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755522A-4959-4121-AEAC-C4BCBD45CD86}" xr6:coauthVersionLast="47" xr6:coauthVersionMax="47" xr10:uidLastSave="{00000000-0000-0000-0000-000000000000}"/>
  <bookViews>
    <workbookView xWindow="-110" yWindow="-110" windowWidth="19420" windowHeight="10300" firstSheet="1" activeTab="2" xr2:uid="{E87A18EE-2136-2B40-A7AF-119DC0B7B24F}"/>
  </bookViews>
  <sheets>
    <sheet name="Resumen" sheetId="10" state="hidden" r:id="rId1"/>
    <sheet name="MT - Ago24" sheetId="20" r:id="rId2"/>
    <sheet name="SA - Ago24" sheetId="18" r:id="rId3"/>
    <sheet name="SA - May24" sheetId="15" state="hidden" r:id="rId4"/>
    <sheet name="MT - May24" sheetId="17" state="hidden" r:id="rId5"/>
    <sheet name="Feb24 - Parrilla SA" sheetId="9" state="hidden" r:id="rId6"/>
    <sheet name="MT" sheetId="14" state="hidden" r:id="rId7"/>
    <sheet name="MT - Abr24" sheetId="16" state="hidden" r:id="rId8"/>
    <sheet name="Precios" sheetId="8" state="hidden" r:id="rId9"/>
    <sheet name="Deatalle de Productos" sheetId="5" state="hidden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9" hidden="1">'Deatalle de Productos'!$A$1:$T$58</definedName>
    <definedName name="_xlnm._FilterDatabase" localSheetId="5" hidden="1">'Feb24 - Parrilla SA'!$A$1:$U$87</definedName>
    <definedName name="_xlnm._FilterDatabase" localSheetId="1" hidden="1">'MT - Ago24'!$A$2:$AE$58</definedName>
    <definedName name="_xlnm._FilterDatabase" localSheetId="2" hidden="1">'SA - Ago24'!$A$1:$U$95</definedName>
    <definedName name="_xlnm._FilterDatabase" localSheetId="3" hidden="1">'SA - May24'!$A$1:$U$87</definedName>
    <definedName name="a">OFFSET(#REF!,0,0,COUNT(IF(#REF!="","",1)),1)</definedName>
    <definedName name="aaaaa">OFFSET(#REF!,0,0,COUNT(IF(#REF!="","",1)),1)</definedName>
    <definedName name="aaef">OFFSET(#REF!,0,0,COUNT(IF(#REF!="","",1)),1)</definedName>
    <definedName name="ActivityName">OFFSET(#REF!, 0, 0, COUNT(IF(#REF!="", "", 1)), 1)</definedName>
    <definedName name="adf">OFFSET(#REF!,0,0,COUNT(IF(#REF!="","",1)),1)</definedName>
    <definedName name="af">OFFSET(#REF!, 0, 0, COUNT(IF(#REF!="", "", 1)), 1)</definedName>
    <definedName name="afg">OFFSET(#REF!,0,0,COUNT(IF(#REF!="","",1)),1)</definedName>
    <definedName name="afga">OFFSET(#REF!,0,0,COUNT(IF(#REF!="","",1)),1)</definedName>
    <definedName name="afgag">#REF!</definedName>
    <definedName name="afgasfg">OFFSET(#REF!,0,0,COUNT(IF(#REF!="","",1)),1)</definedName>
    <definedName name="afsd">#REF!</definedName>
    <definedName name="ag">OFFSET(#REF!, 0, 0, COUNT(IF(#REF!="", "", 1)), 1)</definedName>
    <definedName name="agafg">OFFSET(#REF!,0,0,COUNT(IF(#REF!="","",1)),1)</definedName>
    <definedName name="agasfg">#REF!</definedName>
    <definedName name="AmendMode">OFFSET(#REF!, 0, 0, COUNT(IF(#REF!="", "", 1)), 1)</definedName>
    <definedName name="applicableActivitiesList">OFFSET(#REF!,0,0,COUNT(IF(#REF!="","",1)),1)</definedName>
    <definedName name="as">OFFSET(#REF!,0,0,COUNT(IF(#REF!="","",1)),1)</definedName>
    <definedName name="asd">#REF!</definedName>
    <definedName name="asdasf">#REF!</definedName>
    <definedName name="asdf">#REF!</definedName>
    <definedName name="asdfa">OFFSET(Component1_first,0,0,COUNT(IF(Component1_last="","",1)),1)</definedName>
    <definedName name="asdfaaaa">#REF!</definedName>
    <definedName name="asdfaf">OFFSET(#REF!,0,0,COUNT(IF(#REF!="","",1)),1)</definedName>
    <definedName name="asdfasdf">OFFSET(#REF!, 0, 0, COUNT(IF(#REF!="", "", 1)), 1)</definedName>
    <definedName name="asdfasdfafsasdfafasdfasdfasdfasdfasdfasdfsdvsdfsdfvasdfd">OFFSET(#REF!,0,0,COUNT(IF(#REF!="","",1)),1)</definedName>
    <definedName name="asdfasdfasd">OFFSET(#REF!, 0, 0, COUNT(IF(#REF!="", "", 1)), 1)</definedName>
    <definedName name="asdfasdfasdf">#REF!</definedName>
    <definedName name="asdfasf">OFFSET(INDEX(#REF!,MATCH(#REF!,#REF!,0),0),0,0,COUNTIF(#REF!,#REF!),1)</definedName>
    <definedName name="asdffasdfasdf">OFFSET(#REF!, 0, 0, COUNT(IF(#REF!="", "", 1)), 1)</definedName>
    <definedName name="asdfg">OFFSET(#REF!, 0, 0, COUNT(IF(#REF!="", "", 1)), 1)</definedName>
    <definedName name="asef">OFFSET(#REF!, 0, 0, COUNT(IF(#REF!="", "", 1)), 1)</definedName>
    <definedName name="asf">OFFSET(#REF!, 0, 0, COUNT(IF(#REF!="", "", 1)), 1)</definedName>
    <definedName name="asfas">OFFSET(INDEX(#REF!,MATCH(#REF!,#REF!,0),0),0,0,COUNTIF(#REF!,#REF!),1)</definedName>
    <definedName name="asfdasdf">OFFSET(#REF!,0,0,COUNT(IF(#REF!="","",1)),1)</definedName>
    <definedName name="asfg">OFFSET(#REF!,0,0,COUNT(IF(#REF!="","",1)),1)</definedName>
    <definedName name="asfgagag">OFFSET(#REF!,0,0,COUNT(IF(#REF!="","",1)),1)</definedName>
    <definedName name="asg">#REF!</definedName>
    <definedName name="asgf">#REF!</definedName>
    <definedName name="attribute">OFFSET(#REF!,0,0,COUNT(IF(#REF!="","",1)),1)</definedName>
    <definedName name="attribute_first">#REF!</definedName>
    <definedName name="attribute_last">#REF!</definedName>
    <definedName name="attributesList">OFFSET(#REF!,0,0,COUNT(IF(#REF!="","",1)),1)</definedName>
    <definedName name="awsdfghj">OFFSET(#REF!,0,0,COUNT(IF(#REF!="","",1)),1)</definedName>
    <definedName name="boInclusionList">OFFSET(#REF!,0,0,COUNT(IF(#REF!="","",1)),1)</definedName>
    <definedName name="businessProcessList">#REF!</definedName>
    <definedName name="Component1">OFFSET([1]Component!#REF!,0,0,COUNT(IF([1]Component!#REF!="","",1)),1)</definedName>
    <definedName name="Component1_first">#REF!</definedName>
    <definedName name="Component1_last">#REF!</definedName>
    <definedName name="Component1finallist">OFFSET(Component1_first,0,0,COUNT(IF(Component1_last="","",1)),1)</definedName>
    <definedName name="componentsList">#REF!</definedName>
    <definedName name="corporate">#REF!</definedName>
    <definedName name="D">#REF!</definedName>
    <definedName name="dd">#REF!</definedName>
    <definedName name="ddacasc">#REF!</definedName>
    <definedName name="ddddd">#REF!</definedName>
    <definedName name="dname_first">#REF!</definedName>
    <definedName name="dname_last">#REF!</definedName>
    <definedName name="Domain_1">'[2]Valid Values'!$B$1:$P$1</definedName>
    <definedName name="Domain_10">'[2]Valid Values'!$B$10:$E$10</definedName>
    <definedName name="Domain_11">'[2]Valid Values'!$B$11:$D$11</definedName>
    <definedName name="Domain_12">'[2]Valid Values'!$B$12:$C$12</definedName>
    <definedName name="Domain_13">'[2]Valid Values'!$B$13:$D$13</definedName>
    <definedName name="Domain_14">'[2]Valid Values'!$B$14:$E$14</definedName>
    <definedName name="Domain_16">'[2]Valid Values'!$B$15:$H$15</definedName>
    <definedName name="Domain_17">'[2]Valid Values'!$B$16:$L$16</definedName>
    <definedName name="Domain_2">'[2]Valid Values'!$B$2:$AT$2</definedName>
    <definedName name="Domain_20">'[2]Valid Values'!$B$17:$C$17</definedName>
    <definedName name="Domain_21">'[2]Valid Values'!$B$18:$Z$18</definedName>
    <definedName name="Domain_22">'[2]Valid Values'!$B$19:$O$19</definedName>
    <definedName name="Domain_3">'[2]Valid Values'!$B$3:$BJ$3</definedName>
    <definedName name="Domain_4">'[2]Valid Values'!$B$4:$CF$4</definedName>
    <definedName name="Domain_5">'[2]Valid Values'!$B$5:$G$5</definedName>
    <definedName name="Domain_6">'[2]Valid Values'!$B$6:$I$6</definedName>
    <definedName name="Domain_7">'[2]Valid Values'!$B$7:$E$7</definedName>
    <definedName name="Domain_8">'[2]Valid Values'!$B$8:$E$8</definedName>
    <definedName name="Domain_9">'[2]Valid Values'!$B$9:$M$9</definedName>
    <definedName name="domain_first">#REF!</definedName>
    <definedName name="domain_last">#REF!</definedName>
    <definedName name="Domainlist">OFFSET(domain_first,0,0,COUNT(IF(domain_last="","",1)),1)</definedName>
    <definedName name="DomainType">#REF!</definedName>
    <definedName name="DomainTypeCol">#REF!</definedName>
    <definedName name="dynDomainByTypeForAttr">OFFSET(INDIRECT(SUBSTITUTE(#REF!," ","")),0,0,COUNTA(INDIRECT(SUBSTITUTE(#REF!," ","")&amp;"Col")),1)</definedName>
    <definedName name="dynDomainByTypeForComp">OFFSET(INDIRECT(SUBSTITUTE(#REF!," ","")),0,0,COUNTA(INDIRECT(SUBSTITUTE(#REF!," ","")&amp;"Col")),1)</definedName>
    <definedName name="EnumerationDomain">#REF!</definedName>
    <definedName name="EnumerationDomainCol">#REF!</definedName>
    <definedName name="enumerationDomainList">OFFSET(#REF!,0,0,COUNT(IF(#REF!="","",1)),1)</definedName>
    <definedName name="fas">OFFSET(#REF!,0,0,COUNT(IF(#REF!="","",1)),1)</definedName>
    <definedName name="fg">#REF!</definedName>
    <definedName name="fga">#REF!</definedName>
    <definedName name="ga">OFFSET(INDEX(#REF!,MATCH(#REF!,#REF!,0),0),0,0,COUNTIF(#REF!,#REF!),1)</definedName>
    <definedName name="GeneralDomain">#REF!</definedName>
    <definedName name="GeneralDomainCol">#REF!</definedName>
    <definedName name="jjjjjj">OFFSET(#REF!, 0, 0, COUNT(IF(#REF!="", "", 1)), 1)</definedName>
    <definedName name="lllllllllllll">OFFSET(#REF!, 0, 0, COUNT(IF(#REF!="", "", 1)), 1)</definedName>
    <definedName name="logicalResourceList">OFFSET(#REF!,0,0,COUNT(IF(#REF!="","",1)),1)</definedName>
    <definedName name="lstEquipmentPrice">[3]!tblEQPrice[Price Name]</definedName>
    <definedName name="msgConditionList">OFFSET(#REF!,0,0,COUNT(IF(#REF!="","",1)),1)</definedName>
    <definedName name="msgSevList">OFFSET(#REF!,0,0,COUNT(IF(#REF!="","",1)),1)</definedName>
    <definedName name="OrderAction">OFFSET(#REF!, 0, 0, COUNT(IF(#REF!="", "", 1)), 1)</definedName>
    <definedName name="orderActionList">OFFSET(#REF!,0,0,COUNT(IF(#REF!="","",1)),1)</definedName>
    <definedName name="OrderMode">OFFSET(#REF!, 0, 0, COUNT(IF(#REF!="", "", 1)), 1)</definedName>
    <definedName name="Qasdfghasd">OFFSET(INDEX(#REF!,MATCH(#REF!,#REF!,0),0),0,0,COUNTIF(#REF!,#REF!),1)</definedName>
    <definedName name="qEWIÑPSH">#REF!</definedName>
    <definedName name="QWEDGFHG">OFFSET(#REF!, 0, 0, COUNT(IF(#REF!="", "", 1)), 1)</definedName>
    <definedName name="QWESDFTGHJK">OFFSET(INDEX(#REF!,MATCH(#REF!,#REF!,0),0),0,0,COUNTIF(#REF!,#REF!),1)</definedName>
    <definedName name="RedoMode">OFFSET(#REF!, 0, 0, COUNT(IF(#REF!="", "", 1)), 1)</definedName>
    <definedName name="rrrrr">OFFSET(#REF!,0,0,COUNT(IF(#REF!="","",1)),1)</definedName>
    <definedName name="s">#REF!</definedName>
    <definedName name="safsdfasdf">OFFSET(#REF!,0,0,COUNT(IF(#REF!="","",1)),1)</definedName>
    <definedName name="salesChannelsList">OFFSET(#REF!,0,0,COUNT(IF(#REF!="","",1)),1)</definedName>
    <definedName name="sdf">#REF!</definedName>
    <definedName name="sdfasdf">#REF!</definedName>
    <definedName name="sdfasdffasfasdfasdfasdfasdfasdfasdfsdfsdfasdf">#REF!</definedName>
    <definedName name="sdfg">OFFSET(#REF!, 0, 0, COUNT(IF(#REF!="", "", 1)), 1)</definedName>
    <definedName name="serviceTypeList">OFFSET(#REF!,0,0,COUNT(IF(#REF!="","",1)),1)</definedName>
    <definedName name="sf">#REF!</definedName>
    <definedName name="sfasdf">OFFSET(INDIRECT(SUBSTITUTE(#REF!," ","")),0,0,COUNTA(INDIRECT(SUBSTITUTE(#REF!," ","")&amp;"Col")),1)</definedName>
    <definedName name="sfdasdf">#REF!</definedName>
    <definedName name="sfg">OFFSET(#REF!,0,0,COUNT(IF(#REF!="","",1)),1)</definedName>
    <definedName name="sssas">#REF!</definedName>
    <definedName name="tttttt">OFFSET(#REF!,0,0,COUNT(IF(#REF!="","",1)),1)</definedName>
    <definedName name="uuuu">OFFSET(#REF!,0,0,COUNT(IF(#REF!="","",1)),1)</definedName>
    <definedName name="validationStagelist">OFFSET(#REF!,0,0,COUNT(IF(#REF!="","",1)),1)</definedName>
    <definedName name="validValuesListForAttr">OFFSET(INDEX(#REF!,MATCH(#REF!,#REF!,0),0),0,0,COUNTIF(#REF!,#REF!),1)</definedName>
    <definedName name="validValuesListForComp">OFFSET(INDEX(#REF!,MATCH(#REF!,#REF!,0),0),0,0,COUNTIF(#REF!,#REF!),1)</definedName>
    <definedName name="vApplyPriceInAllOffering">#REF!</definedName>
    <definedName name="vAttributeListFinal">OFFSET(#REF!, 0, 0, COUNT(IF(#REF!="", "", 1)), 1)</definedName>
    <definedName name="vCategoriesList">OFFSET(#REF!,0,0,COUNT(IF(#REF!="","",1)),1)</definedName>
    <definedName name="vComponentListFinal">OFFSET(#REF!, 0, 0, COUNT(IF(#REF!="", "", 1)), 1)</definedName>
    <definedName name="vConfigurationType">#REF!</definedName>
    <definedName name="vCUGInd">#REF!</definedName>
    <definedName name="vDomainType">OFFSET(#REF!,0,0,COUNT(IF(#REF!="","",1)),1)</definedName>
    <definedName name="vEquipmentReference">#REF!</definedName>
    <definedName name="vFieldType">#REF!</definedName>
    <definedName name="vImpactLevel">#REF!</definedName>
    <definedName name="vIsContactRequired">#REF!</definedName>
    <definedName name="vRoleList">OFFSET(#REF!,0,0,COUNT(IF(#REF!="","",1)),1)</definedName>
    <definedName name="vServiceTypeCode">OFFSET(#REF!,0,0,COUNT(IF(#REF!="","",1)),1)</definedName>
    <definedName name="w">[4]Validations!$P$3:$P$5</definedName>
    <definedName name="wertyuhjk">OFFSET(#REF!,0,0,COUNT(IF(#REF!="","",1)),1)</definedName>
    <definedName name="wqertfyhjk">OFFSET(#REF!,0,0,COUNT(IF(#REF!="","",1)),1)</definedName>
    <definedName name="wrfwrfw">[4]Validations!$T$3:$T$7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8" i="20" l="1"/>
  <c r="C58" i="20"/>
  <c r="D58" i="20" s="1"/>
  <c r="AA57" i="20"/>
  <c r="C57" i="20"/>
  <c r="D57" i="20" s="1"/>
  <c r="AA56" i="20"/>
  <c r="C56" i="20"/>
  <c r="D56" i="20" s="1"/>
  <c r="AA55" i="20"/>
  <c r="C55" i="20"/>
  <c r="D55" i="20" s="1"/>
  <c r="AA54" i="20"/>
  <c r="C54" i="20"/>
  <c r="D54" i="20" s="1"/>
  <c r="AA53" i="20"/>
  <c r="C53" i="20"/>
  <c r="D53" i="20" s="1"/>
  <c r="AA52" i="20"/>
  <c r="C52" i="20"/>
  <c r="D52" i="20" s="1"/>
  <c r="AA51" i="20"/>
  <c r="C51" i="20"/>
  <c r="D51" i="20" s="1"/>
  <c r="AA50" i="20"/>
  <c r="C50" i="20"/>
  <c r="D50" i="20" s="1"/>
  <c r="AA49" i="20"/>
  <c r="C49" i="20"/>
  <c r="D49" i="20" s="1"/>
  <c r="AA48" i="20"/>
  <c r="C48" i="20"/>
  <c r="D48" i="20" s="1"/>
  <c r="AA47" i="20"/>
  <c r="C47" i="20"/>
  <c r="D47" i="20" s="1"/>
  <c r="AA46" i="20"/>
  <c r="C46" i="20"/>
  <c r="D46" i="20" s="1"/>
  <c r="AA45" i="20"/>
  <c r="C45" i="20"/>
  <c r="D45" i="20" s="1"/>
  <c r="AA44" i="20"/>
  <c r="C44" i="20"/>
  <c r="D44" i="20" s="1"/>
  <c r="AA43" i="20"/>
  <c r="C43" i="20"/>
  <c r="D43" i="20" s="1"/>
  <c r="AA42" i="20"/>
  <c r="C42" i="20"/>
  <c r="D42" i="20" s="1"/>
  <c r="AA41" i="20"/>
  <c r="C41" i="20"/>
  <c r="D41" i="20" s="1"/>
  <c r="AA40" i="20"/>
  <c r="C40" i="20"/>
  <c r="D40" i="20" s="1"/>
  <c r="AA39" i="20"/>
  <c r="C39" i="20"/>
  <c r="D39" i="20" s="1"/>
  <c r="AA38" i="20"/>
  <c r="C38" i="20"/>
  <c r="D38" i="20" s="1"/>
  <c r="AA37" i="20"/>
  <c r="C37" i="20"/>
  <c r="D37" i="20" s="1"/>
  <c r="AA36" i="20"/>
  <c r="C36" i="20"/>
  <c r="D36" i="20" s="1"/>
  <c r="AA35" i="20"/>
  <c r="C35" i="20"/>
  <c r="D35" i="20" s="1"/>
  <c r="AA34" i="20"/>
  <c r="C34" i="20"/>
  <c r="D34" i="20" s="1"/>
  <c r="AA33" i="20"/>
  <c r="C33" i="20"/>
  <c r="D33" i="20" s="1"/>
  <c r="AA32" i="20"/>
  <c r="C32" i="20"/>
  <c r="D32" i="20" s="1"/>
  <c r="AA31" i="20"/>
  <c r="C31" i="20"/>
  <c r="D31" i="20" s="1"/>
  <c r="AA30" i="20"/>
  <c r="C30" i="20"/>
  <c r="D30" i="20" s="1"/>
  <c r="AA29" i="20"/>
  <c r="C29" i="20"/>
  <c r="D29" i="20" s="1"/>
  <c r="AA28" i="20"/>
  <c r="C28" i="20"/>
  <c r="D28" i="20" s="1"/>
  <c r="AA27" i="20"/>
  <c r="C27" i="20"/>
  <c r="D27" i="20" s="1"/>
  <c r="AA26" i="20"/>
  <c r="C26" i="20"/>
  <c r="D26" i="20" s="1"/>
  <c r="AA25" i="20"/>
  <c r="C25" i="20"/>
  <c r="D25" i="20" s="1"/>
  <c r="AA24" i="20"/>
  <c r="C24" i="20"/>
  <c r="D24" i="20" s="1"/>
  <c r="AA23" i="20"/>
  <c r="C23" i="20"/>
  <c r="D23" i="20" s="1"/>
  <c r="AA22" i="20"/>
  <c r="C22" i="20"/>
  <c r="D22" i="20" s="1"/>
  <c r="AA21" i="20"/>
  <c r="C21" i="20"/>
  <c r="D21" i="20" s="1"/>
  <c r="AA20" i="20"/>
  <c r="C20" i="20"/>
  <c r="D20" i="20" s="1"/>
  <c r="AA19" i="20"/>
  <c r="C19" i="20"/>
  <c r="D19" i="20" s="1"/>
  <c r="AA18" i="20"/>
  <c r="C18" i="20"/>
  <c r="D18" i="20" s="1"/>
  <c r="AA17" i="20"/>
  <c r="C17" i="20"/>
  <c r="D17" i="20" s="1"/>
  <c r="AA16" i="20"/>
  <c r="C16" i="20"/>
  <c r="D16" i="20" s="1"/>
  <c r="AA15" i="20"/>
  <c r="C15" i="20"/>
  <c r="D15" i="20" s="1"/>
  <c r="AA14" i="20"/>
  <c r="C14" i="20"/>
  <c r="D14" i="20" s="1"/>
  <c r="AA13" i="20"/>
  <c r="C13" i="20"/>
  <c r="D13" i="20" s="1"/>
  <c r="AA12" i="20"/>
  <c r="C12" i="20"/>
  <c r="D12" i="20" s="1"/>
  <c r="AA11" i="20"/>
  <c r="C11" i="20"/>
  <c r="D11" i="20" s="1"/>
  <c r="AA10" i="20"/>
  <c r="C10" i="20"/>
  <c r="D10" i="20" s="1"/>
  <c r="AA9" i="20"/>
  <c r="C9" i="20"/>
  <c r="D9" i="20" s="1"/>
  <c r="AA8" i="20"/>
  <c r="C8" i="20"/>
  <c r="D8" i="20" s="1"/>
  <c r="AA7" i="20"/>
  <c r="C7" i="20"/>
  <c r="D7" i="20" s="1"/>
  <c r="AA6" i="20"/>
  <c r="C6" i="20"/>
  <c r="D6" i="20" s="1"/>
  <c r="AA5" i="20"/>
  <c r="C5" i="20"/>
  <c r="D5" i="20" s="1"/>
  <c r="AA4" i="20"/>
  <c r="C4" i="20"/>
  <c r="D4" i="20" s="1"/>
  <c r="AA3" i="20"/>
  <c r="C3" i="20"/>
  <c r="D3" i="20" s="1"/>
  <c r="Q93" i="18"/>
  <c r="H93" i="18" s="1"/>
  <c r="Q94" i="18"/>
  <c r="H94" i="18" s="1"/>
  <c r="Q95" i="18"/>
  <c r="H95" i="18" s="1"/>
  <c r="Q92" i="18"/>
  <c r="H92" i="18" s="1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Z58" i="17"/>
  <c r="C58" i="17"/>
  <c r="D58" i="17" s="1"/>
  <c r="Z57" i="17"/>
  <c r="C57" i="17"/>
  <c r="D57" i="17" s="1"/>
  <c r="Z56" i="17"/>
  <c r="C56" i="17"/>
  <c r="D56" i="17" s="1"/>
  <c r="Z55" i="17"/>
  <c r="C55" i="17"/>
  <c r="D55" i="17" s="1"/>
  <c r="Z54" i="17"/>
  <c r="C54" i="17"/>
  <c r="D54" i="17" s="1"/>
  <c r="Z53" i="17"/>
  <c r="C53" i="17"/>
  <c r="D53" i="17" s="1"/>
  <c r="Z52" i="17"/>
  <c r="C52" i="17"/>
  <c r="D52" i="17" s="1"/>
  <c r="Z51" i="17"/>
  <c r="C51" i="17"/>
  <c r="D51" i="17" s="1"/>
  <c r="Z50" i="17"/>
  <c r="C50" i="17"/>
  <c r="D50" i="17" s="1"/>
  <c r="Z49" i="17"/>
  <c r="C49" i="17"/>
  <c r="D49" i="17" s="1"/>
  <c r="Z48" i="17"/>
  <c r="C48" i="17"/>
  <c r="D48" i="17" s="1"/>
  <c r="Z47" i="17"/>
  <c r="C47" i="17"/>
  <c r="D47" i="17" s="1"/>
  <c r="Z46" i="17"/>
  <c r="C46" i="17"/>
  <c r="D46" i="17" s="1"/>
  <c r="Z45" i="17"/>
  <c r="C45" i="17"/>
  <c r="D45" i="17" s="1"/>
  <c r="Z44" i="17"/>
  <c r="C44" i="17"/>
  <c r="D44" i="17" s="1"/>
  <c r="Z43" i="17"/>
  <c r="C43" i="17"/>
  <c r="D43" i="17" s="1"/>
  <c r="Z42" i="17"/>
  <c r="C42" i="17"/>
  <c r="D42" i="17" s="1"/>
  <c r="Z41" i="17"/>
  <c r="C41" i="17"/>
  <c r="D41" i="17" s="1"/>
  <c r="Z40" i="17"/>
  <c r="C40" i="17"/>
  <c r="D40" i="17" s="1"/>
  <c r="Z39" i="17"/>
  <c r="C39" i="17"/>
  <c r="D39" i="17" s="1"/>
  <c r="Z38" i="17"/>
  <c r="C38" i="17"/>
  <c r="D38" i="17" s="1"/>
  <c r="Z37" i="17"/>
  <c r="C37" i="17"/>
  <c r="D37" i="17" s="1"/>
  <c r="Z36" i="17"/>
  <c r="C36" i="17"/>
  <c r="D36" i="17" s="1"/>
  <c r="Z35" i="17"/>
  <c r="C35" i="17"/>
  <c r="D35" i="17" s="1"/>
  <c r="Z34" i="17"/>
  <c r="C34" i="17"/>
  <c r="D34" i="17" s="1"/>
  <c r="Z33" i="17"/>
  <c r="C33" i="17"/>
  <c r="D33" i="17" s="1"/>
  <c r="Z32" i="17"/>
  <c r="C32" i="17"/>
  <c r="D32" i="17" s="1"/>
  <c r="Z31" i="17"/>
  <c r="C31" i="17"/>
  <c r="D31" i="17" s="1"/>
  <c r="Z30" i="17"/>
  <c r="C30" i="17"/>
  <c r="D30" i="17" s="1"/>
  <c r="Z29" i="17"/>
  <c r="C29" i="17"/>
  <c r="D29" i="17" s="1"/>
  <c r="Z28" i="17"/>
  <c r="C28" i="17"/>
  <c r="D28" i="17" s="1"/>
  <c r="Z27" i="17"/>
  <c r="C27" i="17"/>
  <c r="D27" i="17" s="1"/>
  <c r="Z26" i="17"/>
  <c r="C26" i="17"/>
  <c r="D26" i="17" s="1"/>
  <c r="Z25" i="17"/>
  <c r="C25" i="17"/>
  <c r="D25" i="17" s="1"/>
  <c r="Z24" i="17"/>
  <c r="C24" i="17"/>
  <c r="D24" i="17" s="1"/>
  <c r="Z23" i="17"/>
  <c r="C23" i="17"/>
  <c r="D23" i="17" s="1"/>
  <c r="Z22" i="17"/>
  <c r="C22" i="17"/>
  <c r="D22" i="17" s="1"/>
  <c r="Z21" i="17"/>
  <c r="C21" i="17"/>
  <c r="D21" i="17" s="1"/>
  <c r="Z20" i="17"/>
  <c r="C20" i="17"/>
  <c r="D20" i="17" s="1"/>
  <c r="Z19" i="17"/>
  <c r="C19" i="17"/>
  <c r="D19" i="17" s="1"/>
  <c r="Z18" i="17"/>
  <c r="C18" i="17"/>
  <c r="D18" i="17" s="1"/>
  <c r="Z17" i="17"/>
  <c r="C17" i="17"/>
  <c r="D17" i="17" s="1"/>
  <c r="Z16" i="17"/>
  <c r="C16" i="17"/>
  <c r="D16" i="17" s="1"/>
  <c r="Z15" i="17"/>
  <c r="C15" i="17"/>
  <c r="D15" i="17" s="1"/>
  <c r="Z14" i="17"/>
  <c r="C14" i="17"/>
  <c r="D14" i="17" s="1"/>
  <c r="Z13" i="17"/>
  <c r="C13" i="17"/>
  <c r="D13" i="17" s="1"/>
  <c r="Z12" i="17"/>
  <c r="C12" i="17"/>
  <c r="D12" i="17" s="1"/>
  <c r="Z11" i="17"/>
  <c r="C11" i="17"/>
  <c r="D11" i="17" s="1"/>
  <c r="Z10" i="17"/>
  <c r="C10" i="17"/>
  <c r="D10" i="17" s="1"/>
  <c r="Z9" i="17"/>
  <c r="C9" i="17"/>
  <c r="D9" i="17" s="1"/>
  <c r="Z8" i="17"/>
  <c r="C8" i="17"/>
  <c r="D8" i="17" s="1"/>
  <c r="Z7" i="17"/>
  <c r="C7" i="17"/>
  <c r="D7" i="17" s="1"/>
  <c r="Z6" i="17"/>
  <c r="C6" i="17"/>
  <c r="D6" i="17" s="1"/>
  <c r="Z5" i="17"/>
  <c r="C5" i="17"/>
  <c r="D5" i="17" s="1"/>
  <c r="Z4" i="17"/>
  <c r="C4" i="17"/>
  <c r="D4" i="17" s="1"/>
  <c r="Z3" i="17"/>
  <c r="C3" i="17"/>
  <c r="D3" i="17" s="1"/>
  <c r="Q3" i="16"/>
  <c r="H3" i="15"/>
  <c r="Q40" i="16"/>
  <c r="C40" i="16"/>
  <c r="D40" i="16" s="1"/>
  <c r="Q33" i="16"/>
  <c r="C33" i="16"/>
  <c r="D33" i="16" s="1"/>
  <c r="Q26" i="16"/>
  <c r="C26" i="16"/>
  <c r="D26" i="16" s="1"/>
  <c r="Q19" i="16"/>
  <c r="C19" i="16"/>
  <c r="D19" i="16" s="1"/>
  <c r="Q15" i="16"/>
  <c r="C15" i="16"/>
  <c r="D15" i="16" s="1"/>
  <c r="Q11" i="16"/>
  <c r="C11" i="16"/>
  <c r="D11" i="16" s="1"/>
  <c r="Q46" i="16"/>
  <c r="Q45" i="16"/>
  <c r="Q44" i="16"/>
  <c r="Q43" i="16"/>
  <c r="Q42" i="16"/>
  <c r="Q41" i="16"/>
  <c r="Q39" i="16"/>
  <c r="Q38" i="16"/>
  <c r="Q37" i="16"/>
  <c r="Q36" i="16"/>
  <c r="Q35" i="16"/>
  <c r="Q34" i="16"/>
  <c r="C46" i="16"/>
  <c r="D46" i="16" s="1"/>
  <c r="C45" i="16"/>
  <c r="D45" i="16" s="1"/>
  <c r="C44" i="16"/>
  <c r="D44" i="16" s="1"/>
  <c r="C43" i="16"/>
  <c r="D43" i="16" s="1"/>
  <c r="C42" i="16"/>
  <c r="D42" i="16" s="1"/>
  <c r="C41" i="16"/>
  <c r="D41" i="16" s="1"/>
  <c r="C39" i="16"/>
  <c r="D39" i="16" s="1"/>
  <c r="C38" i="16"/>
  <c r="D38" i="16" s="1"/>
  <c r="C37" i="16"/>
  <c r="D37" i="16" s="1"/>
  <c r="C36" i="16"/>
  <c r="D36" i="16" s="1"/>
  <c r="C35" i="16"/>
  <c r="D35" i="16" s="1"/>
  <c r="C34" i="16"/>
  <c r="D34" i="16" s="1"/>
  <c r="C32" i="16"/>
  <c r="D32" i="16" s="1"/>
  <c r="C31" i="16"/>
  <c r="D31" i="16" s="1"/>
  <c r="C30" i="16"/>
  <c r="D30" i="16" s="1"/>
  <c r="C29" i="16"/>
  <c r="D29" i="16" s="1"/>
  <c r="C28" i="16"/>
  <c r="D28" i="16" s="1"/>
  <c r="C27" i="16"/>
  <c r="D27" i="16" s="1"/>
  <c r="C25" i="16"/>
  <c r="D25" i="16" s="1"/>
  <c r="C24" i="16"/>
  <c r="D24" i="16" s="1"/>
  <c r="C23" i="16"/>
  <c r="D23" i="16" s="1"/>
  <c r="C22" i="16"/>
  <c r="D22" i="16" s="1"/>
  <c r="C21" i="16"/>
  <c r="D21" i="16" s="1"/>
  <c r="C20" i="16"/>
  <c r="D20" i="16" s="1"/>
  <c r="Q32" i="16"/>
  <c r="Q31" i="16"/>
  <c r="Q30" i="16"/>
  <c r="Q29" i="16"/>
  <c r="Q28" i="16"/>
  <c r="Q27" i="16"/>
  <c r="Q25" i="16"/>
  <c r="Q24" i="16"/>
  <c r="Q23" i="16"/>
  <c r="Q22" i="16"/>
  <c r="Q21" i="16"/>
  <c r="Q20" i="16"/>
  <c r="C18" i="16"/>
  <c r="D18" i="16" s="1"/>
  <c r="C17" i="16"/>
  <c r="D17" i="16" s="1"/>
  <c r="C16" i="16"/>
  <c r="D16" i="16" s="1"/>
  <c r="C14" i="16"/>
  <c r="D14" i="16" s="1"/>
  <c r="C13" i="16"/>
  <c r="D13" i="16" s="1"/>
  <c r="C12" i="16"/>
  <c r="D12" i="16" s="1"/>
  <c r="Q12" i="16"/>
  <c r="Q13" i="16"/>
  <c r="Q14" i="16"/>
  <c r="Q16" i="16"/>
  <c r="Q17" i="16"/>
  <c r="Q18" i="16"/>
  <c r="Q7" i="16"/>
  <c r="C7" i="16"/>
  <c r="D7" i="16" s="1"/>
  <c r="C10" i="16"/>
  <c r="D10" i="16" s="1"/>
  <c r="C9" i="16"/>
  <c r="D9" i="16" s="1"/>
  <c r="C8" i="16"/>
  <c r="D8" i="16" s="1"/>
  <c r="C6" i="16"/>
  <c r="D6" i="16" s="1"/>
  <c r="C5" i="16"/>
  <c r="D5" i="16" s="1"/>
  <c r="Q10" i="16"/>
  <c r="Q9" i="16"/>
  <c r="Q8" i="16"/>
  <c r="Q6" i="16"/>
  <c r="Q5" i="16"/>
  <c r="Q4" i="16"/>
  <c r="C4" i="16"/>
  <c r="D4" i="16" s="1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C3" i="16" l="1"/>
  <c r="D3" i="16" s="1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46" i="9"/>
  <c r="H47" i="9"/>
  <c r="H48" i="9"/>
  <c r="H49" i="9"/>
  <c r="H50" i="9"/>
  <c r="H51" i="9"/>
  <c r="H52" i="9"/>
  <c r="H53" i="9"/>
  <c r="H54" i="9"/>
  <c r="H55" i="9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21" i="15"/>
  <c r="H20" i="15"/>
  <c r="H19" i="15"/>
  <c r="H18" i="15"/>
  <c r="H17" i="15"/>
  <c r="H16" i="15"/>
  <c r="H15" i="15"/>
  <c r="H14" i="15"/>
  <c r="H13" i="15"/>
  <c r="H12" i="15"/>
  <c r="H11" i="15" l="1"/>
  <c r="H10" i="15"/>
  <c r="H9" i="15"/>
  <c r="H8" i="15"/>
  <c r="H7" i="15"/>
  <c r="H6" i="15"/>
  <c r="H5" i="15"/>
  <c r="H4" i="15"/>
  <c r="H2" i="15"/>
  <c r="Q35" i="14" l="1"/>
  <c r="Q36" i="14"/>
  <c r="Q37" i="14"/>
  <c r="Q38" i="14"/>
  <c r="Q39" i="14"/>
  <c r="Q40" i="14"/>
  <c r="Q41" i="14"/>
  <c r="Q42" i="14"/>
  <c r="Q43" i="14"/>
  <c r="Q44" i="14"/>
  <c r="Q45" i="14"/>
  <c r="Q46" i="14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C46" i="14"/>
  <c r="D46" i="14" s="1"/>
  <c r="Q34" i="14"/>
  <c r="F34" i="14"/>
  <c r="C34" i="14"/>
  <c r="D34" i="14" s="1"/>
  <c r="Q33" i="14"/>
  <c r="F33" i="14"/>
  <c r="C33" i="14"/>
  <c r="D33" i="14" s="1"/>
  <c r="Q32" i="14"/>
  <c r="F32" i="14"/>
  <c r="C32" i="14"/>
  <c r="D32" i="14" s="1"/>
  <c r="Q31" i="14"/>
  <c r="F31" i="14"/>
  <c r="C31" i="14"/>
  <c r="D31" i="14" s="1"/>
  <c r="Q30" i="14"/>
  <c r="F30" i="14"/>
  <c r="C30" i="14"/>
  <c r="D30" i="14" s="1"/>
  <c r="Q29" i="14"/>
  <c r="F29" i="14"/>
  <c r="C29" i="14"/>
  <c r="D29" i="14" s="1"/>
  <c r="Q28" i="14"/>
  <c r="F28" i="14"/>
  <c r="C28" i="14"/>
  <c r="D28" i="14" s="1"/>
  <c r="Q27" i="14"/>
  <c r="F27" i="14"/>
  <c r="C27" i="14"/>
  <c r="D27" i="14" s="1"/>
  <c r="J26" i="14"/>
  <c r="Q26" i="14" s="1"/>
  <c r="F26" i="14"/>
  <c r="J25" i="14"/>
  <c r="Q25" i="14" s="1"/>
  <c r="F25" i="14"/>
  <c r="Q24" i="14"/>
  <c r="F24" i="14"/>
  <c r="C24" i="14"/>
  <c r="D24" i="14" s="1"/>
  <c r="Q23" i="14"/>
  <c r="F23" i="14"/>
  <c r="C23" i="14"/>
  <c r="D23" i="14" s="1"/>
  <c r="Q22" i="14"/>
  <c r="F22" i="14"/>
  <c r="C22" i="14"/>
  <c r="D22" i="14" s="1"/>
  <c r="Q21" i="14"/>
  <c r="F21" i="14"/>
  <c r="C21" i="14"/>
  <c r="D21" i="14" s="1"/>
  <c r="J20" i="14"/>
  <c r="Q20" i="14" s="1"/>
  <c r="F20" i="14"/>
  <c r="J19" i="14"/>
  <c r="Q19" i="14" s="1"/>
  <c r="F19" i="14"/>
  <c r="C19" i="14"/>
  <c r="D19" i="14" s="1"/>
  <c r="J18" i="14"/>
  <c r="C18" i="14" s="1"/>
  <c r="D18" i="14" s="1"/>
  <c r="F18" i="14"/>
  <c r="J17" i="14"/>
  <c r="Q17" i="14" s="1"/>
  <c r="F17" i="14"/>
  <c r="Q16" i="14"/>
  <c r="F16" i="14"/>
  <c r="C16" i="14"/>
  <c r="D16" i="14" s="1"/>
  <c r="Q15" i="14"/>
  <c r="F15" i="14"/>
  <c r="C15" i="14"/>
  <c r="D15" i="14" s="1"/>
  <c r="Q14" i="14"/>
  <c r="F14" i="14"/>
  <c r="C14" i="14"/>
  <c r="D14" i="14" s="1"/>
  <c r="Q13" i="14"/>
  <c r="F13" i="14"/>
  <c r="C13" i="14"/>
  <c r="D13" i="14" s="1"/>
  <c r="J12" i="14"/>
  <c r="C12" i="14" s="1"/>
  <c r="D12" i="14" s="1"/>
  <c r="F12" i="14"/>
  <c r="J11" i="14"/>
  <c r="Q11" i="14" s="1"/>
  <c r="F11" i="14"/>
  <c r="Q10" i="14"/>
  <c r="F10" i="14"/>
  <c r="C10" i="14"/>
  <c r="D10" i="14" s="1"/>
  <c r="Q9" i="14"/>
  <c r="F9" i="14"/>
  <c r="C9" i="14"/>
  <c r="D9" i="14" s="1"/>
  <c r="Q8" i="14"/>
  <c r="F8" i="14"/>
  <c r="C8" i="14"/>
  <c r="D8" i="14" s="1"/>
  <c r="Q7" i="14"/>
  <c r="F7" i="14"/>
  <c r="C7" i="14"/>
  <c r="D7" i="14" s="1"/>
  <c r="Q6" i="14"/>
  <c r="F6" i="14"/>
  <c r="C6" i="14"/>
  <c r="D6" i="14" s="1"/>
  <c r="Q5" i="14"/>
  <c r="F5" i="14"/>
  <c r="C5" i="14"/>
  <c r="D5" i="14" s="1"/>
  <c r="Q4" i="14"/>
  <c r="F4" i="14"/>
  <c r="C4" i="14"/>
  <c r="D4" i="14" s="1"/>
  <c r="Q3" i="14"/>
  <c r="F3" i="14"/>
  <c r="C3" i="14"/>
  <c r="D3" i="14" s="1"/>
  <c r="C11" i="14" l="1"/>
  <c r="D11" i="14" s="1"/>
  <c r="C25" i="14"/>
  <c r="D25" i="14" s="1"/>
  <c r="C17" i="14"/>
  <c r="D17" i="14" s="1"/>
  <c r="Q12" i="14"/>
  <c r="C20" i="14"/>
  <c r="D20" i="14" s="1"/>
  <c r="Q18" i="14"/>
  <c r="C26" i="14"/>
  <c r="D26" i="14" s="1"/>
  <c r="H64" i="9" l="1"/>
  <c r="H76" i="9"/>
  <c r="H66" i="9"/>
  <c r="H78" i="9"/>
  <c r="H68" i="9"/>
  <c r="H80" i="9"/>
  <c r="H65" i="9"/>
  <c r="H77" i="9"/>
  <c r="H67" i="9"/>
  <c r="H79" i="9"/>
  <c r="H69" i="9"/>
  <c r="H81" i="9"/>
  <c r="H70" i="9"/>
  <c r="H82" i="9"/>
  <c r="H72" i="9"/>
  <c r="H84" i="9"/>
  <c r="H74" i="9"/>
  <c r="H86" i="9"/>
  <c r="H71" i="9"/>
  <c r="H83" i="9"/>
  <c r="H73" i="9"/>
  <c r="H85" i="9"/>
  <c r="H75" i="9"/>
  <c r="H87" i="9"/>
  <c r="H62" i="9" l="1"/>
  <c r="H63" i="9"/>
  <c r="H57" i="9" l="1"/>
  <c r="H56" i="9"/>
  <c r="H61" i="9"/>
  <c r="H60" i="9"/>
  <c r="H59" i="9"/>
  <c r="H58" i="9"/>
  <c r="H22" i="10"/>
  <c r="I22" i="10" s="1"/>
  <c r="H41" i="9"/>
  <c r="H36" i="9"/>
  <c r="H9" i="9"/>
  <c r="H4" i="9"/>
  <c r="H21" i="9"/>
  <c r="H16" i="9"/>
  <c r="H31" i="9"/>
  <c r="H26" i="9"/>
  <c r="H3" i="9"/>
  <c r="H5" i="9"/>
  <c r="H6" i="9"/>
  <c r="H16" i="10" s="1"/>
  <c r="H15" i="9"/>
  <c r="H17" i="9"/>
  <c r="H18" i="9"/>
  <c r="H14" i="10" l="1"/>
  <c r="I16" i="10"/>
  <c r="H43" i="9"/>
  <c r="H42" i="9"/>
  <c r="H40" i="9"/>
  <c r="H39" i="9"/>
  <c r="H38" i="9"/>
  <c r="H37" i="9"/>
  <c r="H35" i="9"/>
  <c r="H34" i="9"/>
  <c r="H17" i="10" s="1"/>
  <c r="I17" i="10" s="1"/>
  <c r="H11" i="9"/>
  <c r="H10" i="9"/>
  <c r="H8" i="9"/>
  <c r="H7" i="9"/>
  <c r="H2" i="9"/>
  <c r="H23" i="9"/>
  <c r="H22" i="9"/>
  <c r="H20" i="9"/>
  <c r="H19" i="9"/>
  <c r="H14" i="9"/>
  <c r="H7" i="10" s="1"/>
  <c r="I7" i="10" s="1"/>
  <c r="H8" i="10" l="1"/>
  <c r="I8" i="10" s="1"/>
  <c r="H20" i="10"/>
  <c r="H19" i="10"/>
  <c r="H10" i="10"/>
  <c r="I10" i="10" s="1"/>
  <c r="H15" i="10"/>
  <c r="I15" i="10" s="1"/>
  <c r="H18" i="10"/>
  <c r="I14" i="10"/>
  <c r="H33" i="9"/>
  <c r="H32" i="9"/>
  <c r="H30" i="9"/>
  <c r="H29" i="9"/>
  <c r="H25" i="9"/>
  <c r="H27" i="9"/>
  <c r="H5" i="10"/>
  <c r="I5" i="10" s="1"/>
  <c r="H28" i="9"/>
  <c r="H6" i="10" s="1"/>
  <c r="I6" i="10" s="1"/>
  <c r="H24" i="9"/>
  <c r="H2" i="10" s="1"/>
  <c r="I2" i="10" s="1"/>
  <c r="H12" i="10" l="1"/>
  <c r="I12" i="10" s="1"/>
  <c r="I20" i="10"/>
  <c r="H3" i="10"/>
  <c r="I3" i="10" s="1"/>
  <c r="I19" i="10"/>
  <c r="I18" i="10"/>
  <c r="H13" i="10"/>
  <c r="I13" i="10" s="1"/>
  <c r="H9" i="10"/>
  <c r="I9" i="10" s="1"/>
  <c r="H21" i="10"/>
  <c r="I21" i="10" s="1"/>
  <c r="H4" i="10"/>
  <c r="I4" i="10" s="1"/>
  <c r="H11" i="10" l="1"/>
  <c r="I11" i="10" s="1"/>
</calcChain>
</file>

<file path=xl/sharedStrings.xml><?xml version="1.0" encoding="utf-8"?>
<sst xmlns="http://schemas.openxmlformats.org/spreadsheetml/2006/main" count="5184" uniqueCount="976">
  <si>
    <t>Producto</t>
  </si>
  <si>
    <t>Tecnología</t>
  </si>
  <si>
    <t>Velocidad</t>
  </si>
  <si>
    <t>Nombre Línea</t>
  </si>
  <si>
    <t>Precio Línea</t>
  </si>
  <si>
    <t>Nombre Internet</t>
  </si>
  <si>
    <t>Precio Internet</t>
  </si>
  <si>
    <t>Nombre TV</t>
  </si>
  <si>
    <t>Precio TV</t>
  </si>
  <si>
    <t>Nombre Bloque HD</t>
  </si>
  <si>
    <t>Precio Bloque HD</t>
  </si>
  <si>
    <t>Internet</t>
  </si>
  <si>
    <t>FTTH</t>
  </si>
  <si>
    <t>RA</t>
  </si>
  <si>
    <t>RV</t>
  </si>
  <si>
    <t>MOVINTERNETCABRA22</t>
  </si>
  <si>
    <t>MOVINTERNETCAARVRET</t>
  </si>
  <si>
    <t>44468065</t>
  </si>
  <si>
    <t>44468465</t>
  </si>
  <si>
    <t>TV Estándar</t>
  </si>
  <si>
    <t>Observación</t>
  </si>
  <si>
    <t>PO_ID</t>
  </si>
  <si>
    <t>ID Internet</t>
  </si>
  <si>
    <t>ID TV</t>
  </si>
  <si>
    <t>InternetMovistarRAD22</t>
  </si>
  <si>
    <t>InternetMovistarRVD22</t>
  </si>
  <si>
    <t>32976911</t>
  </si>
  <si>
    <t>Bloque Full TV HD INC RV-Price</t>
  </si>
  <si>
    <t>InternetMovistarRAM23</t>
  </si>
  <si>
    <t>58504703</t>
  </si>
  <si>
    <t>MOVINTERNETCABRAM23</t>
  </si>
  <si>
    <t/>
  </si>
  <si>
    <t>InternetMovistarRVM23</t>
  </si>
  <si>
    <t>58504803</t>
  </si>
  <si>
    <t>MOVINTERNETCAARVRETM23</t>
  </si>
  <si>
    <t>InternetMovistarRAM23RET</t>
  </si>
  <si>
    <t>58504903</t>
  </si>
  <si>
    <t>MOVINTERNETCABRARETM23</t>
  </si>
  <si>
    <t>Internet-TV-Voz</t>
  </si>
  <si>
    <t>TrioMovVozIntEstandarHDRAM23RET</t>
  </si>
  <si>
    <t>58504303</t>
  </si>
  <si>
    <t>MOVISTARVOZTMUM23</t>
  </si>
  <si>
    <t>58505003</t>
  </si>
  <si>
    <t>MOVINTERNETCAFRARETM23</t>
  </si>
  <si>
    <t>58505903</t>
  </si>
  <si>
    <t>TVESTANDARHDAM23</t>
  </si>
  <si>
    <t>Bloque Full TV HD INC-Price</t>
  </si>
  <si>
    <t>TrioMovVozIntEstandarHDRVM23</t>
  </si>
  <si>
    <t>58504403</t>
  </si>
  <si>
    <t>MOVISTARVOZTMURVM23</t>
  </si>
  <si>
    <t>58505103</t>
  </si>
  <si>
    <t>MOVINTERNETCAHRVRETM23</t>
  </si>
  <si>
    <t>58506003</t>
  </si>
  <si>
    <t>TVESTANDARDIGITALHDRVM23</t>
  </si>
  <si>
    <t>TrioMovVozIntEstandarHDRAM23</t>
  </si>
  <si>
    <t>58505203</t>
  </si>
  <si>
    <t>MOVINTERNETCAFRAM23</t>
  </si>
  <si>
    <t>Internet-Voz</t>
  </si>
  <si>
    <t>DuoMovistarVozInternetRAM23RET</t>
  </si>
  <si>
    <t>58504503</t>
  </si>
  <si>
    <t>MOVISTARVOZDMUM23</t>
  </si>
  <si>
    <t>58505303</t>
  </si>
  <si>
    <t>MOVINTERNETDUORARETM23</t>
  </si>
  <si>
    <t>DuoMovistarVozInternetRVM23</t>
  </si>
  <si>
    <t>58504603</t>
  </si>
  <si>
    <t>MOVISTARVOZDMURVM23</t>
  </si>
  <si>
    <t>58505403</t>
  </si>
  <si>
    <t>MOVINTERNETCABRVRETM23</t>
  </si>
  <si>
    <t>DuoMovistarVozInternetRAM23</t>
  </si>
  <si>
    <t>58505503</t>
  </si>
  <si>
    <t>MOVINTERNETDUORAM23</t>
  </si>
  <si>
    <t>TVHogarDigitalRVM23</t>
  </si>
  <si>
    <t>58506103</t>
  </si>
  <si>
    <t>TVHOGARDIGITALBRVM23</t>
  </si>
  <si>
    <t>TVHogarDigitalRAM23</t>
  </si>
  <si>
    <t>58506203</t>
  </si>
  <si>
    <t>TVHOGARDIGITALBRAM23</t>
  </si>
  <si>
    <t>TVEstandarDigitalRVM23</t>
  </si>
  <si>
    <t>58506303</t>
  </si>
  <si>
    <t>TVESTANDARDIGITALRV22M23</t>
  </si>
  <si>
    <t>TVEstandarDigitalRAM23</t>
  </si>
  <si>
    <t>58506403</t>
  </si>
  <si>
    <t>TVESTANDARDIGITALRA22M23</t>
  </si>
  <si>
    <t>TV-Internet</t>
  </si>
  <si>
    <t>DuoInternetEstandarHDRAM23RET</t>
  </si>
  <si>
    <t>58505603</t>
  </si>
  <si>
    <t>MOVINTERNETCADDUORARETM23</t>
  </si>
  <si>
    <t>58506503</t>
  </si>
  <si>
    <t>TVESTANDARHDDUOM23</t>
  </si>
  <si>
    <t>DuoInternetEstandarHDRVM23</t>
  </si>
  <si>
    <t>58505703</t>
  </si>
  <si>
    <t>MOVINTERNETCACRVRETM23</t>
  </si>
  <si>
    <t>58506603</t>
  </si>
  <si>
    <t>TVESTANDARHDRVM23</t>
  </si>
  <si>
    <t>DuoInternetEstandarHDRAM23</t>
  </si>
  <si>
    <t>58505803</t>
  </si>
  <si>
    <t>MOVINTERNETCADDUORAM23</t>
  </si>
  <si>
    <t>TV-Voz</t>
  </si>
  <si>
    <t>DuoMovistarVozEstandarHDRAM23</t>
  </si>
  <si>
    <t>58506703</t>
  </si>
  <si>
    <t>TVESTANDARDIGITALRAM23</t>
  </si>
  <si>
    <t>DuoMovistarVozEstandarHDRVM23</t>
  </si>
  <si>
    <t>58506803</t>
  </si>
  <si>
    <t>TVESTANDARDIGITALRVM23</t>
  </si>
  <si>
    <t>Nombre de PO</t>
  </si>
  <si>
    <t>Precio PAQ</t>
  </si>
  <si>
    <t>ID Línea</t>
  </si>
  <si>
    <t>ID Bloque HD</t>
  </si>
  <si>
    <t>Tipo Renta Fija</t>
  </si>
  <si>
    <t>Captación</t>
  </si>
  <si>
    <t>Retenciones</t>
  </si>
  <si>
    <t>Total general</t>
  </si>
  <si>
    <t>(en blanco)</t>
  </si>
  <si>
    <t>TV Hogar</t>
  </si>
  <si>
    <t>HFC/FTTH</t>
  </si>
  <si>
    <t>(Varios elementos)</t>
  </si>
  <si>
    <t>59441403</t>
  </si>
  <si>
    <t>59830703</t>
  </si>
  <si>
    <t>61095003</t>
  </si>
  <si>
    <t>60454103</t>
  </si>
  <si>
    <t>60423703</t>
  </si>
  <si>
    <t>59945103</t>
  </si>
  <si>
    <t>60549803</t>
  </si>
  <si>
    <t>59494403</t>
  </si>
  <si>
    <t>59547403</t>
  </si>
  <si>
    <t>59600903</t>
  </si>
  <si>
    <t>59715803</t>
  </si>
  <si>
    <t>61178003</t>
  </si>
  <si>
    <t>61012003</t>
  </si>
  <si>
    <t>60438903</t>
  </si>
  <si>
    <t>60408503</t>
  </si>
  <si>
    <t>60307703</t>
  </si>
  <si>
    <t>60126403</t>
  </si>
  <si>
    <t>60602503</t>
  </si>
  <si>
    <t>58206965</t>
  </si>
  <si>
    <t>InternetMovistarRAS23</t>
  </si>
  <si>
    <t>58341165</t>
  </si>
  <si>
    <t>InternetMovistarRVS23</t>
  </si>
  <si>
    <t>57634365</t>
  </si>
  <si>
    <t>MOVINTERNETCABRAS23</t>
  </si>
  <si>
    <t>57634565</t>
  </si>
  <si>
    <t>MOVINTERNETCAARVS23</t>
  </si>
  <si>
    <t>57923465</t>
  </si>
  <si>
    <t>DuoMovistarVozInternetRAS23</t>
  </si>
  <si>
    <t>58112465</t>
  </si>
  <si>
    <t>DuoMovistarVozInternetRVS23</t>
  </si>
  <si>
    <t>57634065</t>
  </si>
  <si>
    <t>MOVINTERNETDUORAS23</t>
  </si>
  <si>
    <t>57634265</t>
  </si>
  <si>
    <t>MOVINTERNETCABRVS23</t>
  </si>
  <si>
    <t>57643565</t>
  </si>
  <si>
    <t>DuoInternetEstandarHDRAS23</t>
  </si>
  <si>
    <t>57830165</t>
  </si>
  <si>
    <t>DuoInternetEstandarHDRVS23</t>
  </si>
  <si>
    <t>57633765</t>
  </si>
  <si>
    <t>MOVINTERNETCADDUORAS23</t>
  </si>
  <si>
    <t>57633965</t>
  </si>
  <si>
    <t>MOVINTERNETCADRVS23</t>
  </si>
  <si>
    <t>57633165</t>
  </si>
  <si>
    <t>TVESTANDARHDDUOS23</t>
  </si>
  <si>
    <t>57633365</t>
  </si>
  <si>
    <t>TVESTANDARHDRVS23</t>
  </si>
  <si>
    <t>58542965</t>
  </si>
  <si>
    <t>TrioMovVozIntEstandarHDRAS23</t>
  </si>
  <si>
    <t>58807765</t>
  </si>
  <si>
    <t>TrioMovVozIntEstandarHDRVS23</t>
  </si>
  <si>
    <t>57632865</t>
  </si>
  <si>
    <t>MOVISTARVOZTMUS23</t>
  </si>
  <si>
    <t>57633065</t>
  </si>
  <si>
    <t>MOVISTARVOZTMURVS23</t>
  </si>
  <si>
    <t>57633465</t>
  </si>
  <si>
    <t>TVESTANDARHDAS23</t>
  </si>
  <si>
    <t>57633665</t>
  </si>
  <si>
    <t>TVESTANDARDIGITALHDRVS23</t>
  </si>
  <si>
    <t>57634665</t>
  </si>
  <si>
    <t>MOVINTERNETCAFRAS23</t>
  </si>
  <si>
    <t>57634865</t>
  </si>
  <si>
    <t>MOVINTERNETCAHRVS23</t>
  </si>
  <si>
    <t>PS Paquete</t>
  </si>
  <si>
    <t>PO +Simple</t>
  </si>
  <si>
    <t>BO Int</t>
  </si>
  <si>
    <t>BO TV</t>
  </si>
  <si>
    <t>Nombre Agrupación</t>
  </si>
  <si>
    <t xml:space="preserve">Velocidad </t>
  </si>
  <si>
    <t>Nuevo Precio Sin IGV</t>
  </si>
  <si>
    <t>Nuevo IGV</t>
  </si>
  <si>
    <t>Nuevo Precio con IGV</t>
  </si>
  <si>
    <t>Mono Int</t>
  </si>
  <si>
    <t>Dúo Int</t>
  </si>
  <si>
    <t>Dúo Int + TV</t>
  </si>
  <si>
    <t>Tríos</t>
  </si>
  <si>
    <t>Dúo TV</t>
  </si>
  <si>
    <t>TrioMovVozIntEstandarHDRVO23</t>
  </si>
  <si>
    <t>DuoMovistarVozInternetRVO23</t>
  </si>
  <si>
    <t>DuoInternetEstandarHDRAO23</t>
  </si>
  <si>
    <t>DuoMovistarVozInternetRAO23</t>
  </si>
  <si>
    <t>TrioMovVozIntEstandarHDRAO23</t>
  </si>
  <si>
    <t>DuoInternetEstandarHDRVO23</t>
  </si>
  <si>
    <t>InternetMovistarRAO23</t>
  </si>
  <si>
    <t>InternetMovistarRVO23</t>
  </si>
  <si>
    <t>HFC</t>
  </si>
  <si>
    <t>DuoInternetFlexHDRAO23</t>
  </si>
  <si>
    <t>DuoInternetFlexHDRVO23</t>
  </si>
  <si>
    <t>DuoInternetFlexHDRAN23</t>
  </si>
  <si>
    <t>DuoInternetFlexHDRVN23</t>
  </si>
  <si>
    <t>PO_CODE</t>
  </si>
  <si>
    <t>65043865</t>
  </si>
  <si>
    <t>65043465</t>
  </si>
  <si>
    <t>65043965</t>
  </si>
  <si>
    <t>65043765</t>
  </si>
  <si>
    <t>TVFLEXBDUORAN23</t>
  </si>
  <si>
    <t>TVFLEXBDUORAO23</t>
  </si>
  <si>
    <t>TVFLEXBDUORVN23</t>
  </si>
  <si>
    <t>TVFLEXBDUORVO23</t>
  </si>
  <si>
    <t>65044265</t>
  </si>
  <si>
    <t>65044065</t>
  </si>
  <si>
    <t>65044565</t>
  </si>
  <si>
    <t>65044165</t>
  </si>
  <si>
    <t>MOVINTERNETCADDUORAN23</t>
  </si>
  <si>
    <t>MOVINTERNETCAEDUORAO23</t>
  </si>
  <si>
    <t>MOVINTERNETCACRVRETN23</t>
  </si>
  <si>
    <t>MOVINTERNETCACRVRETO23</t>
  </si>
  <si>
    <t>MonoTvFibraFlexHDRAO23</t>
  </si>
  <si>
    <t>MonoTvFibraFlexHDRVO23</t>
  </si>
  <si>
    <t>MovistarTVFibraRAS23</t>
  </si>
  <si>
    <t>MovistarTVFibraRVS23</t>
  </si>
  <si>
    <t>DuoTVVozFibraRAS23</t>
  </si>
  <si>
    <t>DuoTVVozFibraRVS23</t>
  </si>
  <si>
    <t>IPTV</t>
  </si>
  <si>
    <t>Tecnología BA</t>
  </si>
  <si>
    <t>Tecnología TV</t>
  </si>
  <si>
    <t>TV Flex</t>
  </si>
  <si>
    <t>TV Flex-Internet</t>
  </si>
  <si>
    <t>TV</t>
  </si>
  <si>
    <t>CATV</t>
  </si>
  <si>
    <t>66059465</t>
  </si>
  <si>
    <t>VOZFIBRADUORAS23</t>
  </si>
  <si>
    <t>66059365</t>
  </si>
  <si>
    <t>VOZFIBRADUORVS23</t>
  </si>
  <si>
    <t>66061065</t>
  </si>
  <si>
    <t>TVFIBRADUOVOZRA</t>
  </si>
  <si>
    <t>66060965</t>
  </si>
  <si>
    <t>TVFIBRADUOVOZRV</t>
  </si>
  <si>
    <t>66063665</t>
  </si>
  <si>
    <t>MONOFIBRAFLEXBRA</t>
  </si>
  <si>
    <t>66063765</t>
  </si>
  <si>
    <t>MONOFIBRAFLEXBRV</t>
  </si>
  <si>
    <t>66060865</t>
  </si>
  <si>
    <t>MOVISTARTVFIBRARA</t>
  </si>
  <si>
    <t>66060765</t>
  </si>
  <si>
    <t>MOVISTARTVFIBRARV</t>
  </si>
  <si>
    <t>MonoTvFlexHDRAO23</t>
  </si>
  <si>
    <t>MonoTvFlexHDRVO23</t>
  </si>
  <si>
    <t>65043265</t>
  </si>
  <si>
    <t>TVFLEXBRAO23</t>
  </si>
  <si>
    <t>65043365</t>
  </si>
  <si>
    <t>TVFLEXBRVO23</t>
  </si>
  <si>
    <t>66059265</t>
  </si>
  <si>
    <t>VOZTRIORAO23</t>
  </si>
  <si>
    <t>66059065</t>
  </si>
  <si>
    <t>VOZTRIORVO23</t>
  </si>
  <si>
    <t>66059165</t>
  </si>
  <si>
    <t>VOZTRIORAS23</t>
  </si>
  <si>
    <t>66058965</t>
  </si>
  <si>
    <t>VOZTRIORVS23</t>
  </si>
  <si>
    <t>66063365</t>
  </si>
  <si>
    <t>FibraDUOTVFLEXRAO23</t>
  </si>
  <si>
    <t>66063565</t>
  </si>
  <si>
    <t>FibraDUOTVFLEXRVO23</t>
  </si>
  <si>
    <t>66061465</t>
  </si>
  <si>
    <t>TVFIBRADUOINTTVRAO23</t>
  </si>
  <si>
    <t>66061265</t>
  </si>
  <si>
    <t>TVFIBRADUOINTTVRVO23</t>
  </si>
  <si>
    <t>66060665</t>
  </si>
  <si>
    <t>TVFIBRATRIORAO23</t>
  </si>
  <si>
    <t>66060465</t>
  </si>
  <si>
    <t>TVFIBRATRIORVO23</t>
  </si>
  <si>
    <t>66063265</t>
  </si>
  <si>
    <t>FibraDUOTVFLEXRA</t>
  </si>
  <si>
    <t>66063465</t>
  </si>
  <si>
    <t>FibraDUOTVFLEXRV</t>
  </si>
  <si>
    <t>66061365</t>
  </si>
  <si>
    <t>TVFIBRADUOINTTVRA</t>
  </si>
  <si>
    <t>66061165</t>
  </si>
  <si>
    <t>TVFIBRADUOINTTVRV</t>
  </si>
  <si>
    <t>66060565</t>
  </si>
  <si>
    <t>TVFIBRATRIORA</t>
  </si>
  <si>
    <t>66060365</t>
  </si>
  <si>
    <t>TVFIBRATRIORV</t>
  </si>
  <si>
    <t>66063965</t>
  </si>
  <si>
    <t>MOVINTERNETCADDUORA23</t>
  </si>
  <si>
    <t>66064165</t>
  </si>
  <si>
    <t>MOVINTERNETCACRVRET23</t>
  </si>
  <si>
    <t>66062665</t>
  </si>
  <si>
    <t>INTERNETDUORAO23</t>
  </si>
  <si>
    <t>66062465</t>
  </si>
  <si>
    <t>INTERNETDUORVO23</t>
  </si>
  <si>
    <t>66061865</t>
  </si>
  <si>
    <t>INTERNETTRIORAO23</t>
  </si>
  <si>
    <t>66061665</t>
  </si>
  <si>
    <t>INTERNETTRIORVO23</t>
  </si>
  <si>
    <t>66063865</t>
  </si>
  <si>
    <t>MOVINTERNETCADIPTVDUORA23</t>
  </si>
  <si>
    <t>66064065</t>
  </si>
  <si>
    <t>MOVINTERNETCACIPTVRV</t>
  </si>
  <si>
    <t>66062565</t>
  </si>
  <si>
    <t>INTERNETDUORAS23</t>
  </si>
  <si>
    <t>66062365</t>
  </si>
  <si>
    <t>INTERNETDUORVS23</t>
  </si>
  <si>
    <t>66061765</t>
  </si>
  <si>
    <t>INTERNETTRIORAS23</t>
  </si>
  <si>
    <t>66061565</t>
  </si>
  <si>
    <t>INTERNETTRIORVS23</t>
  </si>
  <si>
    <t>DuoInternetTVFlexHDRAN23</t>
  </si>
  <si>
    <t>DuoInternetTVFlexHDRAO23</t>
  </si>
  <si>
    <t>DuoInternetTVFlexHDRVN23</t>
  </si>
  <si>
    <t>DuoInternetTVFlexHDRVO23</t>
  </si>
  <si>
    <t>DuoInternetTVRAO23</t>
  </si>
  <si>
    <t>DuoInternetTVRAS23</t>
  </si>
  <si>
    <t>DuoInternetTVRVO23</t>
  </si>
  <si>
    <t>DuoInternetTVRVS23</t>
  </si>
  <si>
    <t>MovistarTotalDuoIntTVHDRAE24</t>
  </si>
  <si>
    <t>MovistarTotalDuoIntTVHDRVE24</t>
  </si>
  <si>
    <t>MovistarTotalTrioIntTVVozRAE24</t>
  </si>
  <si>
    <t>MovistarTotalTrioIntTVVozRVE24</t>
  </si>
  <si>
    <t>TrioIntTVVozRAO23</t>
  </si>
  <si>
    <t>TrioIntTVVozRAS23</t>
  </si>
  <si>
    <t>TrioIntTVVozRVO23</t>
  </si>
  <si>
    <t>TrioIntTVVozRVS23</t>
  </si>
  <si>
    <t>Parrilla</t>
  </si>
  <si>
    <t>FIJA</t>
  </si>
  <si>
    <t>MOVIL</t>
  </si>
  <si>
    <t>Nombre</t>
  </si>
  <si>
    <t>PRECIO MT</t>
  </si>
  <si>
    <t>PRECIO + IGV</t>
  </si>
  <si>
    <t>Linea Fija</t>
  </si>
  <si>
    <t>Renta
Linea</t>
  </si>
  <si>
    <t>Velocidad Internet</t>
  </si>
  <si>
    <t>Renta Internet</t>
  </si>
  <si>
    <t xml:space="preserve">TV </t>
  </si>
  <si>
    <t>Renta
TV</t>
  </si>
  <si>
    <t>BLOQUE</t>
  </si>
  <si>
    <t>Renta
HD</t>
  </si>
  <si>
    <t>Renta
Fija</t>
  </si>
  <si>
    <t>Código Plan</t>
  </si>
  <si>
    <t>Plan Movil</t>
  </si>
  <si>
    <t>Renta Movil</t>
  </si>
  <si>
    <t>Movistar Total Dúo BA 1000 Mbps RA + Ilimitado 135 Gb RA</t>
  </si>
  <si>
    <t>MOVISTAR VOZ MT DMU S23</t>
  </si>
  <si>
    <t>RA Movistar Total ilim 135 GB SET23</t>
  </si>
  <si>
    <t>Movistar Total Dúo BA 1000 Mbps RV + Ilimitado 135 Gb RV</t>
  </si>
  <si>
    <t>MOVISTAR VOZ MT DMU RV S23</t>
  </si>
  <si>
    <t>RV Movistar Total ilim 135 GB SET23</t>
  </si>
  <si>
    <t>Movistar Total Dúo BA 200 Mbps RA + Ilimitado 135 Gb RA</t>
  </si>
  <si>
    <t>Movistar Total Dúo BA 200 Mbps RV + Ilimitado 135 Gb RV</t>
  </si>
  <si>
    <t>Movistar Total Dúo BA 300 Mbps RA + Ilimitado 135 Gb RA</t>
  </si>
  <si>
    <t>Movistar Total Dúo BA 300 Mbps RV + Ilimitado 135 Gb RV</t>
  </si>
  <si>
    <t>Movistar Total Dúo BA 600 Mbps RA + Ilimitado 135 Gb RA</t>
  </si>
  <si>
    <t>Movistar Total Dúo BA 600 Mbps RV + Ilimitado 135 Gb RV</t>
  </si>
  <si>
    <t>Movistar Total Dúo BA TV HD 1000 Mbps RA + Ilimitado 135 Gb RA</t>
  </si>
  <si>
    <t>TV ESTANDAR HD MT DUO S23</t>
  </si>
  <si>
    <t>BLOQUEFULLTVHDINC</t>
  </si>
  <si>
    <t>Movistar Total Dúo BA TV HD 1000 Mbps RV + Ilimitado 135 Gb RV</t>
  </si>
  <si>
    <t>TV ESTANDAR HD MT RV S23</t>
  </si>
  <si>
    <t>BLOQUEFULLTVHDINCRV</t>
  </si>
  <si>
    <t>Movistar Total Dúo BA TV HD 200 Mbps RA + Ilimitado 135 Gb RA</t>
  </si>
  <si>
    <t>Movistar Total Dúo BA TV HD 200 Mbps RV + Ilimitado 135 Gb RV</t>
  </si>
  <si>
    <t>Movistar Total Dúo BA TV HD 300 Mbps RA + Ilimitado 135 Gb RA</t>
  </si>
  <si>
    <t>Movistar Total Dúo BA TV HD 300 Mbps RV + Ilimitado 135 Gb RV</t>
  </si>
  <si>
    <t>Movistar Total Dúo BA TV HD 600 Mbps RA + Ilimitado 135 Gb RA</t>
  </si>
  <si>
    <t>Movistar Total Dúo BA TV HD 600 Mbps RV + Ilimitado 135 Gb RV</t>
  </si>
  <si>
    <t>Movistar Total Mono BA 1000 Mbps RA + Ilimitado 135 Gb RA</t>
  </si>
  <si>
    <t>Movistar Total Mono BA 1000 Mbps RV + Ilimitado 135 Gb RV</t>
  </si>
  <si>
    <t>Movistar Total Mono BA 200 Mbps RA + Ilimitado 135 Gb RA</t>
  </si>
  <si>
    <t>Movistar Total Mono BA 200 Mbps RV + Ilimitado 135 Gb RV</t>
  </si>
  <si>
    <t>Movistar Total Mono BA 300 Mbps RA + Ilimitado 135 Gb RA</t>
  </si>
  <si>
    <t>Movistar Total Mono BA 300 Mbps RV + Ilimitado 135 Gb RV</t>
  </si>
  <si>
    <t>Movistar Total Mono BA 600 Mbps RA + Ilimitado 135 Gb RA</t>
  </si>
  <si>
    <t>Movistar Total Mono BA 600 Mbps RV + Ilimitado 135 Gb RV</t>
  </si>
  <si>
    <t>Movistar Total Trío HD 1000 Mbps RA + Ilimitado 135 Gb RA</t>
  </si>
  <si>
    <t>MOVISTAR VOZ MT TMU S23</t>
  </si>
  <si>
    <t>TV ESTANDAR HD MT A S23</t>
  </si>
  <si>
    <t>Movistar Total Trío HD 1000 Mbps RV + Ilimitado 135 Gb RV</t>
  </si>
  <si>
    <t>MOVISTAR VOZ MT TMU RV S23</t>
  </si>
  <si>
    <t>TV ESTANDAR DIGITAL HD MT RV S23</t>
  </si>
  <si>
    <t>Movistar Total Trío HD 200 Mbps RA + Ilimitado 135 Gb RA</t>
  </si>
  <si>
    <t>Movistar Total Trío HD 200 Mbps RV + Ilimitado 135 Gb RV</t>
  </si>
  <si>
    <t>Movistar Total Trío HD 300 Mbps RA + Ilimitado 135 Gb RA</t>
  </si>
  <si>
    <t>Movistar Total Trío HD 300 Mbps RV + Ilimitado 135 Gb RV</t>
  </si>
  <si>
    <t>Movistar Total Trío HD 600 Mbps RA + Ilimitado 135 Gb RA</t>
  </si>
  <si>
    <t>Movistar Total Trío HD 600 Mbps RV + Ilimitado 135 Gb RV</t>
  </si>
  <si>
    <t>Tecnologia BA</t>
  </si>
  <si>
    <t>Tecnologia TV</t>
  </si>
  <si>
    <t>VOZ TRIO RA E24</t>
  </si>
  <si>
    <t>VOZ TRIO RV E24</t>
  </si>
  <si>
    <t>TVFIBRADUOINTTVRAE24</t>
  </si>
  <si>
    <t>TVFIBRADUOINTTVRVE24</t>
  </si>
  <si>
    <t>TVFIBRATRIORAE24</t>
  </si>
  <si>
    <t>TVFIBRATRIORVE24</t>
  </si>
  <si>
    <t>Movistar Total Dúo BA TV Fibra HD 300 Mbps RA + Ilimitado 135 Gb RA</t>
  </si>
  <si>
    <t>Movistar Total Dúo BA TV Fibra HD 300 Mbps RV + Ilimitado 135 Gb RV</t>
  </si>
  <si>
    <t>Movistar Total Trío Fibra HD 300 Mbps RA + Ilimitado 135 Gb RA</t>
  </si>
  <si>
    <t>Movistar Total Trío Fibra HD 300 Mbps RV + Ilimitado 135 Gb RV</t>
  </si>
  <si>
    <t>Movistar Total Dúo BA TV Fibra HD 600 Mbps RA + Ilimitado 135 Gb RA</t>
  </si>
  <si>
    <t>Movistar Total Dúo BA TV Fibra HD 600 Mbps RV + Ilimitado 135 Gb RV</t>
  </si>
  <si>
    <t>Movistar Total Trío Fibra HD 600 Mbps RA + Ilimitado 135 Gb RA</t>
  </si>
  <si>
    <t>Movistar Total Trío Fibra HD 600 Mbps RV + Ilimitado 135 Gb RV</t>
  </si>
  <si>
    <t>Movistar Total Dúo BA TV Fibra HD 1000 Mbps RA + Ilimitado 135 Gb RA</t>
  </si>
  <si>
    <t>Movistar Total Dúo BA TV Fibra HD 1000 Mbps RV + Ilimitado 135 Gb RV</t>
  </si>
  <si>
    <t>Movistar Total Trío Fibra HD 1000 Mbps RA + Ilimitado 135 Gb RA</t>
  </si>
  <si>
    <t>Movistar Total Trío Fibra HD 1000 Mbps RV + Ilimitado 135 Gb RV</t>
  </si>
  <si>
    <t>78080861</t>
  </si>
  <si>
    <t>InternetMovistarRAA24</t>
  </si>
  <si>
    <t>78164161</t>
  </si>
  <si>
    <t>InternetMovistarRAIA24</t>
  </si>
  <si>
    <t>78247461</t>
  </si>
  <si>
    <t>InternetMovistarRVA24</t>
  </si>
  <si>
    <t>78330761</t>
  </si>
  <si>
    <t>InternetMovistarRVIA24</t>
  </si>
  <si>
    <t>75979861</t>
  </si>
  <si>
    <t>MOVINTERNETBARAA24</t>
  </si>
  <si>
    <t>75979961</t>
  </si>
  <si>
    <t>MOVINTERNETBARAIA24</t>
  </si>
  <si>
    <t>75980061</t>
  </si>
  <si>
    <t>MOVINTERNETBARVA24</t>
  </si>
  <si>
    <t>75980161</t>
  </si>
  <si>
    <t>MOVINTERNETBARVIA24</t>
  </si>
  <si>
    <t>77068661</t>
  </si>
  <si>
    <t>DuoMovistarVozInternetRAA24</t>
  </si>
  <si>
    <t>77186761</t>
  </si>
  <si>
    <t>DuoMovistarVozInternetRAIA24</t>
  </si>
  <si>
    <t>77304861</t>
  </si>
  <si>
    <t>DuoMovistarVozInternetRVA24</t>
  </si>
  <si>
    <t>77422961</t>
  </si>
  <si>
    <t>DuoMovistarVozInternetRVIA24</t>
  </si>
  <si>
    <t>75979261</t>
  </si>
  <si>
    <t>MOVINTERNETDUOBALNRAA24</t>
  </si>
  <si>
    <t>75979361</t>
  </si>
  <si>
    <t>MOVINTERNETDUOBALNRAIA24</t>
  </si>
  <si>
    <t>75979461</t>
  </si>
  <si>
    <t>MOVINTERNETDUOBALNRVA24</t>
  </si>
  <si>
    <t>75979561</t>
  </si>
  <si>
    <t>MOVINTERNETDUOBALNRVIA24</t>
  </si>
  <si>
    <t>75972461</t>
  </si>
  <si>
    <t>MOVVOZDUOBALNRAA24</t>
  </si>
  <si>
    <t>75972561</t>
  </si>
  <si>
    <t>MOVVOZDUOBALNRAIA24</t>
  </si>
  <si>
    <t>MOVVOZDUOBALNRVA24</t>
  </si>
  <si>
    <t>MOVVOZDUOBALNRVIA24</t>
  </si>
  <si>
    <t>75972661</t>
  </si>
  <si>
    <t>75972761</t>
  </si>
  <si>
    <t>75987061</t>
  </si>
  <si>
    <t>DuoInternetEstandarHDRAA24</t>
  </si>
  <si>
    <t>76122261</t>
  </si>
  <si>
    <t>DuoInternetEstandarHDRAIA24</t>
  </si>
  <si>
    <t>76257461</t>
  </si>
  <si>
    <t>DuoInternetEstandarHDRVA24</t>
  </si>
  <si>
    <t>76392661</t>
  </si>
  <si>
    <t>DuoInternetEstandarHDRVIA24</t>
  </si>
  <si>
    <t>75978461</t>
  </si>
  <si>
    <t>MOVINTERNETDUOBATVRAA24</t>
  </si>
  <si>
    <t>75978561</t>
  </si>
  <si>
    <t>MOVINTERNETDUOBATVRAIA24</t>
  </si>
  <si>
    <t>75978661</t>
  </si>
  <si>
    <t>MOVINTERNETDUOBATVRVA24</t>
  </si>
  <si>
    <t>75978761</t>
  </si>
  <si>
    <t>MOVINTERNETDUOBATVRVIA24</t>
  </si>
  <si>
    <t>75974061</t>
  </si>
  <si>
    <t>TVESTANDARHDDUOBATVRAA24</t>
  </si>
  <si>
    <t>75974161</t>
  </si>
  <si>
    <t>TVESTANDARHDDUOBATVRAIA24</t>
  </si>
  <si>
    <t>75974261</t>
  </si>
  <si>
    <t>TVESTANDARHDDUOBATVRVA24</t>
  </si>
  <si>
    <t>75974361</t>
  </si>
  <si>
    <t>TVESTANDARHDDUOBATVRVIA24</t>
  </si>
  <si>
    <t>75976261</t>
  </si>
  <si>
    <t>TVFIBRAHDDUOBATVRAA24</t>
  </si>
  <si>
    <t>75976361</t>
  </si>
  <si>
    <t>TVFIBRAHDDUOBATVRAIA24</t>
  </si>
  <si>
    <t>75976461</t>
  </si>
  <si>
    <t>TVFIBRAHDDUOBATVRVA24</t>
  </si>
  <si>
    <t>75976561</t>
  </si>
  <si>
    <t>TVFIBRAHDDUOBATVRVIA24</t>
  </si>
  <si>
    <t>76527861</t>
  </si>
  <si>
    <t>DuoInternetFlexHDRAA24</t>
  </si>
  <si>
    <t>76663061</t>
  </si>
  <si>
    <t>DuoInternetFlexHDRAIA24</t>
  </si>
  <si>
    <t>76798261</t>
  </si>
  <si>
    <t>DuoInternetFlexHDRVA24</t>
  </si>
  <si>
    <t>76933461</t>
  </si>
  <si>
    <t>DuoInternetFlexHDRVIA24</t>
  </si>
  <si>
    <t>75978861</t>
  </si>
  <si>
    <t>MOVINTERNETDUOBATVFLEXRAA24</t>
  </si>
  <si>
    <t>75978961</t>
  </si>
  <si>
    <t>MOVINTERNETDUOBATVFLEXRAIA24</t>
  </si>
  <si>
    <t>75979061</t>
  </si>
  <si>
    <t>MOVINTERNETDUOBATVFLEXRVA24</t>
  </si>
  <si>
    <t>75979161</t>
  </si>
  <si>
    <t>MOVINTERNETDUOBATVFLEXRVIA24</t>
  </si>
  <si>
    <t>75974461</t>
  </si>
  <si>
    <t>TVFLEXHDDUOBATVFLEXRAA24</t>
  </si>
  <si>
    <t>75974561</t>
  </si>
  <si>
    <t>TVFLEXHDDUOBATVFLEXRAIA24</t>
  </si>
  <si>
    <t>75974661</t>
  </si>
  <si>
    <t>TVFLEXHDDUOBATVFLEXRVA24</t>
  </si>
  <si>
    <t>75974761</t>
  </si>
  <si>
    <t>TVFLEXHDDUOBATVFLEXRVIA24</t>
  </si>
  <si>
    <t>75976661</t>
  </si>
  <si>
    <t>TVFIBRAFLEXHDDUOBATVFLEXRAA24</t>
  </si>
  <si>
    <t>75976761</t>
  </si>
  <si>
    <t>TVFIBRAFLEXHDDUOBATVFLEXRAIA24</t>
  </si>
  <si>
    <t>75976861</t>
  </si>
  <si>
    <t>TVFIBRAFLEXHDDUOBATVFLEXRVA24</t>
  </si>
  <si>
    <t>75976961</t>
  </si>
  <si>
    <t>TVFIBRAFLEXHDDUOBATVFLEXRVIA24</t>
  </si>
  <si>
    <t>78913861</t>
  </si>
  <si>
    <t>TrioMovVozIntEstandarHDRAA24</t>
  </si>
  <si>
    <t>79088261</t>
  </si>
  <si>
    <t>TrioMovVozIntEstandarHDRAIA24</t>
  </si>
  <si>
    <t>79262661</t>
  </si>
  <si>
    <t>TrioMovVozIntEstandarHDRVA24</t>
  </si>
  <si>
    <t>79437061</t>
  </si>
  <si>
    <t>TrioMovVozIntEstandarHDRVIA24</t>
  </si>
  <si>
    <t>75973661</t>
  </si>
  <si>
    <t>MOVVOZTRIOFLEXRAA24</t>
  </si>
  <si>
    <t>75973761</t>
  </si>
  <si>
    <t>MOVVOZTRIOFLEXRAIA24</t>
  </si>
  <si>
    <t>75973861</t>
  </si>
  <si>
    <t>MOVVOZTRIOFLEXRVA24</t>
  </si>
  <si>
    <t>75973961</t>
  </si>
  <si>
    <t>MOVVOZTRIOFLEXRVIA24</t>
  </si>
  <si>
    <t>75975861</t>
  </si>
  <si>
    <t>TVESTANDARHDTRIOFLEXRAA24</t>
  </si>
  <si>
    <t>75975961</t>
  </si>
  <si>
    <t>TVESTANDARHDTRIOFLEXRAIA24</t>
  </si>
  <si>
    <t>75976061</t>
  </si>
  <si>
    <t>TVESTANDARHDTRIOFLEXRVA24</t>
  </si>
  <si>
    <t>75976161</t>
  </si>
  <si>
    <t>TVESTANDARHDTRIOFLEXRVIA24</t>
  </si>
  <si>
    <t>75981461</t>
  </si>
  <si>
    <t>MOVINTERNETTRIOFLEXRAA24</t>
  </si>
  <si>
    <t>75981561</t>
  </si>
  <si>
    <t>MOVINTERNETTRIOFLEXRAIA24</t>
  </si>
  <si>
    <t>75981661</t>
  </si>
  <si>
    <t>MOVINTERNETTRIOFLEXRVA24</t>
  </si>
  <si>
    <t>75981761</t>
  </si>
  <si>
    <t>MOVINTERNETTRIOFLEXRVIA24</t>
  </si>
  <si>
    <t>75978061</t>
  </si>
  <si>
    <t>TVFIBRAHDTRIOFLEXRAA24</t>
  </si>
  <si>
    <t>75978161</t>
  </si>
  <si>
    <t>TVFIBRAHDTRIOFLEXRAIA24</t>
  </si>
  <si>
    <t>75978261</t>
  </si>
  <si>
    <t>TVFIBRAHDTRIOFLEXRVA24</t>
  </si>
  <si>
    <t>75978361</t>
  </si>
  <si>
    <t>TVFIBRAHDTRIOFLEXRVIA24</t>
  </si>
  <si>
    <t>77884861</t>
  </si>
  <si>
    <t>DuoTVVozRAA24</t>
  </si>
  <si>
    <t>77982861</t>
  </si>
  <si>
    <t>DuoTVVozRVA24</t>
  </si>
  <si>
    <t>77541361</t>
  </si>
  <si>
    <t>DuoTVFibraVozRAA24</t>
  </si>
  <si>
    <t>77713261</t>
  </si>
  <si>
    <t>DuoTVFibraVozRVA24</t>
  </si>
  <si>
    <t>75973061</t>
  </si>
  <si>
    <t>MOVVOZDUOTVLNRAA24</t>
  </si>
  <si>
    <t>75973161</t>
  </si>
  <si>
    <t>MOVVOZDUOTVLNRVA24</t>
  </si>
  <si>
    <t>75972861</t>
  </si>
  <si>
    <t>MOVVOZDUOTVLNFIBRARAA24</t>
  </si>
  <si>
    <t>75972961</t>
  </si>
  <si>
    <t>MOVVOZDUOTVLNFIBRARVA24</t>
  </si>
  <si>
    <t>75974861</t>
  </si>
  <si>
    <t>TVESTANDARHDDUOTVLNRAA24</t>
  </si>
  <si>
    <t>75974961</t>
  </si>
  <si>
    <t>TVESTANDARHDDUOTVLNRVA24</t>
  </si>
  <si>
    <t>75977061</t>
  </si>
  <si>
    <t>TVFIBRAHDDUOTVLNFIBRARAA24</t>
  </si>
  <si>
    <t>75977161</t>
  </si>
  <si>
    <t>TVFIBRAHDDUOTVLNFIBRARVA24</t>
  </si>
  <si>
    <t>80038961</t>
  </si>
  <si>
    <t>MovistarTvFibraFlexHDRAA24</t>
  </si>
  <si>
    <t>80124261</t>
  </si>
  <si>
    <t>MovistarTvFibraFlexHDRVA24</t>
  </si>
  <si>
    <t>80467061</t>
  </si>
  <si>
    <t>MovistarTVFibraRAA24</t>
  </si>
  <si>
    <t>80209561</t>
  </si>
  <si>
    <t>MovistarTVFibraRVA24</t>
  </si>
  <si>
    <t>80296361</t>
  </si>
  <si>
    <t>MovistarTvFlexHDRAA24</t>
  </si>
  <si>
    <t>80321861</t>
  </si>
  <si>
    <t>MovistarTvFlexHDRVA24</t>
  </si>
  <si>
    <t>80347361</t>
  </si>
  <si>
    <t>MovistarTVRAA24</t>
  </si>
  <si>
    <t>80552561</t>
  </si>
  <si>
    <t>MovistarTVRVA24</t>
  </si>
  <si>
    <t>TV - Flex</t>
  </si>
  <si>
    <t>75977661</t>
  </si>
  <si>
    <t>TVFIBRAFLEXHDTVFIBRAFLEXRAA24</t>
  </si>
  <si>
    <t>75977761</t>
  </si>
  <si>
    <t>TVFIBRAFLEXHDTVFIBRAFLEXRVA24</t>
  </si>
  <si>
    <t>75977861</t>
  </si>
  <si>
    <t>TVFIBRAHDTVFIBRARAA24</t>
  </si>
  <si>
    <t>75977961</t>
  </si>
  <si>
    <t>TVFIBRAHDTVFIBRARVA24</t>
  </si>
  <si>
    <t>75975461</t>
  </si>
  <si>
    <t>TVFLEXHDTVFLEXRAA24</t>
  </si>
  <si>
    <t>75975561</t>
  </si>
  <si>
    <t>TVFLEXHDTVFLEXRVA24</t>
  </si>
  <si>
    <t>75975661</t>
  </si>
  <si>
    <t>TVESTANDARHDTVRAA24</t>
  </si>
  <si>
    <t>75975761</t>
  </si>
  <si>
    <t>TVESTANDARHDTVRVA24</t>
  </si>
  <si>
    <t>80383761</t>
  </si>
  <si>
    <t>MovistarTotalIntRAA24</t>
  </si>
  <si>
    <t>79611461</t>
  </si>
  <si>
    <t>MovistarTotalIntRVA24</t>
  </si>
  <si>
    <t>78414061</t>
  </si>
  <si>
    <t>MovistarTotalDuoIntRAA24</t>
  </si>
  <si>
    <t>78530561</t>
  </si>
  <si>
    <t>MovistarTotalDuoIntRVA24</t>
  </si>
  <si>
    <t>MOV VOZ MT DUO BALN RA A24</t>
  </si>
  <si>
    <t>MOV VOZ MT DUO BALN RV A24</t>
  </si>
  <si>
    <t>78647061</t>
  </si>
  <si>
    <t>MovistarTotalDuoIntTVHDRAA24</t>
  </si>
  <si>
    <t>78780461</t>
  </si>
  <si>
    <t>MovistarTotalDuoIntTVHDRVA24</t>
  </si>
  <si>
    <t>TV ESTANDAR HD MT DUO BATV RA A24</t>
  </si>
  <si>
    <t>TV FIBRA HD MT DUO BATV RA A24</t>
  </si>
  <si>
    <t>TV ESTANDAR HD MT DUO BATV RV A24</t>
  </si>
  <si>
    <t>TV FIBRA HD MT DUO BATV RV A24</t>
  </si>
  <si>
    <t>79694961</t>
  </si>
  <si>
    <t>MovistarTotalTrioHDRAA24</t>
  </si>
  <si>
    <t>79866961</t>
  </si>
  <si>
    <t>MovistarTotalTrioHDRVA24</t>
  </si>
  <si>
    <t>MOV VOZ MT TRIO RA A24</t>
  </si>
  <si>
    <t>MOV VOZ MT TRIO RV A24</t>
  </si>
  <si>
    <t>TV ESTANDAR HD MT TRIO RA A24</t>
  </si>
  <si>
    <t>TV FIBRA HD MT TRIO RA A24</t>
  </si>
  <si>
    <t>TV ESTANDAR HD MT TRIO RV A24</t>
  </si>
  <si>
    <t>TV FIBRA HD MT TRIO RV A24</t>
  </si>
  <si>
    <t>Movistar Total Duo BA 200 Mbps RA + Ilimitado 135 Gb RA</t>
  </si>
  <si>
    <t>Movistar Total Duo BA 300 Mbps RA + Ilimitado 135 Gb RA</t>
  </si>
  <si>
    <t>Movistar Total Duo BA 600 Mbps RA + Ilimitado 135 Gb RA</t>
  </si>
  <si>
    <t>Movistar Total Duo BA 1000 Mbps RA + Ilimitado 135 Gb RA</t>
  </si>
  <si>
    <t>Movistar Total Duo BA 200 Mbps RV + Ilimitado 135 Gb RV</t>
  </si>
  <si>
    <t>Movistar Total Duo BA 300 Mbps RV + Ilimitado 135 Gb RV</t>
  </si>
  <si>
    <t>Movistar Total Duo BA 600 Mbps RV + Ilimitado 135 Gb RV</t>
  </si>
  <si>
    <t>Movistar Total Duo BA 1000 Mbps RV + Ilimitado 135 Gb RV</t>
  </si>
  <si>
    <t>Movistar Total Duo BA+TV 300 Mbps RA + Ilimitado 135 Gb RA</t>
  </si>
  <si>
    <t>Movistar Total Duo BA+TV 600 Mbps RA + Ilimitado 135 Gb RA</t>
  </si>
  <si>
    <t>Movistar Total Duo BA+TV 1000 Mbps RA + Ilimitado 135 Gb RA</t>
  </si>
  <si>
    <t>Movistar Total Duo BA+TV 200 Mbps RA + Ilimitado 135 Gb RA</t>
  </si>
  <si>
    <t>Movistar Total Duo BA+TV Fibra 300 Mbps RA + Ilimitado 135 Gb RA</t>
  </si>
  <si>
    <t>Movistar Total Duo BA+TV Fibra 600 Mbps RA + Ilimitado 135 Gb RA</t>
  </si>
  <si>
    <t>Movistar Total Duo BA+TV Fibra 1000 Mbps RA + Ilimitado 135 Gb RA</t>
  </si>
  <si>
    <t>Movistar Total Duo BA+TV 200 Mbps RV + Ilimitado 135 Gb RV</t>
  </si>
  <si>
    <t>Movistar Total Duo BA+TV 300 Mbps RV + Ilimitado 135 Gb RV</t>
  </si>
  <si>
    <t>Movistar Total Duo BA+TV 600 Mbps RV + Ilimitado 135 Gb RV</t>
  </si>
  <si>
    <t>Movistar Total Duo BA+TV 1000 Mbps RV + Ilimitado 135 Gb RV</t>
  </si>
  <si>
    <t>Movistar Total Duo BA+TV FibRV 300 Mbps RV + Ilimitado 135 Gb RV</t>
  </si>
  <si>
    <t>Movistar Total Duo BA+TV FibRV 600 Mbps RV + Ilimitado 135 Gb RV</t>
  </si>
  <si>
    <t>Movistar Total Duo BA+TV FibRV 1000 Mbps RV + Ilimitado 135 Gb RV</t>
  </si>
  <si>
    <t>Movistar Total Trio 200 Mbps RA + Ilimitado 135 Gb RA</t>
  </si>
  <si>
    <t>Movistar Total Trio 300 Mbps RA + Ilimitado 135 Gb RA</t>
  </si>
  <si>
    <t>Movistar Total Trio 600 Mbps RA + Ilimitado 135 Gb RA</t>
  </si>
  <si>
    <t>Movistar Total Trio 1000 Mbps RA + Ilimitado 135 Gb RA</t>
  </si>
  <si>
    <t>Movistar Total Trio Fibra 300 Mbps RA + Ilimitado 135 Gb RA</t>
  </si>
  <si>
    <t>Movistar Total Trio Fibra 600 Mbps RA + Ilimitado 135 Gb RA</t>
  </si>
  <si>
    <t>Movistar Total Trio Fibra 1000 Mbps RA + Ilimitado 135 Gb RA</t>
  </si>
  <si>
    <t>Movistar Total Trio 200 Mbps RV + Ilimitado 135 Gb RV</t>
  </si>
  <si>
    <t>Movistar Total Trio 300 Mbps RV + Ilimitado 135 Gb RV</t>
  </si>
  <si>
    <t>Movistar Total Trio 600 Mbps RV + Ilimitado 135 Gb RV</t>
  </si>
  <si>
    <t>Movistar Total Trio 1000 Mbps RV + Ilimitado 135 Gb RV</t>
  </si>
  <si>
    <t>FTTH/HFC</t>
  </si>
  <si>
    <t>Movistar Total Trio Fibra 300 Mbps RV + Ilimitado 135 Gb RV</t>
  </si>
  <si>
    <t>Movistar Total Trio Fibra 600 Mbps RV + Ilimitado 135 Gb RV</t>
  </si>
  <si>
    <t>Movistar Total Trio Fibra 1000 Mbps RV + Ilimitado 135 Gb RV</t>
  </si>
  <si>
    <t>MovistarTotalDuoIntRAIA24</t>
  </si>
  <si>
    <t>MOV VOZ MT DUO BALN RA I A24</t>
  </si>
  <si>
    <t>MovistarTotalDuoIntRVIA24</t>
  </si>
  <si>
    <t>MOV VOZ MT DUO BALN RV I A24</t>
  </si>
  <si>
    <t>MovistarTotalDuoIntTVHDRAIA24</t>
  </si>
  <si>
    <t>TV ESTANDAR HD MT DUO BATV RA I A24</t>
  </si>
  <si>
    <t>MovistarTotalDuoIntTVHDRVIA24</t>
  </si>
  <si>
    <t>TV FIBRA HD MT DUO BATV RA I A24</t>
  </si>
  <si>
    <t>TV ESTANDAR HD MT DUO BATV RV I A24</t>
  </si>
  <si>
    <t>TV FIBRA HD MT DUO BATV RV I A24</t>
  </si>
  <si>
    <t>MovistarTotalTrioHDRAIA24</t>
  </si>
  <si>
    <t>MOV VOZ MT TRIO RA I A24</t>
  </si>
  <si>
    <t>TV ESTANDAR HD MT TRIO RA I A24</t>
  </si>
  <si>
    <t>TV FIBRA HD MT TRIO RA I A24</t>
  </si>
  <si>
    <t>MovistarTotalTrioHDRVIA24</t>
  </si>
  <si>
    <t>MOV VOZ MT TRIO RV I A24</t>
  </si>
  <si>
    <t>TV ESTANDAR HD MT TRIO RV I A24</t>
  </si>
  <si>
    <t>TV FIBRA HD MT TRIO RV I A24</t>
  </si>
  <si>
    <t>RA Movistar Total ilim 120 GB ABR24</t>
  </si>
  <si>
    <t>RV Movistar Total ilim 120 GB ABR24</t>
  </si>
  <si>
    <t>Movistar Total Mono BA 100 Mbps RA + Ilimitado 120 Gb RA</t>
  </si>
  <si>
    <t>Movistar Total Mono BA 200 Mbps RA + Ilimitado 120 Gb RA</t>
  </si>
  <si>
    <t>Movistar Total Mono BA 300 Mbps RA + Ilimitado 120 Gb RA</t>
  </si>
  <si>
    <t>Movistar Total Mono BA 600 Mbps RA + Ilimitado 120 Gb RA</t>
  </si>
  <si>
    <t>Movistar Total Mono BA 1000 Mbps RA + Ilimitado 120 Gb RA</t>
  </si>
  <si>
    <t>Movistar Total Mono BA 100 Mbps RV + Ilimitado 120 Gb RV</t>
  </si>
  <si>
    <t>Movistar Total Mono BA 200 Mbps RV + Ilimitado 120 Gb RV</t>
  </si>
  <si>
    <t>Movistar Total Mono BA 300 Mbps RV + Ilimitado 120 Gb RV</t>
  </si>
  <si>
    <t>Movistar Total Mono BA 600 Mbps RV + Ilimitado 120 Gb RV</t>
  </si>
  <si>
    <t>Movistar Total Mono BA 1000 Mbps RV + Ilimitado 120 Gb RV</t>
  </si>
  <si>
    <t>Movistar Total Duo BA 100 Mbps RA + Ilimitado 120 Gb RA</t>
  </si>
  <si>
    <t>Movistar Total Duo BA 200 Mbps RA + Ilimitado 120 Gb RA</t>
  </si>
  <si>
    <t>Movistar Total Duo BA 300 Mbps RA + Ilimitado 120 Gb RA</t>
  </si>
  <si>
    <t>Movistar Total Duo BA 600 Mbps RA + Ilimitado 120 Gb RA</t>
  </si>
  <si>
    <t>Movistar Total Duo BA 1000 Mbps RA + Ilimitado 120 Gb RA</t>
  </si>
  <si>
    <t>Movistar Total Duo BA 100 Mbps RV + Ilimitado 120 Gb RV</t>
  </si>
  <si>
    <t>Movistar Total Duo BA 200 Mbps RV + Ilimitado 120 Gb RV</t>
  </si>
  <si>
    <t>Movistar Total Duo BA 300 Mbps RV + Ilimitado 120 Gb RV</t>
  </si>
  <si>
    <t>Movistar Total Duo BA 600 Mbps RV + Ilimitado 120 Gb RV</t>
  </si>
  <si>
    <t>Movistar Total Duo BA 1000 Mbps RV + Ilimitado 120 Gb RV</t>
  </si>
  <si>
    <t>Movistar Total Duo BA+TV 100 Mbps RA + Ilimitado 120 Gb RA</t>
  </si>
  <si>
    <t>Movistar Total Duo BA+TV 200 Mbps RA + Ilimitado 120 Gb RA</t>
  </si>
  <si>
    <t>Movistar Total Duo BA+TV 300 Mbps RA + Ilimitado 120 Gb RA</t>
  </si>
  <si>
    <t>Movistar Total Duo BA+TV 600 Mbps RA + Ilimitado 120 Gb RA</t>
  </si>
  <si>
    <t>Movistar Total Duo BA+TV 1000 Mbps RA + Ilimitado 120 Gb RA</t>
  </si>
  <si>
    <t>Movistar Total Duo BA+TV Fibra 100 Mbps RA + Ilimitado 120 Gb RA</t>
  </si>
  <si>
    <t>Movistar Total Duo BA+TV Fibra 300 Mbps RA + Ilimitado 120 Gb RA</t>
  </si>
  <si>
    <t>Movistar Total Duo BA+TV Fibra 600 Mbps RA + Ilimitado 120 Gb RA</t>
  </si>
  <si>
    <t>Movistar Total Duo BA+TV Fibra 1000 Mbps RA + Ilimitado 120 Gb RA</t>
  </si>
  <si>
    <t>Movistar Total Duo BA+TV 100 Mbps RV + Ilimitado 120 Gb RV</t>
  </si>
  <si>
    <t>Movistar Total Duo BA+TV 200 Mbps RV + Ilimitado 120 Gb RV</t>
  </si>
  <si>
    <t>Movistar Total Duo BA+TV 300 Mbps RV + Ilimitado 120 Gb RV</t>
  </si>
  <si>
    <t>Movistar Total Duo BA+TV 600 Mbps RV + Ilimitado 120 Gb RV</t>
  </si>
  <si>
    <t>Movistar Total Duo BA+TV 1000 Mbps RV + Ilimitado 120 Gb RV</t>
  </si>
  <si>
    <t>Movistar Total Duo BA+TV FibRV 100 Mbps RV + Ilimitado 120 Gb RV</t>
  </si>
  <si>
    <t>Movistar Total Duo BA+TV FibRV 300 Mbps RV + Ilimitado 120 Gb RV</t>
  </si>
  <si>
    <t>Movistar Total Duo BA+TV FibRV 600 Mbps RV + Ilimitado 120 Gb RV</t>
  </si>
  <si>
    <t>Movistar Total Duo BA+TV FibRV 1000 Mbps RV + Ilimitado 120 Gb RV</t>
  </si>
  <si>
    <t>Movistar Total Trio 100 Mbps RA + Ilimitado 120 Gb RA</t>
  </si>
  <si>
    <t>Movistar Total Trio 200 Mbps RA + Ilimitado 120 Gb RA</t>
  </si>
  <si>
    <t>Movistar Total Trio 300 Mbps RA + Ilimitado 120 Gb RA</t>
  </si>
  <si>
    <t>Movistar Total Trio 600 Mbps RA + Ilimitado 120 Gb RA</t>
  </si>
  <si>
    <t>Movistar Total Trio 1000 Mbps RA + Ilimitado 120 Gb RA</t>
  </si>
  <si>
    <t>Movistar Total Trio Fibra 100 Mbps RA + Ilimitado 120 Gb RA</t>
  </si>
  <si>
    <t>Movistar Total Trio Fibra 300 Mbps RA + Ilimitado 120 Gb RA</t>
  </si>
  <si>
    <t>Movistar Total Trio Fibra 600 Mbps RA + Ilimitado 120 Gb RA</t>
  </si>
  <si>
    <t>Movistar Total Trio Fibra 1000 Mbps RA + Ilimitado 120 Gb RA</t>
  </si>
  <si>
    <t>Movistar Total Trio 100 Mbps RV + Ilimitado 120 Gb RV</t>
  </si>
  <si>
    <t>Movistar Total Trio 200 Mbps RV + Ilimitado 120 Gb RV</t>
  </si>
  <si>
    <t>Movistar Total Trio 300 Mbps RV + Ilimitado 120 Gb RV</t>
  </si>
  <si>
    <t>Movistar Total Trio 600 Mbps RV + Ilimitado 120 Gb RV</t>
  </si>
  <si>
    <t>Movistar Total Trio 1000 Mbps RV + Ilimitado 120 Gb RV</t>
  </si>
  <si>
    <t>Movistar Total Trio Fibra 100 Mbps RV + Ilimitado 120 Gb RV</t>
  </si>
  <si>
    <t>Movistar Total Trio Fibra 300 Mbps RV + Ilimitado 120 Gb RV</t>
  </si>
  <si>
    <t>Movistar Total Trio Fibra 600 Mbps RV + Ilimitado 120 Gb RV</t>
  </si>
  <si>
    <t>Movistar Total Trio Fibra 1000 Mbps RV + Ilimitado 120 Gb RV</t>
  </si>
  <si>
    <t>TV BO</t>
  </si>
  <si>
    <t>TV CHARGE CODE</t>
  </si>
  <si>
    <t>79375403</t>
  </si>
  <si>
    <t>FRVRPL_019</t>
  </si>
  <si>
    <t>75973261</t>
  </si>
  <si>
    <t>79375603</t>
  </si>
  <si>
    <t>FRVRPL_018</t>
  </si>
  <si>
    <t>75973361</t>
  </si>
  <si>
    <t>79375503</t>
  </si>
  <si>
    <t>75973461</t>
  </si>
  <si>
    <t>79375703</t>
  </si>
  <si>
    <t>75973561</t>
  </si>
  <si>
    <t>79375803</t>
  </si>
  <si>
    <t>FRTRPL_014</t>
  </si>
  <si>
    <t>75975061</t>
  </si>
  <si>
    <t>79376203</t>
  </si>
  <si>
    <t>FRTRPL_022</t>
  </si>
  <si>
    <t>75977261</t>
  </si>
  <si>
    <t>79376003</t>
  </si>
  <si>
    <t>FRTRPL_013</t>
  </si>
  <si>
    <t>75975161</t>
  </si>
  <si>
    <t>79376403</t>
  </si>
  <si>
    <t>FRTRPL_021</t>
  </si>
  <si>
    <t>75977361</t>
  </si>
  <si>
    <t>79375903</t>
  </si>
  <si>
    <t>75975261</t>
  </si>
  <si>
    <t>79376303</t>
  </si>
  <si>
    <t>75977461</t>
  </si>
  <si>
    <t>79376103</t>
  </si>
  <si>
    <t>75975361</t>
  </si>
  <si>
    <t>79376503</t>
  </si>
  <si>
    <t>75977561</t>
  </si>
  <si>
    <t>BLOQUE BO</t>
  </si>
  <si>
    <t>BLOQUE CHARGE CODE</t>
  </si>
  <si>
    <t>FRTRCH_005</t>
  </si>
  <si>
    <t>FRTRCH_046</t>
  </si>
  <si>
    <t>MOVIL CHARGE CODE</t>
  </si>
  <si>
    <t> RC_PLANRE194</t>
  </si>
  <si>
    <t> RC_PLANRE192</t>
  </si>
  <si>
    <t>NOMBRE COMERCIAL</t>
  </si>
  <si>
    <t>PARRILLA</t>
  </si>
  <si>
    <t>MOVISTAR TOTAL</t>
  </si>
  <si>
    <t>COMPONENTE FIJA</t>
  </si>
  <si>
    <t>LINEA</t>
  </si>
  <si>
    <t>LINEA BO</t>
  </si>
  <si>
    <t>LINEA CHARGE CODE</t>
  </si>
  <si>
    <t>LINEA RENTA</t>
  </si>
  <si>
    <t>INTERNET VELOCIDAD</t>
  </si>
  <si>
    <t>INTERNET RENTA</t>
  </si>
  <si>
    <t>INTERNET TECNOLOGIA</t>
  </si>
  <si>
    <t>BLOQUE RENTA</t>
  </si>
  <si>
    <t>FIJA RENTA SIN IGV</t>
  </si>
  <si>
    <t>TV TECNOLOGIA</t>
  </si>
  <si>
    <t>MOVIL PLAN</t>
  </si>
  <si>
    <t>MOVIL PO</t>
  </si>
  <si>
    <t>MOVIL RENTA</t>
  </si>
  <si>
    <t>TV RENTA</t>
  </si>
  <si>
    <t>INTERNET</t>
  </si>
  <si>
    <t>INTERNET BO</t>
  </si>
  <si>
    <t>INTERNET CHARGE CODE</t>
  </si>
  <si>
    <t>MOV INTERNET MT BA RA A24</t>
  </si>
  <si>
    <t>75980661</t>
  </si>
  <si>
    <t>FRIRPL_003</t>
  </si>
  <si>
    <t>MOV INTERNET MT BA RV A24</t>
  </si>
  <si>
    <t>75980761</t>
  </si>
  <si>
    <t>FRIRPL_008</t>
  </si>
  <si>
    <t>MOV INTERNET MT DUO BALN RA I A24</t>
  </si>
  <si>
    <t>79376603</t>
  </si>
  <si>
    <t>MOV INTERNET MT DUO BALN RA A24</t>
  </si>
  <si>
    <t>75980261</t>
  </si>
  <si>
    <t>MOV INTERNET MT DUO BALN RV I A24</t>
  </si>
  <si>
    <t>79376903</t>
  </si>
  <si>
    <t>MOV INTERNET MT DUO BALN RV A24</t>
  </si>
  <si>
    <t>75980361</t>
  </si>
  <si>
    <t>MOV INTERNET MT DUO BATV RA I A24</t>
  </si>
  <si>
    <t>79376703</t>
  </si>
  <si>
    <t>MOV INTERNET MT DUO BATV RA A24</t>
  </si>
  <si>
    <t>75980461</t>
  </si>
  <si>
    <t>MOV INTERNET MT DUO BATV RV I A24</t>
  </si>
  <si>
    <t>79377003</t>
  </si>
  <si>
    <t>MOV INTERNET MT DUO BATV RV A24</t>
  </si>
  <si>
    <t>75980561</t>
  </si>
  <si>
    <t>MOV INTERNET MT TRIO RA I A24</t>
  </si>
  <si>
    <t>79376803</t>
  </si>
  <si>
    <t>MOV INTERNET MT TRIO RA A24</t>
  </si>
  <si>
    <t>75980861</t>
  </si>
  <si>
    <t>MOV INTERNET MT TRIO RV I A24</t>
  </si>
  <si>
    <t>79377103</t>
  </si>
  <si>
    <t>MOV INTERNET MT TRIO RV A24</t>
  </si>
  <si>
    <t>75980961</t>
  </si>
  <si>
    <t>InternetMovistarRAAG24</t>
  </si>
  <si>
    <t>93941103</t>
  </si>
  <si>
    <t>InternetMovistarRAIAG24</t>
  </si>
  <si>
    <t>94031003</t>
  </si>
  <si>
    <t>InternetMovistarRVAG24</t>
  </si>
  <si>
    <t>94248003</t>
  </si>
  <si>
    <t>InternetMovistarRVIAG24</t>
  </si>
  <si>
    <t>DuoMovistarVozInternetRAAG24</t>
  </si>
  <si>
    <t>92643903</t>
  </si>
  <si>
    <t>DuoMovistarVozInternetRAIAG24</t>
  </si>
  <si>
    <t>94337903</t>
  </si>
  <si>
    <t>DuoMovistarVozInternetRVAG24</t>
  </si>
  <si>
    <t>94465003</t>
  </si>
  <si>
    <t>DuoMovistarVozInternetRVIAG24</t>
  </si>
  <si>
    <t>DuoInternetFullHDRAAG24</t>
  </si>
  <si>
    <t>93359103</t>
  </si>
  <si>
    <t>DuoInternetFullHDRAIAG24</t>
  </si>
  <si>
    <t>93455103</t>
  </si>
  <si>
    <t>DuoInternetFullHDRVAG24</t>
  </si>
  <si>
    <t>93551103</t>
  </si>
  <si>
    <t>DuoInternetFullHDRVIAG24</t>
  </si>
  <si>
    <t>92771003</t>
  </si>
  <si>
    <t>DuoInternetFlexHDRAAG24</t>
  </si>
  <si>
    <t>92867003</t>
  </si>
  <si>
    <t>DuoInternetFlexHDRAIAG24</t>
  </si>
  <si>
    <t>93071103</t>
  </si>
  <si>
    <t>DuoInternetFlexHDRVAG24</t>
  </si>
  <si>
    <t>93167103</t>
  </si>
  <si>
    <t>DuoInternetFlexHDRVIAG24</t>
  </si>
  <si>
    <t>TrioMovVozIntFullHDRAAG24</t>
  </si>
  <si>
    <t>88255203</t>
  </si>
  <si>
    <t>TrioMovVozIntFullHDRAIAG24</t>
  </si>
  <si>
    <t>88632603</t>
  </si>
  <si>
    <t>TrioMovVozIntFullHDRVAG24</t>
  </si>
  <si>
    <t>88819903</t>
  </si>
  <si>
    <t>TrioMovVozIntFullHDRVIAG24</t>
  </si>
  <si>
    <t>92963003</t>
  </si>
  <si>
    <t>DuoTVVozRAAG24</t>
  </si>
  <si>
    <t>93647103</t>
  </si>
  <si>
    <t>DuoTVVozRVAG24</t>
  </si>
  <si>
    <t>94592103</t>
  </si>
  <si>
    <t>DuoTVFibraVozRAAG24</t>
  </si>
  <si>
    <t>94779603</t>
  </si>
  <si>
    <t>DuoTVFibraVozRVAG24</t>
  </si>
  <si>
    <t>86238603</t>
  </si>
  <si>
    <t>MovistarTvFibraFlexHDRAIAG24</t>
  </si>
  <si>
    <t>86619903</t>
  </si>
  <si>
    <t>MovistarTvFibraFlexHDRVIAG24</t>
  </si>
  <si>
    <t>87001203</t>
  </si>
  <si>
    <t>MovistarTVFibraRAIAG24</t>
  </si>
  <si>
    <t>87192403</t>
  </si>
  <si>
    <t>MovistarTVFibraRVIAG24</t>
  </si>
  <si>
    <t>87799203</t>
  </si>
  <si>
    <t>MovistarTVRAIAG24</t>
  </si>
  <si>
    <t>88041703</t>
  </si>
  <si>
    <t>MovistarTVRVIAG24</t>
  </si>
  <si>
    <t>87504303</t>
  </si>
  <si>
    <t>MovistarTvFlexHDRAIAG24</t>
  </si>
  <si>
    <t>87746803</t>
  </si>
  <si>
    <t>MovistarTvFlexHDRVIAG24</t>
  </si>
  <si>
    <t>87773003</t>
  </si>
  <si>
    <t>MovistarTVRAAG24</t>
  </si>
  <si>
    <t>88015503</t>
  </si>
  <si>
    <t>MovistarTVRVAG24</t>
  </si>
  <si>
    <t>86715503</t>
  </si>
  <si>
    <t>MovistarTVFibraRAAG24</t>
  </si>
  <si>
    <t>87096803</t>
  </si>
  <si>
    <t>MovistarTVFibraRVAG24</t>
  </si>
  <si>
    <t>87478103</t>
  </si>
  <si>
    <t>MovistarTvFlexHDRAAG24</t>
  </si>
  <si>
    <t>87530503</t>
  </si>
  <si>
    <t>MovistarTvFlexHDRVAG24</t>
  </si>
  <si>
    <t>86143003</t>
  </si>
  <si>
    <t>MovistarTvFibraFlexHDRAAG24</t>
  </si>
  <si>
    <t>86334203</t>
  </si>
  <si>
    <t>MovistarTvFibraFlexHDRVAG24</t>
  </si>
  <si>
    <t>Movistar Total Mono BA 150 Mbps RA + Ilimitado 120 Gb RA</t>
  </si>
  <si>
    <t>Movistar Total Mono BA 150 Mbps RV + Ilimitado 120 Gb RV</t>
  </si>
  <si>
    <t>Movistar Total Duo BA 150 Mbps RA + Ilimitado 120 Gb RA</t>
  </si>
  <si>
    <t>Movistar Total Duo BA 150 Mbps RV + Ilimitado 120 Gb RV</t>
  </si>
  <si>
    <t>Movistar Total Duo BA+TV 150 Mbps RA + Ilimitado 120 Gb RA</t>
  </si>
  <si>
    <t>Movistar Total Duo BA+TV 150 Mbps RV + Ilimitado 120 Gb RV</t>
  </si>
  <si>
    <t>Movistar Total Trio 150 Mbps RA + Ilimitado 120 Gb RA</t>
  </si>
  <si>
    <t>Movistar Total Trio 150 Mbps RV + Ilimitado 120 Gb RV</t>
  </si>
  <si>
    <t>84838503</t>
  </si>
  <si>
    <t>MovistarTotalIntRAAG24</t>
  </si>
  <si>
    <t>84929403</t>
  </si>
  <si>
    <t>MovistarTotalIntRAIAG24</t>
  </si>
  <si>
    <t>85020303</t>
  </si>
  <si>
    <t>MovistarTotalIntRVAG24</t>
  </si>
  <si>
    <t>85111203</t>
  </si>
  <si>
    <t>MovistarTotalIntRVIAG24</t>
  </si>
  <si>
    <t>94967103</t>
  </si>
  <si>
    <t>MovistarTotalDuoIntRAAG24</t>
  </si>
  <si>
    <t>95219503</t>
  </si>
  <si>
    <t>MovistarTotalDuoIntRAIAG24</t>
  </si>
  <si>
    <t>95345703</t>
  </si>
  <si>
    <t>MovistarTotalDuoIntRVAG24</t>
  </si>
  <si>
    <t>95093303</t>
  </si>
  <si>
    <t>MovistarTotalDuoIntRVIAG24</t>
  </si>
  <si>
    <t>95471903</t>
  </si>
  <si>
    <t>MovistarTotalDuoIntTVHDRAAG24</t>
  </si>
  <si>
    <t>95617703</t>
  </si>
  <si>
    <t>MovistarTotalDuoIntTVHDRAIAG24</t>
  </si>
  <si>
    <t>95763503</t>
  </si>
  <si>
    <t>MovistarTotalDuoIntTVHDRVAG24</t>
  </si>
  <si>
    <t>95909303</t>
  </si>
  <si>
    <t>MovistarTotalDuoIntTVHDRVIAG24</t>
  </si>
  <si>
    <t>85202103</t>
  </si>
  <si>
    <t>MovistarTotalTrioHDRAAG24</t>
  </si>
  <si>
    <t>85389803</t>
  </si>
  <si>
    <t>MovistarTotalTrioHDRAIAG24</t>
  </si>
  <si>
    <t>85577503</t>
  </si>
  <si>
    <t>MovistarTotalTrioHDRVAG24</t>
  </si>
  <si>
    <t>85765203</t>
  </si>
  <si>
    <t>MovistarTotalTrioHDRVIAG24</t>
  </si>
  <si>
    <t>Movistar Total Int RA AG24</t>
  </si>
  <si>
    <t>Movistar Total Duo Int RV AG24</t>
  </si>
  <si>
    <t>Movistar Total Duo Int RA I AG24</t>
  </si>
  <si>
    <t>Movistar Total Trio HD RA I AG24</t>
  </si>
  <si>
    <t>Movistar Total Duo Int TV HD RA AG24</t>
  </si>
  <si>
    <t>Movistar Total Trio HD RV AG24</t>
  </si>
  <si>
    <t>Movistar Total Duo Int TV HD RV AG24</t>
  </si>
  <si>
    <t>Movistar Total Duo Int RV I AG24</t>
  </si>
  <si>
    <t>Movistar Total Int RA I AG24</t>
  </si>
  <si>
    <t>Movistar Total Trio HD RV I AG24</t>
  </si>
  <si>
    <t>Movistar Total Duo Int TV HD RA I AG24</t>
  </si>
  <si>
    <t>Movistar Total Int RV AG24</t>
  </si>
  <si>
    <t>Movistar Total Duo Int TV HD RV I AG24</t>
  </si>
  <si>
    <t>Movistar Total Duo Int RA AG24</t>
  </si>
  <si>
    <t>Movistar Total Trio HD RA AG24</t>
  </si>
  <si>
    <t>Movistar Total Int RV I AG24</t>
  </si>
  <si>
    <t>PO_NAME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</si>
</sst>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S/&quot;\ * #,##0.00_-;\-&quot;S/&quot;\ * #,##0.00_-;_-&quot;S/&quot;\ * &quot;-&quot;??_-;_-@_-"/>
    <numFmt numFmtId="43" formatCode="_-* #,##0.00_-;\-* #,##0.00_-;_-* &quot;-&quot;??_-;_-@_-"/>
    <numFmt numFmtId="164" formatCode="d\-mmm\-yyyy\ hh:mm:ss"/>
    <numFmt numFmtId="165" formatCode="_-* #,##0_-;\-* #,##0_-;_-* &quot;-&quot;??_-;_-@_-"/>
    <numFmt numFmtId="166" formatCode="&quot;S/&quot;\ #,##0.00"/>
    <numFmt numFmtId="167" formatCode="&quot;S/&quot;#,##0.0"/>
  </numFmts>
  <fonts count="5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660066"/>
      <name val="Calibri"/>
      <family val="2"/>
      <scheme val="minor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 Light"/>
      <family val="2"/>
      <scheme val="major"/>
    </font>
    <font>
      <sz val="8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8"/>
      <color rgb="FF660066"/>
      <name val="Aptos"/>
      <family val="2"/>
    </font>
    <font>
      <b/>
      <sz val="8"/>
      <name val="Aptos"/>
      <family val="2"/>
    </font>
    <font>
      <sz val="8"/>
      <color theme="1"/>
      <name val="Aptos"/>
      <family val="2"/>
    </font>
    <font>
      <sz val="8"/>
      <name val="Aptos"/>
      <family val="2"/>
    </font>
    <font>
      <sz val="8"/>
      <color rgb="FFFF0000"/>
      <name val="Aptos"/>
      <family val="2"/>
    </font>
    <font>
      <b/>
      <sz val="8"/>
      <color theme="0"/>
      <name val="Aptos"/>
      <family val="2"/>
    </font>
    <font>
      <b/>
      <sz val="8"/>
      <color theme="1"/>
      <name val="Aptos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Helv"/>
      <charset val="204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Arial"/>
      <family val="2"/>
    </font>
    <font>
      <b/>
      <sz val="10"/>
      <color indexed="56"/>
      <name val="Arial"/>
      <family val="2"/>
    </font>
    <font>
      <b/>
      <sz val="18"/>
      <color theme="3"/>
      <name val="Calibri Light"/>
      <family val="2"/>
      <scheme val="major"/>
    </font>
    <font>
      <u/>
      <sz val="11"/>
      <color indexed="12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</font>
    <font>
      <sz val="8"/>
      <color theme="1"/>
      <name val="MS Reference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2008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5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7" fillId="0" borderId="0"/>
    <xf numFmtId="0" fontId="24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7" fillId="0" borderId="0"/>
    <xf numFmtId="0" fontId="27" fillId="0" borderId="0"/>
    <xf numFmtId="0" fontId="24" fillId="0" borderId="0"/>
    <xf numFmtId="0" fontId="27" fillId="0" borderId="0"/>
    <xf numFmtId="0" fontId="27" fillId="0" borderId="0"/>
    <xf numFmtId="0" fontId="27" fillId="0" borderId="0"/>
    <xf numFmtId="0" fontId="24" fillId="0" borderId="0"/>
    <xf numFmtId="0" fontId="27" fillId="0" borderId="0"/>
    <xf numFmtId="0" fontId="27" fillId="0" borderId="0"/>
    <xf numFmtId="0" fontId="27" fillId="0" borderId="0"/>
    <xf numFmtId="0" fontId="24" fillId="0" borderId="0"/>
    <xf numFmtId="0" fontId="27" fillId="0" borderId="0"/>
    <xf numFmtId="0" fontId="24" fillId="0" borderId="0"/>
    <xf numFmtId="0" fontId="24" fillId="0" borderId="0"/>
    <xf numFmtId="0" fontId="2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7" fillId="0" borderId="0"/>
    <xf numFmtId="0" fontId="24" fillId="0" borderId="0"/>
    <xf numFmtId="0" fontId="2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26" borderId="27">
      <alignment horizont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" fillId="0" borderId="0"/>
    <xf numFmtId="0" fontId="1" fillId="0" borderId="0"/>
    <xf numFmtId="0" fontId="5" fillId="0" borderId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26" fillId="27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26" fillId="2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26" fillId="29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26" fillId="31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26" fillId="30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2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1" fillId="13" borderId="25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1" fillId="13" borderId="25" applyNumberFormat="0" applyFon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0" borderId="0" applyNumberFormat="0" applyBorder="0" applyAlignment="0" applyProtection="0"/>
    <xf numFmtId="0" fontId="26" fillId="33" borderId="0" applyNumberFormat="0" applyBorder="0" applyAlignment="0" applyProtection="0"/>
    <xf numFmtId="0" fontId="26" fillId="36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4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5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28" borderId="0" applyNumberFormat="0" applyBorder="0" applyAlignment="0" applyProtection="0"/>
    <xf numFmtId="0" fontId="34" fillId="45" borderId="28" applyNumberFormat="0" applyAlignment="0" applyProtection="0"/>
    <xf numFmtId="0" fontId="34" fillId="45" borderId="28" applyNumberFormat="0" applyAlignment="0" applyProtection="0"/>
    <xf numFmtId="0" fontId="35" fillId="46" borderId="29" applyNumberFormat="0" applyAlignment="0" applyProtection="0"/>
    <xf numFmtId="0" fontId="35" fillId="46" borderId="29" applyNumberFormat="0" applyAlignment="0" applyProtection="0"/>
    <xf numFmtId="0" fontId="36" fillId="0" borderId="0" applyNumberFormat="0" applyFill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8" fillId="0" borderId="30" applyNumberFormat="0" applyFill="0" applyAlignment="0" applyProtection="0"/>
    <xf numFmtId="0" fontId="39" fillId="0" borderId="31" applyNumberFormat="0" applyFill="0" applyAlignment="0" applyProtection="0"/>
    <xf numFmtId="0" fontId="40" fillId="0" borderId="32" applyNumberFormat="0" applyFill="0" applyAlignment="0" applyProtection="0"/>
    <xf numFmtId="0" fontId="40" fillId="0" borderId="0" applyNumberFormat="0" applyFill="0" applyBorder="0" applyAlignment="0" applyProtection="0"/>
    <xf numFmtId="0" fontId="41" fillId="32" borderId="28" applyNumberFormat="0" applyAlignment="0" applyProtection="0"/>
    <xf numFmtId="0" fontId="41" fillId="32" borderId="28" applyNumberFormat="0" applyAlignment="0" applyProtection="0"/>
    <xf numFmtId="0" fontId="42" fillId="0" borderId="33" applyNumberFormat="0" applyFill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24" fillId="48" borderId="34" applyNumberFormat="0" applyFont="0" applyAlignment="0" applyProtection="0"/>
    <xf numFmtId="0" fontId="44" fillId="45" borderId="35" applyNumberFormat="0" applyAlignment="0" applyProtection="0"/>
    <xf numFmtId="0" fontId="44" fillId="45" borderId="35" applyNumberForma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8" fillId="0" borderId="0">
      <alignment vertical="top"/>
    </xf>
    <xf numFmtId="0" fontId="24" fillId="0" borderId="0"/>
    <xf numFmtId="0" fontId="45" fillId="0" borderId="0" applyNumberFormat="0" applyFill="0" applyBorder="0" applyAlignment="0" applyProtection="0"/>
    <xf numFmtId="0" fontId="46" fillId="0" borderId="36" applyNumberFormat="0" applyFill="0" applyAlignment="0" applyProtection="0"/>
    <xf numFmtId="0" fontId="47" fillId="0" borderId="0" applyNumberFormat="0" applyFill="0" applyBorder="0" applyAlignment="0" applyProtection="0"/>
    <xf numFmtId="0" fontId="5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38" fillId="0" borderId="30" applyNumberFormat="0" applyFill="0" applyAlignment="0" applyProtection="0"/>
    <xf numFmtId="0" fontId="17" fillId="0" borderId="21" applyNumberFormat="0" applyFill="0" applyAlignment="0" applyProtection="0"/>
    <xf numFmtId="0" fontId="38" fillId="0" borderId="30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39" fillId="0" borderId="31" applyNumberFormat="0" applyFill="0" applyAlignment="0" applyProtection="0"/>
    <xf numFmtId="0" fontId="18" fillId="0" borderId="22" applyNumberFormat="0" applyFill="0" applyAlignment="0" applyProtection="0"/>
    <xf numFmtId="0" fontId="39" fillId="0" borderId="31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40" fillId="0" borderId="32" applyNumberFormat="0" applyFill="0" applyAlignment="0" applyProtection="0"/>
    <xf numFmtId="0" fontId="19" fillId="0" borderId="23" applyNumberFormat="0" applyFill="0" applyAlignment="0" applyProtection="0"/>
    <xf numFmtId="0" fontId="40" fillId="0" borderId="32" applyNumberFormat="0" applyFill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26" fillId="0" borderId="0"/>
    <xf numFmtId="0" fontId="24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8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42" fillId="0" borderId="33" applyNumberFormat="0" applyFill="0" applyAlignment="0" applyProtection="0"/>
    <xf numFmtId="0" fontId="20" fillId="0" borderId="24" applyNumberFormat="0" applyFill="0" applyAlignment="0" applyProtection="0"/>
    <xf numFmtId="0" fontId="42" fillId="0" borderId="33" applyNumberFormat="0" applyFill="0" applyAlignment="0" applyProtection="0"/>
    <xf numFmtId="0" fontId="26" fillId="0" borderId="0"/>
    <xf numFmtId="0" fontId="24" fillId="0" borderId="0"/>
    <xf numFmtId="0" fontId="24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4" fillId="0" borderId="0"/>
    <xf numFmtId="0" fontId="26" fillId="0" borderId="0"/>
    <xf numFmtId="0" fontId="2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8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46" fillId="0" borderId="36" applyNumberFormat="0" applyFill="0" applyAlignment="0" applyProtection="0"/>
    <xf numFmtId="0" fontId="23" fillId="0" borderId="26" applyNumberFormat="0" applyFill="0" applyAlignment="0" applyProtection="0"/>
    <xf numFmtId="0" fontId="46" fillId="0" borderId="36" applyNumberFormat="0" applyFill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</cellStyleXfs>
  <cellXfs count="135">
    <xf numFmtId="0" fontId="0" fillId="0" borderId="0" xfId="0"/>
    <xf numFmtId="0" fontId="2" fillId="2" borderId="0" xfId="0" applyFont="1" applyFill="1" applyAlignment="1">
      <alignment horizontal="left" vertical="top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pivotButton="1"/>
    <xf numFmtId="43" fontId="0" fillId="0" borderId="0" xfId="0" applyNumberFormat="1"/>
    <xf numFmtId="43" fontId="4" fillId="0" borderId="0" xfId="1" applyFont="1" applyFill="1" applyBorder="1"/>
    <xf numFmtId="43" fontId="4" fillId="0" borderId="7" xfId="1" applyFont="1" applyFill="1" applyBorder="1"/>
    <xf numFmtId="43" fontId="4" fillId="0" borderId="9" xfId="1" applyFont="1" applyFill="1" applyBorder="1"/>
    <xf numFmtId="0" fontId="4" fillId="4" borderId="2" xfId="0" applyFont="1" applyFill="1" applyBorder="1"/>
    <xf numFmtId="0" fontId="4" fillId="4" borderId="7" xfId="0" applyFont="1" applyFill="1" applyBorder="1"/>
    <xf numFmtId="43" fontId="4" fillId="4" borderId="7" xfId="1" applyFont="1" applyFill="1" applyBorder="1"/>
    <xf numFmtId="0" fontId="4" fillId="4" borderId="7" xfId="2" applyFont="1" applyFill="1" applyBorder="1"/>
    <xf numFmtId="0" fontId="4" fillId="4" borderId="7" xfId="3" applyFont="1" applyFill="1" applyBorder="1"/>
    <xf numFmtId="0" fontId="4" fillId="4" borderId="7" xfId="4" applyFont="1" applyFill="1" applyBorder="1"/>
    <xf numFmtId="0" fontId="6" fillId="4" borderId="7" xfId="0" applyFont="1" applyFill="1" applyBorder="1" applyAlignment="1">
      <alignment horizontal="center"/>
    </xf>
    <xf numFmtId="0" fontId="0" fillId="4" borderId="3" xfId="0" applyFill="1" applyBorder="1"/>
    <xf numFmtId="0" fontId="4" fillId="0" borderId="8" xfId="0" applyFont="1" applyBorder="1"/>
    <xf numFmtId="0" fontId="4" fillId="0" borderId="0" xfId="0" applyFont="1"/>
    <xf numFmtId="0" fontId="4" fillId="0" borderId="0" xfId="2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4" applyFont="1"/>
    <xf numFmtId="0" fontId="6" fillId="0" borderId="0" xfId="0" applyFont="1" applyAlignment="1">
      <alignment horizontal="center"/>
    </xf>
    <xf numFmtId="0" fontId="0" fillId="0" borderId="4" xfId="0" applyBorder="1"/>
    <xf numFmtId="0" fontId="4" fillId="0" borderId="0" xfId="3" applyFont="1"/>
    <xf numFmtId="0" fontId="4" fillId="0" borderId="2" xfId="0" applyFont="1" applyBorder="1"/>
    <xf numFmtId="0" fontId="4" fillId="0" borderId="7" xfId="0" applyFont="1" applyBorder="1"/>
    <xf numFmtId="0" fontId="4" fillId="0" borderId="7" xfId="2" applyFont="1" applyBorder="1"/>
    <xf numFmtId="164" fontId="4" fillId="0" borderId="7" xfId="0" applyNumberFormat="1" applyFont="1" applyBorder="1" applyAlignment="1">
      <alignment horizontal="center"/>
    </xf>
    <xf numFmtId="164" fontId="4" fillId="0" borderId="7" xfId="2" applyNumberFormat="1" applyFont="1" applyBorder="1"/>
    <xf numFmtId="0" fontId="4" fillId="0" borderId="7" xfId="4" applyFont="1" applyBorder="1"/>
    <xf numFmtId="0" fontId="4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0" fillId="0" borderId="3" xfId="0" applyBorder="1"/>
    <xf numFmtId="164" fontId="4" fillId="0" borderId="0" xfId="2" applyNumberFormat="1" applyFont="1"/>
    <xf numFmtId="0" fontId="4" fillId="0" borderId="7" xfId="3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9" xfId="2" applyFont="1" applyBorder="1"/>
    <xf numFmtId="164" fontId="4" fillId="0" borderId="9" xfId="0" applyNumberFormat="1" applyFont="1" applyBorder="1" applyAlignment="1">
      <alignment horizontal="center"/>
    </xf>
    <xf numFmtId="164" fontId="4" fillId="0" borderId="9" xfId="2" applyNumberFormat="1" applyFont="1" applyBorder="1"/>
    <xf numFmtId="0" fontId="4" fillId="0" borderId="9" xfId="4" applyFont="1" applyBorder="1"/>
    <xf numFmtId="0" fontId="4" fillId="0" borderId="9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0" fillId="0" borderId="6" xfId="0" applyBorder="1"/>
    <xf numFmtId="0" fontId="4" fillId="0" borderId="10" xfId="0" applyFont="1" applyBorder="1"/>
    <xf numFmtId="0" fontId="4" fillId="0" borderId="11" xfId="0" applyFont="1" applyBorder="1"/>
    <xf numFmtId="43" fontId="4" fillId="0" borderId="11" xfId="1" applyFont="1" applyFill="1" applyBorder="1"/>
    <xf numFmtId="0" fontId="4" fillId="0" borderId="11" xfId="2" applyFont="1" applyBorder="1"/>
    <xf numFmtId="0" fontId="4" fillId="0" borderId="11" xfId="4" applyFont="1" applyBorder="1"/>
    <xf numFmtId="0" fontId="6" fillId="0" borderId="11" xfId="0" applyFont="1" applyBorder="1" applyAlignment="1">
      <alignment horizontal="center"/>
    </xf>
    <xf numFmtId="0" fontId="0" fillId="0" borderId="12" xfId="0" applyBorder="1"/>
    <xf numFmtId="164" fontId="4" fillId="0" borderId="11" xfId="0" applyNumberFormat="1" applyFont="1" applyBorder="1" applyAlignment="1">
      <alignment horizontal="center"/>
    </xf>
    <xf numFmtId="164" fontId="4" fillId="0" borderId="11" xfId="2" applyNumberFormat="1" applyFont="1" applyBorder="1"/>
    <xf numFmtId="0" fontId="4" fillId="0" borderId="11" xfId="0" applyFont="1" applyBorder="1" applyAlignment="1">
      <alignment horizontal="center"/>
    </xf>
    <xf numFmtId="164" fontId="4" fillId="4" borderId="7" xfId="0" applyNumberFormat="1" applyFont="1" applyFill="1" applyBorder="1" applyAlignment="1">
      <alignment horizontal="center"/>
    </xf>
    <xf numFmtId="164" fontId="4" fillId="4" borderId="7" xfId="2" applyNumberFormat="1" applyFont="1" applyFill="1" applyBorder="1"/>
    <xf numFmtId="0" fontId="4" fillId="4" borderId="7" xfId="0" applyFont="1" applyFill="1" applyBorder="1" applyAlignment="1">
      <alignment horizontal="center"/>
    </xf>
    <xf numFmtId="43" fontId="9" fillId="5" borderId="13" xfId="1" applyFont="1" applyFill="1" applyBorder="1" applyAlignment="1">
      <alignment horizontal="center" vertical="center" wrapText="1"/>
    </xf>
    <xf numFmtId="165" fontId="9" fillId="5" borderId="13" xfId="1" applyNumberFormat="1" applyFont="1" applyFill="1" applyBorder="1" applyAlignment="1">
      <alignment horizontal="center" vertical="center" wrapText="1"/>
    </xf>
    <xf numFmtId="43" fontId="7" fillId="0" borderId="0" xfId="1" applyFont="1"/>
    <xf numFmtId="43" fontId="8" fillId="0" borderId="14" xfId="1" applyFont="1" applyFill="1" applyBorder="1" applyAlignment="1">
      <alignment horizontal="center"/>
    </xf>
    <xf numFmtId="43" fontId="8" fillId="0" borderId="15" xfId="1" applyFont="1" applyFill="1" applyBorder="1" applyAlignment="1">
      <alignment horizontal="center"/>
    </xf>
    <xf numFmtId="165" fontId="8" fillId="0" borderId="15" xfId="1" applyNumberFormat="1" applyFont="1" applyFill="1" applyBorder="1" applyAlignment="1">
      <alignment horizontal="center"/>
    </xf>
    <xf numFmtId="43" fontId="8" fillId="0" borderId="16" xfId="1" applyFont="1" applyFill="1" applyBorder="1" applyAlignment="1">
      <alignment horizontal="center"/>
    </xf>
    <xf numFmtId="43" fontId="8" fillId="0" borderId="18" xfId="1" applyFont="1" applyFill="1" applyBorder="1" applyAlignment="1">
      <alignment horizontal="center"/>
    </xf>
    <xf numFmtId="165" fontId="8" fillId="0" borderId="18" xfId="1" applyNumberFormat="1" applyFont="1" applyFill="1" applyBorder="1" applyAlignment="1">
      <alignment horizontal="center"/>
    </xf>
    <xf numFmtId="43" fontId="8" fillId="0" borderId="17" xfId="1" applyFont="1" applyFill="1" applyBorder="1" applyAlignment="1">
      <alignment horizontal="center"/>
    </xf>
    <xf numFmtId="43" fontId="8" fillId="0" borderId="19" xfId="1" applyFont="1" applyFill="1" applyBorder="1" applyAlignment="1">
      <alignment horizontal="center"/>
    </xf>
    <xf numFmtId="165" fontId="8" fillId="0" borderId="19" xfId="1" applyNumberFormat="1" applyFont="1" applyFill="1" applyBorder="1" applyAlignment="1">
      <alignment horizontal="center"/>
    </xf>
    <xf numFmtId="165" fontId="7" fillId="0" borderId="0" xfId="1" applyNumberFormat="1" applyFont="1"/>
    <xf numFmtId="1" fontId="8" fillId="0" borderId="15" xfId="1" applyNumberFormat="1" applyFont="1" applyFill="1" applyBorder="1" applyAlignment="1">
      <alignment horizontal="center"/>
    </xf>
    <xf numFmtId="1" fontId="8" fillId="0" borderId="18" xfId="1" applyNumberFormat="1" applyFont="1" applyFill="1" applyBorder="1" applyAlignment="1">
      <alignment horizontal="center"/>
    </xf>
    <xf numFmtId="0" fontId="10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top" wrapText="1"/>
    </xf>
    <xf numFmtId="43" fontId="10" fillId="0" borderId="20" xfId="1" applyFont="1" applyFill="1" applyBorder="1" applyAlignment="1">
      <alignment horizontal="center" vertical="top" wrapText="1"/>
    </xf>
    <xf numFmtId="0" fontId="11" fillId="0" borderId="20" xfId="0" applyFont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/>
    </xf>
    <xf numFmtId="43" fontId="13" fillId="0" borderId="0" xfId="1" applyFont="1" applyFill="1" applyBorder="1" applyAlignment="1">
      <alignment horizontal="left"/>
    </xf>
    <xf numFmtId="0" fontId="13" fillId="0" borderId="0" xfId="2" applyFont="1" applyAlignment="1">
      <alignment horizontal="left"/>
    </xf>
    <xf numFmtId="0" fontId="13" fillId="0" borderId="0" xfId="3" applyFont="1" applyAlignment="1">
      <alignment horizontal="left"/>
    </xf>
    <xf numFmtId="0" fontId="12" fillId="0" borderId="0" xfId="0" applyFont="1" applyAlignment="1">
      <alignment horizontal="left"/>
    </xf>
    <xf numFmtId="43" fontId="12" fillId="0" borderId="0" xfId="1" applyFont="1" applyFill="1" applyBorder="1" applyAlignment="1">
      <alignment horizontal="left"/>
    </xf>
    <xf numFmtId="164" fontId="13" fillId="0" borderId="0" xfId="0" applyNumberFormat="1" applyFont="1" applyAlignment="1">
      <alignment horizontal="left"/>
    </xf>
    <xf numFmtId="0" fontId="13" fillId="0" borderId="0" xfId="0" applyFont="1"/>
    <xf numFmtId="164" fontId="13" fillId="0" borderId="0" xfId="2" applyNumberFormat="1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center" vertical="center"/>
    </xf>
    <xf numFmtId="43" fontId="12" fillId="0" borderId="0" xfId="0" applyNumberFormat="1" applyFont="1" applyAlignment="1">
      <alignment horizontal="left"/>
    </xf>
    <xf numFmtId="167" fontId="15" fillId="6" borderId="20" xfId="6" applyNumberFormat="1" applyFont="1" applyFill="1" applyBorder="1" applyAlignment="1">
      <alignment horizontal="left" vertical="center" wrapText="1"/>
    </xf>
    <xf numFmtId="43" fontId="15" fillId="10" borderId="20" xfId="6" applyFont="1" applyFill="1" applyBorder="1" applyAlignment="1">
      <alignment horizontal="center" vertical="center" wrapText="1"/>
    </xf>
    <xf numFmtId="167" fontId="15" fillId="6" borderId="20" xfId="6" applyNumberFormat="1" applyFont="1" applyFill="1" applyBorder="1" applyAlignment="1">
      <alignment horizontal="center" vertical="center" wrapText="1"/>
    </xf>
    <xf numFmtId="43" fontId="11" fillId="11" borderId="20" xfId="6" applyFont="1" applyFill="1" applyBorder="1" applyAlignment="1">
      <alignment horizontal="center" vertical="center" wrapText="1"/>
    </xf>
    <xf numFmtId="0" fontId="11" fillId="12" borderId="20" xfId="0" applyFont="1" applyFill="1" applyBorder="1" applyAlignment="1">
      <alignment horizontal="center" vertical="center" wrapText="1"/>
    </xf>
    <xf numFmtId="167" fontId="16" fillId="0" borderId="0" xfId="6" applyNumberFormat="1" applyFont="1" applyFill="1" applyBorder="1" applyAlignment="1">
      <alignment horizontal="left"/>
    </xf>
    <xf numFmtId="167" fontId="16" fillId="0" borderId="0" xfId="6" applyNumberFormat="1" applyFont="1" applyFill="1" applyBorder="1" applyAlignment="1">
      <alignment horizontal="center"/>
    </xf>
    <xf numFmtId="44" fontId="12" fillId="0" borderId="0" xfId="7" applyFont="1" applyFill="1" applyBorder="1" applyAlignment="1">
      <alignment horizontal="center"/>
    </xf>
    <xf numFmtId="0" fontId="12" fillId="0" borderId="20" xfId="0" applyFont="1" applyBorder="1"/>
    <xf numFmtId="167" fontId="15" fillId="7" borderId="0" xfId="0" applyNumberFormat="1" applyFont="1" applyFill="1" applyAlignment="1">
      <alignment horizontal="left" vertical="center"/>
    </xf>
    <xf numFmtId="0" fontId="15" fillId="7" borderId="0" xfId="0" applyFont="1" applyFill="1" applyAlignment="1">
      <alignment horizontal="center" vertical="center"/>
    </xf>
    <xf numFmtId="167" fontId="15" fillId="7" borderId="0" xfId="0" applyNumberFormat="1" applyFont="1" applyFill="1" applyAlignment="1">
      <alignment horizontal="center" vertical="center"/>
    </xf>
    <xf numFmtId="17" fontId="12" fillId="0" borderId="0" xfId="0" applyNumberFormat="1" applyFont="1" applyAlignment="1">
      <alignment horizontal="center" vertical="center"/>
    </xf>
    <xf numFmtId="0" fontId="12" fillId="0" borderId="0" xfId="0" applyFont="1" applyProtection="1">
      <protection locked="0"/>
    </xf>
    <xf numFmtId="166" fontId="12" fillId="0" borderId="0" xfId="0" applyNumberFormat="1" applyFont="1" applyProtection="1">
      <protection locked="0"/>
    </xf>
    <xf numFmtId="0" fontId="12" fillId="0" borderId="0" xfId="0" applyFont="1" applyAlignment="1" applyProtection="1">
      <alignment horizontal="center"/>
      <protection locked="0"/>
    </xf>
    <xf numFmtId="166" fontId="12" fillId="0" borderId="0" xfId="0" applyNumberFormat="1" applyFont="1"/>
    <xf numFmtId="0" fontId="12" fillId="0" borderId="0" xfId="0" applyFont="1" applyAlignment="1">
      <alignment horizontal="center"/>
    </xf>
    <xf numFmtId="43" fontId="11" fillId="11" borderId="20" xfId="6" applyFont="1" applyFill="1" applyBorder="1" applyAlignment="1">
      <alignment horizontal="left" vertical="center" wrapText="1"/>
    </xf>
    <xf numFmtId="0" fontId="12" fillId="0" borderId="0" xfId="0" applyFont="1" applyAlignment="1" applyProtection="1">
      <alignment horizontal="left"/>
      <protection locked="0"/>
    </xf>
    <xf numFmtId="0" fontId="13" fillId="0" borderId="0" xfId="0" applyFont="1" applyAlignment="1" applyProtection="1">
      <alignment horizontal="left"/>
      <protection locked="0"/>
    </xf>
    <xf numFmtId="167" fontId="16" fillId="0" borderId="0" xfId="6" applyNumberFormat="1" applyFont="1" applyFill="1" applyBorder="1" applyAlignment="1">
      <alignment horizontal="center" vertical="center"/>
    </xf>
    <xf numFmtId="166" fontId="12" fillId="0" borderId="0" xfId="0" applyNumberFormat="1" applyFont="1" applyAlignment="1" applyProtection="1">
      <alignment horizontal="center" vertical="center"/>
      <protection locked="0"/>
    </xf>
    <xf numFmtId="166" fontId="12" fillId="0" borderId="0" xfId="0" applyNumberFormat="1" applyFont="1" applyAlignment="1">
      <alignment horizontal="center" vertical="center"/>
    </xf>
    <xf numFmtId="0" fontId="12" fillId="0" borderId="0" xfId="0" applyFont="1" applyAlignment="1" applyProtection="1">
      <alignment horizontal="center" vertical="center"/>
      <protection locked="0"/>
    </xf>
    <xf numFmtId="44" fontId="12" fillId="0" borderId="0" xfId="7" applyFont="1" applyFill="1" applyBorder="1" applyAlignment="1">
      <alignment horizontal="center" vertical="center"/>
    </xf>
    <xf numFmtId="43" fontId="13" fillId="6" borderId="0" xfId="1" applyFont="1" applyFill="1" applyBorder="1" applyAlignment="1">
      <alignment horizontal="left"/>
    </xf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/>
    </xf>
    <xf numFmtId="167" fontId="11" fillId="6" borderId="20" xfId="6" applyNumberFormat="1" applyFont="1" applyFill="1" applyBorder="1" applyAlignment="1">
      <alignment horizontal="center" vertical="center" wrapText="1"/>
    </xf>
    <xf numFmtId="43" fontId="11" fillId="6" borderId="20" xfId="6" applyFont="1" applyFill="1" applyBorder="1" applyAlignment="1">
      <alignment horizontal="center" vertical="center" wrapText="1"/>
    </xf>
    <xf numFmtId="0" fontId="13" fillId="6" borderId="0" xfId="2" applyFont="1" applyFill="1" applyAlignment="1">
      <alignment horizontal="left"/>
    </xf>
    <xf numFmtId="0" fontId="13" fillId="6" borderId="0" xfId="3" applyFont="1" applyFill="1" applyAlignment="1">
      <alignment horizontal="left"/>
    </xf>
    <xf numFmtId="0" fontId="12" fillId="6" borderId="0" xfId="0" applyFont="1" applyFill="1" applyAlignment="1">
      <alignment horizontal="left"/>
    </xf>
    <xf numFmtId="43" fontId="12" fillId="6" borderId="0" xfId="1" applyFont="1" applyFill="1" applyBorder="1" applyAlignment="1">
      <alignment horizontal="left"/>
    </xf>
    <xf numFmtId="0" fontId="13" fillId="6" borderId="0" xfId="0" applyFont="1" applyFill="1"/>
    <xf numFmtId="164" fontId="13" fillId="6" borderId="0" xfId="0" applyNumberFormat="1" applyFont="1" applyFill="1" applyAlignment="1">
      <alignment horizontal="left"/>
    </xf>
    <xf numFmtId="0" fontId="12" fillId="6" borderId="0" xfId="0" applyFont="1" applyFill="1"/>
    <xf numFmtId="0" fontId="12" fillId="6" borderId="0" xfId="0" applyFont="1" applyFill="1" applyAlignment="1">
      <alignment horizontal="center" vertical="center"/>
    </xf>
    <xf numFmtId="43" fontId="12" fillId="6" borderId="0" xfId="0" applyNumberFormat="1" applyFont="1" applyFill="1" applyAlignment="1">
      <alignment horizontal="left"/>
    </xf>
    <xf numFmtId="0" fontId="15" fillId="7" borderId="0" xfId="0" applyFont="1" applyFill="1" applyAlignment="1">
      <alignment horizontal="center" vertical="center" wrapText="1"/>
    </xf>
    <xf numFmtId="167" fontId="15" fillId="7" borderId="0" xfId="0" applyNumberFormat="1" applyFont="1" applyFill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</cellXfs>
  <cellStyles count="52008">
    <cellStyle name="_1 - SVI_PS_DDI_V3_RU" xfId="8" xr:uid="{1C164E43-164F-47F5-8652-43F23314AF9D}"/>
    <cellStyle name="_1 - SVI_PS_DDI_V3_RU 10" xfId="9" xr:uid="{9BAFCC30-D5FD-4A71-8063-0E953B4149FA}"/>
    <cellStyle name="_1 - SVI_PS_DDI_V3_RU 11" xfId="10" xr:uid="{6F6C7210-8820-42C7-8A66-AD09782F4526}"/>
    <cellStyle name="_1 - SVI_PS_DDI_V3_RU 12" xfId="11" xr:uid="{34E5E786-6340-46E5-9531-4C525D6393CB}"/>
    <cellStyle name="_1 - SVI_PS_DDI_V3_RU 13" xfId="12" xr:uid="{1BA3E32C-A346-477D-B2E2-26663B420C33}"/>
    <cellStyle name="_1 - SVI_PS_DDI_V3_RU 2" xfId="13" xr:uid="{6DEA1D4C-B811-4BC0-A48C-9876A705278E}"/>
    <cellStyle name="_1 - SVI_PS_DDI_V3_RU 2 10" xfId="14" xr:uid="{68BF6C9E-106E-4AA4-9556-92A9F605C480}"/>
    <cellStyle name="_1 - SVI_PS_DDI_V3_RU 2 11" xfId="15" xr:uid="{A7FE893F-727F-4447-95FA-2A482F647AED}"/>
    <cellStyle name="_1 - SVI_PS_DDI_V3_RU 2 12" xfId="16" xr:uid="{381A0D04-BAB8-401E-95E5-47CA5C26A125}"/>
    <cellStyle name="_1 - SVI_PS_DDI_V3_RU 2 13" xfId="17" xr:uid="{148EF26F-0C03-4D61-A9AE-7FD2A502AB75}"/>
    <cellStyle name="_1 - SVI_PS_DDI_V3_RU 2 2" xfId="18" xr:uid="{A23BF830-04F8-4C03-A24A-28EDE1AB0392}"/>
    <cellStyle name="_1 - SVI_PS_DDI_V3_RU 2 3" xfId="19" xr:uid="{D7C7D096-1E4E-4775-9681-AA80791725C3}"/>
    <cellStyle name="_1 - SVI_PS_DDI_V3_RU 2 4" xfId="20" xr:uid="{CD87BBF8-4C37-48FC-B2F2-1A672F3C5299}"/>
    <cellStyle name="_1 - SVI_PS_DDI_V3_RU 2 5" xfId="21" xr:uid="{3A5ADBD6-7DED-4177-BA1D-43551D7B7F99}"/>
    <cellStyle name="_1 - SVI_PS_DDI_V3_RU 2 6" xfId="22" xr:uid="{FBBF8C5A-E769-446C-8160-CDECDA957718}"/>
    <cellStyle name="_1 - SVI_PS_DDI_V3_RU 2 7" xfId="23" xr:uid="{C1D1AC6E-E670-4651-92C8-AA2E1934260E}"/>
    <cellStyle name="_1 - SVI_PS_DDI_V3_RU 2 8" xfId="24" xr:uid="{01FDBC3A-8AE8-46E2-AAA5-7F687CEE4BFA}"/>
    <cellStyle name="_1 - SVI_PS_DDI_V3_RU 2 9" xfId="25" xr:uid="{7F107C43-093A-4BB1-B979-1DD83BCD9949}"/>
    <cellStyle name="_1 - SVI_PS_DDI_V3_RU 2_Broadband Fixed Offering Sheet" xfId="26" xr:uid="{AD34A37B-5101-42B2-BAF9-0AEB96EDE302}"/>
    <cellStyle name="_1 - SVI_PS_DDI_V3_RU 2_Broadband Fixed Offering Sheet 10" xfId="27" xr:uid="{7933B47F-AC41-4C91-8DDD-BFF27E3E9AE0}"/>
    <cellStyle name="_1 - SVI_PS_DDI_V3_RU 2_Broadband Fixed Offering Sheet 2" xfId="28" xr:uid="{3BF8CA87-E658-4043-8C2B-A0F8266EF9B6}"/>
    <cellStyle name="_1 - SVI_PS_DDI_V3_RU 2_Broadband Fixed Offering Sheet 3" xfId="29" xr:uid="{A2D98AE0-DA87-472B-9F2E-3614DA0BDD08}"/>
    <cellStyle name="_1 - SVI_PS_DDI_V3_RU 2_Broadband Fixed Offering Sheet 4" xfId="30" xr:uid="{3AA68ED7-1D06-46B8-BDDD-11EC02ED973C}"/>
    <cellStyle name="_1 - SVI_PS_DDI_V3_RU 2_Broadband Fixed Offering Sheet 5" xfId="31" xr:uid="{43A47CD9-1223-425D-B252-314B82454AA0}"/>
    <cellStyle name="_1 - SVI_PS_DDI_V3_RU 2_Broadband Fixed Offering Sheet 6" xfId="32" xr:uid="{42CCE067-1195-4AC3-8433-991CCEBC32E9}"/>
    <cellStyle name="_1 - SVI_PS_DDI_V3_RU 2_Broadband Fixed Offering Sheet 7" xfId="33" xr:uid="{E054EC96-3145-432C-A281-7C67E353860B}"/>
    <cellStyle name="_1 - SVI_PS_DDI_V3_RU 2_Broadband Fixed Offering Sheet 8" xfId="34" xr:uid="{F2EC24F6-A7AB-47DD-A59D-E356DD02978D}"/>
    <cellStyle name="_1 - SVI_PS_DDI_V3_RU 2_Broadband Fixed Offering Sheet 9" xfId="35" xr:uid="{25AA475F-864B-449A-91A5-49864E282FE4}"/>
    <cellStyle name="_1 - SVI_PS_DDI_V3_RU 2_Product_Offering_Sheet_FINAL_Template" xfId="36" xr:uid="{52471A39-21B3-4453-976D-EE526886364D}"/>
    <cellStyle name="_1 - SVI_PS_DDI_V3_RU 3" xfId="37" xr:uid="{92FE5BC7-2604-46EA-AC89-DC7DB895281D}"/>
    <cellStyle name="_1 - SVI_PS_DDI_V3_RU 3 10" xfId="38" xr:uid="{30857B73-4AA7-4679-BBBF-207A3A617A68}"/>
    <cellStyle name="_1 - SVI_PS_DDI_V3_RU 3 11" xfId="39" xr:uid="{0D3401E0-CA41-40CA-8E50-291E0C998502}"/>
    <cellStyle name="_1 - SVI_PS_DDI_V3_RU 3 12" xfId="40" xr:uid="{430A50B9-8D50-4C0D-BB20-7FF77D6D60CE}"/>
    <cellStyle name="_1 - SVI_PS_DDI_V3_RU 3 13" xfId="41" xr:uid="{0E639F4D-F1BF-475C-94DA-C6E044398BAF}"/>
    <cellStyle name="_1 - SVI_PS_DDI_V3_RU 3 2" xfId="42" xr:uid="{FE22B601-CBB7-4F9D-ABA1-0DCC4630DD5B}"/>
    <cellStyle name="_1 - SVI_PS_DDI_V3_RU 3 3" xfId="43" xr:uid="{DC70C486-99BF-4132-AC95-4944BC0E3748}"/>
    <cellStyle name="_1 - SVI_PS_DDI_V3_RU 3 4" xfId="44" xr:uid="{FDEE1856-AA3B-459B-BB73-69DEFFB69CC9}"/>
    <cellStyle name="_1 - SVI_PS_DDI_V3_RU 3 5" xfId="45" xr:uid="{4D665169-BAC5-4625-AAA0-696ECE5E967C}"/>
    <cellStyle name="_1 - SVI_PS_DDI_V3_RU 3 6" xfId="46" xr:uid="{5F6BA775-10EE-4816-9873-FA45BC2EAB88}"/>
    <cellStyle name="_1 - SVI_PS_DDI_V3_RU 3 7" xfId="47" xr:uid="{99ECD65E-4A18-41D3-85B7-4FE3FE6C88BB}"/>
    <cellStyle name="_1 - SVI_PS_DDI_V3_RU 3 8" xfId="48" xr:uid="{5924EB19-C642-42A0-8AD4-FC8BE965C764}"/>
    <cellStyle name="_1 - SVI_PS_DDI_V3_RU 3 9" xfId="49" xr:uid="{A8D7529D-510F-47BE-9CDF-C37290B0021E}"/>
    <cellStyle name="_1 - SVI_PS_DDI_V3_RU 3_Broadband Fixed Offering Sheet" xfId="50" xr:uid="{87B07BEE-03E8-4576-950E-123F09796B54}"/>
    <cellStyle name="_1 - SVI_PS_DDI_V3_RU 3_Broadband Fixed Offering Sheet 10" xfId="51" xr:uid="{60D64415-1B38-4DF7-9248-2EAC7F7FA33D}"/>
    <cellStyle name="_1 - SVI_PS_DDI_V3_RU 3_Broadband Fixed Offering Sheet 2" xfId="52" xr:uid="{0D006366-68EF-4DC1-9129-F0365BB6F400}"/>
    <cellStyle name="_1 - SVI_PS_DDI_V3_RU 3_Broadband Fixed Offering Sheet 3" xfId="53" xr:uid="{EB0BC744-4550-491F-B3BC-3218D3A6B9F7}"/>
    <cellStyle name="_1 - SVI_PS_DDI_V3_RU 3_Broadband Fixed Offering Sheet 4" xfId="54" xr:uid="{9F7BAD3D-F5CE-4C19-A2CA-D45C47CBEC82}"/>
    <cellStyle name="_1 - SVI_PS_DDI_V3_RU 3_Broadband Fixed Offering Sheet 5" xfId="55" xr:uid="{DB76DEF0-2EA1-4144-AD59-12E2D2BBB156}"/>
    <cellStyle name="_1 - SVI_PS_DDI_V3_RU 3_Broadband Fixed Offering Sheet 6" xfId="56" xr:uid="{3FC36A72-4B97-4361-B752-702222D0224E}"/>
    <cellStyle name="_1 - SVI_PS_DDI_V3_RU 3_Broadband Fixed Offering Sheet 7" xfId="57" xr:uid="{A1861EB0-6C7A-403B-9177-FE00F49CFBAC}"/>
    <cellStyle name="_1 - SVI_PS_DDI_V3_RU 3_Broadband Fixed Offering Sheet 8" xfId="58" xr:uid="{FBDD6273-5228-4B89-B829-96211C01B04A}"/>
    <cellStyle name="_1 - SVI_PS_DDI_V3_RU 3_Broadband Fixed Offering Sheet 9" xfId="59" xr:uid="{7F767B6A-6260-4A91-B57F-25BB58BEEB52}"/>
    <cellStyle name="_1 - SVI_PS_DDI_V3_RU 3_Product_Offering_Sheet_FINAL_Template" xfId="60" xr:uid="{37E9603D-EEF2-4B39-84F9-9D94DC6D64D8}"/>
    <cellStyle name="_1 - SVI_PS_DDI_V3_RU 4" xfId="61" xr:uid="{82313091-5185-4E61-808F-B9B230B2A27F}"/>
    <cellStyle name="_1 - SVI_PS_DDI_V3_RU 4 10" xfId="62" xr:uid="{D680F798-1956-4656-9A5B-45AA74769A47}"/>
    <cellStyle name="_1 - SVI_PS_DDI_V3_RU 4 11" xfId="63" xr:uid="{6D3E2072-BD9C-4DE5-B902-1EAD60D751A4}"/>
    <cellStyle name="_1 - SVI_PS_DDI_V3_RU 4 12" xfId="64" xr:uid="{6CF7CD03-03F1-442A-BE37-E402FCE1FB8F}"/>
    <cellStyle name="_1 - SVI_PS_DDI_V3_RU 4 13" xfId="65" xr:uid="{9721796E-6C5A-4980-B038-87C88D74F6BD}"/>
    <cellStyle name="_1 - SVI_PS_DDI_V3_RU 4 2" xfId="66" xr:uid="{EF88912A-B2C8-4CAF-822F-4B0D1C329542}"/>
    <cellStyle name="_1 - SVI_PS_DDI_V3_RU 4 3" xfId="67" xr:uid="{C1FBD314-A100-4799-BB1E-7E2B408A0EF1}"/>
    <cellStyle name="_1 - SVI_PS_DDI_V3_RU 4 4" xfId="68" xr:uid="{19DCF47A-049B-4152-8156-90F2E93D2F9D}"/>
    <cellStyle name="_1 - SVI_PS_DDI_V3_RU 4 5" xfId="69" xr:uid="{34DEF920-A34F-4E31-9613-77C35B208E91}"/>
    <cellStyle name="_1 - SVI_PS_DDI_V3_RU 4 6" xfId="70" xr:uid="{FA5CD23C-1644-4132-88EA-53607B4FC767}"/>
    <cellStyle name="_1 - SVI_PS_DDI_V3_RU 4 7" xfId="71" xr:uid="{31693928-4DC4-465C-A873-44F4BB149D94}"/>
    <cellStyle name="_1 - SVI_PS_DDI_V3_RU 4 8" xfId="72" xr:uid="{503899B5-27C9-4A23-8945-BC66A1AF0EBF}"/>
    <cellStyle name="_1 - SVI_PS_DDI_V3_RU 4 9" xfId="73" xr:uid="{823EACE1-B93E-4A78-AE1B-853E82FF577E}"/>
    <cellStyle name="_1 - SVI_PS_DDI_V3_RU 4_Broadband Fixed Offering Sheet" xfId="74" xr:uid="{CB410D6D-A6BF-4E9D-A3CD-88C3D42BF5F7}"/>
    <cellStyle name="_1 - SVI_PS_DDI_V3_RU 4_Broadband Fixed Offering Sheet 10" xfId="75" xr:uid="{4013D421-6E81-4FED-A7DF-A07C614B3C59}"/>
    <cellStyle name="_1 - SVI_PS_DDI_V3_RU 4_Broadband Fixed Offering Sheet 2" xfId="76" xr:uid="{8B5D9DDA-A937-40AB-84B8-B8B9341060B2}"/>
    <cellStyle name="_1 - SVI_PS_DDI_V3_RU 4_Broadband Fixed Offering Sheet 3" xfId="77" xr:uid="{074620BF-106B-49D9-A313-6887FBAAF570}"/>
    <cellStyle name="_1 - SVI_PS_DDI_V3_RU 4_Broadband Fixed Offering Sheet 4" xfId="78" xr:uid="{F35D2443-CBBF-4188-A144-2E9F03271812}"/>
    <cellStyle name="_1 - SVI_PS_DDI_V3_RU 4_Broadband Fixed Offering Sheet 5" xfId="79" xr:uid="{136B1603-034B-49EB-9E9B-D78DA3F6FFAD}"/>
    <cellStyle name="_1 - SVI_PS_DDI_V3_RU 4_Broadband Fixed Offering Sheet 6" xfId="80" xr:uid="{ED39869B-7DC9-48FC-AF3E-E5F4C2D88EC4}"/>
    <cellStyle name="_1 - SVI_PS_DDI_V3_RU 4_Broadband Fixed Offering Sheet 7" xfId="81" xr:uid="{9872A485-E2D1-4DF5-A25D-4A3F400AE06E}"/>
    <cellStyle name="_1 - SVI_PS_DDI_V3_RU 4_Broadband Fixed Offering Sheet 8" xfId="82" xr:uid="{28CA9B44-3581-4710-AE49-33C54508C914}"/>
    <cellStyle name="_1 - SVI_PS_DDI_V3_RU 4_Broadband Fixed Offering Sheet 9" xfId="83" xr:uid="{D501CFDA-6F2A-4397-A3F8-8A7F412E6DBB}"/>
    <cellStyle name="_1 - SVI_PS_DDI_V3_RU 4_Product_Offering_Sheet_FINAL_Template" xfId="84" xr:uid="{FBC4E8A1-BDA4-46ED-8DA1-6BCA9F2CC883}"/>
    <cellStyle name="_1 - SVI_PS_DDI_V3_RU 5" xfId="85" xr:uid="{26584633-C2EA-4F6A-893B-C561DDCA0716}"/>
    <cellStyle name="_1 - SVI_PS_DDI_V3_RU 6" xfId="86" xr:uid="{10163EA8-154E-4857-B1E2-D4FE22D5E8C1}"/>
    <cellStyle name="_1 - SVI_PS_DDI_V3_RU 7" xfId="87" xr:uid="{76C22591-B893-49CA-A327-39BF92FF87DE}"/>
    <cellStyle name="_1 - SVI_PS_DDI_V3_RU 8" xfId="88" xr:uid="{AC9A83B6-EEDF-4138-9B58-41D2919BF293}"/>
    <cellStyle name="_1 - SVI_PS_DDI_V3_RU 9" xfId="89" xr:uid="{C514096A-EB25-411C-A2F6-59E379EBC727}"/>
    <cellStyle name="_11 - OMS_SVI_ProductSheet_ISDN_BRI_V4_RU" xfId="90" xr:uid="{917347A2-F0D1-4B40-B35E-648E9E4AA5F7}"/>
    <cellStyle name="_11 - OMS_SVI_ProductSheet_ISDN_BRI_V4_RU 10" xfId="91" xr:uid="{5166E97A-92F6-48CA-B696-387191B46988}"/>
    <cellStyle name="_11 - OMS_SVI_ProductSheet_ISDN_BRI_V4_RU 11" xfId="92" xr:uid="{9F81BE19-9C71-4BA8-81E0-8D115E8E2BDA}"/>
    <cellStyle name="_11 - OMS_SVI_ProductSheet_ISDN_BRI_V4_RU 12" xfId="93" xr:uid="{031FDD8D-4D98-4925-B9C1-313E66F4D520}"/>
    <cellStyle name="_11 - OMS_SVI_ProductSheet_ISDN_BRI_V4_RU 13" xfId="94" xr:uid="{A5F04FF5-87C2-4887-91D8-EC726F26D83A}"/>
    <cellStyle name="_11 - OMS_SVI_ProductSheet_ISDN_BRI_V4_RU 2" xfId="95" xr:uid="{DE7E3DBC-86B2-4020-9FA0-F7C1EBA695CF}"/>
    <cellStyle name="_11 - OMS_SVI_ProductSheet_ISDN_BRI_V4_RU 2 10" xfId="96" xr:uid="{9EFDF91C-5841-4D29-BA17-83D1A3F2931E}"/>
    <cellStyle name="_11 - OMS_SVI_ProductSheet_ISDN_BRI_V4_RU 2 11" xfId="97" xr:uid="{471FF29A-8560-4250-81D2-DD4BADA1124A}"/>
    <cellStyle name="_11 - OMS_SVI_ProductSheet_ISDN_BRI_V4_RU 2 12" xfId="98" xr:uid="{B751CBE2-B0EA-4D1E-B23D-7EABA9310289}"/>
    <cellStyle name="_11 - OMS_SVI_ProductSheet_ISDN_BRI_V4_RU 2 13" xfId="99" xr:uid="{5EA911DC-344A-4AD2-911A-D3C87C2D2183}"/>
    <cellStyle name="_11 - OMS_SVI_ProductSheet_ISDN_BRI_V4_RU 2 2" xfId="100" xr:uid="{A8180C9D-BDF2-4A9B-A094-A02E8EDCC8AF}"/>
    <cellStyle name="_11 - OMS_SVI_ProductSheet_ISDN_BRI_V4_RU 2 3" xfId="101" xr:uid="{0F9E1C0E-A597-4857-808C-460D834DA236}"/>
    <cellStyle name="_11 - OMS_SVI_ProductSheet_ISDN_BRI_V4_RU 2 4" xfId="102" xr:uid="{F70435BC-94D1-43DB-85F8-543DF7188866}"/>
    <cellStyle name="_11 - OMS_SVI_ProductSheet_ISDN_BRI_V4_RU 2 5" xfId="103" xr:uid="{6D983958-32DC-40AC-886B-E87DB16A9650}"/>
    <cellStyle name="_11 - OMS_SVI_ProductSheet_ISDN_BRI_V4_RU 2 6" xfId="104" xr:uid="{69C88338-BFCB-46A4-B772-807304E65FE8}"/>
    <cellStyle name="_11 - OMS_SVI_ProductSheet_ISDN_BRI_V4_RU 2 7" xfId="105" xr:uid="{ADBC8098-D221-473B-9E8A-431C4F0EA806}"/>
    <cellStyle name="_11 - OMS_SVI_ProductSheet_ISDN_BRI_V4_RU 2 8" xfId="106" xr:uid="{1BE409B7-30F1-4E02-ACEB-6C2CEC795CB3}"/>
    <cellStyle name="_11 - OMS_SVI_ProductSheet_ISDN_BRI_V4_RU 2 9" xfId="107" xr:uid="{DA19AB93-F7EE-4ECA-AE6A-3AB6F3E47653}"/>
    <cellStyle name="_11 - OMS_SVI_ProductSheet_ISDN_BRI_V4_RU 2_Broadband Fixed Offering Sheet" xfId="108" xr:uid="{F353A34B-AE2B-4C31-BA8E-070027BF145F}"/>
    <cellStyle name="_11 - OMS_SVI_ProductSheet_ISDN_BRI_V4_RU 2_Broadband Fixed Offering Sheet 10" xfId="109" xr:uid="{4951ECEF-24DE-4411-B687-56F0327F0165}"/>
    <cellStyle name="_11 - OMS_SVI_ProductSheet_ISDN_BRI_V4_RU 2_Broadband Fixed Offering Sheet 2" xfId="110" xr:uid="{FDEFEFB2-F29F-41D7-AACE-5B20B71A22C8}"/>
    <cellStyle name="_11 - OMS_SVI_ProductSheet_ISDN_BRI_V4_RU 2_Broadband Fixed Offering Sheet 3" xfId="111" xr:uid="{ED06D9D8-052B-4F18-9AA1-92DBF76C947C}"/>
    <cellStyle name="_11 - OMS_SVI_ProductSheet_ISDN_BRI_V4_RU 2_Broadband Fixed Offering Sheet 4" xfId="112" xr:uid="{3E60B7E1-599B-4E01-920C-C3A605D11CC4}"/>
    <cellStyle name="_11 - OMS_SVI_ProductSheet_ISDN_BRI_V4_RU 2_Broadband Fixed Offering Sheet 5" xfId="113" xr:uid="{5F6DAAFA-C119-4BEB-B82C-84D95A3F5C76}"/>
    <cellStyle name="_11 - OMS_SVI_ProductSheet_ISDN_BRI_V4_RU 2_Broadband Fixed Offering Sheet 6" xfId="114" xr:uid="{1AA02BF3-29F1-4A91-9B59-1B7CF8315347}"/>
    <cellStyle name="_11 - OMS_SVI_ProductSheet_ISDN_BRI_V4_RU 2_Broadband Fixed Offering Sheet 7" xfId="115" xr:uid="{4836EC94-17C3-47F4-8876-7E4095E515AA}"/>
    <cellStyle name="_11 - OMS_SVI_ProductSheet_ISDN_BRI_V4_RU 2_Broadband Fixed Offering Sheet 8" xfId="116" xr:uid="{3DE06AB1-2058-4720-A4A4-9E5238F5058B}"/>
    <cellStyle name="_11 - OMS_SVI_ProductSheet_ISDN_BRI_V4_RU 2_Broadband Fixed Offering Sheet 9" xfId="117" xr:uid="{954BD0C3-200E-44C3-B02F-F63AD0B7D68E}"/>
    <cellStyle name="_11 - OMS_SVI_ProductSheet_ISDN_BRI_V4_RU 2_Product_Offering_Sheet_FINAL_Template" xfId="118" xr:uid="{DF69DAAB-E8D3-40EE-BD6E-E876500A7A04}"/>
    <cellStyle name="_11 - OMS_SVI_ProductSheet_ISDN_BRI_V4_RU 3" xfId="119" xr:uid="{E387E3E3-E199-4196-861B-51C8BA8B2B44}"/>
    <cellStyle name="_11 - OMS_SVI_ProductSheet_ISDN_BRI_V4_RU 3 10" xfId="120" xr:uid="{3ADCBA6C-FE70-4243-8C44-EDF81861BDDA}"/>
    <cellStyle name="_11 - OMS_SVI_ProductSheet_ISDN_BRI_V4_RU 3 11" xfId="121" xr:uid="{260C5C16-E97C-49DD-ABF2-A366F35BB10B}"/>
    <cellStyle name="_11 - OMS_SVI_ProductSheet_ISDN_BRI_V4_RU 3 12" xfId="122" xr:uid="{0A2BAA81-76CE-40EB-9F58-E013AD6F7B7A}"/>
    <cellStyle name="_11 - OMS_SVI_ProductSheet_ISDN_BRI_V4_RU 3 13" xfId="123" xr:uid="{505A1026-24DE-4406-9816-DC9626090BA7}"/>
    <cellStyle name="_11 - OMS_SVI_ProductSheet_ISDN_BRI_V4_RU 3 2" xfId="124" xr:uid="{63FD5512-B238-4F4E-A138-658A64ACEF4E}"/>
    <cellStyle name="_11 - OMS_SVI_ProductSheet_ISDN_BRI_V4_RU 3 3" xfId="125" xr:uid="{A6D85063-5688-4617-9530-3AC09B179569}"/>
    <cellStyle name="_11 - OMS_SVI_ProductSheet_ISDN_BRI_V4_RU 3 4" xfId="126" xr:uid="{14ADE2F7-ABAD-4C21-951C-3E508CB682A9}"/>
    <cellStyle name="_11 - OMS_SVI_ProductSheet_ISDN_BRI_V4_RU 3 5" xfId="127" xr:uid="{A286C390-2000-4EF4-924E-43FCA2F9088D}"/>
    <cellStyle name="_11 - OMS_SVI_ProductSheet_ISDN_BRI_V4_RU 3 6" xfId="128" xr:uid="{8B63F39A-D27A-4A7E-B15B-FB4B20974022}"/>
    <cellStyle name="_11 - OMS_SVI_ProductSheet_ISDN_BRI_V4_RU 3 7" xfId="129" xr:uid="{C38879BB-149C-4D83-BD01-95E72BFF47D3}"/>
    <cellStyle name="_11 - OMS_SVI_ProductSheet_ISDN_BRI_V4_RU 3 8" xfId="130" xr:uid="{B49269CF-313C-4778-8CC1-59F69B8BEC03}"/>
    <cellStyle name="_11 - OMS_SVI_ProductSheet_ISDN_BRI_V4_RU 3 9" xfId="131" xr:uid="{D2D9D768-6619-43B2-B23D-86EEA87FCAD9}"/>
    <cellStyle name="_11 - OMS_SVI_ProductSheet_ISDN_BRI_V4_RU 3_Broadband Fixed Offering Sheet" xfId="132" xr:uid="{513EC4C1-3114-4715-B3AB-87FA9CCF7FF0}"/>
    <cellStyle name="_11 - OMS_SVI_ProductSheet_ISDN_BRI_V4_RU 3_Broadband Fixed Offering Sheet 10" xfId="133" xr:uid="{8DD1C6BD-F197-49A5-B0BB-F808EC224FFE}"/>
    <cellStyle name="_11 - OMS_SVI_ProductSheet_ISDN_BRI_V4_RU 3_Broadband Fixed Offering Sheet 2" xfId="134" xr:uid="{3AA5FC21-CD7D-47EF-A96B-400B35227C0B}"/>
    <cellStyle name="_11 - OMS_SVI_ProductSheet_ISDN_BRI_V4_RU 3_Broadband Fixed Offering Sheet 3" xfId="135" xr:uid="{A8C22136-E453-49BF-8608-E7A72CF4BAE0}"/>
    <cellStyle name="_11 - OMS_SVI_ProductSheet_ISDN_BRI_V4_RU 3_Broadband Fixed Offering Sheet 4" xfId="136" xr:uid="{48C5394C-BAA5-4129-99D4-7C6542DF5577}"/>
    <cellStyle name="_11 - OMS_SVI_ProductSheet_ISDN_BRI_V4_RU 3_Broadband Fixed Offering Sheet 5" xfId="137" xr:uid="{B6783354-B777-436C-BC5F-2B1E9AD3A3A5}"/>
    <cellStyle name="_11 - OMS_SVI_ProductSheet_ISDN_BRI_V4_RU 3_Broadband Fixed Offering Sheet 6" xfId="138" xr:uid="{1932743E-8D2E-497B-9827-23AD441FB2FF}"/>
    <cellStyle name="_11 - OMS_SVI_ProductSheet_ISDN_BRI_V4_RU 3_Broadband Fixed Offering Sheet 7" xfId="139" xr:uid="{6DA1CA76-922D-4841-BBED-577F5B834412}"/>
    <cellStyle name="_11 - OMS_SVI_ProductSheet_ISDN_BRI_V4_RU 3_Broadband Fixed Offering Sheet 8" xfId="140" xr:uid="{AFF443FF-4743-4378-BDE6-FF41161E8B46}"/>
    <cellStyle name="_11 - OMS_SVI_ProductSheet_ISDN_BRI_V4_RU 3_Broadband Fixed Offering Sheet 9" xfId="141" xr:uid="{E239A679-8931-4C1F-A30A-4F0B207F3F1A}"/>
    <cellStyle name="_11 - OMS_SVI_ProductSheet_ISDN_BRI_V4_RU 3_Product_Offering_Sheet_FINAL_Template" xfId="142" xr:uid="{62AD5948-E577-42EF-95FB-39D73FF90426}"/>
    <cellStyle name="_11 - OMS_SVI_ProductSheet_ISDN_BRI_V4_RU 4" xfId="143" xr:uid="{D23B0666-B3DA-45CE-9DB5-B228058CB58A}"/>
    <cellStyle name="_11 - OMS_SVI_ProductSheet_ISDN_BRI_V4_RU 4 10" xfId="144" xr:uid="{0A6B2263-81C6-4AF4-A7D4-AA0A89EC17BE}"/>
    <cellStyle name="_11 - OMS_SVI_ProductSheet_ISDN_BRI_V4_RU 4 11" xfId="145" xr:uid="{DE24A88F-649E-485D-BA54-49BEC4DC2F7E}"/>
    <cellStyle name="_11 - OMS_SVI_ProductSheet_ISDN_BRI_V4_RU 4 12" xfId="146" xr:uid="{DAC53DFC-C95A-4E55-8978-A7034C709E53}"/>
    <cellStyle name="_11 - OMS_SVI_ProductSheet_ISDN_BRI_V4_RU 4 13" xfId="147" xr:uid="{50751FDC-3887-4573-9D2D-2957DE765890}"/>
    <cellStyle name="_11 - OMS_SVI_ProductSheet_ISDN_BRI_V4_RU 4 2" xfId="148" xr:uid="{93B8BB28-7B86-4B8A-82F6-029FB2A99CBE}"/>
    <cellStyle name="_11 - OMS_SVI_ProductSheet_ISDN_BRI_V4_RU 4 3" xfId="149" xr:uid="{ABB20DE2-FD48-45D5-AB05-A0E737F39503}"/>
    <cellStyle name="_11 - OMS_SVI_ProductSheet_ISDN_BRI_V4_RU 4 4" xfId="150" xr:uid="{3D328ED6-A855-476D-9D67-20C668B7E0DC}"/>
    <cellStyle name="_11 - OMS_SVI_ProductSheet_ISDN_BRI_V4_RU 4 5" xfId="151" xr:uid="{8D9BA722-EFA1-4544-B3AE-0F03ACBC6CBB}"/>
    <cellStyle name="_11 - OMS_SVI_ProductSheet_ISDN_BRI_V4_RU 4 6" xfId="152" xr:uid="{E6B374D5-C33C-455A-AD9A-EF837707CE3F}"/>
    <cellStyle name="_11 - OMS_SVI_ProductSheet_ISDN_BRI_V4_RU 4 7" xfId="153" xr:uid="{E50766D6-387D-43E0-85B5-642F02B0B9D5}"/>
    <cellStyle name="_11 - OMS_SVI_ProductSheet_ISDN_BRI_V4_RU 4 8" xfId="154" xr:uid="{97B17910-06DD-4ED6-88F3-1FCFE8FD29AF}"/>
    <cellStyle name="_11 - OMS_SVI_ProductSheet_ISDN_BRI_V4_RU 4 9" xfId="155" xr:uid="{CEF6A72B-8011-4F0E-ABE1-E33749EE62F4}"/>
    <cellStyle name="_11 - OMS_SVI_ProductSheet_ISDN_BRI_V4_RU 4_Broadband Fixed Offering Sheet" xfId="156" xr:uid="{63E3CB6F-CD40-4D49-9F27-0AD427D961A3}"/>
    <cellStyle name="_11 - OMS_SVI_ProductSheet_ISDN_BRI_V4_RU 4_Broadband Fixed Offering Sheet 10" xfId="157" xr:uid="{6B5E27EC-D5A0-4D56-88CB-D90EAB7D0630}"/>
    <cellStyle name="_11 - OMS_SVI_ProductSheet_ISDN_BRI_V4_RU 4_Broadband Fixed Offering Sheet 2" xfId="158" xr:uid="{699DAF68-D88A-4B3D-B7EF-336AB51A9BDA}"/>
    <cellStyle name="_11 - OMS_SVI_ProductSheet_ISDN_BRI_V4_RU 4_Broadband Fixed Offering Sheet 3" xfId="159" xr:uid="{11377DDE-2519-4EC0-87F5-10B1E6D4FA52}"/>
    <cellStyle name="_11 - OMS_SVI_ProductSheet_ISDN_BRI_V4_RU 4_Broadband Fixed Offering Sheet 4" xfId="160" xr:uid="{36A801A3-EB99-4729-AFB3-7E8D1099F5F1}"/>
    <cellStyle name="_11 - OMS_SVI_ProductSheet_ISDN_BRI_V4_RU 4_Broadband Fixed Offering Sheet 5" xfId="161" xr:uid="{FC1701C0-241F-4032-8027-9B79D34A6563}"/>
    <cellStyle name="_11 - OMS_SVI_ProductSheet_ISDN_BRI_V4_RU 4_Broadband Fixed Offering Sheet 6" xfId="162" xr:uid="{057041F2-0239-430A-BBE8-872380278D83}"/>
    <cellStyle name="_11 - OMS_SVI_ProductSheet_ISDN_BRI_V4_RU 4_Broadband Fixed Offering Sheet 7" xfId="163" xr:uid="{22088C50-FD79-4913-81DA-290C7CE311A7}"/>
    <cellStyle name="_11 - OMS_SVI_ProductSheet_ISDN_BRI_V4_RU 4_Broadband Fixed Offering Sheet 8" xfId="164" xr:uid="{36D76CE0-8A10-4B8B-B108-33F1C3BE82C5}"/>
    <cellStyle name="_11 - OMS_SVI_ProductSheet_ISDN_BRI_V4_RU 4_Broadband Fixed Offering Sheet 9" xfId="165" xr:uid="{23DDDD52-5612-496F-B80B-E23821BBC668}"/>
    <cellStyle name="_11 - OMS_SVI_ProductSheet_ISDN_BRI_V4_RU 4_Product_Offering_Sheet_FINAL_Template" xfId="166" xr:uid="{70AE8DE5-EF4B-4191-8222-7472AA636FBA}"/>
    <cellStyle name="_11 - OMS_SVI_ProductSheet_ISDN_BRI_V4_RU 5" xfId="167" xr:uid="{E935D797-6FE9-492F-8ADC-331FA5CCD287}"/>
    <cellStyle name="_11 - OMS_SVI_ProductSheet_ISDN_BRI_V4_RU 6" xfId="168" xr:uid="{EC44DB99-C1FB-4433-B32F-6B77D090B2C7}"/>
    <cellStyle name="_11 - OMS_SVI_ProductSheet_ISDN_BRI_V4_RU 7" xfId="169" xr:uid="{A54E8F7C-6503-46C0-838F-9BBA3E9FDB87}"/>
    <cellStyle name="_11 - OMS_SVI_ProductSheet_ISDN_BRI_V4_RU 8" xfId="170" xr:uid="{A61E6057-B15A-4D67-B29A-E54CA480779A}"/>
    <cellStyle name="_11 - OMS_SVI_ProductSheet_ISDN_BRI_V4_RU 9" xfId="171" xr:uid="{A4497A85-ABAF-4611-89DE-3A977FA90DEE}"/>
    <cellStyle name="_12 - OMS_SVI_ProductSheet_PSTN_V6_RU" xfId="172" xr:uid="{9D02973E-D3DB-4EA2-9897-AE38ECF3A000}"/>
    <cellStyle name="_12 - OMS_SVI_ProductSheet_PSTN_V6_RU 2" xfId="48043" xr:uid="{1C0105FE-376F-41EB-A6ED-6D520BB5D051}"/>
    <cellStyle name="_12 - OMS_SVI_ProductSheet_PSTN_V6_RU 3" xfId="50273" xr:uid="{A9C49302-24D5-4803-89AA-282D5402915C}"/>
    <cellStyle name="_2 - OMS_SVI_ProductSheet_Iskra_RU" xfId="173" xr:uid="{C5C366F8-2CA2-47D8-9760-E50D54065B4D}"/>
    <cellStyle name="_2 - OMS_SVI_ProductSheet_Iskra_RU 2" xfId="48044" xr:uid="{1A7D51EF-50F2-4772-9CAB-A78C5F94AF85}"/>
    <cellStyle name="_2 - OMS_SVI_ProductSheet_Iskra_RU 3" xfId="50272" xr:uid="{B3887DDE-56F8-4FFD-90F4-B8CBE1061104}"/>
    <cellStyle name="_3 - Telex - Product Sheet" xfId="174" xr:uid="{9E551E2F-C701-49A4-A16E-B15B0AFC373B}"/>
    <cellStyle name="_3 - Telex - Product Sheet 2" xfId="48045" xr:uid="{768FD714-1492-4ED9-8F17-C62A882F3BD4}"/>
    <cellStyle name="_3 - Telex - Product Sheet 3" xfId="50271" xr:uid="{FEDA2F92-A66B-473E-8685-0817761563E3}"/>
    <cellStyle name="_Call Termination" xfId="175" xr:uid="{AE302D65-6B32-49C2-BF2F-899D9BE12644}"/>
    <cellStyle name="_Call Termination 2" xfId="48046" xr:uid="{F62FDB93-3FEB-45B8-BEA7-EE7C65F93B68}"/>
    <cellStyle name="_Call Termination 3" xfId="50270" xr:uid="{4783DD30-36C4-46E9-8DC4-600084DA7F59}"/>
    <cellStyle name="_Cardinality" xfId="176" xr:uid="{34BAC0AB-E540-4D58-93BA-FEBC7935BE64}"/>
    <cellStyle name="_Cardinality 10" xfId="177" xr:uid="{A26D77D0-97DE-4AA0-9AB1-57804D4380BA}"/>
    <cellStyle name="_Cardinality 11" xfId="178" xr:uid="{237E5F32-D064-4BCE-82FC-67A38F3176FF}"/>
    <cellStyle name="_Cardinality 12" xfId="179" xr:uid="{A1D9C36B-08C4-45A9-A7CB-9EFC67D3621B}"/>
    <cellStyle name="_Cardinality 13" xfId="180" xr:uid="{F8019F5E-7B72-4D17-AE87-5423D068F020}"/>
    <cellStyle name="_Cardinality 2" xfId="181" xr:uid="{6D005305-ABCE-4507-94EF-6C332222A33D}"/>
    <cellStyle name="_Cardinality 2 10" xfId="182" xr:uid="{35A1746F-BEA9-4363-AD59-8BB7C78C5ABD}"/>
    <cellStyle name="_Cardinality 2 11" xfId="183" xr:uid="{BA74E381-5FBC-478E-BBD9-9CC31CD9039F}"/>
    <cellStyle name="_Cardinality 2 12" xfId="184" xr:uid="{5930AC58-F0BF-4118-94B5-1BE41D83916A}"/>
    <cellStyle name="_Cardinality 2 13" xfId="185" xr:uid="{D0809D62-B4AC-4B43-9101-CA7CDBA3BCF5}"/>
    <cellStyle name="_Cardinality 2 2" xfId="186" xr:uid="{95997C10-12FF-44A1-BC61-A90D78652E12}"/>
    <cellStyle name="_Cardinality 2 3" xfId="187" xr:uid="{631A4064-119E-4025-BFE5-06E39FDE42F1}"/>
    <cellStyle name="_Cardinality 2 4" xfId="188" xr:uid="{8A1E905A-7D75-459D-AFC6-E4F36A58EA32}"/>
    <cellStyle name="_Cardinality 2 5" xfId="189" xr:uid="{D9D0144A-4AEC-4876-ABF2-271AD5D4D414}"/>
    <cellStyle name="_Cardinality 2 6" xfId="190" xr:uid="{3BE7CE60-4C6F-47F3-98E7-8920396396BC}"/>
    <cellStyle name="_Cardinality 2 7" xfId="191" xr:uid="{4E0FDC18-0219-4470-8399-DC13C0015326}"/>
    <cellStyle name="_Cardinality 2 8" xfId="192" xr:uid="{18D9719A-A632-4ABF-A203-7BE99D4B3059}"/>
    <cellStyle name="_Cardinality 2 9" xfId="193" xr:uid="{2C5BA176-1A6B-468E-B4E8-247E9879847E}"/>
    <cellStyle name="_Cardinality 2_Broadband Fixed Offering Sheet" xfId="194" xr:uid="{D299F7DB-3D75-4FB9-BFF2-CD6EF49A0FE2}"/>
    <cellStyle name="_Cardinality 2_Broadband Fixed Offering Sheet 10" xfId="195" xr:uid="{2177207C-AFA6-4D43-8CBE-C1D17B854461}"/>
    <cellStyle name="_Cardinality 2_Broadband Fixed Offering Sheet 2" xfId="196" xr:uid="{305EBC09-A391-4904-9C03-294E94A24C50}"/>
    <cellStyle name="_Cardinality 2_Broadband Fixed Offering Sheet 3" xfId="197" xr:uid="{2EC8B52C-137D-4C2A-87C1-FDDD44685ED0}"/>
    <cellStyle name="_Cardinality 2_Broadband Fixed Offering Sheet 4" xfId="198" xr:uid="{8124207F-B509-4870-AD59-793D627CA5FE}"/>
    <cellStyle name="_Cardinality 2_Broadband Fixed Offering Sheet 5" xfId="199" xr:uid="{633A4B8E-8651-49FE-A371-140F9AC59F2F}"/>
    <cellStyle name="_Cardinality 2_Broadband Fixed Offering Sheet 6" xfId="200" xr:uid="{45DAA25A-C345-4340-B856-44F290997723}"/>
    <cellStyle name="_Cardinality 2_Broadband Fixed Offering Sheet 7" xfId="201" xr:uid="{A38176EF-9307-47B1-BD84-DB32802FF744}"/>
    <cellStyle name="_Cardinality 2_Broadband Fixed Offering Sheet 8" xfId="202" xr:uid="{FEAC4877-1878-47DE-BFE3-3A39E4CC2A14}"/>
    <cellStyle name="_Cardinality 2_Broadband Fixed Offering Sheet 9" xfId="203" xr:uid="{96E3B4BC-6B5C-413C-8201-1813FCF0338C}"/>
    <cellStyle name="_Cardinality 2_Product_Offering_Sheet_FINAL_Template" xfId="204" xr:uid="{7083FBC4-5BB3-4133-97DB-C2675EFB226C}"/>
    <cellStyle name="_Cardinality 3" xfId="205" xr:uid="{66ABCD37-4D40-4588-8A26-35A0044830CB}"/>
    <cellStyle name="_Cardinality 3 10" xfId="206" xr:uid="{C86E2A81-AD4E-4E74-8EBC-502026044DAA}"/>
    <cellStyle name="_Cardinality 3 11" xfId="207" xr:uid="{49A6F850-952C-4FCF-ACC9-2A2AAE41CF26}"/>
    <cellStyle name="_Cardinality 3 12" xfId="208" xr:uid="{D727B2FF-AD79-49C6-A879-CEF0B69865E0}"/>
    <cellStyle name="_Cardinality 3 13" xfId="209" xr:uid="{14326983-82EA-49F4-994E-A51CD387723E}"/>
    <cellStyle name="_Cardinality 3 2" xfId="210" xr:uid="{D31989CD-7BDA-4694-8193-053AD49D81F3}"/>
    <cellStyle name="_Cardinality 3 3" xfId="211" xr:uid="{AFC5DCD3-324F-4FCC-A1D8-E347CC61F38E}"/>
    <cellStyle name="_Cardinality 3 4" xfId="212" xr:uid="{9CB76F2E-712A-47B8-90FE-BEA51EEF2F34}"/>
    <cellStyle name="_Cardinality 3 5" xfId="213" xr:uid="{61D81957-505B-4B3B-90CC-5ED02E56C6F1}"/>
    <cellStyle name="_Cardinality 3 6" xfId="214" xr:uid="{568829CF-A1F5-455F-A4D3-CF0D6F494838}"/>
    <cellStyle name="_Cardinality 3 7" xfId="215" xr:uid="{6D6B6A34-794E-4888-B16F-902593862786}"/>
    <cellStyle name="_Cardinality 3 8" xfId="216" xr:uid="{7AF41EEA-9834-4393-A030-FB6849D3FCD1}"/>
    <cellStyle name="_Cardinality 3 9" xfId="217" xr:uid="{BF4C69A4-6B80-4E83-825D-52CA1A5FBBCD}"/>
    <cellStyle name="_Cardinality 3_Broadband Fixed Offering Sheet" xfId="218" xr:uid="{CBD12FC0-9CBB-446D-99A2-804F68341617}"/>
    <cellStyle name="_Cardinality 3_Broadband Fixed Offering Sheet 10" xfId="219" xr:uid="{F5A6C844-79EA-4AE5-947D-0317CC2A699B}"/>
    <cellStyle name="_Cardinality 3_Broadband Fixed Offering Sheet 2" xfId="220" xr:uid="{96889609-84E8-4719-96C7-7B831490881E}"/>
    <cellStyle name="_Cardinality 3_Broadband Fixed Offering Sheet 3" xfId="221" xr:uid="{1F653B39-61D9-45A1-805F-11D384C6722D}"/>
    <cellStyle name="_Cardinality 3_Broadband Fixed Offering Sheet 4" xfId="222" xr:uid="{9BDD0AE6-5630-43DA-9C2A-519121C2F4A7}"/>
    <cellStyle name="_Cardinality 3_Broadband Fixed Offering Sheet 5" xfId="223" xr:uid="{3BAF2FCF-D623-4152-BA7C-3297FD282F01}"/>
    <cellStyle name="_Cardinality 3_Broadband Fixed Offering Sheet 6" xfId="224" xr:uid="{201A69C2-07D5-4FCB-B17E-76C98ACDCB7C}"/>
    <cellStyle name="_Cardinality 3_Broadband Fixed Offering Sheet 7" xfId="225" xr:uid="{245E56B4-8170-453A-8E62-6B0DDC8A7334}"/>
    <cellStyle name="_Cardinality 3_Broadband Fixed Offering Sheet 8" xfId="226" xr:uid="{D851C3CE-896B-496D-A26B-B33C521999F5}"/>
    <cellStyle name="_Cardinality 3_Broadband Fixed Offering Sheet 9" xfId="227" xr:uid="{ADBFD73D-B32D-4FA9-BFFA-BFBAB2D561CD}"/>
    <cellStyle name="_Cardinality 3_Product_Offering_Sheet_FINAL_Template" xfId="228" xr:uid="{995A7354-00C3-419F-A5E3-AF4224A25FA3}"/>
    <cellStyle name="_Cardinality 4" xfId="229" xr:uid="{A1DCFB4D-AD45-4AC1-BF5F-17C004FB3145}"/>
    <cellStyle name="_Cardinality 4 10" xfId="230" xr:uid="{F8607AC6-61B7-45BE-AC4D-B0FEB76BFE7F}"/>
    <cellStyle name="_Cardinality 4 11" xfId="231" xr:uid="{16C9AE38-0718-4555-9041-1A7F6F484033}"/>
    <cellStyle name="_Cardinality 4 12" xfId="232" xr:uid="{B79EC67F-7D28-4D24-82FA-05D05A5AE29A}"/>
    <cellStyle name="_Cardinality 4 13" xfId="233" xr:uid="{0FF87A3B-010B-4B10-A7A3-1A324DD2EE2B}"/>
    <cellStyle name="_Cardinality 4 2" xfId="234" xr:uid="{679CF402-58A5-498D-B0F2-C30FDED998F7}"/>
    <cellStyle name="_Cardinality 4 3" xfId="235" xr:uid="{3EEC2E42-F6DB-49AD-89A8-167E95278A49}"/>
    <cellStyle name="_Cardinality 4 4" xfId="236" xr:uid="{6FFEED84-70CB-4F88-88AC-DC1811AF6DA0}"/>
    <cellStyle name="_Cardinality 4 5" xfId="237" xr:uid="{51278CD3-C160-449B-A187-A440BBBE063C}"/>
    <cellStyle name="_Cardinality 4 6" xfId="238" xr:uid="{5FA9EB69-95C5-422F-AF0E-265029817721}"/>
    <cellStyle name="_Cardinality 4 7" xfId="239" xr:uid="{27055308-7413-4465-ADEA-123019BE36A0}"/>
    <cellStyle name="_Cardinality 4 8" xfId="240" xr:uid="{027FC689-7CF4-4F51-8712-90FACA52B265}"/>
    <cellStyle name="_Cardinality 4 9" xfId="241" xr:uid="{21BCF06F-D073-4AA5-82B2-D4ACD2C832AC}"/>
    <cellStyle name="_Cardinality 4_Broadband Fixed Offering Sheet" xfId="242" xr:uid="{33B1F799-F9F2-4F8B-B139-75FD909DBE96}"/>
    <cellStyle name="_Cardinality 4_Broadband Fixed Offering Sheet 10" xfId="243" xr:uid="{C866921C-5216-4545-8FAE-C05028C73BC5}"/>
    <cellStyle name="_Cardinality 4_Broadband Fixed Offering Sheet 2" xfId="244" xr:uid="{B9250175-C8E1-4469-94BB-FD5F02A7C3B4}"/>
    <cellStyle name="_Cardinality 4_Broadband Fixed Offering Sheet 3" xfId="245" xr:uid="{2E2A66B4-E7B5-45B8-9CB2-67D82D2BEDAF}"/>
    <cellStyle name="_Cardinality 4_Broadband Fixed Offering Sheet 4" xfId="246" xr:uid="{90F7F592-7E82-4059-8394-0772FEFE44BF}"/>
    <cellStyle name="_Cardinality 4_Broadband Fixed Offering Sheet 5" xfId="247" xr:uid="{C14330A1-7BD7-48EC-A3F0-76677BE7B3C2}"/>
    <cellStyle name="_Cardinality 4_Broadband Fixed Offering Sheet 6" xfId="248" xr:uid="{A933C7EB-53D5-47BF-8A15-D09A36F64B3D}"/>
    <cellStyle name="_Cardinality 4_Broadband Fixed Offering Sheet 7" xfId="249" xr:uid="{7962A384-2E51-4D06-A9B5-F6CBD240076E}"/>
    <cellStyle name="_Cardinality 4_Broadband Fixed Offering Sheet 8" xfId="250" xr:uid="{0A77393A-4535-46D9-9458-CADE7F2D5BA5}"/>
    <cellStyle name="_Cardinality 4_Broadband Fixed Offering Sheet 9" xfId="251" xr:uid="{E320E9E9-D83D-4A69-87A0-7A69B6A5A64D}"/>
    <cellStyle name="_Cardinality 4_Product_Offering_Sheet_FINAL_Template" xfId="252" xr:uid="{16A07685-FE86-412D-9966-EB3252F53FE0}"/>
    <cellStyle name="_Cardinality 5" xfId="253" xr:uid="{65A01390-1946-4D19-8D35-132D0CEB6EF2}"/>
    <cellStyle name="_Cardinality 6" xfId="254" xr:uid="{B89B8DF5-FBF3-4804-9C05-367CBD204FA9}"/>
    <cellStyle name="_Cardinality 7" xfId="255" xr:uid="{96296BE6-1071-4902-8097-A0ED65369C44}"/>
    <cellStyle name="_Cardinality 8" xfId="256" xr:uid="{F152E6DB-5CD1-46A4-8828-4994F6CD4F97}"/>
    <cellStyle name="_Cardinality 9" xfId="257" xr:uid="{0B74465E-5A75-4926-9E78-38AD9E66F801}"/>
    <cellStyle name="_Change Control" xfId="258" xr:uid="{950CE0D4-A889-49AF-8749-1B79B9BB7F4C}"/>
    <cellStyle name="_Change Control 10" xfId="259" xr:uid="{F772BB36-1032-4586-BE8E-5E6AA240311E}"/>
    <cellStyle name="_Change Control 11" xfId="260" xr:uid="{2E561E1A-69D1-48FF-8787-1245685464FC}"/>
    <cellStyle name="_Change Control 12" xfId="261" xr:uid="{3FC9307A-5F23-4F66-B2F7-50CC9BE99E45}"/>
    <cellStyle name="_Change Control 13" xfId="262" xr:uid="{7FD180F7-60D8-4B9E-90AD-A2A963C611B2}"/>
    <cellStyle name="_Change Control 2" xfId="263" xr:uid="{8F7C5DC9-EFE1-409B-908C-19E5F98345A3}"/>
    <cellStyle name="_Change Control 2 10" xfId="264" xr:uid="{6727EA4E-DE9A-44A4-8225-CD2EB505056F}"/>
    <cellStyle name="_Change Control 2 11" xfId="265" xr:uid="{B4377233-55A2-4BE6-94CF-7635821AC264}"/>
    <cellStyle name="_Change Control 2 12" xfId="266" xr:uid="{1FF4638E-D256-4091-92BA-C33A4442E411}"/>
    <cellStyle name="_Change Control 2 13" xfId="267" xr:uid="{9ED14780-33AE-4037-88FA-144026D6AD91}"/>
    <cellStyle name="_Change Control 2 2" xfId="268" xr:uid="{363A790D-32C0-4CC5-A9ED-702470E43CCE}"/>
    <cellStyle name="_Change Control 2 3" xfId="269" xr:uid="{B26F3ACA-A3DC-403C-B61B-8722336ED52B}"/>
    <cellStyle name="_Change Control 2 4" xfId="270" xr:uid="{21CC9AFF-368F-4768-86EA-F1BAA8412F46}"/>
    <cellStyle name="_Change Control 2 5" xfId="271" xr:uid="{CDBA324A-418E-4AEE-892E-9E20F7D2042F}"/>
    <cellStyle name="_Change Control 2 6" xfId="272" xr:uid="{C3468590-CFC8-4358-98D2-68C0AA387953}"/>
    <cellStyle name="_Change Control 2 7" xfId="273" xr:uid="{C6BBE570-600E-4C19-8EA7-4B3EF3D29188}"/>
    <cellStyle name="_Change Control 2 8" xfId="274" xr:uid="{586FD793-58A1-43AA-8F2D-AC6C1CA55051}"/>
    <cellStyle name="_Change Control 2 9" xfId="275" xr:uid="{1F8CC86C-3A4E-4687-9C9C-C1291B186758}"/>
    <cellStyle name="_Change Control 2_Broadband Fixed Offering Sheet" xfId="276" xr:uid="{123DC153-1D77-4632-B6A6-7C8DB61F785A}"/>
    <cellStyle name="_Change Control 2_Broadband Fixed Offering Sheet 10" xfId="277" xr:uid="{D1E9C0D6-F4DF-443B-889E-871268370958}"/>
    <cellStyle name="_Change Control 2_Broadband Fixed Offering Sheet 2" xfId="278" xr:uid="{1C269142-04FB-4ADB-83FB-64DD7E5C6A51}"/>
    <cellStyle name="_Change Control 2_Broadband Fixed Offering Sheet 3" xfId="279" xr:uid="{F84D0A19-09A3-4811-9C54-CD5E19CE20D4}"/>
    <cellStyle name="_Change Control 2_Broadband Fixed Offering Sheet 4" xfId="280" xr:uid="{5D81527A-4B39-4578-A497-5B75066DC0E6}"/>
    <cellStyle name="_Change Control 2_Broadband Fixed Offering Sheet 5" xfId="281" xr:uid="{3CD041F8-3FC9-4DEA-B6CD-25122BB51FA8}"/>
    <cellStyle name="_Change Control 2_Broadband Fixed Offering Sheet 6" xfId="282" xr:uid="{8AE0882F-50DD-4627-BFFC-1AD640035F9C}"/>
    <cellStyle name="_Change Control 2_Broadband Fixed Offering Sheet 7" xfId="283" xr:uid="{63FC8D9E-C79E-42E6-BF51-9B59ABDE61EB}"/>
    <cellStyle name="_Change Control 2_Broadband Fixed Offering Sheet 8" xfId="284" xr:uid="{07451068-3400-42EC-90FF-2E611DA98030}"/>
    <cellStyle name="_Change Control 2_Broadband Fixed Offering Sheet 9" xfId="285" xr:uid="{62E274A0-7E8A-4BFB-ACDF-0D662A0DBD7F}"/>
    <cellStyle name="_Change Control 2_Product_Offering_Sheet_FINAL_Template" xfId="286" xr:uid="{4E541DE2-9B13-4F41-AA74-DFD4018884B0}"/>
    <cellStyle name="_Change Control 3" xfId="287" xr:uid="{D490D056-545C-4369-8763-FB4E2C3B01AF}"/>
    <cellStyle name="_Change Control 3 10" xfId="288" xr:uid="{19E3EE17-A046-4BA3-8E63-66A70A2CDBEB}"/>
    <cellStyle name="_Change Control 3 11" xfId="289" xr:uid="{07E7D0DC-1F9B-4A69-9E6A-BBF969F435B0}"/>
    <cellStyle name="_Change Control 3 12" xfId="290" xr:uid="{048189E2-3799-42C2-984A-0B3A3AD08957}"/>
    <cellStyle name="_Change Control 3 13" xfId="291" xr:uid="{EEBA2DC2-ACA8-40D6-9E32-1416B55B4737}"/>
    <cellStyle name="_Change Control 3 2" xfId="292" xr:uid="{A887397B-0928-4E20-B310-8006B8E8B34E}"/>
    <cellStyle name="_Change Control 3 3" xfId="293" xr:uid="{DD605955-341D-4E95-9203-E796B4AEB8A9}"/>
    <cellStyle name="_Change Control 3 4" xfId="294" xr:uid="{69CA3BE9-BEE4-4BC2-A8CD-9224FC706A1F}"/>
    <cellStyle name="_Change Control 3 5" xfId="295" xr:uid="{CC6D6BEF-C129-466D-9A73-EBF34FC8944F}"/>
    <cellStyle name="_Change Control 3 6" xfId="296" xr:uid="{371E4872-4E5A-46CF-B864-8E5E4977BB8D}"/>
    <cellStyle name="_Change Control 3 7" xfId="297" xr:uid="{D4FBD202-DB86-44D1-ADAC-4B1D17FF4586}"/>
    <cellStyle name="_Change Control 3 8" xfId="298" xr:uid="{EF25BA77-BED5-4052-AD5F-56F11EFFBE13}"/>
    <cellStyle name="_Change Control 3 9" xfId="299" xr:uid="{536DF5A8-E795-4581-87AB-5A4323B3F9AC}"/>
    <cellStyle name="_Change Control 3_Broadband Fixed Offering Sheet" xfId="300" xr:uid="{271AF0E5-A75A-4F14-ADC2-9E3313020C69}"/>
    <cellStyle name="_Change Control 3_Broadband Fixed Offering Sheet 10" xfId="301" xr:uid="{06B4A7A0-C0BB-48EA-B128-25FA28AF3E79}"/>
    <cellStyle name="_Change Control 3_Broadband Fixed Offering Sheet 2" xfId="302" xr:uid="{D606C2D8-5898-40BF-BBBB-4FC1985083C4}"/>
    <cellStyle name="_Change Control 3_Broadband Fixed Offering Sheet 3" xfId="303" xr:uid="{955CF26D-8F63-4713-9C9C-CC85458DB3B5}"/>
    <cellStyle name="_Change Control 3_Broadband Fixed Offering Sheet 4" xfId="304" xr:uid="{FBE5012F-F9A7-40CC-A96D-110C18357CCF}"/>
    <cellStyle name="_Change Control 3_Broadband Fixed Offering Sheet 5" xfId="305" xr:uid="{07693A68-0142-4DA8-B59B-8C9438F94525}"/>
    <cellStyle name="_Change Control 3_Broadband Fixed Offering Sheet 6" xfId="306" xr:uid="{C02F0334-5EC5-455C-A770-BE08F4376525}"/>
    <cellStyle name="_Change Control 3_Broadband Fixed Offering Sheet 7" xfId="307" xr:uid="{6A1BFC68-12FB-4F30-A0AE-0AC8EE4B6C02}"/>
    <cellStyle name="_Change Control 3_Broadband Fixed Offering Sheet 8" xfId="308" xr:uid="{5B79F60F-920D-44D5-A099-873D320A92C9}"/>
    <cellStyle name="_Change Control 3_Broadband Fixed Offering Sheet 9" xfId="309" xr:uid="{42179C4E-4004-43AA-B7F0-C6BE991E0F39}"/>
    <cellStyle name="_Change Control 3_Product_Offering_Sheet_FINAL_Template" xfId="310" xr:uid="{6F813D5E-A499-450D-B1AC-B25D437BFB09}"/>
    <cellStyle name="_Change Control 4" xfId="311" xr:uid="{2EB12E25-E699-4B0C-AF1E-3577C10DB42F}"/>
    <cellStyle name="_Change Control 4 10" xfId="312" xr:uid="{1CECB7F5-1168-4960-8ED4-F15835C03A5C}"/>
    <cellStyle name="_Change Control 4 11" xfId="313" xr:uid="{63F1A57C-ECF8-4F90-815A-7BF70F88D466}"/>
    <cellStyle name="_Change Control 4 12" xfId="314" xr:uid="{B464D7D0-EE12-45EA-8940-3BFB19830EA1}"/>
    <cellStyle name="_Change Control 4 13" xfId="315" xr:uid="{BA23CFFD-306E-45B4-B079-64E899428CEC}"/>
    <cellStyle name="_Change Control 4 2" xfId="316" xr:uid="{5CC306B7-CFFB-4197-87FC-ABDF9B44D749}"/>
    <cellStyle name="_Change Control 4 3" xfId="317" xr:uid="{3E8B3076-F5E0-44CE-B419-EE369977FB42}"/>
    <cellStyle name="_Change Control 4 4" xfId="318" xr:uid="{573CF9C2-E157-4538-9ACD-3F5ADEF3496B}"/>
    <cellStyle name="_Change Control 4 5" xfId="319" xr:uid="{16845C71-4805-491F-A2EE-B11CC6BAD8BD}"/>
    <cellStyle name="_Change Control 4 6" xfId="320" xr:uid="{D5771A44-D649-4CD2-8776-9F2BF9805A36}"/>
    <cellStyle name="_Change Control 4 7" xfId="321" xr:uid="{A00E9C7D-3CAB-4B6A-8CD5-53C789484C32}"/>
    <cellStyle name="_Change Control 4 8" xfId="322" xr:uid="{83FE92D1-3BEF-45C3-BAF4-1126490E4903}"/>
    <cellStyle name="_Change Control 4 9" xfId="323" xr:uid="{0FE9A79A-2135-49FA-B3E1-13AA05A6A410}"/>
    <cellStyle name="_Change Control 4_Broadband Fixed Offering Sheet" xfId="324" xr:uid="{02C0601A-88A6-46D7-AB81-584232566141}"/>
    <cellStyle name="_Change Control 4_Broadband Fixed Offering Sheet 10" xfId="325" xr:uid="{528F8953-B33D-4835-9D70-8C79B5101BA0}"/>
    <cellStyle name="_Change Control 4_Broadband Fixed Offering Sheet 2" xfId="326" xr:uid="{FE60E7DB-B671-4013-A96E-E6420367FE9D}"/>
    <cellStyle name="_Change Control 4_Broadband Fixed Offering Sheet 3" xfId="327" xr:uid="{77DB694B-0834-47A6-A6FA-8AA67472B762}"/>
    <cellStyle name="_Change Control 4_Broadband Fixed Offering Sheet 4" xfId="328" xr:uid="{6E16F655-4923-4B23-A649-ACFF75DE602B}"/>
    <cellStyle name="_Change Control 4_Broadband Fixed Offering Sheet 5" xfId="329" xr:uid="{1CF7A1FE-88F7-4F68-B4E5-E1D19779AEA6}"/>
    <cellStyle name="_Change Control 4_Broadband Fixed Offering Sheet 6" xfId="330" xr:uid="{6B58645F-9069-4076-8CE5-7FDD69EB8341}"/>
    <cellStyle name="_Change Control 4_Broadband Fixed Offering Sheet 7" xfId="331" xr:uid="{CBCDD965-84F3-4F11-B4F4-2830933FFFEB}"/>
    <cellStyle name="_Change Control 4_Broadband Fixed Offering Sheet 8" xfId="332" xr:uid="{697FB5C0-8E20-4870-9A85-A8DE0AFC9E1B}"/>
    <cellStyle name="_Change Control 4_Broadband Fixed Offering Sheet 9" xfId="333" xr:uid="{AFFDABC1-2996-492E-BD53-519B35874AE6}"/>
    <cellStyle name="_Change Control 4_Product_Offering_Sheet_FINAL_Template" xfId="334" xr:uid="{A01066A3-F438-4C13-84E4-6639727D2E41}"/>
    <cellStyle name="_Change Control 5" xfId="335" xr:uid="{0492EA9B-3B3F-4F6D-BF3B-64E572435F18}"/>
    <cellStyle name="_Change Control 6" xfId="336" xr:uid="{C0E151C3-E612-411A-AA9C-79AC8DBE4B9A}"/>
    <cellStyle name="_Change Control 7" xfId="337" xr:uid="{89F510EA-139E-49F6-86DE-704DE9D81B6B}"/>
    <cellStyle name="_Change Control 8" xfId="338" xr:uid="{0C1FC154-086C-4D96-A332-724F08EA2E54}"/>
    <cellStyle name="_Change Control 9" xfId="339" xr:uid="{3BDF93F6-E8D9-449A-BBE5-559EE753E66D}"/>
    <cellStyle name="_ISDN_BRI - Product Sheet" xfId="340" xr:uid="{DD65E4D2-F395-4948-9447-CA29A9A8D4E4}"/>
    <cellStyle name="_ISDN_BRI - Product Sheet 10" xfId="341" xr:uid="{EFFB29A1-23C1-4D92-96B7-4536B59535C9}"/>
    <cellStyle name="_ISDN_BRI - Product Sheet 11" xfId="342" xr:uid="{1BB74AED-D4E2-41BC-825F-8DA9D3157146}"/>
    <cellStyle name="_ISDN_BRI - Product Sheet 12" xfId="343" xr:uid="{31BC8B5D-2A1F-434B-BFA5-1ADC1908EC83}"/>
    <cellStyle name="_ISDN_BRI - Product Sheet 13" xfId="344" xr:uid="{4CC167F6-B7D4-418C-A2D6-9E6D8A2DE37C}"/>
    <cellStyle name="_ISDN_BRI - Product Sheet 2" xfId="345" xr:uid="{73B79763-A6E1-4E8E-A99F-6BAB9ABB1F6B}"/>
    <cellStyle name="_ISDN_BRI - Product Sheet 2 10" xfId="346" xr:uid="{0E9E0E58-FC3E-4A53-8B91-E0BE87CF72AC}"/>
    <cellStyle name="_ISDN_BRI - Product Sheet 2 11" xfId="347" xr:uid="{8362DEA5-0CA8-4913-9DA6-6D1B826272F8}"/>
    <cellStyle name="_ISDN_BRI - Product Sheet 2 12" xfId="348" xr:uid="{3E24ECB0-FCBD-42C2-ACEB-179775DE0740}"/>
    <cellStyle name="_ISDN_BRI - Product Sheet 2 13" xfId="349" xr:uid="{C88E11E7-09AE-47D7-A5BC-80A5878A23AC}"/>
    <cellStyle name="_ISDN_BRI - Product Sheet 2 2" xfId="350" xr:uid="{192AA59B-FBFE-45B1-A510-1FBCB98D89C8}"/>
    <cellStyle name="_ISDN_BRI - Product Sheet 2 3" xfId="351" xr:uid="{662B50B8-6F98-446D-9251-B33771926802}"/>
    <cellStyle name="_ISDN_BRI - Product Sheet 2 4" xfId="352" xr:uid="{7CE7C815-2B22-4494-8AF5-58440CF8E9FA}"/>
    <cellStyle name="_ISDN_BRI - Product Sheet 2 5" xfId="353" xr:uid="{9007B217-51DB-412F-8461-255B7A43C192}"/>
    <cellStyle name="_ISDN_BRI - Product Sheet 2 6" xfId="354" xr:uid="{DF21FBBA-70F7-4BD6-BC4B-EB75DA60AE74}"/>
    <cellStyle name="_ISDN_BRI - Product Sheet 2 7" xfId="355" xr:uid="{4A4DD0B5-FA57-429B-90C3-876FB547F1D5}"/>
    <cellStyle name="_ISDN_BRI - Product Sheet 2 8" xfId="356" xr:uid="{9F196E0C-CFB3-4588-A8C8-C40926025455}"/>
    <cellStyle name="_ISDN_BRI - Product Sheet 2 9" xfId="357" xr:uid="{9EC8D85C-176F-4F44-BC93-883CBF1BEE44}"/>
    <cellStyle name="_ISDN_BRI - Product Sheet 2_Broadband Fixed Offering Sheet" xfId="358" xr:uid="{4CDE35EB-4883-4A90-BB0F-84B3A6E53FAE}"/>
    <cellStyle name="_ISDN_BRI - Product Sheet 2_Broadband Fixed Offering Sheet 10" xfId="359" xr:uid="{FFCC633B-490A-43CD-A966-4D3BFD298DC3}"/>
    <cellStyle name="_ISDN_BRI - Product Sheet 2_Broadband Fixed Offering Sheet 2" xfId="360" xr:uid="{7F881F58-A2CB-4305-B272-76D142D51CF2}"/>
    <cellStyle name="_ISDN_BRI - Product Sheet 2_Broadband Fixed Offering Sheet 3" xfId="361" xr:uid="{AADEC857-AE98-43FE-86A0-40E00D9D530F}"/>
    <cellStyle name="_ISDN_BRI - Product Sheet 2_Broadband Fixed Offering Sheet 4" xfId="362" xr:uid="{F042C45F-92D2-47FD-91D6-9F66E19EEF54}"/>
    <cellStyle name="_ISDN_BRI - Product Sheet 2_Broadband Fixed Offering Sheet 5" xfId="363" xr:uid="{BE98435B-2D1E-40B7-B6BA-861C1F22D2E9}"/>
    <cellStyle name="_ISDN_BRI - Product Sheet 2_Broadband Fixed Offering Sheet 6" xfId="364" xr:uid="{8DA56DDB-6414-4F55-9D72-9AB559DDC8CF}"/>
    <cellStyle name="_ISDN_BRI - Product Sheet 2_Broadband Fixed Offering Sheet 7" xfId="365" xr:uid="{E2CEFED7-F844-4F60-B6B5-F1548DBA3A8C}"/>
    <cellStyle name="_ISDN_BRI - Product Sheet 2_Broadband Fixed Offering Sheet 8" xfId="366" xr:uid="{BA81B4EC-5D65-4068-BBF6-2E1FC1B871AE}"/>
    <cellStyle name="_ISDN_BRI - Product Sheet 2_Broadband Fixed Offering Sheet 9" xfId="367" xr:uid="{EABC5BDA-795A-4CBD-A8E6-02F8940A73AD}"/>
    <cellStyle name="_ISDN_BRI - Product Sheet 2_Product_Offering_Sheet_FINAL_Template" xfId="368" xr:uid="{A25277D4-6915-4A84-BF04-306866644419}"/>
    <cellStyle name="_ISDN_BRI - Product Sheet 3" xfId="369" xr:uid="{5A14312E-FF52-46B1-9B77-8A72E4A75437}"/>
    <cellStyle name="_ISDN_BRI - Product Sheet 3 10" xfId="370" xr:uid="{1A6DD1A2-49C4-483D-BCD9-6CE8F957F294}"/>
    <cellStyle name="_ISDN_BRI - Product Sheet 3 11" xfId="371" xr:uid="{4D8B2882-C0BA-4AA2-A56A-58BA852A5FEF}"/>
    <cellStyle name="_ISDN_BRI - Product Sheet 3 12" xfId="372" xr:uid="{9FE5AFC2-F35B-4ABE-B3AB-8508D5171C90}"/>
    <cellStyle name="_ISDN_BRI - Product Sheet 3 13" xfId="373" xr:uid="{47B9E8DD-C427-4CDD-BCB5-42B9E0AD17D0}"/>
    <cellStyle name="_ISDN_BRI - Product Sheet 3 2" xfId="374" xr:uid="{2198770E-A20E-4F8C-B0FA-D22007F9A867}"/>
    <cellStyle name="_ISDN_BRI - Product Sheet 3 3" xfId="375" xr:uid="{4BD684CC-E4F7-4305-A320-E694D77EC30D}"/>
    <cellStyle name="_ISDN_BRI - Product Sheet 3 4" xfId="376" xr:uid="{9FB46F60-F2AD-4960-834F-9E0EF87FF040}"/>
    <cellStyle name="_ISDN_BRI - Product Sheet 3 5" xfId="377" xr:uid="{6E8AFF5F-E928-4779-8F49-15FE365D0476}"/>
    <cellStyle name="_ISDN_BRI - Product Sheet 3 6" xfId="378" xr:uid="{EDEB5BE3-7655-45A7-B27D-69DA9661A40D}"/>
    <cellStyle name="_ISDN_BRI - Product Sheet 3 7" xfId="379" xr:uid="{69FDF623-0318-4743-B32B-4D4FDC864E99}"/>
    <cellStyle name="_ISDN_BRI - Product Sheet 3 8" xfId="380" xr:uid="{43456D77-D0BB-42AC-8475-5CE3A9897327}"/>
    <cellStyle name="_ISDN_BRI - Product Sheet 3 9" xfId="381" xr:uid="{61CAF4A6-D430-4B30-832B-573DFDD44F32}"/>
    <cellStyle name="_ISDN_BRI - Product Sheet 3_Broadband Fixed Offering Sheet" xfId="382" xr:uid="{3583CAE1-0664-445B-B331-2C4853005896}"/>
    <cellStyle name="_ISDN_BRI - Product Sheet 3_Broadband Fixed Offering Sheet 10" xfId="383" xr:uid="{2D56627E-FA0E-4BC5-9BC6-29090DF56961}"/>
    <cellStyle name="_ISDN_BRI - Product Sheet 3_Broadband Fixed Offering Sheet 2" xfId="384" xr:uid="{444B52BB-CC7D-41BE-9D5B-8FECB5E66A7E}"/>
    <cellStyle name="_ISDN_BRI - Product Sheet 3_Broadband Fixed Offering Sheet 3" xfId="385" xr:uid="{14AFF0C7-B3CC-43AD-90FF-395D9A10DC28}"/>
    <cellStyle name="_ISDN_BRI - Product Sheet 3_Broadband Fixed Offering Sheet 4" xfId="386" xr:uid="{079D1908-68CE-43E9-9C72-BF9D39452E17}"/>
    <cellStyle name="_ISDN_BRI - Product Sheet 3_Broadband Fixed Offering Sheet 5" xfId="387" xr:uid="{EC604270-9C26-43D1-84FF-80E4AF8A86B2}"/>
    <cellStyle name="_ISDN_BRI - Product Sheet 3_Broadband Fixed Offering Sheet 6" xfId="388" xr:uid="{BCCBFC33-89B8-4A9A-BFF4-49CB9DDF037B}"/>
    <cellStyle name="_ISDN_BRI - Product Sheet 3_Broadband Fixed Offering Sheet 7" xfId="389" xr:uid="{BEF6DA5D-1069-4B22-A352-550ED9EF6F3B}"/>
    <cellStyle name="_ISDN_BRI - Product Sheet 3_Broadband Fixed Offering Sheet 8" xfId="390" xr:uid="{1E996B96-061F-4754-851B-DC7AE60231F2}"/>
    <cellStyle name="_ISDN_BRI - Product Sheet 3_Broadband Fixed Offering Sheet 9" xfId="391" xr:uid="{8D5D414E-C064-4626-89CB-63D0519A1245}"/>
    <cellStyle name="_ISDN_BRI - Product Sheet 3_Product_Offering_Sheet_FINAL_Template" xfId="392" xr:uid="{5A322539-BB0D-4F4E-8FA2-28ED3DBF8CC6}"/>
    <cellStyle name="_ISDN_BRI - Product Sheet 4" xfId="393" xr:uid="{2A0B6EFA-FD72-46E6-86AD-50C68E6D00E5}"/>
    <cellStyle name="_ISDN_BRI - Product Sheet 4 10" xfId="394" xr:uid="{7B9A1310-53EA-4C1D-B727-106A84BDD0D9}"/>
    <cellStyle name="_ISDN_BRI - Product Sheet 4 11" xfId="395" xr:uid="{2C26A471-7175-4134-8640-7AD0507B20F8}"/>
    <cellStyle name="_ISDN_BRI - Product Sheet 4 12" xfId="396" xr:uid="{F3A4ED7B-B3F4-48DB-990C-223AA9A12861}"/>
    <cellStyle name="_ISDN_BRI - Product Sheet 4 13" xfId="397" xr:uid="{B7D8B45A-2BE5-49B3-8767-E4A466DFAF18}"/>
    <cellStyle name="_ISDN_BRI - Product Sheet 4 2" xfId="398" xr:uid="{962C4997-5737-4F8F-BE4F-29201092B607}"/>
    <cellStyle name="_ISDN_BRI - Product Sheet 4 3" xfId="399" xr:uid="{547F3965-5368-4ABE-80DB-C33C1F30E2F6}"/>
    <cellStyle name="_ISDN_BRI - Product Sheet 4 4" xfId="400" xr:uid="{24A74F51-B637-44D4-BCA8-5A37592463A7}"/>
    <cellStyle name="_ISDN_BRI - Product Sheet 4 5" xfId="401" xr:uid="{8EE6EED6-0C61-4A18-8527-6DF9442A0C5D}"/>
    <cellStyle name="_ISDN_BRI - Product Sheet 4 6" xfId="402" xr:uid="{2C7C6352-7F42-4D14-BE3E-3AA42BDF70ED}"/>
    <cellStyle name="_ISDN_BRI - Product Sheet 4 7" xfId="403" xr:uid="{8A4F7B26-BFA8-42C1-B981-A513283A89B3}"/>
    <cellStyle name="_ISDN_BRI - Product Sheet 4 8" xfId="404" xr:uid="{EA38019A-133D-49AE-B850-912A2C5B0DFA}"/>
    <cellStyle name="_ISDN_BRI - Product Sheet 4 9" xfId="405" xr:uid="{0D6BD18F-5923-4BE2-BD75-BCA6845E5BEB}"/>
    <cellStyle name="_ISDN_BRI - Product Sheet 4_Broadband Fixed Offering Sheet" xfId="406" xr:uid="{06F4CCB2-374D-44D7-8CA9-38F15A0E3F12}"/>
    <cellStyle name="_ISDN_BRI - Product Sheet 4_Broadband Fixed Offering Sheet 10" xfId="407" xr:uid="{81AF0921-032E-4DAE-A537-7B3A96C70DA4}"/>
    <cellStyle name="_ISDN_BRI - Product Sheet 4_Broadband Fixed Offering Sheet 2" xfId="408" xr:uid="{D3168A2D-B0FA-4A70-8D8A-32EB855C3CB0}"/>
    <cellStyle name="_ISDN_BRI - Product Sheet 4_Broadband Fixed Offering Sheet 3" xfId="409" xr:uid="{1A8014E1-65DE-42ED-8DC3-8E1C060B26D2}"/>
    <cellStyle name="_ISDN_BRI - Product Sheet 4_Broadband Fixed Offering Sheet 4" xfId="410" xr:uid="{5110CA95-A971-4A57-A1BD-4972E79DC2E1}"/>
    <cellStyle name="_ISDN_BRI - Product Sheet 4_Broadband Fixed Offering Sheet 5" xfId="411" xr:uid="{EF4C7CDA-3092-4202-97ED-2477AC6AE5FB}"/>
    <cellStyle name="_ISDN_BRI - Product Sheet 4_Broadband Fixed Offering Sheet 6" xfId="412" xr:uid="{E33C3457-2FB1-41FB-9E86-4BC0A69688CF}"/>
    <cellStyle name="_ISDN_BRI - Product Sheet 4_Broadband Fixed Offering Sheet 7" xfId="413" xr:uid="{31073568-6F17-40B4-BD75-56DEAAD54D95}"/>
    <cellStyle name="_ISDN_BRI - Product Sheet 4_Broadband Fixed Offering Sheet 8" xfId="414" xr:uid="{D19F1887-7322-4710-AA01-8A821A4C5E81}"/>
    <cellStyle name="_ISDN_BRI - Product Sheet 4_Broadband Fixed Offering Sheet 9" xfId="415" xr:uid="{EB786D79-EE4C-4660-89CB-8154F83B38B4}"/>
    <cellStyle name="_ISDN_BRI - Product Sheet 4_Product_Offering_Sheet_FINAL_Template" xfId="416" xr:uid="{0E314B63-6152-46BA-A22E-31720729727D}"/>
    <cellStyle name="_ISDN_BRI - Product Sheet 5" xfId="417" xr:uid="{84579053-1BEC-49E7-863D-F6A7A33D40C9}"/>
    <cellStyle name="_ISDN_BRI - Product Sheet 6" xfId="418" xr:uid="{D2302D51-C800-4CA0-B2F1-4321C834CAF6}"/>
    <cellStyle name="_ISDN_BRI - Product Sheet 7" xfId="419" xr:uid="{EDE00C76-5706-4A56-B73D-A4715DAC460C}"/>
    <cellStyle name="_ISDN_BRI - Product Sheet 8" xfId="420" xr:uid="{371E72EF-A948-404D-BA07-55E1F78AD935}"/>
    <cellStyle name="_ISDN_BRI - Product Sheet 9" xfId="421" xr:uid="{CB5776A1-61D8-40C8-AFC5-9135AB8011C7}"/>
    <cellStyle name="_MTT LDP" xfId="422" xr:uid="{38614A9F-29AF-4B6C-8356-B54E187FB79C}"/>
    <cellStyle name="_MTT LDP 10" xfId="423" xr:uid="{0BE714FB-2C30-45F3-AA7B-A1072D34B652}"/>
    <cellStyle name="_MTT LDP 11" xfId="424" xr:uid="{AF2FA1A7-E045-48F6-B758-9CD503CA3878}"/>
    <cellStyle name="_MTT LDP 12" xfId="425" xr:uid="{B0EFAFB8-F180-427C-B9BF-872EA8A9C871}"/>
    <cellStyle name="_MTT LDP 13" xfId="426" xr:uid="{17C5B707-A968-469A-B0DD-04D02746F3B9}"/>
    <cellStyle name="_MTT LDP 2" xfId="427" xr:uid="{8DDE6CCB-8F33-4309-899A-C70C8696820D}"/>
    <cellStyle name="_MTT LDP 2 10" xfId="428" xr:uid="{1CD2D4F1-CB42-404D-A80B-7DEBBBE0B40A}"/>
    <cellStyle name="_MTT LDP 2 11" xfId="429" xr:uid="{817997AE-B43A-4ED1-A462-9DA81A398FDB}"/>
    <cellStyle name="_MTT LDP 2 12" xfId="430" xr:uid="{EAEA8B74-F7AC-4420-8A04-F57CCE0AB7CE}"/>
    <cellStyle name="_MTT LDP 2 13" xfId="431" xr:uid="{59F9BDF3-9238-4C61-A9DC-9E11DAE8FBF5}"/>
    <cellStyle name="_MTT LDP 2 2" xfId="432" xr:uid="{DCBA0A03-6B93-4BA4-9555-D257425FEFF8}"/>
    <cellStyle name="_MTT LDP 2 3" xfId="433" xr:uid="{CB21F40D-785E-4437-A2C7-86B2AB072128}"/>
    <cellStyle name="_MTT LDP 2 4" xfId="434" xr:uid="{36715E99-4C8C-400C-90A5-B915E0CB6DCE}"/>
    <cellStyle name="_MTT LDP 2 5" xfId="435" xr:uid="{94E4CCD8-27B5-4B6F-A525-D72C92AAAADE}"/>
    <cellStyle name="_MTT LDP 2 6" xfId="436" xr:uid="{3A0694BD-DC75-4B1F-A12A-F273E1C090FF}"/>
    <cellStyle name="_MTT LDP 2 7" xfId="437" xr:uid="{A5829B06-17E6-453F-BB5D-B216200613E7}"/>
    <cellStyle name="_MTT LDP 2 8" xfId="438" xr:uid="{57A5E534-A535-4129-BFA2-EDB812CB4AD6}"/>
    <cellStyle name="_MTT LDP 2 9" xfId="439" xr:uid="{9BCC6F11-A29F-4F6A-86D8-FDB852261CDB}"/>
    <cellStyle name="_MTT LDP 2_Broadband Fixed Offering Sheet" xfId="440" xr:uid="{0F7EE40E-23A5-4FB8-AC60-8AF2CE4C356B}"/>
    <cellStyle name="_MTT LDP 2_Broadband Fixed Offering Sheet 10" xfId="441" xr:uid="{0F07A1A5-0B5B-4CD5-9762-705137BE10BF}"/>
    <cellStyle name="_MTT LDP 2_Broadband Fixed Offering Sheet 2" xfId="442" xr:uid="{520EABAC-B63B-452D-A371-AA031D00CA9C}"/>
    <cellStyle name="_MTT LDP 2_Broadband Fixed Offering Sheet 3" xfId="443" xr:uid="{5C381817-B1A3-4A21-9AC1-3F8799E66DC9}"/>
    <cellStyle name="_MTT LDP 2_Broadband Fixed Offering Sheet 4" xfId="444" xr:uid="{6D0F5A2B-51C8-4BB4-9E47-22A0E34186AF}"/>
    <cellStyle name="_MTT LDP 2_Broadband Fixed Offering Sheet 5" xfId="445" xr:uid="{A3421BCD-77F5-4A28-A43A-55E277A9071B}"/>
    <cellStyle name="_MTT LDP 2_Broadband Fixed Offering Sheet 6" xfId="446" xr:uid="{8D6B4C84-C7C6-41C0-B909-931AC9EB6553}"/>
    <cellStyle name="_MTT LDP 2_Broadband Fixed Offering Sheet 7" xfId="447" xr:uid="{331D83C6-E6DE-41EF-8F36-8E6A6561E393}"/>
    <cellStyle name="_MTT LDP 2_Broadband Fixed Offering Sheet 8" xfId="448" xr:uid="{58F0719C-5010-4F79-ACDC-4A5F1EB01775}"/>
    <cellStyle name="_MTT LDP 2_Broadband Fixed Offering Sheet 9" xfId="449" xr:uid="{6ED41915-A815-4EFB-AF45-E06ED50F6FCD}"/>
    <cellStyle name="_MTT LDP 2_Product_Offering_Sheet_FINAL_Template" xfId="450" xr:uid="{2B82193E-F92E-4B19-AA7C-85328DFC57E6}"/>
    <cellStyle name="_MTT LDP 3" xfId="451" xr:uid="{BBC0AF09-992B-47CA-961A-1B5DDEC35889}"/>
    <cellStyle name="_MTT LDP 3 10" xfId="452" xr:uid="{814E7B51-ED24-4D06-8491-91F9A05191CF}"/>
    <cellStyle name="_MTT LDP 3 11" xfId="453" xr:uid="{9CAA1098-A84F-4F24-AC4E-1363DE0E6283}"/>
    <cellStyle name="_MTT LDP 3 12" xfId="454" xr:uid="{EC25AADF-F0FF-4FB1-B94E-AC640834CAA5}"/>
    <cellStyle name="_MTT LDP 3 13" xfId="455" xr:uid="{1648AF16-A0E4-4CDE-ACF1-0C76EFF407C9}"/>
    <cellStyle name="_MTT LDP 3 2" xfId="456" xr:uid="{5CD9D956-2741-4138-8906-67713D64494F}"/>
    <cellStyle name="_MTT LDP 3 3" xfId="457" xr:uid="{067A1F8F-8DE7-4DD2-9098-6A756434B39E}"/>
    <cellStyle name="_MTT LDP 3 4" xfId="458" xr:uid="{62AC204A-8B00-46BE-A165-13D96087B413}"/>
    <cellStyle name="_MTT LDP 3 5" xfId="459" xr:uid="{4C7A6C3C-6B77-4A61-A169-DEAED2CCE14C}"/>
    <cellStyle name="_MTT LDP 3 6" xfId="460" xr:uid="{046595E9-13E9-4574-85B6-2F1026DD3EDB}"/>
    <cellStyle name="_MTT LDP 3 7" xfId="461" xr:uid="{C7799986-9692-47A6-9039-683BFEE6DB57}"/>
    <cellStyle name="_MTT LDP 3 8" xfId="462" xr:uid="{6CEF2BA4-96BB-41B5-9A36-95D5E12C8E8F}"/>
    <cellStyle name="_MTT LDP 3 9" xfId="463" xr:uid="{B1D3E23D-7A7A-44C0-A1E6-C32F53BF9D9D}"/>
    <cellStyle name="_MTT LDP 3_Broadband Fixed Offering Sheet" xfId="464" xr:uid="{052AB29B-314D-4B50-8CDD-984B28F229D5}"/>
    <cellStyle name="_MTT LDP 3_Broadband Fixed Offering Sheet 10" xfId="465" xr:uid="{785640A7-CDFE-46D4-8379-F608C75C3945}"/>
    <cellStyle name="_MTT LDP 3_Broadband Fixed Offering Sheet 2" xfId="466" xr:uid="{83E4C81B-12C3-4168-944F-27FD77956647}"/>
    <cellStyle name="_MTT LDP 3_Broadband Fixed Offering Sheet 3" xfId="467" xr:uid="{851E31F4-97CA-41E1-8351-A1B0EDCD448E}"/>
    <cellStyle name="_MTT LDP 3_Broadband Fixed Offering Sheet 4" xfId="468" xr:uid="{23E10C17-0D85-4547-988E-0F38C141C086}"/>
    <cellStyle name="_MTT LDP 3_Broadband Fixed Offering Sheet 5" xfId="469" xr:uid="{6C6542C6-0EA0-48F3-969A-D8DEA76135FE}"/>
    <cellStyle name="_MTT LDP 3_Broadband Fixed Offering Sheet 6" xfId="470" xr:uid="{802D5C29-6CE8-4BEC-B36C-F562EBABFF33}"/>
    <cellStyle name="_MTT LDP 3_Broadband Fixed Offering Sheet 7" xfId="471" xr:uid="{EB5B7A79-E208-4A29-BA76-B86EEBC1C838}"/>
    <cellStyle name="_MTT LDP 3_Broadband Fixed Offering Sheet 8" xfId="472" xr:uid="{26BCA2CE-7CA3-43E8-A95B-2E2BBA25BC24}"/>
    <cellStyle name="_MTT LDP 3_Broadband Fixed Offering Sheet 9" xfId="473" xr:uid="{F2003863-18E6-4E35-812A-11EAEA0D1B39}"/>
    <cellStyle name="_MTT LDP 3_Product_Offering_Sheet_FINAL_Template" xfId="474" xr:uid="{99545661-E648-4F73-A676-5AD3C2EE187A}"/>
    <cellStyle name="_MTT LDP 4" xfId="475" xr:uid="{E75DFD07-1E98-4CB0-8E2F-89F6FED2C6C6}"/>
    <cellStyle name="_MTT LDP 4 10" xfId="476" xr:uid="{65A3932A-35E8-44E1-959F-794ADA31D3C0}"/>
    <cellStyle name="_MTT LDP 4 11" xfId="477" xr:uid="{BF54E232-5881-49A2-8EE4-F76A34205F90}"/>
    <cellStyle name="_MTT LDP 4 12" xfId="478" xr:uid="{A5ABAFBC-FF8B-4CB7-A789-1A829D13F1F5}"/>
    <cellStyle name="_MTT LDP 4 13" xfId="479" xr:uid="{C1FC5854-74BE-4E41-9EED-7CB3C8143401}"/>
    <cellStyle name="_MTT LDP 4 2" xfId="480" xr:uid="{A4B4D20C-A924-4BC5-BB58-4498A1B27703}"/>
    <cellStyle name="_MTT LDP 4 3" xfId="481" xr:uid="{D950941F-397F-4E24-8E97-311DB269C745}"/>
    <cellStyle name="_MTT LDP 4 4" xfId="482" xr:uid="{DC70F9BF-FCE0-464D-A512-5AAE4F88A83B}"/>
    <cellStyle name="_MTT LDP 4 5" xfId="483" xr:uid="{7199B315-E960-4B8E-AA3A-C4E1EC8E40E6}"/>
    <cellStyle name="_MTT LDP 4 6" xfId="484" xr:uid="{4DB360C7-A36E-43BA-B56A-73935E32C4B5}"/>
    <cellStyle name="_MTT LDP 4 7" xfId="485" xr:uid="{CF80DBC2-A42D-4ED4-BCC4-3954A814E1D2}"/>
    <cellStyle name="_MTT LDP 4 8" xfId="486" xr:uid="{B71B4A8B-9B17-458A-B562-28CBB96423D9}"/>
    <cellStyle name="_MTT LDP 4 9" xfId="487" xr:uid="{02D3ED4E-71D2-4178-A0B8-D5E7BB7C2DD5}"/>
    <cellStyle name="_MTT LDP 4_Broadband Fixed Offering Sheet" xfId="488" xr:uid="{5C67CD86-C489-4A03-89D7-288839030F93}"/>
    <cellStyle name="_MTT LDP 4_Broadband Fixed Offering Sheet 10" xfId="489" xr:uid="{C4620D04-1B06-4CDC-BB91-E3F45EEB9831}"/>
    <cellStyle name="_MTT LDP 4_Broadband Fixed Offering Sheet 2" xfId="490" xr:uid="{2F658261-B6AE-4F56-94B4-A3B9F7A53B96}"/>
    <cellStyle name="_MTT LDP 4_Broadband Fixed Offering Sheet 3" xfId="491" xr:uid="{CB3EA7EC-8481-4094-8BDD-049A5AEB13FD}"/>
    <cellStyle name="_MTT LDP 4_Broadband Fixed Offering Sheet 4" xfId="492" xr:uid="{FB1D05C6-7B4C-4EAE-8577-ABF8D7C0B63C}"/>
    <cellStyle name="_MTT LDP 4_Broadband Fixed Offering Sheet 5" xfId="493" xr:uid="{3880DB90-E455-441A-BE3D-D84D86FF73E9}"/>
    <cellStyle name="_MTT LDP 4_Broadband Fixed Offering Sheet 6" xfId="494" xr:uid="{027ABF1D-3EF5-4F5A-BCA2-5DD32719E7D7}"/>
    <cellStyle name="_MTT LDP 4_Broadband Fixed Offering Sheet 7" xfId="495" xr:uid="{7526094F-45C3-4F9B-85D0-A2BC7CC2E4BF}"/>
    <cellStyle name="_MTT LDP 4_Broadband Fixed Offering Sheet 8" xfId="496" xr:uid="{A399C27B-FB67-4681-B7E8-CC7A2146F0D9}"/>
    <cellStyle name="_MTT LDP 4_Broadband Fixed Offering Sheet 9" xfId="497" xr:uid="{C1473549-3693-42AF-B95C-701A7BEA4D1D}"/>
    <cellStyle name="_MTT LDP 4_Product_Offering_Sheet_FINAL_Template" xfId="498" xr:uid="{057D9A6B-C4AA-47AB-92E7-167CBE7DC768}"/>
    <cellStyle name="_MTT LDP 5" xfId="499" xr:uid="{B86EFB03-9C14-442A-8020-93EEEF0AC0D1}"/>
    <cellStyle name="_MTT LDP 6" xfId="500" xr:uid="{04113932-5A77-43AC-B909-1FA5D13EC5D9}"/>
    <cellStyle name="_MTT LDP 7" xfId="501" xr:uid="{95D0E798-479E-44A9-BE02-593B759221A5}"/>
    <cellStyle name="_MTT LDP 8" xfId="502" xr:uid="{5D00EF21-2391-4CF2-A28D-616127072B3F}"/>
    <cellStyle name="_MTT LDP 9" xfId="503" xr:uid="{D88ADCCD-1F76-4965-8677-030E3FBFABC6}"/>
    <cellStyle name="_OMS_SVI_ProductSheet_Iskra_V3" xfId="504" xr:uid="{1C10C995-4AAC-4FF8-B78B-CB7C8436FEEF}"/>
    <cellStyle name="_OMS_SVI_ProductSheet_Iskra_V3 2" xfId="48047" xr:uid="{B95D60DF-7AF2-4D21-9808-B11A6F3B4C77}"/>
    <cellStyle name="_OMS_SVI_ProductSheet_Iskra_V3 3" xfId="50269" xr:uid="{4DD14CAA-5016-4F96-8A5C-53BBD2CF885F}"/>
    <cellStyle name="_OMS_SVI_ProductSheet_PSTN_V6" xfId="505" xr:uid="{182914FA-D8F7-4BD6-B2CB-8912EB08C62C}"/>
    <cellStyle name="_OMS_SVI_ProductSheet_PSTN_V6 2" xfId="48048" xr:uid="{F1110D77-FDA7-4470-ADA3-DBD24FDE21C8}"/>
    <cellStyle name="_OMS_SVI_ProductSheet_PSTN_V6 3" xfId="50268" xr:uid="{0F7F3D86-9E8C-42AA-A2D3-D77A39D55282}"/>
    <cellStyle name="_PSTN Product Sheet-V630" xfId="506" xr:uid="{0769D0C4-8707-4F6D-B67A-93DACDCA4B5F}"/>
    <cellStyle name="_PSTN Product Sheet-V630 2" xfId="48049" xr:uid="{6D5F0414-B91F-418A-BB65-D28E31E6BDF4}"/>
    <cellStyle name="_PSTN Product Sheet-V630 3" xfId="50267" xr:uid="{14120B4C-B51D-409B-94C3-E36AD162F27C}"/>
    <cellStyle name="_Quick Switching" xfId="507" xr:uid="{49C93356-EA46-4593-880B-0D3AB194D050}"/>
    <cellStyle name="_Quick Switching 2" xfId="48050" xr:uid="{8CBADC22-DB7E-46CE-A6A7-6F6DD8355426}"/>
    <cellStyle name="_Quick Switching 3" xfId="50266" xr:uid="{9E3534B1-CC9B-41B1-A46E-C5F91918EFD9}"/>
    <cellStyle name="_RTK LDP" xfId="508" xr:uid="{8D2F0CFB-3B09-44F7-9D6A-6D4D2800CE27}"/>
    <cellStyle name="_RTK LDP 10" xfId="509" xr:uid="{BECF7C7B-C51A-4F7D-B5A2-6722240DA6F7}"/>
    <cellStyle name="_RTK LDP 11" xfId="510" xr:uid="{A8A00BAA-C976-4E5F-A604-885C9EE9A66B}"/>
    <cellStyle name="_RTK LDP 12" xfId="511" xr:uid="{49334677-D5C8-4BE3-815B-16EC3F7F4D3A}"/>
    <cellStyle name="_RTK LDP 13" xfId="512" xr:uid="{38A76A3E-0D63-496B-B89B-D4122B694830}"/>
    <cellStyle name="_RTK LDP 2" xfId="513" xr:uid="{FEFDFFFB-4664-4656-8EF0-34B5F3FB4695}"/>
    <cellStyle name="_RTK LDP 2 10" xfId="514" xr:uid="{AF449E0F-742D-4F96-B4AF-65851ACFE403}"/>
    <cellStyle name="_RTK LDP 2 11" xfId="515" xr:uid="{3E1B49A8-1B9A-4BA5-8335-4E49FE231CA4}"/>
    <cellStyle name="_RTK LDP 2 12" xfId="516" xr:uid="{5DF904EB-FE34-4DEE-AD69-0554E31595F5}"/>
    <cellStyle name="_RTK LDP 2 13" xfId="517" xr:uid="{CACCFA70-DA23-4889-9E7E-73E8AA95324D}"/>
    <cellStyle name="_RTK LDP 2 2" xfId="518" xr:uid="{033FC621-A079-48DF-918E-E9E125AE018A}"/>
    <cellStyle name="_RTK LDP 2 3" xfId="519" xr:uid="{F5255625-BE0E-44B5-A733-BE9F44960B36}"/>
    <cellStyle name="_RTK LDP 2 4" xfId="520" xr:uid="{219F06C8-A150-474A-BF07-F5191867F75C}"/>
    <cellStyle name="_RTK LDP 2 5" xfId="521" xr:uid="{00C8E46D-1D81-44BD-A648-CE0AEC94A84D}"/>
    <cellStyle name="_RTK LDP 2 6" xfId="522" xr:uid="{FCACCFD2-7772-49B6-AAB3-42CD4DD2FCD2}"/>
    <cellStyle name="_RTK LDP 2 7" xfId="523" xr:uid="{6E090BBF-16D5-4822-815C-35CBA51094C3}"/>
    <cellStyle name="_RTK LDP 2 8" xfId="524" xr:uid="{B51959C0-69FA-432A-8FC2-9D519C9357E6}"/>
    <cellStyle name="_RTK LDP 2 9" xfId="525" xr:uid="{5ED4DCAF-7224-4BD6-9FD7-63FF3E04776C}"/>
    <cellStyle name="_RTK LDP 2_Broadband Fixed Offering Sheet" xfId="526" xr:uid="{E39DED8D-62BD-468F-B3DC-8429948D987A}"/>
    <cellStyle name="_RTK LDP 2_Broadband Fixed Offering Sheet 10" xfId="527" xr:uid="{B211E1BE-1FDF-4729-A624-6054012A80DF}"/>
    <cellStyle name="_RTK LDP 2_Broadband Fixed Offering Sheet 2" xfId="528" xr:uid="{E642B0A8-1FE5-4AFA-99C5-CEC90F164B97}"/>
    <cellStyle name="_RTK LDP 2_Broadband Fixed Offering Sheet 3" xfId="529" xr:uid="{87A0948B-DDB7-479C-933E-8C93CF8CFC30}"/>
    <cellStyle name="_RTK LDP 2_Broadband Fixed Offering Sheet 4" xfId="530" xr:uid="{0D06433C-51C3-4B9C-99CF-AAA15998FDCB}"/>
    <cellStyle name="_RTK LDP 2_Broadband Fixed Offering Sheet 5" xfId="531" xr:uid="{9A6307CE-5DA2-4B22-9EB2-85DBC79A173D}"/>
    <cellStyle name="_RTK LDP 2_Broadband Fixed Offering Sheet 6" xfId="532" xr:uid="{4B6CD0EC-704C-4EA8-948A-1E3F05B6429D}"/>
    <cellStyle name="_RTK LDP 2_Broadband Fixed Offering Sheet 7" xfId="533" xr:uid="{8BBB67CF-A81C-48AC-828E-C36ACA298EC4}"/>
    <cellStyle name="_RTK LDP 2_Broadband Fixed Offering Sheet 8" xfId="534" xr:uid="{3E5420B4-5784-4063-9A22-DCC4C814C5B8}"/>
    <cellStyle name="_RTK LDP 2_Broadband Fixed Offering Sheet 9" xfId="535" xr:uid="{28CB8D66-5234-4F89-9F99-BFFBA4395F8D}"/>
    <cellStyle name="_RTK LDP 2_Product_Offering_Sheet_FINAL_Template" xfId="536" xr:uid="{B92E35AD-5B7B-43B4-A0E1-EB05E67E8808}"/>
    <cellStyle name="_RTK LDP 3" xfId="537" xr:uid="{4AF52B29-BA1C-4560-B295-9062DA2C453B}"/>
    <cellStyle name="_RTK LDP 3 10" xfId="538" xr:uid="{F9FFC5C2-41DF-4B29-BF2F-ACDCC256C274}"/>
    <cellStyle name="_RTK LDP 3 11" xfId="539" xr:uid="{B6FB262B-EC97-45B9-932A-F9D1BE2E5FED}"/>
    <cellStyle name="_RTK LDP 3 12" xfId="540" xr:uid="{F0112922-8ACA-4009-B8F9-06972AB6FC16}"/>
    <cellStyle name="_RTK LDP 3 13" xfId="541" xr:uid="{5CC41928-47CD-47DC-A697-E4E68ED24254}"/>
    <cellStyle name="_RTK LDP 3 2" xfId="542" xr:uid="{F13619D2-6A1C-43CF-AD25-504BE9794786}"/>
    <cellStyle name="_RTK LDP 3 3" xfId="543" xr:uid="{1A6BCD9A-77C8-4D6C-BA7C-A1F0F7273B75}"/>
    <cellStyle name="_RTK LDP 3 4" xfId="544" xr:uid="{833ED57A-8B69-4BB0-9EAD-94DC3D16E02C}"/>
    <cellStyle name="_RTK LDP 3 5" xfId="545" xr:uid="{DD26CD22-8617-4CFA-99C9-48EA96CF2ED6}"/>
    <cellStyle name="_RTK LDP 3 6" xfId="546" xr:uid="{F0698B64-BC07-4EAE-BC91-251BB39BFAA8}"/>
    <cellStyle name="_RTK LDP 3 7" xfId="547" xr:uid="{41C5E4C1-A0E2-467F-8924-3CBED54872F3}"/>
    <cellStyle name="_RTK LDP 3 8" xfId="548" xr:uid="{F48F9957-D92E-441B-8B82-FF1C47FC2A32}"/>
    <cellStyle name="_RTK LDP 3 9" xfId="549" xr:uid="{D8A83021-A495-40C0-8D11-735421972323}"/>
    <cellStyle name="_RTK LDP 3_Broadband Fixed Offering Sheet" xfId="550" xr:uid="{F4AB5CCC-14FA-4699-8837-EDF34FEF00F7}"/>
    <cellStyle name="_RTK LDP 3_Broadband Fixed Offering Sheet 10" xfId="551" xr:uid="{F4ECBA39-372E-4A38-BEF0-854C2F84A1A7}"/>
    <cellStyle name="_RTK LDP 3_Broadband Fixed Offering Sheet 2" xfId="552" xr:uid="{D2690459-F444-426D-A747-2628E77BB83F}"/>
    <cellStyle name="_RTK LDP 3_Broadband Fixed Offering Sheet 3" xfId="553" xr:uid="{A927D6C3-7C9C-43F6-99C7-D202AF9096F3}"/>
    <cellStyle name="_RTK LDP 3_Broadband Fixed Offering Sheet 4" xfId="554" xr:uid="{1C4AEBDB-3788-4AB9-A7C4-9325AB95802E}"/>
    <cellStyle name="_RTK LDP 3_Broadband Fixed Offering Sheet 5" xfId="555" xr:uid="{9D1550A0-75E5-4D55-9536-E820BE101842}"/>
    <cellStyle name="_RTK LDP 3_Broadband Fixed Offering Sheet 6" xfId="556" xr:uid="{7C4A5F85-F6D9-423E-B735-31F4F7CF82A0}"/>
    <cellStyle name="_RTK LDP 3_Broadband Fixed Offering Sheet 7" xfId="557" xr:uid="{2A990552-DA68-4FA2-AC7B-41C37540F0A8}"/>
    <cellStyle name="_RTK LDP 3_Broadband Fixed Offering Sheet 8" xfId="558" xr:uid="{3FF160FE-7494-4F23-9C13-F782B37C8CD2}"/>
    <cellStyle name="_RTK LDP 3_Broadband Fixed Offering Sheet 9" xfId="559" xr:uid="{5A692891-30CB-4096-B75D-4A7F36F9B357}"/>
    <cellStyle name="_RTK LDP 3_Product_Offering_Sheet_FINAL_Template" xfId="560" xr:uid="{A55E9769-6977-4778-9DB5-0325F6E9833A}"/>
    <cellStyle name="_RTK LDP 4" xfId="561" xr:uid="{A1C7AC7A-AFE3-4AE9-B22D-7A06E09B71E9}"/>
    <cellStyle name="_RTK LDP 4 10" xfId="562" xr:uid="{33B35E14-8828-4B57-AB95-C447DBE8DB9D}"/>
    <cellStyle name="_RTK LDP 4 11" xfId="563" xr:uid="{A11F0B1B-0079-4D24-833F-DA01CC870645}"/>
    <cellStyle name="_RTK LDP 4 12" xfId="564" xr:uid="{7E04032E-48F4-4A03-9563-730DF7F94228}"/>
    <cellStyle name="_RTK LDP 4 13" xfId="565" xr:uid="{B27ACED6-AC5D-48AC-AE8D-C5A3F35AE383}"/>
    <cellStyle name="_RTK LDP 4 2" xfId="566" xr:uid="{75770D2B-CC0D-42C7-A4FE-DE9ED4029614}"/>
    <cellStyle name="_RTK LDP 4 3" xfId="567" xr:uid="{EC92224A-C291-4725-891C-F18C430BCA60}"/>
    <cellStyle name="_RTK LDP 4 4" xfId="568" xr:uid="{538D2C11-E6EB-4D17-83A7-A991DF876367}"/>
    <cellStyle name="_RTK LDP 4 5" xfId="569" xr:uid="{583AE6C9-2FA9-4913-BD41-30E126C4AF63}"/>
    <cellStyle name="_RTK LDP 4 6" xfId="570" xr:uid="{DF408C9D-A7CA-48B8-BA2C-4C93AA809985}"/>
    <cellStyle name="_RTK LDP 4 7" xfId="571" xr:uid="{308AF74D-843C-4C18-A5C7-20A5B5C86932}"/>
    <cellStyle name="_RTK LDP 4 8" xfId="572" xr:uid="{82ED59F8-7BE5-4E22-B34E-9D7F8609B35B}"/>
    <cellStyle name="_RTK LDP 4 9" xfId="573" xr:uid="{7376E8A3-7199-4AE2-9B42-DBA8767806A5}"/>
    <cellStyle name="_RTK LDP 4_Broadband Fixed Offering Sheet" xfId="574" xr:uid="{A5D11FAF-B377-4B33-BE51-D0DC80E9A393}"/>
    <cellStyle name="_RTK LDP 4_Broadband Fixed Offering Sheet 10" xfId="575" xr:uid="{55351F06-4F34-4CD9-9C6B-9058E17102BD}"/>
    <cellStyle name="_RTK LDP 4_Broadband Fixed Offering Sheet 2" xfId="576" xr:uid="{4AEB21D9-F641-4A0A-9C07-5AD5487F6712}"/>
    <cellStyle name="_RTK LDP 4_Broadband Fixed Offering Sheet 3" xfId="577" xr:uid="{C121D70C-47F0-42A2-A38E-2C8931B8ACD0}"/>
    <cellStyle name="_RTK LDP 4_Broadband Fixed Offering Sheet 4" xfId="578" xr:uid="{7C64BA74-D9CD-4ED8-8317-387C37340A71}"/>
    <cellStyle name="_RTK LDP 4_Broadband Fixed Offering Sheet 5" xfId="579" xr:uid="{0ACD870A-65A2-4D2A-9F70-F604C9CB83C3}"/>
    <cellStyle name="_RTK LDP 4_Broadband Fixed Offering Sheet 6" xfId="580" xr:uid="{BB25F6B8-2305-45D7-81A5-B319CF288E07}"/>
    <cellStyle name="_RTK LDP 4_Broadband Fixed Offering Sheet 7" xfId="581" xr:uid="{61312399-A17A-401E-8B39-0B9D4D4878A6}"/>
    <cellStyle name="_RTK LDP 4_Broadband Fixed Offering Sheet 8" xfId="582" xr:uid="{18CFF7A1-0FC3-4ED4-944C-B26B562C7481}"/>
    <cellStyle name="_RTK LDP 4_Broadband Fixed Offering Sheet 9" xfId="583" xr:uid="{D57A5049-3482-493A-92DA-B5DB61EFF5F8}"/>
    <cellStyle name="_RTK LDP 4_Product_Offering_Sheet_FINAL_Template" xfId="584" xr:uid="{082ECCFE-85B5-4D0A-ABEF-7F0FA2A39458}"/>
    <cellStyle name="_RTK LDP 5" xfId="585" xr:uid="{7E3B77A9-F630-4076-9837-9C0A064693CF}"/>
    <cellStyle name="_RTK LDP 6" xfId="586" xr:uid="{77101A19-0336-4C9E-B3C2-E506B252FB62}"/>
    <cellStyle name="_RTK LDP 7" xfId="587" xr:uid="{C52B1EF8-08B0-4519-A4AF-9B73048B0DBE}"/>
    <cellStyle name="_RTK LDP 8" xfId="588" xr:uid="{68734BCB-06F6-4510-8684-AE25F3B38A0E}"/>
    <cellStyle name="_RTK LDP 9" xfId="589" xr:uid="{FE8A516D-A509-4579-B5AD-DF0D2BFD6C54}"/>
    <cellStyle name="_Sheet1" xfId="590" xr:uid="{56FD03AD-40D1-4E25-99E3-383316F082F4}"/>
    <cellStyle name="_Sheet1 2" xfId="48051" xr:uid="{A43784F8-A103-48FC-A984-95518A20FB54}"/>
    <cellStyle name="_Sheet1 3" xfId="50265" xr:uid="{1AC64DF2-3A34-4A03-B1F7-5D20BBE6B28F}"/>
    <cellStyle name="_Sheet2" xfId="591" xr:uid="{5263D9EF-A453-446E-801A-F1AE3F91AAE7}"/>
    <cellStyle name="_Sheet2 2" xfId="48052" xr:uid="{0C755C6A-7A54-4069-896F-D262180DC6B2}"/>
    <cellStyle name="_Sheet2 3" xfId="50264" xr:uid="{836385BB-81A9-47F3-AC68-47635087883C}"/>
    <cellStyle name="_SVI_PS_DDI_V3_RU1" xfId="592" xr:uid="{0678ECCB-E269-44E6-BC6C-C61A046131BE}"/>
    <cellStyle name="_SVI_PS_DDI_V3_RU1 10" xfId="593" xr:uid="{AC471D00-D8F1-4FFC-9680-D75CD0B4029D}"/>
    <cellStyle name="_SVI_PS_DDI_V3_RU1 11" xfId="594" xr:uid="{479EB21E-2327-482A-BBC2-321569C0F02D}"/>
    <cellStyle name="_SVI_PS_DDI_V3_RU1 12" xfId="595" xr:uid="{0AC2F005-2505-4426-BA67-B96E813A1938}"/>
    <cellStyle name="_SVI_PS_DDI_V3_RU1 13" xfId="596" xr:uid="{FDDB17A1-011C-43A6-8618-29A013DC7781}"/>
    <cellStyle name="_SVI_PS_DDI_V3_RU1 2" xfId="597" xr:uid="{4BAA4547-9CE8-4853-82F0-7CA256FC1CFF}"/>
    <cellStyle name="_SVI_PS_DDI_V3_RU1 2 10" xfId="598" xr:uid="{09D5903D-7101-47DB-B886-CE11C23EA8E2}"/>
    <cellStyle name="_SVI_PS_DDI_V3_RU1 2 11" xfId="599" xr:uid="{B45037B6-9636-4B4A-A389-06B6B51BD59D}"/>
    <cellStyle name="_SVI_PS_DDI_V3_RU1 2 12" xfId="600" xr:uid="{2991CFA2-67D4-4B7C-A1C8-19E5852406F5}"/>
    <cellStyle name="_SVI_PS_DDI_V3_RU1 2 13" xfId="601" xr:uid="{0014ABF5-ED9E-4656-A750-FA5E3F9DF433}"/>
    <cellStyle name="_SVI_PS_DDI_V3_RU1 2 2" xfId="602" xr:uid="{51FE48AF-60C0-435E-AD81-493889941820}"/>
    <cellStyle name="_SVI_PS_DDI_V3_RU1 2 3" xfId="603" xr:uid="{3B3876C7-FB7F-4CC7-B38F-2E04D4D219C2}"/>
    <cellStyle name="_SVI_PS_DDI_V3_RU1 2 4" xfId="604" xr:uid="{05F60702-6456-46DC-BEFA-112AFD9F771A}"/>
    <cellStyle name="_SVI_PS_DDI_V3_RU1 2 5" xfId="605" xr:uid="{B032C8AC-4C05-4AFD-8014-9D5FC427E4F2}"/>
    <cellStyle name="_SVI_PS_DDI_V3_RU1 2 6" xfId="606" xr:uid="{6F8D59C7-B8D0-4725-94AF-5335D3CC2108}"/>
    <cellStyle name="_SVI_PS_DDI_V3_RU1 2 7" xfId="607" xr:uid="{A71D0D75-A561-4E5E-BB33-BE9BD69A0D32}"/>
    <cellStyle name="_SVI_PS_DDI_V3_RU1 2 8" xfId="608" xr:uid="{ADAFADDE-D94E-409F-B2D3-F65ECB02C7EE}"/>
    <cellStyle name="_SVI_PS_DDI_V3_RU1 2 9" xfId="609" xr:uid="{286E4309-A49E-4723-8DFD-BD4AD6135912}"/>
    <cellStyle name="_SVI_PS_DDI_V3_RU1 2_Broadband Fixed Offering Sheet" xfId="610" xr:uid="{35D93572-8736-439E-B7CA-DD9994BFD174}"/>
    <cellStyle name="_SVI_PS_DDI_V3_RU1 2_Broadband Fixed Offering Sheet 10" xfId="611" xr:uid="{4AF8A9AF-0E6D-432F-9D5E-2DFCEEB4199A}"/>
    <cellStyle name="_SVI_PS_DDI_V3_RU1 2_Broadband Fixed Offering Sheet 2" xfId="612" xr:uid="{C770340A-53F9-4083-831B-8235027CD683}"/>
    <cellStyle name="_SVI_PS_DDI_V3_RU1 2_Broadband Fixed Offering Sheet 3" xfId="613" xr:uid="{93D098FA-2742-4EE6-862B-CAB32E3C5F53}"/>
    <cellStyle name="_SVI_PS_DDI_V3_RU1 2_Broadband Fixed Offering Sheet 4" xfId="614" xr:uid="{FD7AA5AE-D261-4FF7-9C87-23617FF0ADFD}"/>
    <cellStyle name="_SVI_PS_DDI_V3_RU1 2_Broadband Fixed Offering Sheet 5" xfId="615" xr:uid="{09F3EBD1-C653-4460-A55A-F03F5E5BEFFF}"/>
    <cellStyle name="_SVI_PS_DDI_V3_RU1 2_Broadband Fixed Offering Sheet 6" xfId="616" xr:uid="{E83DF9BC-07A5-4379-8C13-210F227EAC49}"/>
    <cellStyle name="_SVI_PS_DDI_V3_RU1 2_Broadband Fixed Offering Sheet 7" xfId="617" xr:uid="{E81BE96F-3F14-4BCF-AED9-6A6E8CC1AB65}"/>
    <cellStyle name="_SVI_PS_DDI_V3_RU1 2_Broadband Fixed Offering Sheet 8" xfId="618" xr:uid="{AEEDDE3C-CB77-40DF-969B-FCE2DE59C9D8}"/>
    <cellStyle name="_SVI_PS_DDI_V3_RU1 2_Broadband Fixed Offering Sheet 9" xfId="619" xr:uid="{D8BFE31C-FB99-4E5C-A8C9-5E8CAF903A2C}"/>
    <cellStyle name="_SVI_PS_DDI_V3_RU1 2_Product_Offering_Sheet_FINAL_Template" xfId="620" xr:uid="{E3C4ADC3-497E-4CA0-988C-48F54925E189}"/>
    <cellStyle name="_SVI_PS_DDI_V3_RU1 3" xfId="621" xr:uid="{EEB2C6C5-9188-40C1-9A2E-0B35EC39C504}"/>
    <cellStyle name="_SVI_PS_DDI_V3_RU1 3 10" xfId="622" xr:uid="{B86B1DCE-ABA2-44B0-AF89-FCA11AC7E08D}"/>
    <cellStyle name="_SVI_PS_DDI_V3_RU1 3 11" xfId="623" xr:uid="{3A434C38-BC3D-4384-8163-E1683E7DC77B}"/>
    <cellStyle name="_SVI_PS_DDI_V3_RU1 3 12" xfId="624" xr:uid="{C12E9674-20AB-4541-B348-502A85646591}"/>
    <cellStyle name="_SVI_PS_DDI_V3_RU1 3 13" xfId="625" xr:uid="{B6AE8937-9596-4351-8B78-A961E97B11A7}"/>
    <cellStyle name="_SVI_PS_DDI_V3_RU1 3 2" xfId="626" xr:uid="{D13D81D0-0829-4BD3-B76B-681E26AC3C19}"/>
    <cellStyle name="_SVI_PS_DDI_V3_RU1 3 3" xfId="627" xr:uid="{116FF394-9A84-4BF3-9D68-829F3E475FD6}"/>
    <cellStyle name="_SVI_PS_DDI_V3_RU1 3 4" xfId="628" xr:uid="{BF0C629C-86A7-461B-9B9E-3C90E1EA0BCE}"/>
    <cellStyle name="_SVI_PS_DDI_V3_RU1 3 5" xfId="629" xr:uid="{C2FEA6F5-2EBC-4FD0-808D-53AFDCC1146B}"/>
    <cellStyle name="_SVI_PS_DDI_V3_RU1 3 6" xfId="630" xr:uid="{D1690A88-5DFF-4CDD-93A5-05440402FCE9}"/>
    <cellStyle name="_SVI_PS_DDI_V3_RU1 3 7" xfId="631" xr:uid="{A1622523-5C15-4B4E-A880-1943D81C9151}"/>
    <cellStyle name="_SVI_PS_DDI_V3_RU1 3 8" xfId="632" xr:uid="{D28E2EE4-0818-4DCD-A215-2C2E03E9369B}"/>
    <cellStyle name="_SVI_PS_DDI_V3_RU1 3 9" xfId="633" xr:uid="{A5EAF510-DBFF-4F31-A30F-C53A8DE85398}"/>
    <cellStyle name="_SVI_PS_DDI_V3_RU1 3_Broadband Fixed Offering Sheet" xfId="634" xr:uid="{B2BBC11A-6E07-41ED-B9A8-C737FE2F3E75}"/>
    <cellStyle name="_SVI_PS_DDI_V3_RU1 3_Broadband Fixed Offering Sheet 10" xfId="635" xr:uid="{63B3F541-364E-4157-A9CC-A93A3455BA93}"/>
    <cellStyle name="_SVI_PS_DDI_V3_RU1 3_Broadband Fixed Offering Sheet 2" xfId="636" xr:uid="{0AFF6CEF-B49E-43D3-B3E5-E0D648AC2F98}"/>
    <cellStyle name="_SVI_PS_DDI_V3_RU1 3_Broadband Fixed Offering Sheet 3" xfId="637" xr:uid="{D1CE1400-1594-4792-AAAB-D62AB079FFCF}"/>
    <cellStyle name="_SVI_PS_DDI_V3_RU1 3_Broadband Fixed Offering Sheet 4" xfId="638" xr:uid="{A0F3239D-5F43-4347-B506-99863E21AC46}"/>
    <cellStyle name="_SVI_PS_DDI_V3_RU1 3_Broadband Fixed Offering Sheet 5" xfId="639" xr:uid="{30D1A8A2-875B-4F2A-8C03-3C4DF11C0388}"/>
    <cellStyle name="_SVI_PS_DDI_V3_RU1 3_Broadband Fixed Offering Sheet 6" xfId="640" xr:uid="{AAEFE001-DB35-4D49-BA1A-D354A17FD204}"/>
    <cellStyle name="_SVI_PS_DDI_V3_RU1 3_Broadband Fixed Offering Sheet 7" xfId="641" xr:uid="{ED16B78F-3B00-447B-9522-E05C218B27B3}"/>
    <cellStyle name="_SVI_PS_DDI_V3_RU1 3_Broadband Fixed Offering Sheet 8" xfId="642" xr:uid="{4EC1E809-D4BC-46B2-BEFC-3A664DFF1B8C}"/>
    <cellStyle name="_SVI_PS_DDI_V3_RU1 3_Broadband Fixed Offering Sheet 9" xfId="643" xr:uid="{937B0102-1047-471E-A5FF-F3A19057D238}"/>
    <cellStyle name="_SVI_PS_DDI_V3_RU1 3_Product_Offering_Sheet_FINAL_Template" xfId="644" xr:uid="{4055B5DD-3C23-441C-A702-618B6218634A}"/>
    <cellStyle name="_SVI_PS_DDI_V3_RU1 4" xfId="645" xr:uid="{90D7D88F-E23E-4716-9F35-8E7DD2B1EE37}"/>
    <cellStyle name="_SVI_PS_DDI_V3_RU1 4 10" xfId="646" xr:uid="{0548E97E-D56A-48DE-8C81-E1518B05632F}"/>
    <cellStyle name="_SVI_PS_DDI_V3_RU1 4 11" xfId="647" xr:uid="{DBE7515B-71CF-4D76-9DEE-3A30A6F5D44A}"/>
    <cellStyle name="_SVI_PS_DDI_V3_RU1 4 12" xfId="648" xr:uid="{A51F087C-BE2F-426D-B3C5-1674BD7D7619}"/>
    <cellStyle name="_SVI_PS_DDI_V3_RU1 4 13" xfId="649" xr:uid="{BAD8440B-B4B5-4D3C-8856-419BF5DE751E}"/>
    <cellStyle name="_SVI_PS_DDI_V3_RU1 4 2" xfId="650" xr:uid="{450DABDC-5B44-43FF-A076-5570544FE82D}"/>
    <cellStyle name="_SVI_PS_DDI_V3_RU1 4 3" xfId="651" xr:uid="{08CBC17A-F21B-45BB-A3B3-56A3D47E4E03}"/>
    <cellStyle name="_SVI_PS_DDI_V3_RU1 4 4" xfId="652" xr:uid="{15C9BDB6-02CB-40A4-8E81-E7AAF7ED2B12}"/>
    <cellStyle name="_SVI_PS_DDI_V3_RU1 4 5" xfId="653" xr:uid="{652296EC-9BD1-4BC0-907A-A31202E7C290}"/>
    <cellStyle name="_SVI_PS_DDI_V3_RU1 4 6" xfId="654" xr:uid="{BF78D6CF-0D8E-43EC-8917-94D30485281E}"/>
    <cellStyle name="_SVI_PS_DDI_V3_RU1 4 7" xfId="655" xr:uid="{DCAF5F84-76D0-4FA3-A5F6-E4C282D95388}"/>
    <cellStyle name="_SVI_PS_DDI_V3_RU1 4 8" xfId="656" xr:uid="{DCE28BAF-6AEE-4D76-98F9-E6E1C0813656}"/>
    <cellStyle name="_SVI_PS_DDI_V3_RU1 4 9" xfId="657" xr:uid="{8D45F907-05D1-4266-9AEA-9685F601E3AD}"/>
    <cellStyle name="_SVI_PS_DDI_V3_RU1 4_Broadband Fixed Offering Sheet" xfId="658" xr:uid="{5F364657-1101-455D-801B-895752318CE8}"/>
    <cellStyle name="_SVI_PS_DDI_V3_RU1 4_Broadband Fixed Offering Sheet 10" xfId="659" xr:uid="{0AB8E927-A0EA-486A-B328-718FD7E0D9B2}"/>
    <cellStyle name="_SVI_PS_DDI_V3_RU1 4_Broadband Fixed Offering Sheet 2" xfId="660" xr:uid="{2782641A-DFC4-44AD-A464-8CDFBDF33AB6}"/>
    <cellStyle name="_SVI_PS_DDI_V3_RU1 4_Broadband Fixed Offering Sheet 3" xfId="661" xr:uid="{8A2B2A99-C787-4668-830E-F7306FF11267}"/>
    <cellStyle name="_SVI_PS_DDI_V3_RU1 4_Broadband Fixed Offering Sheet 4" xfId="662" xr:uid="{39EE9A38-EBE9-4A7C-A14B-47F2B20085B7}"/>
    <cellStyle name="_SVI_PS_DDI_V3_RU1 4_Broadband Fixed Offering Sheet 5" xfId="663" xr:uid="{96D23018-FF35-47BC-AE83-DCBEB08068A3}"/>
    <cellStyle name="_SVI_PS_DDI_V3_RU1 4_Broadband Fixed Offering Sheet 6" xfId="664" xr:uid="{6E57C4AE-E88C-42DF-A630-223705CD3AA1}"/>
    <cellStyle name="_SVI_PS_DDI_V3_RU1 4_Broadband Fixed Offering Sheet 7" xfId="665" xr:uid="{AFC4FC4E-C316-4CB6-9C00-87644E2B43E1}"/>
    <cellStyle name="_SVI_PS_DDI_V3_RU1 4_Broadband Fixed Offering Sheet 8" xfId="666" xr:uid="{A77131D1-1472-4CB8-90AC-9EFB783C2FE9}"/>
    <cellStyle name="_SVI_PS_DDI_V3_RU1 4_Broadband Fixed Offering Sheet 9" xfId="667" xr:uid="{B0E7A1D4-5EE6-485E-AB40-8BC1A819DEC8}"/>
    <cellStyle name="_SVI_PS_DDI_V3_RU1 4_Product_Offering_Sheet_FINAL_Template" xfId="668" xr:uid="{CB619011-F1DA-4567-B452-EA3554A81C0F}"/>
    <cellStyle name="_SVI_PS_DDI_V3_RU1 5" xfId="669" xr:uid="{4B38EED7-A124-4109-800E-0DBE77D9C703}"/>
    <cellStyle name="_SVI_PS_DDI_V3_RU1 6" xfId="670" xr:uid="{26911828-4718-4FBC-9FCD-010BED286E48}"/>
    <cellStyle name="_SVI_PS_DDI_V3_RU1 7" xfId="671" xr:uid="{0660CF1D-65F0-4D74-A8A6-4FDA98419B56}"/>
    <cellStyle name="_SVI_PS_DDI_V3_RU1 8" xfId="672" xr:uid="{5F95DB1A-7F9D-45DC-8F6E-EADA09230F60}"/>
    <cellStyle name="_SVI_PS_DDI_V3_RU1 9" xfId="673" xr:uid="{38BC8F8D-A460-4A6C-B408-BF70B523DDEB}"/>
    <cellStyle name="_Wake-up Call" xfId="674" xr:uid="{81E53562-3152-479C-9D20-E5F516978B25}"/>
    <cellStyle name="_Wake-up Call 2" xfId="48053" xr:uid="{FC10F345-69EC-4F42-8F3D-BC74C5F03D79}"/>
    <cellStyle name="_Wake-up Call 3" xfId="50263" xr:uid="{A061775D-01C6-41A1-9CF8-6E01DBB4A6B7}"/>
    <cellStyle name="_Доступ к дальней связи" xfId="675" xr:uid="{E45C4513-55D2-4894-94B3-F42222F7EF31}"/>
    <cellStyle name="_Доступ к дальней связи 10" xfId="676" xr:uid="{6B019FC1-2682-4696-88C9-3DA1FEA8682D}"/>
    <cellStyle name="_Доступ к дальней связи 11" xfId="677" xr:uid="{24E20642-E27A-4B43-A8C8-2F4DB7677F8D}"/>
    <cellStyle name="_Доступ к дальней связи 12" xfId="678" xr:uid="{3788FB74-9D22-41DF-B5B7-7D0879AA6302}"/>
    <cellStyle name="_Доступ к дальней связи 13" xfId="679" xr:uid="{9D4D21B4-D52C-4BDE-B908-761B959F27A9}"/>
    <cellStyle name="_Доступ к дальней связи 2" xfId="680" xr:uid="{D7824445-1BC2-4BB2-99E4-99B4DC30F77C}"/>
    <cellStyle name="_Доступ к дальней связи 2 10" xfId="681" xr:uid="{67B1B277-5E5B-412F-8708-5E5509D0C7DD}"/>
    <cellStyle name="_Доступ к дальней связи 2 11" xfId="682" xr:uid="{8D163629-66E2-4D9E-BD66-10E509348D4C}"/>
    <cellStyle name="_Доступ к дальней связи 2 12" xfId="683" xr:uid="{5EE957C0-1FB8-458C-A398-C4141A102047}"/>
    <cellStyle name="_Доступ к дальней связи 2 13" xfId="684" xr:uid="{FCE99C77-6897-4B8B-8B06-73E9180BF1E3}"/>
    <cellStyle name="_Доступ к дальней связи 2 2" xfId="685" xr:uid="{A4DF4A7B-47E4-4F7A-A16B-F8C83461FB4F}"/>
    <cellStyle name="_Доступ к дальней связи 2 3" xfId="686" xr:uid="{29D749FD-3E27-49E0-A428-62FC1112D786}"/>
    <cellStyle name="_Доступ к дальней связи 2 4" xfId="687" xr:uid="{6CAE7116-E058-4243-A130-AC8BFE283066}"/>
    <cellStyle name="_Доступ к дальней связи 2 5" xfId="688" xr:uid="{4A7CDA0D-BCAC-4A3B-899D-33C7C076D91E}"/>
    <cellStyle name="_Доступ к дальней связи 2 6" xfId="689" xr:uid="{323D36BC-C873-4604-B1DC-A559AF8B9E2C}"/>
    <cellStyle name="_Доступ к дальней связи 2 7" xfId="690" xr:uid="{695825DB-F2CD-45ED-A437-F44D2437018C}"/>
    <cellStyle name="_Доступ к дальней связи 2 8" xfId="691" xr:uid="{482C8E14-4C73-44A4-8AE7-BDA7EB1B3F4D}"/>
    <cellStyle name="_Доступ к дальней связи 2 9" xfId="692" xr:uid="{F899C4DC-AACC-44A5-9F5A-C1F5FDFB7F8F}"/>
    <cellStyle name="_Доступ к дальней связи 2_Broadband Fixed Offering Sheet" xfId="693" xr:uid="{064585AF-761F-4B4B-BC70-D552B1346C2C}"/>
    <cellStyle name="_Доступ к дальней связи 2_Broadband Fixed Offering Sheet 10" xfId="694" xr:uid="{E9FBA86F-3FD8-4F45-B671-564552659AB3}"/>
    <cellStyle name="_Доступ к дальней связи 2_Broadband Fixed Offering Sheet 2" xfId="695" xr:uid="{5982F5F8-7911-4A12-BAE9-3A3B3A390251}"/>
    <cellStyle name="_Доступ к дальней связи 2_Broadband Fixed Offering Sheet 3" xfId="696" xr:uid="{C9C5C44D-B656-4079-BB42-9E97152068C0}"/>
    <cellStyle name="_Доступ к дальней связи 2_Broadband Fixed Offering Sheet 4" xfId="697" xr:uid="{7CB0D35A-956C-4837-B7AB-266A09807458}"/>
    <cellStyle name="_Доступ к дальней связи 2_Broadband Fixed Offering Sheet 5" xfId="698" xr:uid="{9D001C68-60C7-49D6-958D-CC4F5870A275}"/>
    <cellStyle name="_Доступ к дальней связи 2_Broadband Fixed Offering Sheet 6" xfId="699" xr:uid="{E3B88596-4179-4ECD-A62B-4C7B2E008FFB}"/>
    <cellStyle name="_Доступ к дальней связи 2_Broadband Fixed Offering Sheet 7" xfId="700" xr:uid="{D8E40D30-324B-428E-85C2-4EB26A1F0B23}"/>
    <cellStyle name="_Доступ к дальней связи 2_Broadband Fixed Offering Sheet 8" xfId="701" xr:uid="{93E56FB0-93C4-4895-84E3-BBA13F1B7E77}"/>
    <cellStyle name="_Доступ к дальней связи 2_Broadband Fixed Offering Sheet 9" xfId="702" xr:uid="{59453FE7-178B-4688-9559-802EA2BE4E0E}"/>
    <cellStyle name="_Доступ к дальней связи 2_Product_Offering_Sheet_FINAL_Template" xfId="703" xr:uid="{284F8D5D-1FA8-4044-AEE0-99614B6F6C70}"/>
    <cellStyle name="_Доступ к дальней связи 3" xfId="704" xr:uid="{984F8D43-D287-4449-8C99-50E7BA8C3067}"/>
    <cellStyle name="_Доступ к дальней связи 3 10" xfId="705" xr:uid="{CCA56F4D-361D-485F-B94F-8E5E34C82925}"/>
    <cellStyle name="_Доступ к дальней связи 3 11" xfId="706" xr:uid="{E0E51D59-DFFA-467E-A0D5-43E5ED75A0C5}"/>
    <cellStyle name="_Доступ к дальней связи 3 12" xfId="707" xr:uid="{C2352B35-95BE-497D-8BAB-7D9991EC87D3}"/>
    <cellStyle name="_Доступ к дальней связи 3 13" xfId="708" xr:uid="{24CA8C3C-73F8-4609-B120-CEB8824D2B5B}"/>
    <cellStyle name="_Доступ к дальней связи 3 2" xfId="709" xr:uid="{EBC6D356-1CDE-4709-9589-1EC18F650E72}"/>
    <cellStyle name="_Доступ к дальней связи 3 3" xfId="710" xr:uid="{58890368-7AAC-4F6F-B87C-9A3C82665B7E}"/>
    <cellStyle name="_Доступ к дальней связи 3 4" xfId="711" xr:uid="{4D731641-EF4F-414F-88F8-1EFEE3937782}"/>
    <cellStyle name="_Доступ к дальней связи 3 5" xfId="712" xr:uid="{3A45AE05-E14D-4CBB-8847-69EC44FDF63D}"/>
    <cellStyle name="_Доступ к дальней связи 3 6" xfId="713" xr:uid="{385EF9B0-F277-4491-991F-6902552E2477}"/>
    <cellStyle name="_Доступ к дальней связи 3 7" xfId="714" xr:uid="{8524A4FF-E3F0-41A5-A5A9-EE025C3C0EF3}"/>
    <cellStyle name="_Доступ к дальней связи 3 8" xfId="715" xr:uid="{398D2EF4-2539-4E5A-AC1E-880E9C71EAA5}"/>
    <cellStyle name="_Доступ к дальней связи 3 9" xfId="716" xr:uid="{D9D76B5D-C638-4565-ACAA-76FBB6502BF8}"/>
    <cellStyle name="_Доступ к дальней связи 3_Broadband Fixed Offering Sheet" xfId="717" xr:uid="{C1F49070-FB4A-4219-8C33-1B68147C46FC}"/>
    <cellStyle name="_Доступ к дальней связи 3_Broadband Fixed Offering Sheet 10" xfId="718" xr:uid="{34148E2A-3ECD-419A-A5FD-8C3F1AC078AB}"/>
    <cellStyle name="_Доступ к дальней связи 3_Broadband Fixed Offering Sheet 2" xfId="719" xr:uid="{4AC17DD6-FED3-4087-8685-4FDB34C9BBD5}"/>
    <cellStyle name="_Доступ к дальней связи 3_Broadband Fixed Offering Sheet 3" xfId="720" xr:uid="{2BA2AAFB-EC5B-4773-B649-0F42409B680C}"/>
    <cellStyle name="_Доступ к дальней связи 3_Broadband Fixed Offering Sheet 4" xfId="721" xr:uid="{841A3E91-BDB4-410A-BA67-50ACFBDAAD99}"/>
    <cellStyle name="_Доступ к дальней связи 3_Broadband Fixed Offering Sheet 5" xfId="722" xr:uid="{7E94A163-01DB-4790-AF04-DCF91601F288}"/>
    <cellStyle name="_Доступ к дальней связи 3_Broadband Fixed Offering Sheet 6" xfId="723" xr:uid="{798B5FF7-06C8-4533-8656-2F6DCD873D5F}"/>
    <cellStyle name="_Доступ к дальней связи 3_Broadband Fixed Offering Sheet 7" xfId="724" xr:uid="{1AC8AE4E-727B-4530-B98D-A1EA0B8B9E50}"/>
    <cellStyle name="_Доступ к дальней связи 3_Broadband Fixed Offering Sheet 8" xfId="725" xr:uid="{D0D845E8-0241-4D94-B7A2-66E870D57565}"/>
    <cellStyle name="_Доступ к дальней связи 3_Broadband Fixed Offering Sheet 9" xfId="726" xr:uid="{E812EBD8-8446-4744-AEBF-5F0429E1D291}"/>
    <cellStyle name="_Доступ к дальней связи 3_Product_Offering_Sheet_FINAL_Template" xfId="727" xr:uid="{F23BD54C-D089-4715-A641-2B10C36F6FEA}"/>
    <cellStyle name="_Доступ к дальней связи 4" xfId="728" xr:uid="{E10D81CA-267C-4BA5-BAA7-D950C74F7AD6}"/>
    <cellStyle name="_Доступ к дальней связи 4 10" xfId="729" xr:uid="{482F1367-31B7-4D4C-93BC-E0A6C5C5FFAC}"/>
    <cellStyle name="_Доступ к дальней связи 4 11" xfId="730" xr:uid="{E0317F94-9B51-4B7C-8AD4-78AD9F45CF3D}"/>
    <cellStyle name="_Доступ к дальней связи 4 12" xfId="731" xr:uid="{1E6FBFFA-4F4E-48F6-9753-E5A0DC4F4F76}"/>
    <cellStyle name="_Доступ к дальней связи 4 13" xfId="732" xr:uid="{FD5538AF-CB31-466F-B57F-3ED9BEB5297F}"/>
    <cellStyle name="_Доступ к дальней связи 4 2" xfId="733" xr:uid="{FB387D3C-6FFA-4149-981B-9AD8B647E3D1}"/>
    <cellStyle name="_Доступ к дальней связи 4 3" xfId="734" xr:uid="{5D6D680F-5E91-4E17-B6D0-FE407087C632}"/>
    <cellStyle name="_Доступ к дальней связи 4 4" xfId="735" xr:uid="{E6975C38-831F-4CAF-A9C8-8379940C14F3}"/>
    <cellStyle name="_Доступ к дальней связи 4 5" xfId="736" xr:uid="{A4771C73-8B2C-4915-BEA8-07437A5EB867}"/>
    <cellStyle name="_Доступ к дальней связи 4 6" xfId="737" xr:uid="{51E4E489-AB0B-4C17-9658-DE09AD8FD915}"/>
    <cellStyle name="_Доступ к дальней связи 4 7" xfId="738" xr:uid="{85E56185-B72C-47D9-9B7E-CD453B813A98}"/>
    <cellStyle name="_Доступ к дальней связи 4 8" xfId="739" xr:uid="{C35DDC89-C796-4849-8697-8CC1CD629C94}"/>
    <cellStyle name="_Доступ к дальней связи 4 9" xfId="740" xr:uid="{2167604D-8772-4920-8163-13394832323F}"/>
    <cellStyle name="_Доступ к дальней связи 4_Broadband Fixed Offering Sheet" xfId="741" xr:uid="{DE5BD243-5D5B-4449-A42D-27F2F7C23852}"/>
    <cellStyle name="_Доступ к дальней связи 4_Broadband Fixed Offering Sheet 10" xfId="742" xr:uid="{089E40B3-DE21-4C50-B18D-9327678D078F}"/>
    <cellStyle name="_Доступ к дальней связи 4_Broadband Fixed Offering Sheet 2" xfId="743" xr:uid="{AADB5E31-2653-45A1-AD6F-3956C2CAB120}"/>
    <cellStyle name="_Доступ к дальней связи 4_Broadband Fixed Offering Sheet 3" xfId="744" xr:uid="{0E1851D4-DB04-4F70-AAD2-760211D1DF9D}"/>
    <cellStyle name="_Доступ к дальней связи 4_Broadband Fixed Offering Sheet 4" xfId="745" xr:uid="{763E7453-7796-4491-83A8-867C88F1EED8}"/>
    <cellStyle name="_Доступ к дальней связи 4_Broadband Fixed Offering Sheet 5" xfId="746" xr:uid="{A69F4DE2-04F4-4314-95F9-ABD2D8DCFEEE}"/>
    <cellStyle name="_Доступ к дальней связи 4_Broadband Fixed Offering Sheet 6" xfId="747" xr:uid="{244A9411-B44F-4038-AED0-2D7A06DAA698}"/>
    <cellStyle name="_Доступ к дальней связи 4_Broadband Fixed Offering Sheet 7" xfId="748" xr:uid="{45C56637-55CE-4E4C-9C25-AF4298E2D102}"/>
    <cellStyle name="_Доступ к дальней связи 4_Broadband Fixed Offering Sheet 8" xfId="749" xr:uid="{9152ECA6-5E9C-471E-8D9E-714F6AA547AD}"/>
    <cellStyle name="_Доступ к дальней связи 4_Broadband Fixed Offering Sheet 9" xfId="750" xr:uid="{310EBBC9-6DF8-4F5F-961F-D6EC28024B02}"/>
    <cellStyle name="_Доступ к дальней связи 4_Product_Offering_Sheet_FINAL_Template" xfId="751" xr:uid="{91BB588E-70AA-4F48-862D-1833EE2E593A}"/>
    <cellStyle name="_Доступ к дальней связи 5" xfId="752" xr:uid="{AD74A200-4CA8-42B8-AC2C-CFE7D8CCF69B}"/>
    <cellStyle name="_Доступ к дальней связи 6" xfId="753" xr:uid="{67396BEF-1A27-487B-8736-107CF32E2D56}"/>
    <cellStyle name="_Доступ к дальней связи 7" xfId="754" xr:uid="{A7339173-3AC4-4A20-91E1-C7DE0A0CEE8F}"/>
    <cellStyle name="_Доступ к дальней связи 8" xfId="755" xr:uid="{8ECCE7AF-B989-4760-9BDF-4B5E23605398}"/>
    <cellStyle name="_Доступ к дальней связи 9" xfId="756" xr:uid="{85A90AB6-D9EF-4EF4-879C-38E133311F59}"/>
    <cellStyle name="_Запрет дост к &quot;Интернет в кр&quot;" xfId="757" xr:uid="{D618DE51-4CB3-4BE6-96BC-ECBCA6D17EF0}"/>
    <cellStyle name="_Запрет дост к &quot;Интернет в кр&quot; 2" xfId="48054" xr:uid="{259FCCA4-18B8-4693-A9D0-F02329BA9E9E}"/>
    <cellStyle name="_Запрет дост к &quot;Интернет в кр&quot; 3" xfId="50262" xr:uid="{D318AE6C-B6CF-48E7-8B84-1849B7C10EC7}"/>
    <cellStyle name="_Запрет дост. к платной инф-ии" xfId="758" xr:uid="{F5AE67F6-A13B-4F52-896F-108CCC462358}"/>
    <cellStyle name="_Запрет дост. к платной инф-ии 2" xfId="48055" xr:uid="{2C26E263-554C-40DB-946D-65779A7F7CEB}"/>
    <cellStyle name="_Запрет дост. к платной инф-ии 3" xfId="50261" xr:uid="{60570F6E-5461-4DE5-BA42-97916BB9692B}"/>
    <cellStyle name="_Запрет на доступ к IP телефонии" xfId="759" xr:uid="{22DA9B0C-ED6A-4F86-BE0F-A810E4DFA45B}"/>
    <cellStyle name="_Запрет на доступ к IP телефонии 2" xfId="48056" xr:uid="{9B4C25AB-5BBB-4EA4-B51F-B65CDCCD4A25}"/>
    <cellStyle name="_Запрет на доступ к IP телефонии 3" xfId="50260" xr:uid="{768A2647-A393-4D99-AFD0-BBEFE2AE21FF}"/>
    <cellStyle name="_Запрет на доступ к Интел. сети" xfId="760" xr:uid="{708DE2ED-6389-436D-85D7-3993C166B5D5}"/>
    <cellStyle name="_Запрет на доступ к Интел. сети 2" xfId="48057" xr:uid="{27F217D0-D68C-429C-A8D7-99ADAD61E5E6}"/>
    <cellStyle name="_Запрет на доступ к Интел. сети 3" xfId="50259" xr:uid="{F6726901-1CC4-495D-A7A9-3B79E0F2A0D1}"/>
    <cellStyle name="_Запрет предост-я своего номера" xfId="761" xr:uid="{B6244C66-3716-4C9F-BD4D-998AC6DFD542}"/>
    <cellStyle name="_Запрет предост-я своего номера 2" xfId="48058" xr:uid="{A07EB9B5-A178-493E-9ED6-674C1F40DB83}"/>
    <cellStyle name="_Запрет предост-я своего номера 3" xfId="50258" xr:uid="{955C7E36-4488-48E6-89AD-CAF1B542788E}"/>
    <cellStyle name="_Местная связь по паролю" xfId="762" xr:uid="{2B74B538-3209-4AE3-9DDE-4F1F928159D5}"/>
    <cellStyle name="_Местная связь по паролю 10" xfId="763" xr:uid="{48870A24-AB7F-4A04-8827-FF9AF63A2ACB}"/>
    <cellStyle name="_Местная связь по паролю 11" xfId="764" xr:uid="{D1D2B938-9BFF-4431-8602-411F433CBDA6}"/>
    <cellStyle name="_Местная связь по паролю 12" xfId="765" xr:uid="{EBB0A8B5-564D-484D-9845-C0243A89F90F}"/>
    <cellStyle name="_Местная связь по паролю 13" xfId="766" xr:uid="{C0140EB7-BE67-4D5B-8999-BDF840AB0647}"/>
    <cellStyle name="_Местная связь по паролю 2" xfId="767" xr:uid="{F9A2A2AD-E042-42A4-B1D6-D6071F601A0B}"/>
    <cellStyle name="_Местная связь по паролю 2 10" xfId="768" xr:uid="{E5A2CF56-81C2-4AC3-A296-86F170CF3AC6}"/>
    <cellStyle name="_Местная связь по паролю 2 11" xfId="769" xr:uid="{A72F59B9-ED19-4713-8E69-1AB9F6B011FC}"/>
    <cellStyle name="_Местная связь по паролю 2 12" xfId="770" xr:uid="{BB3194C1-3434-42E9-AA7B-238CBA8E79FC}"/>
    <cellStyle name="_Местная связь по паролю 2 13" xfId="771" xr:uid="{83F543AC-CA73-4D05-B81B-7013E2AED333}"/>
    <cellStyle name="_Местная связь по паролю 2 2" xfId="772" xr:uid="{6C0E82E7-B75F-4DBA-B29E-93CEE7700DE4}"/>
    <cellStyle name="_Местная связь по паролю 2 3" xfId="773" xr:uid="{3B26B244-F000-40D8-AEB0-CF950920C014}"/>
    <cellStyle name="_Местная связь по паролю 2 4" xfId="774" xr:uid="{981929B9-1E5F-4E10-B911-ECBE85FDEDB4}"/>
    <cellStyle name="_Местная связь по паролю 2 5" xfId="775" xr:uid="{035DE86D-1F6C-48B6-AFC4-37DC7F08C8A1}"/>
    <cellStyle name="_Местная связь по паролю 2 6" xfId="776" xr:uid="{5733E4A7-853A-4CD7-9A21-C6F580FF0D5C}"/>
    <cellStyle name="_Местная связь по паролю 2 7" xfId="777" xr:uid="{1647941A-5199-40AD-8277-972AB44CE88C}"/>
    <cellStyle name="_Местная связь по паролю 2 8" xfId="778" xr:uid="{7F0A2F74-ED5A-47C5-938D-42B5A21B0836}"/>
    <cellStyle name="_Местная связь по паролю 2 9" xfId="779" xr:uid="{482785C7-3B7A-4E9F-AB5E-FF22F8F9B9FB}"/>
    <cellStyle name="_Местная связь по паролю 2_Broadband Fixed Offering Sheet" xfId="780" xr:uid="{D3A2471A-B9B2-460C-AF8D-314B69786866}"/>
    <cellStyle name="_Местная связь по паролю 2_Broadband Fixed Offering Sheet 10" xfId="781" xr:uid="{1BF04629-0EE7-45A9-BDC9-C5BDEDEE61E6}"/>
    <cellStyle name="_Местная связь по паролю 2_Broadband Fixed Offering Sheet 2" xfId="782" xr:uid="{A69BD299-9677-4A18-99B9-C71A5B4276F5}"/>
    <cellStyle name="_Местная связь по паролю 2_Broadband Fixed Offering Sheet 3" xfId="783" xr:uid="{738F995B-5828-45EF-95EC-389384BA16AB}"/>
    <cellStyle name="_Местная связь по паролю 2_Broadband Fixed Offering Sheet 4" xfId="784" xr:uid="{2B86BC7E-5E56-4402-96D1-E604ED604E01}"/>
    <cellStyle name="_Местная связь по паролю 2_Broadband Fixed Offering Sheet 5" xfId="785" xr:uid="{883EAD88-3F30-4FB5-9F60-E677CAAF196C}"/>
    <cellStyle name="_Местная связь по паролю 2_Broadband Fixed Offering Sheet 6" xfId="786" xr:uid="{A17C095D-E037-4943-AD47-6466801D6DB5}"/>
    <cellStyle name="_Местная связь по паролю 2_Broadband Fixed Offering Sheet 7" xfId="787" xr:uid="{872BDA44-B4CB-4ED9-BBDC-6CA008E55287}"/>
    <cellStyle name="_Местная связь по паролю 2_Broadband Fixed Offering Sheet 8" xfId="788" xr:uid="{C66F22AE-BD42-4426-8032-A69C5771A87D}"/>
    <cellStyle name="_Местная связь по паролю 2_Broadband Fixed Offering Sheet 9" xfId="789" xr:uid="{40D55B4C-8D89-4A4E-8113-A2078BD48B7F}"/>
    <cellStyle name="_Местная связь по паролю 2_Product_Offering_Sheet_FINAL_Template" xfId="790" xr:uid="{221004EA-5B58-43FF-B489-8051FFFF37D2}"/>
    <cellStyle name="_Местная связь по паролю 3" xfId="791" xr:uid="{058759CB-FEB0-49E6-AA96-3F555CC97593}"/>
    <cellStyle name="_Местная связь по паролю 3 10" xfId="792" xr:uid="{CE43623E-2D67-4D29-8F6C-7A5B912BFA23}"/>
    <cellStyle name="_Местная связь по паролю 3 11" xfId="793" xr:uid="{9F8755E0-1A46-431D-8BBB-63A785FCC138}"/>
    <cellStyle name="_Местная связь по паролю 3 12" xfId="794" xr:uid="{9378CA60-577E-47BB-B453-5E5D16773C59}"/>
    <cellStyle name="_Местная связь по паролю 3 13" xfId="795" xr:uid="{83E96557-A962-4752-BF47-10C5FDC8E257}"/>
    <cellStyle name="_Местная связь по паролю 3 2" xfId="796" xr:uid="{953101D1-C778-4891-9958-BBEFDA2AEB8F}"/>
    <cellStyle name="_Местная связь по паролю 3 3" xfId="797" xr:uid="{81DE8665-1691-4934-B9F0-BE7F2198179A}"/>
    <cellStyle name="_Местная связь по паролю 3 4" xfId="798" xr:uid="{ECFA4DBF-D691-4FE6-A445-38932522438B}"/>
    <cellStyle name="_Местная связь по паролю 3 5" xfId="799" xr:uid="{FBEC815C-AEA9-4B83-9870-0D453283ACC0}"/>
    <cellStyle name="_Местная связь по паролю 3 6" xfId="800" xr:uid="{7EE26FE6-A07F-4985-9DC6-F15B1C92FE71}"/>
    <cellStyle name="_Местная связь по паролю 3 7" xfId="801" xr:uid="{E391E284-BDF8-4BBB-9C4F-B940E6736C31}"/>
    <cellStyle name="_Местная связь по паролю 3 8" xfId="802" xr:uid="{D949C043-7153-422C-B1C0-DDD96AFED985}"/>
    <cellStyle name="_Местная связь по паролю 3 9" xfId="803" xr:uid="{2895F433-4EF9-41F0-A5C2-B5FA132093F0}"/>
    <cellStyle name="_Местная связь по паролю 3_Broadband Fixed Offering Sheet" xfId="804" xr:uid="{1BE3A8C9-CC2F-4E6F-9EAF-2FE01B81EDF6}"/>
    <cellStyle name="_Местная связь по паролю 3_Broadband Fixed Offering Sheet 10" xfId="805" xr:uid="{25F46426-8E73-4A57-BC65-8C4B5FEAA034}"/>
    <cellStyle name="_Местная связь по паролю 3_Broadband Fixed Offering Sheet 2" xfId="806" xr:uid="{1D140784-1E89-4DB9-953A-EEDFEC39F89F}"/>
    <cellStyle name="_Местная связь по паролю 3_Broadband Fixed Offering Sheet 3" xfId="807" xr:uid="{8D8A88C5-61CA-474B-AFF1-A330B0472286}"/>
    <cellStyle name="_Местная связь по паролю 3_Broadband Fixed Offering Sheet 4" xfId="808" xr:uid="{21A261CC-80BF-474F-8135-5DD2CE7FE3D3}"/>
    <cellStyle name="_Местная связь по паролю 3_Broadband Fixed Offering Sheet 5" xfId="809" xr:uid="{97BD924A-FBFC-4702-BD56-BC14FC00C230}"/>
    <cellStyle name="_Местная связь по паролю 3_Broadband Fixed Offering Sheet 6" xfId="810" xr:uid="{0E2419FB-1F48-4BCD-B6CD-1B6B4D2E6022}"/>
    <cellStyle name="_Местная связь по паролю 3_Broadband Fixed Offering Sheet 7" xfId="811" xr:uid="{9315B298-D71F-4DDB-8A58-0E6E28527C73}"/>
    <cellStyle name="_Местная связь по паролю 3_Broadband Fixed Offering Sheet 8" xfId="812" xr:uid="{619A66D1-E3BC-473D-93CB-275421AAADB5}"/>
    <cellStyle name="_Местная связь по паролю 3_Broadband Fixed Offering Sheet 9" xfId="813" xr:uid="{332CF299-EFA7-4A73-8215-AC8FF0674FB9}"/>
    <cellStyle name="_Местная связь по паролю 3_Product_Offering_Sheet_FINAL_Template" xfId="814" xr:uid="{E43B0C79-0828-4345-997E-21B46E83A4A8}"/>
    <cellStyle name="_Местная связь по паролю 4" xfId="815" xr:uid="{8E1BF9A7-69D5-4D57-81F0-6DD7B3412547}"/>
    <cellStyle name="_Местная связь по паролю 4 10" xfId="816" xr:uid="{07F7DD63-230F-4DE3-BA95-91F31BB6480D}"/>
    <cellStyle name="_Местная связь по паролю 4 11" xfId="817" xr:uid="{12244FE4-E1FC-4269-B19E-D50822741999}"/>
    <cellStyle name="_Местная связь по паролю 4 12" xfId="818" xr:uid="{FAE25FA0-1F62-4017-A6CC-9C88CCDB04D8}"/>
    <cellStyle name="_Местная связь по паролю 4 13" xfId="819" xr:uid="{95984602-15C0-4304-AA74-DADFB89DE260}"/>
    <cellStyle name="_Местная связь по паролю 4 2" xfId="820" xr:uid="{31E9C2F1-91B3-4C92-BD84-B911309D05D3}"/>
    <cellStyle name="_Местная связь по паролю 4 3" xfId="821" xr:uid="{7F63082A-3659-4EA7-89A8-B8C59FD2F69A}"/>
    <cellStyle name="_Местная связь по паролю 4 4" xfId="822" xr:uid="{9A345C29-81D2-4BAF-9937-691FAA5330B1}"/>
    <cellStyle name="_Местная связь по паролю 4 5" xfId="823" xr:uid="{ECF4D9DE-9CA8-4009-AC6D-B5B75672CC75}"/>
    <cellStyle name="_Местная связь по паролю 4 6" xfId="824" xr:uid="{6348A28A-FAD2-421E-81A2-3A79397482E6}"/>
    <cellStyle name="_Местная связь по паролю 4 7" xfId="825" xr:uid="{6DCF5EC9-BC87-4E31-85FD-F09A44E90BF4}"/>
    <cellStyle name="_Местная связь по паролю 4 8" xfId="826" xr:uid="{783AF009-D69C-4ABE-B23C-F399ED5AE6F4}"/>
    <cellStyle name="_Местная связь по паролю 4 9" xfId="827" xr:uid="{88BF7EEC-AC6A-48EB-B1F0-4AB5DD277D41}"/>
    <cellStyle name="_Местная связь по паролю 4_Broadband Fixed Offering Sheet" xfId="828" xr:uid="{BC6392D0-43CD-4075-8EC3-62AC4CF8D429}"/>
    <cellStyle name="_Местная связь по паролю 4_Broadband Fixed Offering Sheet 10" xfId="829" xr:uid="{63A1FB8D-028C-4258-830D-AC761CE2AFF3}"/>
    <cellStyle name="_Местная связь по паролю 4_Broadband Fixed Offering Sheet 2" xfId="830" xr:uid="{7529A6E8-B5E2-47D0-8F25-310D9EC650CD}"/>
    <cellStyle name="_Местная связь по паролю 4_Broadband Fixed Offering Sheet 3" xfId="831" xr:uid="{CABA9F8C-A9B5-4A2A-BB2F-49583FCC5D49}"/>
    <cellStyle name="_Местная связь по паролю 4_Broadband Fixed Offering Sheet 4" xfId="832" xr:uid="{064E313E-6AE8-4B53-9413-33320E8273F0}"/>
    <cellStyle name="_Местная связь по паролю 4_Broadband Fixed Offering Sheet 5" xfId="833" xr:uid="{AEF49E65-30E7-40C9-AFDB-AC78D0681470}"/>
    <cellStyle name="_Местная связь по паролю 4_Broadband Fixed Offering Sheet 6" xfId="834" xr:uid="{45D80F10-F628-4FC4-A0D8-A3853A9D0D44}"/>
    <cellStyle name="_Местная связь по паролю 4_Broadband Fixed Offering Sheet 7" xfId="835" xr:uid="{A6B83969-5EAB-48DC-A202-C52065319B1F}"/>
    <cellStyle name="_Местная связь по паролю 4_Broadband Fixed Offering Sheet 8" xfId="836" xr:uid="{459AC7D5-0788-4146-AD91-A8D76666AF40}"/>
    <cellStyle name="_Местная связь по паролю 4_Broadband Fixed Offering Sheet 9" xfId="837" xr:uid="{6AE99507-7814-47B1-BD35-0A9CDF0BF5DF}"/>
    <cellStyle name="_Местная связь по паролю 4_Product_Offering_Sheet_FINAL_Template" xfId="838" xr:uid="{6E729B84-B99A-451C-BB45-7030D39B9B4F}"/>
    <cellStyle name="_Местная связь по паролю 5" xfId="839" xr:uid="{069799B8-0450-4D29-953C-5E6967001681}"/>
    <cellStyle name="_Местная связь по паролю 6" xfId="840" xr:uid="{8602FEBE-8541-4E67-B675-D7DE6CA743DC}"/>
    <cellStyle name="_Местная связь по паролю 7" xfId="841" xr:uid="{8268F816-1BB0-4B8E-844C-23A9E42A1825}"/>
    <cellStyle name="_Местная связь по паролю 8" xfId="842" xr:uid="{EAD0AAAB-43E4-4988-BC7E-E7A78735CE8A}"/>
    <cellStyle name="_Местная связь по паролю 9" xfId="843" xr:uid="{DCA763B2-4479-4431-93AD-65C893F88FED}"/>
    <cellStyle name="_МТТ" xfId="844" xr:uid="{96FE47DC-1157-458B-AE89-CA0FFF23ED5E}"/>
    <cellStyle name="_МТТ 10" xfId="845" xr:uid="{745A6992-A616-4D55-AA1B-257284B780E9}"/>
    <cellStyle name="_МТТ 11" xfId="846" xr:uid="{924C63CD-9053-48F3-82AF-B15E3A549454}"/>
    <cellStyle name="_МТТ 12" xfId="847" xr:uid="{D875FC6B-B790-487E-BC1C-95F31DA17992}"/>
    <cellStyle name="_МТТ 13" xfId="848" xr:uid="{582935EB-249B-4D99-9392-EE09F7F242D2}"/>
    <cellStyle name="_МТТ 2" xfId="849" xr:uid="{DD7AB7A9-725C-4A73-BA49-F93729594D58}"/>
    <cellStyle name="_МТТ 2 10" xfId="850" xr:uid="{BB87132B-A638-4749-8042-5330FA3C47C8}"/>
    <cellStyle name="_МТТ 2 11" xfId="851" xr:uid="{E40A9AC2-04E5-4802-8783-F83C265E20F3}"/>
    <cellStyle name="_МТТ 2 12" xfId="852" xr:uid="{2FD181BF-FA35-4BA2-85DA-656D6B4FB8EE}"/>
    <cellStyle name="_МТТ 2 13" xfId="853" xr:uid="{598CAA23-EEFD-4F6B-8014-483F6C7F6823}"/>
    <cellStyle name="_МТТ 2 2" xfId="854" xr:uid="{82A7066F-46C1-472C-94BB-AE91C90288E4}"/>
    <cellStyle name="_МТТ 2 3" xfId="855" xr:uid="{F4314350-09E7-4105-9506-A2C643716624}"/>
    <cellStyle name="_МТТ 2 4" xfId="856" xr:uid="{60F7DD1D-29DA-48AA-9B8C-142C8EEF74F8}"/>
    <cellStyle name="_МТТ 2 5" xfId="857" xr:uid="{62E6AC8E-7578-455C-B079-BA869993D26D}"/>
    <cellStyle name="_МТТ 2 6" xfId="858" xr:uid="{B04960DD-A761-470B-8D31-698AB0872418}"/>
    <cellStyle name="_МТТ 2 7" xfId="859" xr:uid="{59F862E3-E714-49BD-A771-09D58E912CEC}"/>
    <cellStyle name="_МТТ 2 8" xfId="860" xr:uid="{846607B4-255F-44CD-9D8F-F044B7DCD373}"/>
    <cellStyle name="_МТТ 2 9" xfId="861" xr:uid="{7B7C7B75-92DA-45E3-97FA-1C3E8F677BA7}"/>
    <cellStyle name="_МТТ 2_Broadband Fixed Offering Sheet" xfId="862" xr:uid="{E5C89605-3667-4A6F-9668-25B38C7C0784}"/>
    <cellStyle name="_МТТ 2_Broadband Fixed Offering Sheet 10" xfId="863" xr:uid="{C0FC40C8-7A60-427C-8A08-62508ADE3AAB}"/>
    <cellStyle name="_МТТ 2_Broadband Fixed Offering Sheet 2" xfId="864" xr:uid="{B68EFB1F-D4E9-442A-BEC8-82AFFAE2C736}"/>
    <cellStyle name="_МТТ 2_Broadband Fixed Offering Sheet 3" xfId="865" xr:uid="{0A41132A-5226-44C7-A8C3-2A7407B7D20D}"/>
    <cellStyle name="_МТТ 2_Broadband Fixed Offering Sheet 4" xfId="866" xr:uid="{FD3D5F1D-DD14-4504-A49F-53DF45F29D81}"/>
    <cellStyle name="_МТТ 2_Broadband Fixed Offering Sheet 5" xfId="867" xr:uid="{9CF9C1F7-DEFF-43F9-96CD-7CB6371D5DCC}"/>
    <cellStyle name="_МТТ 2_Broadband Fixed Offering Sheet 6" xfId="868" xr:uid="{EBC06E04-CA41-4063-B441-FF06E8EA4FEA}"/>
    <cellStyle name="_МТТ 2_Broadband Fixed Offering Sheet 7" xfId="869" xr:uid="{ACB7C02E-6B31-4026-8864-77363FF43E72}"/>
    <cellStyle name="_МТТ 2_Broadband Fixed Offering Sheet 8" xfId="870" xr:uid="{1F4B6274-C4D9-41A1-8021-70E31D3382E6}"/>
    <cellStyle name="_МТТ 2_Broadband Fixed Offering Sheet 9" xfId="871" xr:uid="{4EEAA28F-46D2-4DB6-85AB-E617F5E61A43}"/>
    <cellStyle name="_МТТ 2_Product_Offering_Sheet_FINAL_Template" xfId="872" xr:uid="{B5F790C1-717E-4C7F-8306-08B21678EC20}"/>
    <cellStyle name="_МТТ 3" xfId="873" xr:uid="{ABF26638-1B18-4A4F-999C-9538C5E43588}"/>
    <cellStyle name="_МТТ 3 10" xfId="874" xr:uid="{FDEF0DBB-E819-465F-8956-C6E364B7D9EA}"/>
    <cellStyle name="_МТТ 3 11" xfId="875" xr:uid="{FC39A398-71BF-452E-A8DE-14209DDEF875}"/>
    <cellStyle name="_МТТ 3 12" xfId="876" xr:uid="{2095294C-6045-4784-8A61-3D5E327F2999}"/>
    <cellStyle name="_МТТ 3 13" xfId="877" xr:uid="{9CE2850D-C336-4B68-BDDD-299BC5038942}"/>
    <cellStyle name="_МТТ 3 2" xfId="878" xr:uid="{4D9C367D-0E73-4F03-8C77-879885F3C3C0}"/>
    <cellStyle name="_МТТ 3 3" xfId="879" xr:uid="{835C5357-D9AA-40BA-A5A6-6571CACC9432}"/>
    <cellStyle name="_МТТ 3 4" xfId="880" xr:uid="{5FEE65EF-1EE6-4034-8F36-3386DA92071F}"/>
    <cellStyle name="_МТТ 3 5" xfId="881" xr:uid="{DFAABBC1-8292-4E6C-B19F-D171C331C008}"/>
    <cellStyle name="_МТТ 3 6" xfId="882" xr:uid="{2658D46F-B941-4F7E-A429-E0EC082A6FDB}"/>
    <cellStyle name="_МТТ 3 7" xfId="883" xr:uid="{D2B84783-87DC-4311-804E-9EED8724E081}"/>
    <cellStyle name="_МТТ 3 8" xfId="884" xr:uid="{3061451E-7470-4CAA-A47A-8D682204E4BC}"/>
    <cellStyle name="_МТТ 3 9" xfId="885" xr:uid="{F4722F25-9C97-40DF-9872-D5BCEA3A7C3D}"/>
    <cellStyle name="_МТТ 3_Broadband Fixed Offering Sheet" xfId="886" xr:uid="{48E3257C-FC21-4D46-AC25-3B69C4CDDAAB}"/>
    <cellStyle name="_МТТ 3_Broadband Fixed Offering Sheet 10" xfId="887" xr:uid="{07AE041B-015D-4D07-A455-EF5C68A0EB9C}"/>
    <cellStyle name="_МТТ 3_Broadband Fixed Offering Sheet 2" xfId="888" xr:uid="{E27DC9C0-2ABA-4F91-8C7E-E40394A928F6}"/>
    <cellStyle name="_МТТ 3_Broadband Fixed Offering Sheet 3" xfId="889" xr:uid="{2A82CB83-E4A0-4B62-ABA8-8C39D3EFE27C}"/>
    <cellStyle name="_МТТ 3_Broadband Fixed Offering Sheet 4" xfId="890" xr:uid="{62445591-3029-4E68-BA14-A794D76A36E8}"/>
    <cellStyle name="_МТТ 3_Broadband Fixed Offering Sheet 5" xfId="891" xr:uid="{71860F68-E483-4865-A1F3-9103BCF72288}"/>
    <cellStyle name="_МТТ 3_Broadband Fixed Offering Sheet 6" xfId="892" xr:uid="{169D679B-0E87-40B4-9E71-E226A78C6F46}"/>
    <cellStyle name="_МТТ 3_Broadband Fixed Offering Sheet 7" xfId="893" xr:uid="{D43CED3C-AD35-4B63-BBED-EE9E49FCABBF}"/>
    <cellStyle name="_МТТ 3_Broadband Fixed Offering Sheet 8" xfId="894" xr:uid="{4A6EC2CB-7935-468C-9F65-019F72B7A857}"/>
    <cellStyle name="_МТТ 3_Broadband Fixed Offering Sheet 9" xfId="895" xr:uid="{E2370F63-5FDA-4E85-80DE-1EEF6875D0CE}"/>
    <cellStyle name="_МТТ 3_Product_Offering_Sheet_FINAL_Template" xfId="896" xr:uid="{F01A88E7-D646-4F59-9EBA-CA0896DBF515}"/>
    <cellStyle name="_МТТ 4" xfId="897" xr:uid="{790B7AEE-EF60-4BF9-904E-E9F47216EC81}"/>
    <cellStyle name="_МТТ 4 10" xfId="898" xr:uid="{E996C077-530B-441B-920E-0C4A6E634149}"/>
    <cellStyle name="_МТТ 4 11" xfId="899" xr:uid="{9FCF0F6B-B63B-432A-A042-5FD8DB980532}"/>
    <cellStyle name="_МТТ 4 12" xfId="900" xr:uid="{A396E9B4-BB7E-4BD3-B3B6-274DBFC0A3BF}"/>
    <cellStyle name="_МТТ 4 13" xfId="901" xr:uid="{B0B16389-0C5B-4232-9566-F69F819C822A}"/>
    <cellStyle name="_МТТ 4 2" xfId="902" xr:uid="{86C81D4C-B636-4BB3-9095-233440B1F560}"/>
    <cellStyle name="_МТТ 4 3" xfId="903" xr:uid="{99E760C0-2CBA-49E4-B226-9774810F466B}"/>
    <cellStyle name="_МТТ 4 4" xfId="904" xr:uid="{E180C301-3B61-448C-8C66-388C7FD91EC8}"/>
    <cellStyle name="_МТТ 4 5" xfId="905" xr:uid="{3CD30B2F-0272-4E72-997D-6C5A4EE38955}"/>
    <cellStyle name="_МТТ 4 6" xfId="906" xr:uid="{940A25C3-FA85-4296-88F5-0A9CA9E34FD8}"/>
    <cellStyle name="_МТТ 4 7" xfId="907" xr:uid="{878DF575-FAD5-4006-BF12-7AB5E43493F1}"/>
    <cellStyle name="_МТТ 4 8" xfId="908" xr:uid="{00C75814-3844-4447-AED8-158911452E7F}"/>
    <cellStyle name="_МТТ 4 9" xfId="909" xr:uid="{26045E09-840C-47F2-8E6F-614631828EA4}"/>
    <cellStyle name="_МТТ 4_Broadband Fixed Offering Sheet" xfId="910" xr:uid="{5B1D511A-40D6-425E-96F7-4009899CFEFA}"/>
    <cellStyle name="_МТТ 4_Broadband Fixed Offering Sheet 10" xfId="911" xr:uid="{01DA9A2D-3AFD-4C38-B391-B5403226BAE3}"/>
    <cellStyle name="_МТТ 4_Broadband Fixed Offering Sheet 2" xfId="912" xr:uid="{F6A1BDFF-266D-4010-8399-54A2A23FEE8A}"/>
    <cellStyle name="_МТТ 4_Broadband Fixed Offering Sheet 3" xfId="913" xr:uid="{1F812B76-099A-4CDD-BA5F-1E96C81C06A0}"/>
    <cellStyle name="_МТТ 4_Broadband Fixed Offering Sheet 4" xfId="914" xr:uid="{4DAE06F2-B5DB-4307-8FD8-A2B306ABD1FA}"/>
    <cellStyle name="_МТТ 4_Broadband Fixed Offering Sheet 5" xfId="915" xr:uid="{3E6135D2-3674-48F2-9743-0FD0DC813F8F}"/>
    <cellStyle name="_МТТ 4_Broadband Fixed Offering Sheet 6" xfId="916" xr:uid="{2357A294-8024-4F33-88E9-6DA6CC8F28C3}"/>
    <cellStyle name="_МТТ 4_Broadband Fixed Offering Sheet 7" xfId="917" xr:uid="{17A1C721-7ABE-4288-B6FB-5A7DB28791F8}"/>
    <cellStyle name="_МТТ 4_Broadband Fixed Offering Sheet 8" xfId="918" xr:uid="{A83CC7C8-0FC6-4250-A005-2517DE4D6D3B}"/>
    <cellStyle name="_МТТ 4_Broadband Fixed Offering Sheet 9" xfId="919" xr:uid="{A12B0DA8-504D-40AA-BF22-87A0C02155C2}"/>
    <cellStyle name="_МТТ 4_Product_Offering_Sheet_FINAL_Template" xfId="920" xr:uid="{B6311837-2DBD-418D-93D2-0918D10C280A}"/>
    <cellStyle name="_МТТ 5" xfId="921" xr:uid="{80D572B6-119A-44DF-947E-194D072B1038}"/>
    <cellStyle name="_МТТ 6" xfId="922" xr:uid="{DC94E658-AD3C-4584-B7E4-9C65FE44B0FD}"/>
    <cellStyle name="_МТТ 7" xfId="923" xr:uid="{2C3EB46B-211F-4071-B752-3019F1344E8B}"/>
    <cellStyle name="_МТТ 8" xfId="924" xr:uid="{6657CB0B-33DE-4F45-A38A-2032FE7B5EF8}"/>
    <cellStyle name="_МТТ 9" xfId="925" xr:uid="{6F581E96-CDEE-4AD9-9438-2D065EF164BB}"/>
    <cellStyle name="_Период предоставления услуги" xfId="926" xr:uid="{4847EB18-E4A2-480C-AF17-D8D51F056BE8}"/>
    <cellStyle name="_Период предоставления услуги 2" xfId="48059" xr:uid="{05FC5679-D7F7-4B39-9960-49C6DAD2217F}"/>
    <cellStyle name="_Период предоставления услуги 3" xfId="50257" xr:uid="{AD7A7D69-99C1-4A35-9F3A-3A035D184A3C}"/>
    <cellStyle name="_Период предоставления услуги_1" xfId="927" xr:uid="{39294254-D255-496E-BAFA-3C07071B4193}"/>
    <cellStyle name="_Период предоставления услуги_1 10" xfId="928" xr:uid="{EDFB251D-3B07-4B0C-8F90-C919B435F07D}"/>
    <cellStyle name="_Период предоставления услуги_1 11" xfId="929" xr:uid="{0227C1A9-5E3F-439C-9BD8-E0ECDCA5DB24}"/>
    <cellStyle name="_Период предоставления услуги_1 12" xfId="930" xr:uid="{FB971D74-D16F-4D4E-9EB2-75B9EFA5B914}"/>
    <cellStyle name="_Период предоставления услуги_1 13" xfId="931" xr:uid="{AF86EB0D-8AFD-4B32-81C6-B844AE240118}"/>
    <cellStyle name="_Период предоставления услуги_1 2" xfId="932" xr:uid="{1255066B-1BA2-491A-9623-6AF5977C763D}"/>
    <cellStyle name="_Период предоставления услуги_1 2 10" xfId="933" xr:uid="{4B0492CA-F27F-4AE0-B014-3F21B1A1D498}"/>
    <cellStyle name="_Период предоставления услуги_1 2 11" xfId="934" xr:uid="{0B54D833-37F2-4C4F-BD40-615F4C5ACAC1}"/>
    <cellStyle name="_Период предоставления услуги_1 2 12" xfId="935" xr:uid="{67AAAFD2-B231-4EBE-B533-5B41E181F9C9}"/>
    <cellStyle name="_Период предоставления услуги_1 2 13" xfId="936" xr:uid="{FC7B5667-BA2A-4221-A81A-190EFD44FEC9}"/>
    <cellStyle name="_Период предоставления услуги_1 2 2" xfId="937" xr:uid="{E1EB3BFA-5879-48E8-BD24-4DB8CBECCFE6}"/>
    <cellStyle name="_Период предоставления услуги_1 2 3" xfId="938" xr:uid="{2B3E23F9-0D9F-454C-A4CF-739AA83253AE}"/>
    <cellStyle name="_Период предоставления услуги_1 2 4" xfId="939" xr:uid="{903C851F-1A6D-45BB-A1E7-51DC3AE6A236}"/>
    <cellStyle name="_Период предоставления услуги_1 2 5" xfId="940" xr:uid="{7775D376-3310-4EF7-BBAB-43AB1A8BD4C9}"/>
    <cellStyle name="_Период предоставления услуги_1 2 6" xfId="941" xr:uid="{B8A8E65F-CE4E-4A56-A5E8-08D974E32ECF}"/>
    <cellStyle name="_Период предоставления услуги_1 2 7" xfId="942" xr:uid="{BDAB35B5-8FC7-4834-9AE4-565A64FB70C3}"/>
    <cellStyle name="_Период предоставления услуги_1 2 8" xfId="943" xr:uid="{3679D21E-E8EE-40F8-96B2-F43273EDE961}"/>
    <cellStyle name="_Период предоставления услуги_1 2 9" xfId="944" xr:uid="{8E61131A-DED8-45F4-8517-DFFD273AD5D4}"/>
    <cellStyle name="_Период предоставления услуги_1 2_Broadband Fixed Offering Sheet" xfId="945" xr:uid="{4B1F2256-03EA-4279-B01E-CDD2B9B4BB33}"/>
    <cellStyle name="_Период предоставления услуги_1 2_Broadband Fixed Offering Sheet 10" xfId="946" xr:uid="{79EEF1F8-3EEF-47F5-A30F-14F5C26EB66E}"/>
    <cellStyle name="_Период предоставления услуги_1 2_Broadband Fixed Offering Sheet 2" xfId="947" xr:uid="{424009FB-9D0F-4AD8-9E4F-AFD9808A4942}"/>
    <cellStyle name="_Период предоставления услуги_1 2_Broadband Fixed Offering Sheet 3" xfId="948" xr:uid="{703DC202-112F-4BA3-BEED-B6DB9CB2232F}"/>
    <cellStyle name="_Период предоставления услуги_1 2_Broadband Fixed Offering Sheet 4" xfId="949" xr:uid="{2C11EC30-EFA3-4766-BF12-F313DC11BC3C}"/>
    <cellStyle name="_Период предоставления услуги_1 2_Broadband Fixed Offering Sheet 5" xfId="950" xr:uid="{F37F3613-8BFC-4FBA-8F5A-D56336DBB694}"/>
    <cellStyle name="_Период предоставления услуги_1 2_Broadband Fixed Offering Sheet 6" xfId="951" xr:uid="{59FAC758-4577-425B-8ACA-B4FCA02727D1}"/>
    <cellStyle name="_Период предоставления услуги_1 2_Broadband Fixed Offering Sheet 7" xfId="952" xr:uid="{55EA1AEB-6541-459A-9E54-D6ABE062DF46}"/>
    <cellStyle name="_Период предоставления услуги_1 2_Broadband Fixed Offering Sheet 8" xfId="953" xr:uid="{B662C91A-5FBB-4B2E-A8BB-3058F533E974}"/>
    <cellStyle name="_Период предоставления услуги_1 2_Broadband Fixed Offering Sheet 9" xfId="954" xr:uid="{F1548146-179F-4AD3-A540-B6B88B746025}"/>
    <cellStyle name="_Период предоставления услуги_1 2_Product_Offering_Sheet_FINAL_Template" xfId="955" xr:uid="{D4991923-6B32-4001-81EC-B8491390A28F}"/>
    <cellStyle name="_Период предоставления услуги_1 3" xfId="956" xr:uid="{F75CBBDD-A060-4B67-8B11-0F7E03BAD396}"/>
    <cellStyle name="_Период предоставления услуги_1 3 10" xfId="957" xr:uid="{69F29FFE-8D8F-4991-98B9-4922298D200C}"/>
    <cellStyle name="_Период предоставления услуги_1 3 11" xfId="958" xr:uid="{52CDEBA5-605F-4A06-9535-09E48A8AB442}"/>
    <cellStyle name="_Период предоставления услуги_1 3 12" xfId="959" xr:uid="{D1B12FFA-7536-493B-9B41-CC8C2E49DCCF}"/>
    <cellStyle name="_Период предоставления услуги_1 3 13" xfId="960" xr:uid="{30E8143E-726A-426E-802C-191D4E9F0D8E}"/>
    <cellStyle name="_Период предоставления услуги_1 3 2" xfId="961" xr:uid="{4B07EFB8-A9C3-4BE8-B9BF-819D4A428608}"/>
    <cellStyle name="_Период предоставления услуги_1 3 3" xfId="962" xr:uid="{71221682-5C00-4F80-AA9D-7A96E96231AE}"/>
    <cellStyle name="_Период предоставления услуги_1 3 4" xfId="963" xr:uid="{92AD695E-E542-4E38-A531-F208C05A8E30}"/>
    <cellStyle name="_Период предоставления услуги_1 3 5" xfId="964" xr:uid="{4E4F6C07-0572-483B-A820-E2CE2D59468C}"/>
    <cellStyle name="_Период предоставления услуги_1 3 6" xfId="965" xr:uid="{232E0532-910F-40EA-8D36-3795CF30F211}"/>
    <cellStyle name="_Период предоставления услуги_1 3 7" xfId="966" xr:uid="{33585917-50BC-4BFA-8653-594D28CCE635}"/>
    <cellStyle name="_Период предоставления услуги_1 3 8" xfId="967" xr:uid="{CCD34893-B437-477E-8EFE-56F2F27706B1}"/>
    <cellStyle name="_Период предоставления услуги_1 3 9" xfId="968" xr:uid="{D6404EE6-E855-41E3-BDB5-0AB1711F5290}"/>
    <cellStyle name="_Период предоставления услуги_1 3_Broadband Fixed Offering Sheet" xfId="969" xr:uid="{CF2AED05-28A9-4C32-B4B6-18E98817F6AE}"/>
    <cellStyle name="_Период предоставления услуги_1 3_Broadband Fixed Offering Sheet 10" xfId="970" xr:uid="{9F0EEF13-DD0E-4BB4-9E4E-9678AE3C97BC}"/>
    <cellStyle name="_Период предоставления услуги_1 3_Broadband Fixed Offering Sheet 2" xfId="971" xr:uid="{FFBBF62F-0E18-4734-B63E-1AC9E083DD28}"/>
    <cellStyle name="_Период предоставления услуги_1 3_Broadband Fixed Offering Sheet 3" xfId="972" xr:uid="{F5AD63A7-2A59-4373-84F9-844ABD0566C1}"/>
    <cellStyle name="_Период предоставления услуги_1 3_Broadband Fixed Offering Sheet 4" xfId="973" xr:uid="{8B5D8DB3-0666-4E00-B7FD-B11C89396B7F}"/>
    <cellStyle name="_Период предоставления услуги_1 3_Broadband Fixed Offering Sheet 5" xfId="974" xr:uid="{BCC82C3E-87B1-4D0A-B38C-9F041EEB5DF2}"/>
    <cellStyle name="_Период предоставления услуги_1 3_Broadband Fixed Offering Sheet 6" xfId="975" xr:uid="{0E4903D2-0184-4664-85CF-F5DDA4B7186B}"/>
    <cellStyle name="_Период предоставления услуги_1 3_Broadband Fixed Offering Sheet 7" xfId="976" xr:uid="{3249ED89-6552-434A-9D39-7F32DD378FEA}"/>
    <cellStyle name="_Период предоставления услуги_1 3_Broadband Fixed Offering Sheet 8" xfId="977" xr:uid="{7933EC75-2CD3-4EF2-A281-3E685238B352}"/>
    <cellStyle name="_Период предоставления услуги_1 3_Broadband Fixed Offering Sheet 9" xfId="978" xr:uid="{FF86744A-5FCC-4576-ACCB-4CC58D80DF95}"/>
    <cellStyle name="_Период предоставления услуги_1 3_Product_Offering_Sheet_FINAL_Template" xfId="979" xr:uid="{BBFA4148-BDB4-4D85-A0A6-82D70D30E0E9}"/>
    <cellStyle name="_Период предоставления услуги_1 4" xfId="980" xr:uid="{160B5F83-B0F1-41D8-A82D-4D76D4303D52}"/>
    <cellStyle name="_Период предоставления услуги_1 4 10" xfId="981" xr:uid="{7D2723F5-1489-461F-8D3E-600ACE506C19}"/>
    <cellStyle name="_Период предоставления услуги_1 4 11" xfId="982" xr:uid="{555FB76A-42AC-4DF1-B33D-56BCDDAD4A9A}"/>
    <cellStyle name="_Период предоставления услуги_1 4 12" xfId="983" xr:uid="{49D8FDE8-6C98-4C5A-A1CD-2872065ECF1E}"/>
    <cellStyle name="_Период предоставления услуги_1 4 13" xfId="984" xr:uid="{D33F4818-C7BF-4B91-9102-0F7448E88DA5}"/>
    <cellStyle name="_Период предоставления услуги_1 4 2" xfId="985" xr:uid="{6EF88B72-52B1-42F3-B4F9-6231250E54E5}"/>
    <cellStyle name="_Период предоставления услуги_1 4 3" xfId="986" xr:uid="{40B02418-682A-4EE8-917D-BE4EECAEEB55}"/>
    <cellStyle name="_Период предоставления услуги_1 4 4" xfId="987" xr:uid="{0F5CC2E6-F11C-4CC8-A748-4DB05DB51BCC}"/>
    <cellStyle name="_Период предоставления услуги_1 4 5" xfId="988" xr:uid="{E2A43172-A1BC-4753-82C3-6970A82502DB}"/>
    <cellStyle name="_Период предоставления услуги_1 4 6" xfId="989" xr:uid="{81A1C150-2D5F-4F3A-9CBD-342AD64F39C3}"/>
    <cellStyle name="_Период предоставления услуги_1 4 7" xfId="990" xr:uid="{D8A9A85B-BC7A-4024-8050-19BC5D503EC4}"/>
    <cellStyle name="_Период предоставления услуги_1 4 8" xfId="991" xr:uid="{1D476492-695D-43D0-9CBD-EFD4D764B763}"/>
    <cellStyle name="_Период предоставления услуги_1 4 9" xfId="992" xr:uid="{848993C5-C857-4780-A0C2-65678FEA71A6}"/>
    <cellStyle name="_Период предоставления услуги_1 4_Broadband Fixed Offering Sheet" xfId="993" xr:uid="{1B4CFC22-04EE-4943-AC65-5970E0096AA4}"/>
    <cellStyle name="_Период предоставления услуги_1 4_Broadband Fixed Offering Sheet 10" xfId="994" xr:uid="{5DAA7967-E68B-486B-AB71-527EC2C41316}"/>
    <cellStyle name="_Период предоставления услуги_1 4_Broadband Fixed Offering Sheet 2" xfId="995" xr:uid="{A6AD3A33-98D7-4B9F-BB60-EC78391EBFDA}"/>
    <cellStyle name="_Период предоставления услуги_1 4_Broadband Fixed Offering Sheet 3" xfId="996" xr:uid="{2304C455-A447-4AAF-94B1-5DFD333479B2}"/>
    <cellStyle name="_Период предоставления услуги_1 4_Broadband Fixed Offering Sheet 4" xfId="997" xr:uid="{FB5A1552-E5F9-4B9E-A432-E13191AEF95C}"/>
    <cellStyle name="_Период предоставления услуги_1 4_Broadband Fixed Offering Sheet 5" xfId="998" xr:uid="{7BB45604-2343-4CCE-97A8-12E4405E7305}"/>
    <cellStyle name="_Период предоставления услуги_1 4_Broadband Fixed Offering Sheet 6" xfId="999" xr:uid="{3DEFEC48-C5D2-45CA-802F-0303C8AB2F87}"/>
    <cellStyle name="_Период предоставления услуги_1 4_Broadband Fixed Offering Sheet 7" xfId="1000" xr:uid="{09EB8261-5CA6-4EF7-8BE7-4FB83024BA57}"/>
    <cellStyle name="_Период предоставления услуги_1 4_Broadband Fixed Offering Sheet 8" xfId="1001" xr:uid="{5390DF62-2925-44A5-8489-A8069D7A90D7}"/>
    <cellStyle name="_Период предоставления услуги_1 4_Broadband Fixed Offering Sheet 9" xfId="1002" xr:uid="{1F78AA1E-12C1-42BB-A5BC-1A69E8EFFBCC}"/>
    <cellStyle name="_Период предоставления услуги_1 4_Product_Offering_Sheet_FINAL_Template" xfId="1003" xr:uid="{155DBF7E-596F-432C-BCE3-0C1BBA42645F}"/>
    <cellStyle name="_Период предоставления услуги_1 5" xfId="1004" xr:uid="{1B9DD440-5290-4EC7-8126-B497EF9FDDC3}"/>
    <cellStyle name="_Период предоставления услуги_1 6" xfId="1005" xr:uid="{BDAB6B5A-2F3E-40BC-B87C-CA1E378EB8E4}"/>
    <cellStyle name="_Период предоставления услуги_1 7" xfId="1006" xr:uid="{257D16BB-22FE-4A5B-911B-8A968CD8A4C6}"/>
    <cellStyle name="_Период предоставления услуги_1 8" xfId="1007" xr:uid="{9E9BD821-4A7A-40FD-B2B5-E1151790FE9F}"/>
    <cellStyle name="_Период предоставления услуги_1 9" xfId="1008" xr:uid="{B59E66A3-C9D8-4435-A1DB-093C345A9D3C}"/>
    <cellStyle name="_Период предоставления услуги_Разовая дополнительная услуга" xfId="1009" xr:uid="{B6BFB9A4-4918-4677-B57C-DB818BC481BC}"/>
    <cellStyle name="_Период предоставления услуги_Разовая дополнительная услуга 10" xfId="1010" xr:uid="{2F34ACC0-FA53-4658-B60A-C6BB2F9956AD}"/>
    <cellStyle name="_Период предоставления услуги_Разовая дополнительная услуга 11" xfId="1011" xr:uid="{EDBC8807-442D-40E8-8485-F6A7B9D44069}"/>
    <cellStyle name="_Период предоставления услуги_Разовая дополнительная услуга 12" xfId="1012" xr:uid="{221C7BBA-F6E3-4B78-9026-3F887D676600}"/>
    <cellStyle name="_Период предоставления услуги_Разовая дополнительная услуга 13" xfId="1013" xr:uid="{1F3EF978-FA4C-49A9-9626-A5FD1CB6CA88}"/>
    <cellStyle name="_Период предоставления услуги_Разовая дополнительная услуга 2" xfId="1014" xr:uid="{EC5CEB69-CAA3-4CE5-B7C9-7E6B8931648A}"/>
    <cellStyle name="_Период предоставления услуги_Разовая дополнительная услуга 2 10" xfId="1015" xr:uid="{ED90431F-51B6-4846-A473-A64C6EB3120A}"/>
    <cellStyle name="_Период предоставления услуги_Разовая дополнительная услуга 2 11" xfId="1016" xr:uid="{D2BBDCD2-7AD3-42B6-B13A-BA2D4C2C8163}"/>
    <cellStyle name="_Период предоставления услуги_Разовая дополнительная услуга 2 12" xfId="1017" xr:uid="{5BFD62E0-E552-41CD-B77E-4BE95E4A850E}"/>
    <cellStyle name="_Период предоставления услуги_Разовая дополнительная услуга 2 13" xfId="1018" xr:uid="{2AAA2B80-4608-49EF-BF7C-DE0F9DCE46E3}"/>
    <cellStyle name="_Период предоставления услуги_Разовая дополнительная услуга 2 2" xfId="1019" xr:uid="{1BC3125C-6B21-4B5C-98BD-C4F6FB0CBB8B}"/>
    <cellStyle name="_Период предоставления услуги_Разовая дополнительная услуга 2 3" xfId="1020" xr:uid="{A6DF74C3-86FB-41A0-8355-D227488BC525}"/>
    <cellStyle name="_Период предоставления услуги_Разовая дополнительная услуга 2 4" xfId="1021" xr:uid="{4055C8B9-26ED-4EAE-A4CC-C831322AC701}"/>
    <cellStyle name="_Период предоставления услуги_Разовая дополнительная услуга 2 5" xfId="1022" xr:uid="{7E7CE694-2065-499D-BFD7-C93E6814B757}"/>
    <cellStyle name="_Период предоставления услуги_Разовая дополнительная услуга 2 6" xfId="1023" xr:uid="{AC388D29-D119-41B8-8307-C9A428C4F9AF}"/>
    <cellStyle name="_Период предоставления услуги_Разовая дополнительная услуга 2 7" xfId="1024" xr:uid="{59BF410C-9F57-445C-BB73-3B6A45DC10CA}"/>
    <cellStyle name="_Период предоставления услуги_Разовая дополнительная услуга 2 8" xfId="1025" xr:uid="{1602C595-CFE7-49A1-A273-F1448E62A832}"/>
    <cellStyle name="_Период предоставления услуги_Разовая дополнительная услуга 2 9" xfId="1026" xr:uid="{63198EA4-0DF9-4579-B670-669CC7C1EE78}"/>
    <cellStyle name="_Период предоставления услуги_Разовая дополнительная услуга 2_Broadband Fixed Offering Sheet" xfId="1027" xr:uid="{0A7DB3C9-EDA3-4988-A9AA-0ABCCDD43F65}"/>
    <cellStyle name="_Период предоставления услуги_Разовая дополнительная услуга 2_Broadband Fixed Offering Sheet 10" xfId="1028" xr:uid="{3C5B1FC3-A2C2-4465-BE9E-8849695F147F}"/>
    <cellStyle name="_Период предоставления услуги_Разовая дополнительная услуга 2_Broadband Fixed Offering Sheet 2" xfId="1029" xr:uid="{D27CDA99-349F-49FF-B2A0-4E736E20D1BC}"/>
    <cellStyle name="_Период предоставления услуги_Разовая дополнительная услуга 2_Broadband Fixed Offering Sheet 3" xfId="1030" xr:uid="{7955265E-84B6-4069-8DBC-BEFD991DE96A}"/>
    <cellStyle name="_Период предоставления услуги_Разовая дополнительная услуга 2_Broadband Fixed Offering Sheet 4" xfId="1031" xr:uid="{13E4579C-E1DF-424C-9F16-255C682F495D}"/>
    <cellStyle name="_Период предоставления услуги_Разовая дополнительная услуга 2_Broadband Fixed Offering Sheet 5" xfId="1032" xr:uid="{83F21845-13C7-4C63-87E6-AFD52C30CC4F}"/>
    <cellStyle name="_Период предоставления услуги_Разовая дополнительная услуга 2_Broadband Fixed Offering Sheet 6" xfId="1033" xr:uid="{454F8515-29E2-4F57-A23D-DF1FCC4AFB45}"/>
    <cellStyle name="_Период предоставления услуги_Разовая дополнительная услуга 2_Broadband Fixed Offering Sheet 7" xfId="1034" xr:uid="{27BACCD0-7FFF-4E3C-BE7E-B30FAF406F3F}"/>
    <cellStyle name="_Период предоставления услуги_Разовая дополнительная услуга 2_Broadband Fixed Offering Sheet 8" xfId="1035" xr:uid="{A558DEFD-7833-40A3-B548-740AB558D8D2}"/>
    <cellStyle name="_Период предоставления услуги_Разовая дополнительная услуга 2_Broadband Fixed Offering Sheet 9" xfId="1036" xr:uid="{46247CF1-3DC8-4921-B1B4-A5FBC56F69EE}"/>
    <cellStyle name="_Период предоставления услуги_Разовая дополнительная услуга 2_Product_Offering_Sheet_FINAL_Template" xfId="1037" xr:uid="{437E5F6D-7FD9-482D-884A-571FF2F5F5B5}"/>
    <cellStyle name="_Период предоставления услуги_Разовая дополнительная услуга 3" xfId="1038" xr:uid="{4D1891D4-1311-49CA-823A-3A664AB0C1E0}"/>
    <cellStyle name="_Период предоставления услуги_Разовая дополнительная услуга 3 10" xfId="1039" xr:uid="{1F572D43-528C-4651-89A7-F78E20D6665F}"/>
    <cellStyle name="_Период предоставления услуги_Разовая дополнительная услуга 3 11" xfId="1040" xr:uid="{406AEB9C-1633-48F3-82EB-B72E80A26E3D}"/>
    <cellStyle name="_Период предоставления услуги_Разовая дополнительная услуга 3 12" xfId="1041" xr:uid="{321CEBCD-188B-4AA0-99D8-ED111B04272E}"/>
    <cellStyle name="_Период предоставления услуги_Разовая дополнительная услуга 3 13" xfId="1042" xr:uid="{E66C9666-4BFA-4F72-B95F-8A9F9825FCC1}"/>
    <cellStyle name="_Период предоставления услуги_Разовая дополнительная услуга 3 2" xfId="1043" xr:uid="{B5767D61-E81E-4489-9F34-80419CCE922C}"/>
    <cellStyle name="_Период предоставления услуги_Разовая дополнительная услуга 3 3" xfId="1044" xr:uid="{FC3CABDE-D32D-4B68-B4BC-CE965061DD3B}"/>
    <cellStyle name="_Период предоставления услуги_Разовая дополнительная услуга 3 4" xfId="1045" xr:uid="{CB14347B-C63F-4BD8-A06C-DDE14BB40871}"/>
    <cellStyle name="_Период предоставления услуги_Разовая дополнительная услуга 3 5" xfId="1046" xr:uid="{1F91438C-B8C1-4D99-A34F-1FA0DD382B1D}"/>
    <cellStyle name="_Период предоставления услуги_Разовая дополнительная услуга 3 6" xfId="1047" xr:uid="{8E0A931B-2619-4903-A626-AAABAF21ABA8}"/>
    <cellStyle name="_Период предоставления услуги_Разовая дополнительная услуга 3 7" xfId="1048" xr:uid="{A4D117DD-D99F-4556-9FB2-8B107D5AE49F}"/>
    <cellStyle name="_Период предоставления услуги_Разовая дополнительная услуга 3 8" xfId="1049" xr:uid="{877321D0-0D8F-49F4-BABC-37FE07A2A80B}"/>
    <cellStyle name="_Период предоставления услуги_Разовая дополнительная услуга 3 9" xfId="1050" xr:uid="{98153161-27EA-4A29-AD53-71B3ED505A69}"/>
    <cellStyle name="_Период предоставления услуги_Разовая дополнительная услуга 3_Broadband Fixed Offering Sheet" xfId="1051" xr:uid="{5027B5DA-7F92-442B-B2AB-1444C3628639}"/>
    <cellStyle name="_Период предоставления услуги_Разовая дополнительная услуга 3_Broadband Fixed Offering Sheet 10" xfId="1052" xr:uid="{5D3AC856-0D42-45DB-ACA5-65063D318AE9}"/>
    <cellStyle name="_Период предоставления услуги_Разовая дополнительная услуга 3_Broadband Fixed Offering Sheet 2" xfId="1053" xr:uid="{8781B3B1-0F96-4BE1-9887-4900A5178DDB}"/>
    <cellStyle name="_Период предоставления услуги_Разовая дополнительная услуга 3_Broadband Fixed Offering Sheet 3" xfId="1054" xr:uid="{DE6F3FF6-3D59-48D3-85A2-4F9F862368CA}"/>
    <cellStyle name="_Период предоставления услуги_Разовая дополнительная услуга 3_Broadband Fixed Offering Sheet 4" xfId="1055" xr:uid="{C477CE72-DAE9-4F7F-93BA-FB1E11CF3D4E}"/>
    <cellStyle name="_Период предоставления услуги_Разовая дополнительная услуга 3_Broadband Fixed Offering Sheet 5" xfId="1056" xr:uid="{A2570423-D168-476F-A76C-CDE270C0C6AB}"/>
    <cellStyle name="_Период предоставления услуги_Разовая дополнительная услуга 3_Broadband Fixed Offering Sheet 6" xfId="1057" xr:uid="{44815553-FDFB-4B7D-AF62-FFAB00CD7903}"/>
    <cellStyle name="_Период предоставления услуги_Разовая дополнительная услуга 3_Broadband Fixed Offering Sheet 7" xfId="1058" xr:uid="{7FC9AACE-2527-4FF9-9666-B66DAD395A73}"/>
    <cellStyle name="_Период предоставления услуги_Разовая дополнительная услуга 3_Broadband Fixed Offering Sheet 8" xfId="1059" xr:uid="{E33142E2-2D89-4873-832F-3A803B935A4D}"/>
    <cellStyle name="_Период предоставления услуги_Разовая дополнительная услуга 3_Broadband Fixed Offering Sheet 9" xfId="1060" xr:uid="{739C8C7B-70E3-4365-ADB1-C8036ECA7329}"/>
    <cellStyle name="_Период предоставления услуги_Разовая дополнительная услуга 3_Product_Offering_Sheet_FINAL_Template" xfId="1061" xr:uid="{5B908796-515B-4B3B-B741-5DBC025D97BA}"/>
    <cellStyle name="_Период предоставления услуги_Разовая дополнительная услуга 4" xfId="1062" xr:uid="{AF26FC44-A8E7-48C6-A7CA-306CC38D7B64}"/>
    <cellStyle name="_Период предоставления услуги_Разовая дополнительная услуга 4 10" xfId="1063" xr:uid="{F6BF5970-01EC-4EB5-93A5-6C5202F0FF50}"/>
    <cellStyle name="_Период предоставления услуги_Разовая дополнительная услуга 4 11" xfId="1064" xr:uid="{6A4C78A5-ADF5-4162-93BE-DE629F5E6D84}"/>
    <cellStyle name="_Период предоставления услуги_Разовая дополнительная услуга 4 12" xfId="1065" xr:uid="{D8E36147-8384-48A7-9DC9-B64F72F965B8}"/>
    <cellStyle name="_Период предоставления услуги_Разовая дополнительная услуга 4 13" xfId="1066" xr:uid="{BD6DEF3D-4E90-460B-8985-B83AC9E1D609}"/>
    <cellStyle name="_Период предоставления услуги_Разовая дополнительная услуга 4 2" xfId="1067" xr:uid="{8A340A25-D701-4F41-AB62-ED17997493AB}"/>
    <cellStyle name="_Период предоставления услуги_Разовая дополнительная услуга 4 3" xfId="1068" xr:uid="{28F8F15C-B043-4E84-9009-37F3345E1327}"/>
    <cellStyle name="_Период предоставления услуги_Разовая дополнительная услуга 4 4" xfId="1069" xr:uid="{4A6C4A4A-4A09-40A8-AC2F-094478EF57CF}"/>
    <cellStyle name="_Период предоставления услуги_Разовая дополнительная услуга 4 5" xfId="1070" xr:uid="{62816B3B-5A07-478D-8501-76E14990D6FF}"/>
    <cellStyle name="_Период предоставления услуги_Разовая дополнительная услуга 4 6" xfId="1071" xr:uid="{3C3247F1-FD30-403B-B307-A6034818BB34}"/>
    <cellStyle name="_Период предоставления услуги_Разовая дополнительная услуга 4 7" xfId="1072" xr:uid="{F308ACB5-6578-4F7C-ACA5-4BDAB6D02859}"/>
    <cellStyle name="_Период предоставления услуги_Разовая дополнительная услуга 4 8" xfId="1073" xr:uid="{7BDC273F-FA67-4721-A36C-C1D182B98043}"/>
    <cellStyle name="_Период предоставления услуги_Разовая дополнительная услуга 4 9" xfId="1074" xr:uid="{B4B5E825-7B3E-4F8F-9362-87BB8FBA07C0}"/>
    <cellStyle name="_Период предоставления услуги_Разовая дополнительная услуга 4_Broadband Fixed Offering Sheet" xfId="1075" xr:uid="{54A98CCE-83EB-4178-A004-B4ABCFE84F61}"/>
    <cellStyle name="_Период предоставления услуги_Разовая дополнительная услуга 4_Broadband Fixed Offering Sheet 10" xfId="1076" xr:uid="{4F46A567-86D4-40B4-BEDB-541B01CF215B}"/>
    <cellStyle name="_Период предоставления услуги_Разовая дополнительная услуга 4_Broadband Fixed Offering Sheet 2" xfId="1077" xr:uid="{02C2C107-DCDD-4B4B-BF85-39D501636984}"/>
    <cellStyle name="_Период предоставления услуги_Разовая дополнительная услуга 4_Broadband Fixed Offering Sheet 3" xfId="1078" xr:uid="{69E16C85-D8C7-4741-B0D6-59D709E92B4B}"/>
    <cellStyle name="_Период предоставления услуги_Разовая дополнительная услуга 4_Broadband Fixed Offering Sheet 4" xfId="1079" xr:uid="{1ACF82F0-5E1B-4A07-924D-842E62673F6B}"/>
    <cellStyle name="_Период предоставления услуги_Разовая дополнительная услуга 4_Broadband Fixed Offering Sheet 5" xfId="1080" xr:uid="{08485364-C4A3-4770-AB68-D5FDDAE9CE7C}"/>
    <cellStyle name="_Период предоставления услуги_Разовая дополнительная услуга 4_Broadband Fixed Offering Sheet 6" xfId="1081" xr:uid="{DAC6AF6A-AF28-4736-AEFD-24CE3AB8AACC}"/>
    <cellStyle name="_Период предоставления услуги_Разовая дополнительная услуга 4_Broadband Fixed Offering Sheet 7" xfId="1082" xr:uid="{D1417866-AB95-4E80-A023-2B7378B5A572}"/>
    <cellStyle name="_Период предоставления услуги_Разовая дополнительная услуга 4_Broadband Fixed Offering Sheet 8" xfId="1083" xr:uid="{1B6399AC-E139-4451-B9F4-AFE5F07E9FCF}"/>
    <cellStyle name="_Период предоставления услуги_Разовая дополнительная услуга 4_Broadband Fixed Offering Sheet 9" xfId="1084" xr:uid="{C3FE6570-26E5-460E-A968-ED6838EB7248}"/>
    <cellStyle name="_Период предоставления услуги_Разовая дополнительная услуга 4_Product_Offering_Sheet_FINAL_Template" xfId="1085" xr:uid="{ED62546F-8BF9-4C32-82BF-33CBBDF2B28B}"/>
    <cellStyle name="_Период предоставления услуги_Разовая дополнительная услуга 5" xfId="1086" xr:uid="{17050AC4-E8C2-4E07-8027-BA01E216C4AB}"/>
    <cellStyle name="_Период предоставления услуги_Разовая дополнительная услуга 6" xfId="1087" xr:uid="{D8807DF4-8CD1-40F6-8AD9-F37B49BD5190}"/>
    <cellStyle name="_Период предоставления услуги_Разовая дополнительная услуга 7" xfId="1088" xr:uid="{3E57F3C0-5FFA-4FB3-8BBB-BB447DA9013B}"/>
    <cellStyle name="_Период предоставления услуги_Разовая дополнительная услуга 8" xfId="1089" xr:uid="{3BE8ED0B-6127-47C3-A5A7-0DF6E8A18EC1}"/>
    <cellStyle name="_Период предоставления услуги_Разовая дополнительная услуга 9" xfId="1090" xr:uid="{6BE8A23C-A525-48FE-AFFF-9CFF42E8F692}"/>
    <cellStyle name="_Проверка технической возм-и" xfId="1091" xr:uid="{EA21F1B0-C532-457D-A987-7D0A862A705D}"/>
    <cellStyle name="_Проверка технической возм-и 2" xfId="48060" xr:uid="{0B4AFE45-72E8-4BC8-B2ED-388943E6C8E5}"/>
    <cellStyle name="_Проверка технической возм-и 3" xfId="50256" xr:uid="{79ADD680-D63A-4F07-8661-823F282B5259}"/>
    <cellStyle name="_Разовая дополнительная услуга" xfId="1092" xr:uid="{94FD1A10-EFD5-4C19-A5DC-F1D86FEF1A6F}"/>
    <cellStyle name="_Разовая дополнительная услуга 2" xfId="48061" xr:uid="{0EA95A3B-1BA3-4D24-AE5B-4645C53369B6}"/>
    <cellStyle name="_Разовая дополнительная услуга 3" xfId="50255" xr:uid="{A3C3C633-71C6-40F3-B067-10CEC87B87AF}"/>
    <cellStyle name="_Разовая дополнительная услуга_1" xfId="1093" xr:uid="{6E613A79-A683-4AF7-9630-428254448D3D}"/>
    <cellStyle name="_Разовая дополнительная услуга_1 10" xfId="1094" xr:uid="{ADFF6926-D4EC-4AB2-91C0-BB16986B2B23}"/>
    <cellStyle name="_Разовая дополнительная услуга_1 11" xfId="1095" xr:uid="{F640F5FA-765A-490A-8899-9045AFC36B2E}"/>
    <cellStyle name="_Разовая дополнительная услуга_1 12" xfId="1096" xr:uid="{F1A67F9B-96F3-44F6-BD7A-995D6AEDF4B1}"/>
    <cellStyle name="_Разовая дополнительная услуга_1 13" xfId="1097" xr:uid="{0A37C63E-F487-4905-88A5-3F384B9A680A}"/>
    <cellStyle name="_Разовая дополнительная услуга_1 2" xfId="1098" xr:uid="{7DBC75DF-0C0D-48E8-B31B-0336B9161F72}"/>
    <cellStyle name="_Разовая дополнительная услуга_1 2 10" xfId="1099" xr:uid="{E4FD6A85-434C-4FF1-8035-394FD2E8B6D1}"/>
    <cellStyle name="_Разовая дополнительная услуга_1 2 11" xfId="1100" xr:uid="{18C6ACDB-1C50-4FA5-866E-9351EF970702}"/>
    <cellStyle name="_Разовая дополнительная услуга_1 2 12" xfId="1101" xr:uid="{B0CA03C0-D8A1-4BD1-B1D4-0A5449CAC12E}"/>
    <cellStyle name="_Разовая дополнительная услуга_1 2 13" xfId="1102" xr:uid="{DF702C87-FC69-49D6-9CBA-E6164B30DA70}"/>
    <cellStyle name="_Разовая дополнительная услуга_1 2 2" xfId="1103" xr:uid="{727052A3-B9FC-4596-A9FD-C96C53510301}"/>
    <cellStyle name="_Разовая дополнительная услуга_1 2 3" xfId="1104" xr:uid="{D8AF05AA-4378-46E7-B0B2-F8C0AC1C2C5A}"/>
    <cellStyle name="_Разовая дополнительная услуга_1 2 4" xfId="1105" xr:uid="{493775B5-C83D-4D93-949D-C15E8FFF8D19}"/>
    <cellStyle name="_Разовая дополнительная услуга_1 2 5" xfId="1106" xr:uid="{E0411B5D-1FBD-4F66-A000-B6C6DF2188C8}"/>
    <cellStyle name="_Разовая дополнительная услуга_1 2 6" xfId="1107" xr:uid="{4C7ACC3C-0768-4A88-92DF-677C46C6B630}"/>
    <cellStyle name="_Разовая дополнительная услуга_1 2 7" xfId="1108" xr:uid="{EB309B2F-E87A-4026-B3F5-FDEE143B0EA0}"/>
    <cellStyle name="_Разовая дополнительная услуга_1 2 8" xfId="1109" xr:uid="{5A095A23-8BEC-4A23-B4DA-D486FD5B075C}"/>
    <cellStyle name="_Разовая дополнительная услуга_1 2 9" xfId="1110" xr:uid="{BA95155E-BAC7-40AB-A415-0D1FC159E906}"/>
    <cellStyle name="_Разовая дополнительная услуга_1 2_Broadband Fixed Offering Sheet" xfId="1111" xr:uid="{AE518FB1-51CB-4FD1-960D-C99C3CF86EAC}"/>
    <cellStyle name="_Разовая дополнительная услуга_1 2_Broadband Fixed Offering Sheet 10" xfId="1112" xr:uid="{B844C7BF-7A07-4957-89A3-9F90B8C931C4}"/>
    <cellStyle name="_Разовая дополнительная услуга_1 2_Broadband Fixed Offering Sheet 2" xfId="1113" xr:uid="{24CE84BA-E358-4243-923D-8032CBBD2AC9}"/>
    <cellStyle name="_Разовая дополнительная услуга_1 2_Broadband Fixed Offering Sheet 3" xfId="1114" xr:uid="{6B3977AD-FACD-4C08-B408-9DF49CACFB46}"/>
    <cellStyle name="_Разовая дополнительная услуга_1 2_Broadband Fixed Offering Sheet 4" xfId="1115" xr:uid="{6EB91667-4291-411C-9ADA-77D45918CA15}"/>
    <cellStyle name="_Разовая дополнительная услуга_1 2_Broadband Fixed Offering Sheet 5" xfId="1116" xr:uid="{BC52F377-B4F7-45A1-874B-3A465AB484B1}"/>
    <cellStyle name="_Разовая дополнительная услуга_1 2_Broadband Fixed Offering Sheet 6" xfId="1117" xr:uid="{CA26F552-DAEF-4BDD-B54E-1DB7E1764DF3}"/>
    <cellStyle name="_Разовая дополнительная услуга_1 2_Broadband Fixed Offering Sheet 7" xfId="1118" xr:uid="{E743C5B3-130E-46B3-861D-C67FEDAB81EC}"/>
    <cellStyle name="_Разовая дополнительная услуга_1 2_Broadband Fixed Offering Sheet 8" xfId="1119" xr:uid="{2FA85A6C-BFB5-465A-83DE-822CBEF1143B}"/>
    <cellStyle name="_Разовая дополнительная услуга_1 2_Broadband Fixed Offering Sheet 9" xfId="1120" xr:uid="{AFCAA237-BA48-416D-862D-0406F408E40B}"/>
    <cellStyle name="_Разовая дополнительная услуга_1 2_Product_Offering_Sheet_FINAL_Template" xfId="1121" xr:uid="{D7452D7E-EB98-40A7-B4DD-1BE1192E3916}"/>
    <cellStyle name="_Разовая дополнительная услуга_1 3" xfId="1122" xr:uid="{6CAED55D-3E4B-4BC0-BD1B-D16B35335C67}"/>
    <cellStyle name="_Разовая дополнительная услуга_1 3 10" xfId="1123" xr:uid="{B986772F-83B9-45ED-9203-EB29B95BDA03}"/>
    <cellStyle name="_Разовая дополнительная услуга_1 3 11" xfId="1124" xr:uid="{CCBB481A-D75D-42EF-9A54-7F66443511CC}"/>
    <cellStyle name="_Разовая дополнительная услуга_1 3 12" xfId="1125" xr:uid="{DEB7A7E0-7632-4975-BDC4-BC8B06C0E7F3}"/>
    <cellStyle name="_Разовая дополнительная услуга_1 3 13" xfId="1126" xr:uid="{AF94E71F-B989-4E5F-B8AA-2F966E66A20E}"/>
    <cellStyle name="_Разовая дополнительная услуга_1 3 2" xfId="1127" xr:uid="{2BF11727-3E79-4B1C-B7D6-619B5469993B}"/>
    <cellStyle name="_Разовая дополнительная услуга_1 3 3" xfId="1128" xr:uid="{4688A848-B00D-451B-B7AA-ED5A5098B55F}"/>
    <cellStyle name="_Разовая дополнительная услуга_1 3 4" xfId="1129" xr:uid="{AEA25F03-8EE9-4375-BEE4-F4D4C53C4BF5}"/>
    <cellStyle name="_Разовая дополнительная услуга_1 3 5" xfId="1130" xr:uid="{680F2A27-D04D-4D06-83A2-0CFF6EE58725}"/>
    <cellStyle name="_Разовая дополнительная услуга_1 3 6" xfId="1131" xr:uid="{DE4D68E7-82B5-47D6-9C71-7774F22174DA}"/>
    <cellStyle name="_Разовая дополнительная услуга_1 3 7" xfId="1132" xr:uid="{C6D269DB-3BB4-46F9-AC63-545F7FE1EBC9}"/>
    <cellStyle name="_Разовая дополнительная услуга_1 3 8" xfId="1133" xr:uid="{093D9061-F07D-46CE-8141-7A30BCC9EE79}"/>
    <cellStyle name="_Разовая дополнительная услуга_1 3 9" xfId="1134" xr:uid="{CA18A18E-198C-4E41-A8EC-A3D71A9D2ACA}"/>
    <cellStyle name="_Разовая дополнительная услуга_1 3_Broadband Fixed Offering Sheet" xfId="1135" xr:uid="{AAC3B445-934A-41C4-ACE2-95695ECC6287}"/>
    <cellStyle name="_Разовая дополнительная услуга_1 3_Broadband Fixed Offering Sheet 10" xfId="1136" xr:uid="{0F23E85C-5825-482A-A7EA-63AFD7F3ACCD}"/>
    <cellStyle name="_Разовая дополнительная услуга_1 3_Broadband Fixed Offering Sheet 2" xfId="1137" xr:uid="{AA4E4F47-A8DD-427E-B828-886DF1F6DCC6}"/>
    <cellStyle name="_Разовая дополнительная услуга_1 3_Broadband Fixed Offering Sheet 3" xfId="1138" xr:uid="{08DAB390-A446-4F32-93E8-2A5239E649D3}"/>
    <cellStyle name="_Разовая дополнительная услуга_1 3_Broadband Fixed Offering Sheet 4" xfId="1139" xr:uid="{BA65224D-EB12-4A1F-8BD4-6BB4E2E023D3}"/>
    <cellStyle name="_Разовая дополнительная услуга_1 3_Broadband Fixed Offering Sheet 5" xfId="1140" xr:uid="{A43BFA7E-5274-468F-9216-82B045732F73}"/>
    <cellStyle name="_Разовая дополнительная услуга_1 3_Broadband Fixed Offering Sheet 6" xfId="1141" xr:uid="{D1F638F3-353F-46B2-BB6E-BAB0455D1EF2}"/>
    <cellStyle name="_Разовая дополнительная услуга_1 3_Broadband Fixed Offering Sheet 7" xfId="1142" xr:uid="{200E7B9A-090B-4D1D-A9EE-684DD2A975F6}"/>
    <cellStyle name="_Разовая дополнительная услуга_1 3_Broadband Fixed Offering Sheet 8" xfId="1143" xr:uid="{30BE23F3-ECF1-49F9-9A6A-C183D7F64D45}"/>
    <cellStyle name="_Разовая дополнительная услуга_1 3_Broadband Fixed Offering Sheet 9" xfId="1144" xr:uid="{EE508DDF-9BD7-4CF7-8A18-A4EC9E92B8F4}"/>
    <cellStyle name="_Разовая дополнительная услуга_1 3_Product_Offering_Sheet_FINAL_Template" xfId="1145" xr:uid="{37E06FDF-A7D8-47AF-BA1D-83D7419CFCCB}"/>
    <cellStyle name="_Разовая дополнительная услуга_1 4" xfId="1146" xr:uid="{1C214499-0CDA-4161-BE5D-E1DDA07590DC}"/>
    <cellStyle name="_Разовая дополнительная услуга_1 4 10" xfId="1147" xr:uid="{98368957-929F-459E-AAB1-9B9ABD5DA36B}"/>
    <cellStyle name="_Разовая дополнительная услуга_1 4 11" xfId="1148" xr:uid="{1F1E13A2-D7B5-41F9-840C-7A333CD5E17C}"/>
    <cellStyle name="_Разовая дополнительная услуга_1 4 12" xfId="1149" xr:uid="{03BB01B0-2954-47EA-9965-275F2E8FE498}"/>
    <cellStyle name="_Разовая дополнительная услуга_1 4 13" xfId="1150" xr:uid="{BD7F92E0-1DCB-4282-9107-3D2B0719465F}"/>
    <cellStyle name="_Разовая дополнительная услуга_1 4 2" xfId="1151" xr:uid="{532B1CBE-06AC-4D4E-8C03-6B91A3FFCD47}"/>
    <cellStyle name="_Разовая дополнительная услуга_1 4 3" xfId="1152" xr:uid="{4C7A1CEF-4845-400A-80DC-2D306439CE91}"/>
    <cellStyle name="_Разовая дополнительная услуга_1 4 4" xfId="1153" xr:uid="{FDBD13C7-682B-4E9D-A38C-D84776713A19}"/>
    <cellStyle name="_Разовая дополнительная услуга_1 4 5" xfId="1154" xr:uid="{4A458C36-3C6E-420E-9B4D-2A7E546FE80C}"/>
    <cellStyle name="_Разовая дополнительная услуга_1 4 6" xfId="1155" xr:uid="{27E0CBD8-FB47-4F9E-9987-2E5B6C43A931}"/>
    <cellStyle name="_Разовая дополнительная услуга_1 4 7" xfId="1156" xr:uid="{8CC1CC42-02C4-46D9-BB3F-CD2120C11246}"/>
    <cellStyle name="_Разовая дополнительная услуга_1 4 8" xfId="1157" xr:uid="{07C8B66A-16E8-459A-B62E-B424DDDDF9E4}"/>
    <cellStyle name="_Разовая дополнительная услуга_1 4 9" xfId="1158" xr:uid="{8B2B4551-F910-4654-B767-F987E54CC92D}"/>
    <cellStyle name="_Разовая дополнительная услуга_1 4_Broadband Fixed Offering Sheet" xfId="1159" xr:uid="{9ECBA476-7C8C-4EC9-BBA0-B2286510AD8A}"/>
    <cellStyle name="_Разовая дополнительная услуга_1 4_Broadband Fixed Offering Sheet 10" xfId="1160" xr:uid="{D49F1240-25D4-4C9C-A931-5B4C44A81077}"/>
    <cellStyle name="_Разовая дополнительная услуга_1 4_Broadband Fixed Offering Sheet 2" xfId="1161" xr:uid="{A66F4B76-87CF-442D-9A4B-F205D3B52039}"/>
    <cellStyle name="_Разовая дополнительная услуга_1 4_Broadband Fixed Offering Sheet 3" xfId="1162" xr:uid="{A8497B37-AE46-4F9A-BD0B-DAD5354F775D}"/>
    <cellStyle name="_Разовая дополнительная услуга_1 4_Broadband Fixed Offering Sheet 4" xfId="1163" xr:uid="{61564132-8F94-48AB-9BD4-A13807BD9517}"/>
    <cellStyle name="_Разовая дополнительная услуга_1 4_Broadband Fixed Offering Sheet 5" xfId="1164" xr:uid="{1067E37C-E0E8-498C-B2FB-20732B2E3A08}"/>
    <cellStyle name="_Разовая дополнительная услуга_1 4_Broadband Fixed Offering Sheet 6" xfId="1165" xr:uid="{FF15D358-15AE-45DD-85DB-F97207FEC28F}"/>
    <cellStyle name="_Разовая дополнительная услуга_1 4_Broadband Fixed Offering Sheet 7" xfId="1166" xr:uid="{073F7726-660B-4054-9B03-C4A54F50E815}"/>
    <cellStyle name="_Разовая дополнительная услуга_1 4_Broadband Fixed Offering Sheet 8" xfId="1167" xr:uid="{59E2E740-4C48-4ABF-9A8C-D5AB3B5784BA}"/>
    <cellStyle name="_Разовая дополнительная услуга_1 4_Broadband Fixed Offering Sheet 9" xfId="1168" xr:uid="{E6C606DB-87F4-442A-90DF-FBB546F46E7C}"/>
    <cellStyle name="_Разовая дополнительная услуга_1 4_Product_Offering_Sheet_FINAL_Template" xfId="1169" xr:uid="{2049D88B-E880-4CAE-B5B9-C55B4649F33E}"/>
    <cellStyle name="_Разовая дополнительная услуга_1 5" xfId="1170" xr:uid="{021A483A-36F9-45E5-8453-F83F0A95418E}"/>
    <cellStyle name="_Разовая дополнительная услуга_1 6" xfId="1171" xr:uid="{D890954B-C1FA-48BD-9AE7-599B62871146}"/>
    <cellStyle name="_Разовая дополнительная услуга_1 7" xfId="1172" xr:uid="{6FEF735D-7C89-45BC-94B4-0C6429F89569}"/>
    <cellStyle name="_Разовая дополнительная услуга_1 8" xfId="1173" xr:uid="{67093768-0087-4995-B049-DFC0F6AF01A5}"/>
    <cellStyle name="_Разовая дополнительная услуга_1 9" xfId="1174" xr:uid="{BD3F1A56-B69D-412C-B04D-A1BDD5C3C2AB}"/>
    <cellStyle name="_РТК" xfId="1175" xr:uid="{E935E553-F6A5-4A1D-B8DC-D964E80AC226}"/>
    <cellStyle name="_РТК 10" xfId="1176" xr:uid="{B740543C-BAEF-4410-97FC-49ACC130E0F0}"/>
    <cellStyle name="_РТК 11" xfId="1177" xr:uid="{D3D271DD-8F59-414A-88F4-CFCB58605EB2}"/>
    <cellStyle name="_РТК 12" xfId="1178" xr:uid="{E0C6438A-56CC-40AD-A2F1-57C81D01D096}"/>
    <cellStyle name="_РТК 13" xfId="1179" xr:uid="{DCB77161-A82E-48E7-BA37-5F36DC763157}"/>
    <cellStyle name="_РТК 2" xfId="1180" xr:uid="{B6A8B75B-A9F1-48C6-B661-FE8D8E0A3632}"/>
    <cellStyle name="_РТК 2 10" xfId="1181" xr:uid="{4A66219D-B50B-4E6C-9E2C-3339F03D8BBA}"/>
    <cellStyle name="_РТК 2 11" xfId="1182" xr:uid="{04038441-9DD1-46D6-9F57-8F42DB6C0B8E}"/>
    <cellStyle name="_РТК 2 12" xfId="1183" xr:uid="{3147E60D-0D80-45DF-BFEB-035FC8E4D20C}"/>
    <cellStyle name="_РТК 2 13" xfId="1184" xr:uid="{5FB19E98-5D1C-4575-937E-491817141EAB}"/>
    <cellStyle name="_РТК 2 2" xfId="1185" xr:uid="{79AF92EF-2E45-4B1B-A124-1DA3AC7CD00E}"/>
    <cellStyle name="_РТК 2 3" xfId="1186" xr:uid="{F825968A-CDB7-4F3F-821C-0EA57E2C1ACB}"/>
    <cellStyle name="_РТК 2 4" xfId="1187" xr:uid="{C4E6EE61-B3AF-44B1-8693-EE6625B2A644}"/>
    <cellStyle name="_РТК 2 5" xfId="1188" xr:uid="{4B6C0D2F-A556-4EB7-97BC-6ECC80553468}"/>
    <cellStyle name="_РТК 2 6" xfId="1189" xr:uid="{B9C8885B-B930-400D-B39B-9722868A8704}"/>
    <cellStyle name="_РТК 2 7" xfId="1190" xr:uid="{7A77E331-1669-41CA-B6C4-47D87CF1D8F4}"/>
    <cellStyle name="_РТК 2 8" xfId="1191" xr:uid="{701FB29A-5A1F-4011-8B7D-186B25F7357B}"/>
    <cellStyle name="_РТК 2 9" xfId="1192" xr:uid="{6625AAA2-913E-40EF-AF0E-BF4A4AD20A44}"/>
    <cellStyle name="_РТК 2_Broadband Fixed Offering Sheet" xfId="1193" xr:uid="{86E586AF-26C7-41AA-AC4C-844E0964F1A6}"/>
    <cellStyle name="_РТК 2_Broadband Fixed Offering Sheet 10" xfId="1194" xr:uid="{049CD867-841A-4AD8-B8E5-CB4AA5E6002A}"/>
    <cellStyle name="_РТК 2_Broadband Fixed Offering Sheet 2" xfId="1195" xr:uid="{F013A40B-893F-4D80-BBF4-62C3909AC655}"/>
    <cellStyle name="_РТК 2_Broadband Fixed Offering Sheet 3" xfId="1196" xr:uid="{221E92B0-63EB-4D15-A454-D8AEEFB6A903}"/>
    <cellStyle name="_РТК 2_Broadband Fixed Offering Sheet 4" xfId="1197" xr:uid="{ABE18050-7886-4488-BF93-10B9200826C7}"/>
    <cellStyle name="_РТК 2_Broadband Fixed Offering Sheet 5" xfId="1198" xr:uid="{E8A01006-2775-4065-83A2-606E5501BF66}"/>
    <cellStyle name="_РТК 2_Broadband Fixed Offering Sheet 6" xfId="1199" xr:uid="{59477634-FE56-451F-8DD9-4237E9B195C0}"/>
    <cellStyle name="_РТК 2_Broadband Fixed Offering Sheet 7" xfId="1200" xr:uid="{42C4D598-6447-460C-9DDF-81DCF8C806AD}"/>
    <cellStyle name="_РТК 2_Broadband Fixed Offering Sheet 8" xfId="1201" xr:uid="{F1CFA478-4A7F-4793-8A59-732BAA70EBD7}"/>
    <cellStyle name="_РТК 2_Broadband Fixed Offering Sheet 9" xfId="1202" xr:uid="{3F708115-2BEA-4101-90E9-765C16C431D6}"/>
    <cellStyle name="_РТК 2_Product_Offering_Sheet_FINAL_Template" xfId="1203" xr:uid="{978A012F-05DC-48ED-AD54-37FF8ABED9B0}"/>
    <cellStyle name="_РТК 3" xfId="1204" xr:uid="{F631A890-FADD-4ED3-9096-117570D0CF8F}"/>
    <cellStyle name="_РТК 3 10" xfId="1205" xr:uid="{0DA82DC6-F18F-4BC0-990B-2D9436F56833}"/>
    <cellStyle name="_РТК 3 11" xfId="1206" xr:uid="{545C9D39-D6E4-494A-9F87-77FA6E8D5C4F}"/>
    <cellStyle name="_РТК 3 12" xfId="1207" xr:uid="{C8E56E4B-C2CD-42BC-9254-143C324A641A}"/>
    <cellStyle name="_РТК 3 13" xfId="1208" xr:uid="{39217A50-06D6-4980-80A8-6F2E49CAA510}"/>
    <cellStyle name="_РТК 3 2" xfId="1209" xr:uid="{706A1052-8424-4354-A56C-B2071F9EB737}"/>
    <cellStyle name="_РТК 3 3" xfId="1210" xr:uid="{B02E30E5-C476-4D6E-9F7F-FA19F530A72D}"/>
    <cellStyle name="_РТК 3 4" xfId="1211" xr:uid="{1D8A211C-26E0-472C-AB07-66C7310083B1}"/>
    <cellStyle name="_РТК 3 5" xfId="1212" xr:uid="{775AB420-5BFB-4BC2-8E7F-88BB5C310EB6}"/>
    <cellStyle name="_РТК 3 6" xfId="1213" xr:uid="{17174A67-D275-49F1-8C7F-7C6FAE7AE593}"/>
    <cellStyle name="_РТК 3 7" xfId="1214" xr:uid="{01B39C66-749D-4371-B4FD-CB893B1B9A4C}"/>
    <cellStyle name="_РТК 3 8" xfId="1215" xr:uid="{2C7DDBB6-E86F-4589-B105-38EC99FFAAB6}"/>
    <cellStyle name="_РТК 3 9" xfId="1216" xr:uid="{A4DBA29C-6502-4B8F-AFC1-47217D440CE0}"/>
    <cellStyle name="_РТК 3_Broadband Fixed Offering Sheet" xfId="1217" xr:uid="{094C33A7-E220-4BDB-A350-4321513A047B}"/>
    <cellStyle name="_РТК 3_Broadband Fixed Offering Sheet 10" xfId="1218" xr:uid="{21B9ED0B-566C-4F56-B0EA-59CE21AECA4B}"/>
    <cellStyle name="_РТК 3_Broadband Fixed Offering Sheet 2" xfId="1219" xr:uid="{37E57A29-D40C-49D6-8387-F01CCA071CB9}"/>
    <cellStyle name="_РТК 3_Broadband Fixed Offering Sheet 3" xfId="1220" xr:uid="{826A8D00-1034-4894-BF20-604B4A7B9A1C}"/>
    <cellStyle name="_РТК 3_Broadband Fixed Offering Sheet 4" xfId="1221" xr:uid="{B194B547-C046-4F4D-B707-0FC2C2209707}"/>
    <cellStyle name="_РТК 3_Broadband Fixed Offering Sheet 5" xfId="1222" xr:uid="{59333EA1-F976-4AE1-95D1-38D636218740}"/>
    <cellStyle name="_РТК 3_Broadband Fixed Offering Sheet 6" xfId="1223" xr:uid="{FB913BE1-37AF-4366-93F6-5A8DCF2FD070}"/>
    <cellStyle name="_РТК 3_Broadband Fixed Offering Sheet 7" xfId="1224" xr:uid="{C5CE4291-E888-4725-8994-3C76EF7E2FCC}"/>
    <cellStyle name="_РТК 3_Broadband Fixed Offering Sheet 8" xfId="1225" xr:uid="{6E717FA9-FC23-430D-8287-FECF51D173C0}"/>
    <cellStyle name="_РТК 3_Broadband Fixed Offering Sheet 9" xfId="1226" xr:uid="{A87DE6FA-F204-4DA4-A109-0B6AC4531224}"/>
    <cellStyle name="_РТК 3_Product_Offering_Sheet_FINAL_Template" xfId="1227" xr:uid="{C20EB0DE-B39A-4E57-9AFA-746EE70676EC}"/>
    <cellStyle name="_РТК 4" xfId="1228" xr:uid="{306CD9ED-F12E-4939-BBD6-5C20786790D8}"/>
    <cellStyle name="_РТК 4 10" xfId="1229" xr:uid="{490B0CB8-5077-4AFF-AE78-CDCEF6DFD77E}"/>
    <cellStyle name="_РТК 4 11" xfId="1230" xr:uid="{9C190E97-D463-4865-8734-3631207844C5}"/>
    <cellStyle name="_РТК 4 12" xfId="1231" xr:uid="{120B92D1-9797-4F29-BDD8-30B70B5EBEB5}"/>
    <cellStyle name="_РТК 4 13" xfId="1232" xr:uid="{F81B2504-0401-4AFC-BA25-ADF25AA12796}"/>
    <cellStyle name="_РТК 4 2" xfId="1233" xr:uid="{5EA0FCFE-0827-498A-A8CB-DA1CE1595D0D}"/>
    <cellStyle name="_РТК 4 3" xfId="1234" xr:uid="{526BB793-9E52-4276-B621-E850960F3250}"/>
    <cellStyle name="_РТК 4 4" xfId="1235" xr:uid="{13707014-7909-4E7A-9B49-FF1C51C000CD}"/>
    <cellStyle name="_РТК 4 5" xfId="1236" xr:uid="{2420ABA2-C95E-49D5-B3A0-1BB02DCF7641}"/>
    <cellStyle name="_РТК 4 6" xfId="1237" xr:uid="{1C989538-8270-402A-9F9A-3B307E0C3646}"/>
    <cellStyle name="_РТК 4 7" xfId="1238" xr:uid="{BCAE0A9D-4BB4-46FB-B096-DB1D023EB44C}"/>
    <cellStyle name="_РТК 4 8" xfId="1239" xr:uid="{60FD00B7-F0E1-47F8-A7D3-EE2CCACA56A5}"/>
    <cellStyle name="_РТК 4 9" xfId="1240" xr:uid="{72C20074-421A-4E87-B233-662BD2CDAF6C}"/>
    <cellStyle name="_РТК 4_Broadband Fixed Offering Sheet" xfId="1241" xr:uid="{8969B3C5-3D7A-49B0-8AA4-1B4E57491192}"/>
    <cellStyle name="_РТК 4_Broadband Fixed Offering Sheet 10" xfId="1242" xr:uid="{FD3408DE-B972-4F46-ADFD-3B1708A28CC4}"/>
    <cellStyle name="_РТК 4_Broadband Fixed Offering Sheet 2" xfId="1243" xr:uid="{34CD8D9E-DC13-401E-91CD-D8EF9D1DACB6}"/>
    <cellStyle name="_РТК 4_Broadband Fixed Offering Sheet 3" xfId="1244" xr:uid="{CEB6A3F8-CF6E-4303-BC21-2B8C7E69E55F}"/>
    <cellStyle name="_РТК 4_Broadband Fixed Offering Sheet 4" xfId="1245" xr:uid="{573F7822-1634-4667-A331-BDE546FCF1E7}"/>
    <cellStyle name="_РТК 4_Broadband Fixed Offering Sheet 5" xfId="1246" xr:uid="{9CA01E88-55D9-4BD2-B87C-75F99B51D281}"/>
    <cellStyle name="_РТК 4_Broadband Fixed Offering Sheet 6" xfId="1247" xr:uid="{43593364-B72D-4B61-9197-58015E0B0BB0}"/>
    <cellStyle name="_РТК 4_Broadband Fixed Offering Sheet 7" xfId="1248" xr:uid="{6B5CB9D5-5C22-4E97-9340-BA97FC4FC8CF}"/>
    <cellStyle name="_РТК 4_Broadband Fixed Offering Sheet 8" xfId="1249" xr:uid="{9770887D-DADF-409B-A1CC-A271002D7FF9}"/>
    <cellStyle name="_РТК 4_Broadband Fixed Offering Sheet 9" xfId="1250" xr:uid="{322D1C9A-8349-4DEF-9D9B-C8E335ABA54E}"/>
    <cellStyle name="_РТК 4_Product_Offering_Sheet_FINAL_Template" xfId="1251" xr:uid="{DDD97D2C-6C6F-445E-8F85-8B07B56720F5}"/>
    <cellStyle name="_РТК 5" xfId="1252" xr:uid="{41E623D8-9020-4D2F-8E5A-CA879C2DB5D4}"/>
    <cellStyle name="_РТК 6" xfId="1253" xr:uid="{7FCB3785-3B1B-4B3F-9E8A-F8B5A049A55A}"/>
    <cellStyle name="_РТК 7" xfId="1254" xr:uid="{8C4AAA7F-F49D-4E84-9180-C2E265AACCF7}"/>
    <cellStyle name="_РТК 8" xfId="1255" xr:uid="{7E05466C-1F6E-4573-A374-34647E2854AB}"/>
    <cellStyle name="_РТК 9" xfId="1256" xr:uid="{1F1B7C8E-CCC8-475D-8805-9E6E08606333}"/>
    <cellStyle name="_Телекс" xfId="1257" xr:uid="{F276DF70-12F5-487C-ACBA-FB964AE89439}"/>
    <cellStyle name="_Телекс 10" xfId="1258" xr:uid="{A221BE80-7C25-4F3B-AA02-D6D27FEE31DE}"/>
    <cellStyle name="_Телекс 11" xfId="1259" xr:uid="{90AD9AE5-18B5-4744-91A3-2218B5BD97FE}"/>
    <cellStyle name="_Телекс 12" xfId="1260" xr:uid="{236965F1-3218-4958-AC03-4B942EDAD14A}"/>
    <cellStyle name="_Телекс 13" xfId="1261" xr:uid="{F00E06DD-8C06-4A27-8D91-1B87C73B864A}"/>
    <cellStyle name="_Телекс 2" xfId="1262" xr:uid="{A7B3623D-267A-44E7-AFF2-8E811F27C910}"/>
    <cellStyle name="_Телекс 2 10" xfId="1263" xr:uid="{8E8F5DDB-BDAC-4B37-989C-422A5F973D70}"/>
    <cellStyle name="_Телекс 2 11" xfId="1264" xr:uid="{DA313856-BD35-45B3-BD5C-6EC79A17869E}"/>
    <cellStyle name="_Телекс 2 12" xfId="1265" xr:uid="{E0D6DAAE-6DB7-4347-806C-2AF92B8420ED}"/>
    <cellStyle name="_Телекс 2 13" xfId="1266" xr:uid="{3F7F9594-D254-4E37-8A42-64B19316BB50}"/>
    <cellStyle name="_Телекс 2 2" xfId="1267" xr:uid="{C3475F01-FBAE-469D-B69E-C7CD100AC981}"/>
    <cellStyle name="_Телекс 2 3" xfId="1268" xr:uid="{8761C5C2-7843-470A-99CB-39DCA7D3D6DD}"/>
    <cellStyle name="_Телекс 2 4" xfId="1269" xr:uid="{4A695333-C4ED-481F-A32C-362F132E2372}"/>
    <cellStyle name="_Телекс 2 5" xfId="1270" xr:uid="{FAC096E7-BD04-432E-997F-3BEECCA17C07}"/>
    <cellStyle name="_Телекс 2 6" xfId="1271" xr:uid="{8239B69B-7AB7-4903-9FB5-86314EC8ECC0}"/>
    <cellStyle name="_Телекс 2 7" xfId="1272" xr:uid="{72E6B5D5-1B79-450D-ADC9-791A2771019F}"/>
    <cellStyle name="_Телекс 2 8" xfId="1273" xr:uid="{661E4ED1-4D97-40F8-B344-EF1BCFFB4786}"/>
    <cellStyle name="_Телекс 2 9" xfId="1274" xr:uid="{EB6F2414-CCF4-4AE3-B5AE-A4605C8B672A}"/>
    <cellStyle name="_Телекс 2_Broadband Fixed Offering Sheet" xfId="1275" xr:uid="{3AC34E4F-B274-4178-B01C-E9C6D04A9BAD}"/>
    <cellStyle name="_Телекс 2_Broadband Fixed Offering Sheet 10" xfId="1276" xr:uid="{2BFBE159-D143-4FD4-BDCC-D45DEE5EAED2}"/>
    <cellStyle name="_Телекс 2_Broadband Fixed Offering Sheet 2" xfId="1277" xr:uid="{55B0F6D2-D012-48DE-8EBB-17BC5CED929E}"/>
    <cellStyle name="_Телекс 2_Broadband Fixed Offering Sheet 3" xfId="1278" xr:uid="{94945405-788E-45A0-9417-1BDC4F6A240A}"/>
    <cellStyle name="_Телекс 2_Broadband Fixed Offering Sheet 4" xfId="1279" xr:uid="{A1B35D1E-E7E0-4B69-B101-C9A287A3A066}"/>
    <cellStyle name="_Телекс 2_Broadband Fixed Offering Sheet 5" xfId="1280" xr:uid="{F454ACC2-1B6F-42E4-B580-CD193A4F0084}"/>
    <cellStyle name="_Телекс 2_Broadband Fixed Offering Sheet 6" xfId="1281" xr:uid="{3C9F6104-8C70-4BEC-B476-C4551C48464F}"/>
    <cellStyle name="_Телекс 2_Broadband Fixed Offering Sheet 7" xfId="1282" xr:uid="{86364666-D0BF-4FDE-925A-8A036A3CA428}"/>
    <cellStyle name="_Телекс 2_Broadband Fixed Offering Sheet 8" xfId="1283" xr:uid="{C7B4A841-AB1D-4191-93B0-0EC6DC0F964A}"/>
    <cellStyle name="_Телекс 2_Broadband Fixed Offering Sheet 9" xfId="1284" xr:uid="{90CEE6B3-E3A0-43B9-9D45-74523A297AB7}"/>
    <cellStyle name="_Телекс 2_Product_Offering_Sheet_FINAL_Template" xfId="1285" xr:uid="{F3BD848F-B8E4-4170-8491-61873684D8A8}"/>
    <cellStyle name="_Телекс 3" xfId="1286" xr:uid="{929A9198-944D-4CCD-8B7D-5A56DD1B1917}"/>
    <cellStyle name="_Телекс 3 10" xfId="1287" xr:uid="{290D33E7-B324-4FF1-8311-0D3604366423}"/>
    <cellStyle name="_Телекс 3 11" xfId="1288" xr:uid="{DBB273A7-EF52-41FD-ADF3-10EDE1A632FA}"/>
    <cellStyle name="_Телекс 3 12" xfId="1289" xr:uid="{3B7821AF-AC7D-4499-8193-5864F7D09B77}"/>
    <cellStyle name="_Телекс 3 13" xfId="1290" xr:uid="{29D23355-B5D2-4C92-945D-70EB3868E26D}"/>
    <cellStyle name="_Телекс 3 2" xfId="1291" xr:uid="{A8490B38-EAF9-456A-AB46-F15C79B71770}"/>
    <cellStyle name="_Телекс 3 3" xfId="1292" xr:uid="{2189EEAF-8CA3-46C6-A22C-DFAB4A6F5588}"/>
    <cellStyle name="_Телекс 3 4" xfId="1293" xr:uid="{14DD3399-0B6F-4461-84B6-5E2E9081E641}"/>
    <cellStyle name="_Телекс 3 5" xfId="1294" xr:uid="{5B442154-00AE-4962-9709-37DA4F9FAB24}"/>
    <cellStyle name="_Телекс 3 6" xfId="1295" xr:uid="{174A9481-3468-4311-B357-3B9DE02CE705}"/>
    <cellStyle name="_Телекс 3 7" xfId="1296" xr:uid="{C795D7D5-AA1C-4441-8273-9F0E786C8390}"/>
    <cellStyle name="_Телекс 3 8" xfId="1297" xr:uid="{63EB3C00-4058-44D8-9A16-F4BF869662D7}"/>
    <cellStyle name="_Телекс 3 9" xfId="1298" xr:uid="{DFBAC665-7728-4449-80E5-D3B8787E9CDF}"/>
    <cellStyle name="_Телекс 3_Broadband Fixed Offering Sheet" xfId="1299" xr:uid="{918A5698-26CD-4E60-B6B6-BCE5E2AA079F}"/>
    <cellStyle name="_Телекс 3_Broadband Fixed Offering Sheet 10" xfId="1300" xr:uid="{90FC23DC-039E-456F-9370-C33BA8A24E7B}"/>
    <cellStyle name="_Телекс 3_Broadband Fixed Offering Sheet 2" xfId="1301" xr:uid="{4B064835-FC86-4D4D-971D-D0A5B9D00C95}"/>
    <cellStyle name="_Телекс 3_Broadband Fixed Offering Sheet 3" xfId="1302" xr:uid="{67BD45C9-D866-4F35-AA0C-F837586FE5DD}"/>
    <cellStyle name="_Телекс 3_Broadband Fixed Offering Sheet 4" xfId="1303" xr:uid="{70C938D0-BF26-473E-9F5F-7D5F229F2250}"/>
    <cellStyle name="_Телекс 3_Broadband Fixed Offering Sheet 5" xfId="1304" xr:uid="{7113D72F-4206-4668-816F-F6FCD47DE616}"/>
    <cellStyle name="_Телекс 3_Broadband Fixed Offering Sheet 6" xfId="1305" xr:uid="{BC73F1D9-F017-4B8F-AC35-C4673A36198A}"/>
    <cellStyle name="_Телекс 3_Broadband Fixed Offering Sheet 7" xfId="1306" xr:uid="{190695D0-29B5-439E-A526-1282195B449D}"/>
    <cellStyle name="_Телекс 3_Broadband Fixed Offering Sheet 8" xfId="1307" xr:uid="{7FCBD936-4A5E-43C6-B46B-CAAD77619EE3}"/>
    <cellStyle name="_Телекс 3_Broadband Fixed Offering Sheet 9" xfId="1308" xr:uid="{7E547E8B-1FAB-4D5C-9F9D-D06CCB584248}"/>
    <cellStyle name="_Телекс 3_Product_Offering_Sheet_FINAL_Template" xfId="1309" xr:uid="{9C74F8A5-C9E1-46ED-9A9B-8A8F6F17240A}"/>
    <cellStyle name="_Телекс 4" xfId="1310" xr:uid="{71614B40-926D-4956-BC51-842E995C5EAE}"/>
    <cellStyle name="_Телекс 4 10" xfId="1311" xr:uid="{86F92D4D-84FC-4A26-8162-EE1634CE9367}"/>
    <cellStyle name="_Телекс 4 11" xfId="1312" xr:uid="{0FBC4841-8EBC-4280-8963-A914E219F8A1}"/>
    <cellStyle name="_Телекс 4 12" xfId="1313" xr:uid="{10B8B9C5-22BF-434C-BAEA-D0DDB5A18BE2}"/>
    <cellStyle name="_Телекс 4 13" xfId="1314" xr:uid="{B085BDFA-0C3A-447E-8111-8E30A78C1BBD}"/>
    <cellStyle name="_Телекс 4 2" xfId="1315" xr:uid="{F86E584F-2D42-4610-BA6C-C908727C7DB0}"/>
    <cellStyle name="_Телекс 4 3" xfId="1316" xr:uid="{879A252D-137F-49CE-8DE0-503DFA477D54}"/>
    <cellStyle name="_Телекс 4 4" xfId="1317" xr:uid="{5AC87C0D-83BC-4ED3-A86A-013E29E1BDEE}"/>
    <cellStyle name="_Телекс 4 5" xfId="1318" xr:uid="{61DD90F6-68C1-4296-8275-47FA93BBF7DE}"/>
    <cellStyle name="_Телекс 4 6" xfId="1319" xr:uid="{DD56AC5C-050E-401C-8C0C-375D15BF1381}"/>
    <cellStyle name="_Телекс 4 7" xfId="1320" xr:uid="{9FB497F0-00DD-4749-8170-8EA44B29EA06}"/>
    <cellStyle name="_Телекс 4 8" xfId="1321" xr:uid="{64CA9A23-7319-4BBE-BC49-50FF9A4510BD}"/>
    <cellStyle name="_Телекс 4 9" xfId="1322" xr:uid="{5B9F32E8-E880-49B5-AF7C-33532D6C4222}"/>
    <cellStyle name="_Телекс 4_Broadband Fixed Offering Sheet" xfId="1323" xr:uid="{CAC4F197-56E8-4811-AD43-F9B6A3C70CED}"/>
    <cellStyle name="_Телекс 4_Broadband Fixed Offering Sheet 10" xfId="1324" xr:uid="{0B9EB34F-A8E7-45A1-A07F-0028BE61FD80}"/>
    <cellStyle name="_Телекс 4_Broadband Fixed Offering Sheet 2" xfId="1325" xr:uid="{C29A5F44-79F1-46F5-B006-89DE346E5B0D}"/>
    <cellStyle name="_Телекс 4_Broadband Fixed Offering Sheet 3" xfId="1326" xr:uid="{1A4B1970-0E55-43EE-90FB-09BA65C3D97C}"/>
    <cellStyle name="_Телекс 4_Broadband Fixed Offering Sheet 4" xfId="1327" xr:uid="{66675F84-887B-4D39-8DD9-E2E78C263EAF}"/>
    <cellStyle name="_Телекс 4_Broadband Fixed Offering Sheet 5" xfId="1328" xr:uid="{7A660D74-2604-43C1-AAFA-D1132B002182}"/>
    <cellStyle name="_Телекс 4_Broadband Fixed Offering Sheet 6" xfId="1329" xr:uid="{1AFC4FF7-4D6A-4F62-924E-6E1E177E3473}"/>
    <cellStyle name="_Телекс 4_Broadband Fixed Offering Sheet 7" xfId="1330" xr:uid="{91ED8AB3-ECA4-4F8D-A791-E922833C50EA}"/>
    <cellStyle name="_Телекс 4_Broadband Fixed Offering Sheet 8" xfId="1331" xr:uid="{6BAF61DF-7061-47D6-863C-33419DB5734A}"/>
    <cellStyle name="_Телекс 4_Broadband Fixed Offering Sheet 9" xfId="1332" xr:uid="{A9745B01-35E0-4222-BE4A-189F05190885}"/>
    <cellStyle name="_Телекс 4_Product_Offering_Sheet_FINAL_Template" xfId="1333" xr:uid="{EA10D2A0-ECDB-4CB2-B183-B78EC2D6EB69}"/>
    <cellStyle name="_Телекс 5" xfId="1334" xr:uid="{E1CBD041-313F-4FEC-A3F8-38410D41B128}"/>
    <cellStyle name="_Телекс 6" xfId="1335" xr:uid="{E77408DD-C5E4-4706-9347-6A1A843B26F3}"/>
    <cellStyle name="_Телекс 7" xfId="1336" xr:uid="{BA682F25-BCB2-4656-B043-27FA91763F7B}"/>
    <cellStyle name="_Телекс 8" xfId="1337" xr:uid="{5D360589-10E4-4751-A833-E84C74AC39F6}"/>
    <cellStyle name="_Телекс 9" xfId="1338" xr:uid="{8F2005DA-CE20-4719-98F2-DD20AC4693BE}"/>
    <cellStyle name="_Телефонный номер" xfId="1339" xr:uid="{CC733643-7C4C-4532-BD68-A6B61A04DC3B}"/>
    <cellStyle name="_Телефонный номер 10" xfId="1340" xr:uid="{CC725215-6B3C-4E63-85C2-A006B25D0359}"/>
    <cellStyle name="_Телефонный номер 11" xfId="1341" xr:uid="{6A2C8816-5EC9-44D4-A978-D73F0AA43B6B}"/>
    <cellStyle name="_Телефонный номер 12" xfId="1342" xr:uid="{7A4A51F5-AE5F-4E27-ABA7-5B9EDDACD60C}"/>
    <cellStyle name="_Телефонный номер 13" xfId="1343" xr:uid="{509AAEE8-0D0C-454C-900B-308A10091D25}"/>
    <cellStyle name="_Телефонный номер 2" xfId="1344" xr:uid="{86691F53-35BE-4677-9218-05838C8FFC6F}"/>
    <cellStyle name="_Телефонный номер 2 10" xfId="1345" xr:uid="{932399A2-D71C-4212-9106-6AF56A1B6F83}"/>
    <cellStyle name="_Телефонный номер 2 11" xfId="1346" xr:uid="{BDD1355B-F69B-47EE-87DA-023702893163}"/>
    <cellStyle name="_Телефонный номер 2 12" xfId="1347" xr:uid="{4772B029-A902-49FE-9A3E-F80039E61289}"/>
    <cellStyle name="_Телефонный номер 2 13" xfId="1348" xr:uid="{A9F6889E-0424-48FE-B202-573E344EB407}"/>
    <cellStyle name="_Телефонный номер 2 2" xfId="1349" xr:uid="{BA9C328A-2F6D-4683-9EE9-2B1245CDB080}"/>
    <cellStyle name="_Телефонный номер 2 3" xfId="1350" xr:uid="{8C45D6CE-2286-4467-BA9D-9B2F623AB449}"/>
    <cellStyle name="_Телефонный номер 2 4" xfId="1351" xr:uid="{89D02B72-80DC-4BDB-9121-2B59D0BA1BEE}"/>
    <cellStyle name="_Телефонный номер 2 5" xfId="1352" xr:uid="{DEF2B167-1AA1-4BAD-8534-F5796B4F3F79}"/>
    <cellStyle name="_Телефонный номер 2 6" xfId="1353" xr:uid="{76F48933-A69E-491A-B305-EBE6823AD059}"/>
    <cellStyle name="_Телефонный номер 2 7" xfId="1354" xr:uid="{713C730C-3E6D-466A-9C66-9B48230378F6}"/>
    <cellStyle name="_Телефонный номер 2 8" xfId="1355" xr:uid="{350715E3-C089-4AEC-B3B8-78EFF15841E9}"/>
    <cellStyle name="_Телефонный номер 2 9" xfId="1356" xr:uid="{9377FDFF-FB1D-4C1B-AF9A-59BC586A18C1}"/>
    <cellStyle name="_Телефонный номер 2_Broadband Fixed Offering Sheet" xfId="1357" xr:uid="{BC4F8DE0-CED8-40A5-89F7-5F2B029D7170}"/>
    <cellStyle name="_Телефонный номер 2_Broadband Fixed Offering Sheet 10" xfId="1358" xr:uid="{92A1543D-EB1D-4962-9924-4E24FA1629B8}"/>
    <cellStyle name="_Телефонный номер 2_Broadband Fixed Offering Sheet 2" xfId="1359" xr:uid="{B3E2A321-4C32-4287-81C6-B5A143B87C3A}"/>
    <cellStyle name="_Телефонный номер 2_Broadband Fixed Offering Sheet 3" xfId="1360" xr:uid="{2B8370EF-8A0B-4AE7-941A-7D457732503A}"/>
    <cellStyle name="_Телефонный номер 2_Broadband Fixed Offering Sheet 4" xfId="1361" xr:uid="{6A0C742C-1230-49EC-B8D2-424017EB8000}"/>
    <cellStyle name="_Телефонный номер 2_Broadband Fixed Offering Sheet 5" xfId="1362" xr:uid="{2399EEE9-4E3B-4444-A33C-2AEA5BD68B0F}"/>
    <cellStyle name="_Телефонный номер 2_Broadband Fixed Offering Sheet 6" xfId="1363" xr:uid="{4D95191D-A240-4A7A-BD4A-C1D332D0FF8F}"/>
    <cellStyle name="_Телефонный номер 2_Broadband Fixed Offering Sheet 7" xfId="1364" xr:uid="{9FE045FE-B004-48FA-8750-F60772C820C6}"/>
    <cellStyle name="_Телефонный номер 2_Broadband Fixed Offering Sheet 8" xfId="1365" xr:uid="{3205E0A7-13E5-4276-B828-E8C9CBF1702E}"/>
    <cellStyle name="_Телефонный номер 2_Broadband Fixed Offering Sheet 9" xfId="1366" xr:uid="{08E9F612-50B6-4B96-87D4-0ACED950C7C6}"/>
    <cellStyle name="_Телефонный номер 2_Product_Offering_Sheet_FINAL_Template" xfId="1367" xr:uid="{8AB66FF0-A073-4A8B-9034-262678A82618}"/>
    <cellStyle name="_Телефонный номер 3" xfId="1368" xr:uid="{1EB60168-051A-4CE9-973D-725D8F1912A6}"/>
    <cellStyle name="_Телефонный номер 3 10" xfId="1369" xr:uid="{D4DD0A23-FEF2-4F32-9D33-A48336A390F4}"/>
    <cellStyle name="_Телефонный номер 3 11" xfId="1370" xr:uid="{EE2552C3-60B5-456C-A060-7998A9FDF12C}"/>
    <cellStyle name="_Телефонный номер 3 12" xfId="1371" xr:uid="{EFAA8861-AA8A-492F-8E37-9A6675B84F0D}"/>
    <cellStyle name="_Телефонный номер 3 13" xfId="1372" xr:uid="{BBB06E6E-C133-4919-A92D-ACE97A22818B}"/>
    <cellStyle name="_Телефонный номер 3 2" xfId="1373" xr:uid="{35EA34D3-FD63-4966-8883-9EA0DE821429}"/>
    <cellStyle name="_Телефонный номер 3 3" xfId="1374" xr:uid="{A0317C46-B108-495D-860A-D8921528B767}"/>
    <cellStyle name="_Телефонный номер 3 4" xfId="1375" xr:uid="{AFEA9AFF-6932-4D74-AEEC-D7851B256896}"/>
    <cellStyle name="_Телефонный номер 3 5" xfId="1376" xr:uid="{F0199CDD-163A-4046-AB6D-F026E00DA531}"/>
    <cellStyle name="_Телефонный номер 3 6" xfId="1377" xr:uid="{4416500F-A979-40BA-8077-1C9809FCB178}"/>
    <cellStyle name="_Телефонный номер 3 7" xfId="1378" xr:uid="{6898873E-D08B-4B9B-9B9C-691E82CB8C6E}"/>
    <cellStyle name="_Телефонный номер 3 8" xfId="1379" xr:uid="{2CB71B54-3A8E-492A-B7EC-B9E93CC75CC1}"/>
    <cellStyle name="_Телефонный номер 3 9" xfId="1380" xr:uid="{30CEB3DC-1C6A-4B50-A0F7-5A24C03444F2}"/>
    <cellStyle name="_Телефонный номер 3_Broadband Fixed Offering Sheet" xfId="1381" xr:uid="{9FD03B1C-9B3A-4B78-95E3-B630BF3EA506}"/>
    <cellStyle name="_Телефонный номер 3_Broadband Fixed Offering Sheet 10" xfId="1382" xr:uid="{05F64A50-1AA6-46FE-AB33-963F42EEBEA1}"/>
    <cellStyle name="_Телефонный номер 3_Broadband Fixed Offering Sheet 2" xfId="1383" xr:uid="{39A1A2D5-F2FE-44FB-A09F-F2AF0F0F8FE6}"/>
    <cellStyle name="_Телефонный номер 3_Broadband Fixed Offering Sheet 3" xfId="1384" xr:uid="{98DD2444-F6DD-4B9E-A89B-64DFCE51CF90}"/>
    <cellStyle name="_Телефонный номер 3_Broadband Fixed Offering Sheet 4" xfId="1385" xr:uid="{7037AA5F-4149-4B45-B9F2-78CF22D874CE}"/>
    <cellStyle name="_Телефонный номер 3_Broadband Fixed Offering Sheet 5" xfId="1386" xr:uid="{0B8B5E69-757D-4E13-AB5F-73CE12A01DFE}"/>
    <cellStyle name="_Телефонный номер 3_Broadband Fixed Offering Sheet 6" xfId="1387" xr:uid="{C8B7B31C-A40C-421B-9583-08D7FE3EB1F3}"/>
    <cellStyle name="_Телефонный номер 3_Broadband Fixed Offering Sheet 7" xfId="1388" xr:uid="{00BC7647-4405-4405-8EBE-BAB4EAAE110C}"/>
    <cellStyle name="_Телефонный номер 3_Broadband Fixed Offering Sheet 8" xfId="1389" xr:uid="{9795231E-72A7-4055-B42E-72CD9242D50A}"/>
    <cellStyle name="_Телефонный номер 3_Broadband Fixed Offering Sheet 9" xfId="1390" xr:uid="{15203C71-71DE-4600-A38F-BC7383696998}"/>
    <cellStyle name="_Телефонный номер 3_Product_Offering_Sheet_FINAL_Template" xfId="1391" xr:uid="{D3F9ED85-71FD-429A-8EDE-D2F5D26A5E5F}"/>
    <cellStyle name="_Телефонный номер 4" xfId="1392" xr:uid="{F460AB5C-94D2-4410-80EF-1AF57F17C7DD}"/>
    <cellStyle name="_Телефонный номер 4 10" xfId="1393" xr:uid="{676283C0-0C6E-4F16-9A3B-D3AA4A828CE7}"/>
    <cellStyle name="_Телефонный номер 4 11" xfId="1394" xr:uid="{7214CFFD-C720-45BF-959E-9DC48FA22B03}"/>
    <cellStyle name="_Телефонный номер 4 12" xfId="1395" xr:uid="{B030FB40-08DC-4E06-B68E-E03329BD3ADC}"/>
    <cellStyle name="_Телефонный номер 4 13" xfId="1396" xr:uid="{3CE3B017-9EE9-47A8-A912-4A17C448CB3D}"/>
    <cellStyle name="_Телефонный номер 4 2" xfId="1397" xr:uid="{9D588C44-B091-4FA6-AF49-39F912775004}"/>
    <cellStyle name="_Телефонный номер 4 3" xfId="1398" xr:uid="{71611D79-2C43-42CD-AE82-060230D95D8A}"/>
    <cellStyle name="_Телефонный номер 4 4" xfId="1399" xr:uid="{C25DD1B9-9BDA-440A-AAC5-4207D632EDB7}"/>
    <cellStyle name="_Телефонный номер 4 5" xfId="1400" xr:uid="{9E5E4DFD-7E7D-48E8-A462-A2C06EF3D480}"/>
    <cellStyle name="_Телефонный номер 4 6" xfId="1401" xr:uid="{4713A931-0863-4CA3-913A-42F3DCEAF78D}"/>
    <cellStyle name="_Телефонный номер 4 7" xfId="1402" xr:uid="{47F761A3-8D2F-4D80-80C4-17DADECFFAC8}"/>
    <cellStyle name="_Телефонный номер 4 8" xfId="1403" xr:uid="{21A340E1-A228-428C-8F2D-DD16049CDFBC}"/>
    <cellStyle name="_Телефонный номер 4 9" xfId="1404" xr:uid="{AEEFB31D-A6F4-4226-90CA-33C71C391A5F}"/>
    <cellStyle name="_Телефонный номер 4_Broadband Fixed Offering Sheet" xfId="1405" xr:uid="{0254B3AC-71BA-4B10-8C52-6DCC28E48E33}"/>
    <cellStyle name="_Телефонный номер 4_Broadband Fixed Offering Sheet 10" xfId="1406" xr:uid="{76E7BCDA-25FE-4735-81A4-A5CB4B27E786}"/>
    <cellStyle name="_Телефонный номер 4_Broadband Fixed Offering Sheet 2" xfId="1407" xr:uid="{04DAC3B2-129B-424A-B789-840E5EE3A15E}"/>
    <cellStyle name="_Телефонный номер 4_Broadband Fixed Offering Sheet 3" xfId="1408" xr:uid="{A1521131-CD52-4B2F-A8A3-BCEC180EBCFD}"/>
    <cellStyle name="_Телефонный номер 4_Broadband Fixed Offering Sheet 4" xfId="1409" xr:uid="{2A3BB220-4C7A-4B94-99B9-D2461D08F9F3}"/>
    <cellStyle name="_Телефонный номер 4_Broadband Fixed Offering Sheet 5" xfId="1410" xr:uid="{4EE79C6E-1652-42C8-A145-5125225D5205}"/>
    <cellStyle name="_Телефонный номер 4_Broadband Fixed Offering Sheet 6" xfId="1411" xr:uid="{F56922F8-A3BE-4522-9117-21266E633DFC}"/>
    <cellStyle name="_Телефонный номер 4_Broadband Fixed Offering Sheet 7" xfId="1412" xr:uid="{3AC4BD05-0253-46B4-987D-6814AB5DB51D}"/>
    <cellStyle name="_Телефонный номер 4_Broadband Fixed Offering Sheet 8" xfId="1413" xr:uid="{BC5E816C-6E5E-42D2-B793-B170583B2562}"/>
    <cellStyle name="_Телефонный номер 4_Broadband Fixed Offering Sheet 9" xfId="1414" xr:uid="{F6225A7C-F41A-4B4E-BA88-ECBD8636DAF9}"/>
    <cellStyle name="_Телефонный номер 4_Product_Offering_Sheet_FINAL_Template" xfId="1415" xr:uid="{F4D16086-AC59-4213-B923-C230C41DBD18}"/>
    <cellStyle name="_Телефонный номер 5" xfId="1416" xr:uid="{1EB31212-1097-435E-B3D8-78BF70E90BD4}"/>
    <cellStyle name="_Телефонный номер 6" xfId="1417" xr:uid="{46FDC57D-75A6-40C1-93AE-173DCB3B6412}"/>
    <cellStyle name="_Телефонный номер 7" xfId="1418" xr:uid="{E58BD7B1-3E8E-4AD3-AF3F-00282BA4E703}"/>
    <cellStyle name="_Телефонный номер 8" xfId="1419" xr:uid="{92D00278-A97C-4604-833B-5586D4E51B35}"/>
    <cellStyle name="_Телефонный номер 9" xfId="1420" xr:uid="{71C3923F-FE39-4D34-A768-73FE16CF9D9E}"/>
    <cellStyle name="_ТФОП" xfId="1421" xr:uid="{A8F82C49-1B22-47ED-9742-46D5DE606CDC}"/>
    <cellStyle name="_ТФОП 10" xfId="1422" xr:uid="{0D6C3EFE-7E5C-48DF-A49F-253FE7D32D4E}"/>
    <cellStyle name="_ТФОП 11" xfId="1423" xr:uid="{EBB0F098-5406-40F9-896A-D46C51FA9D86}"/>
    <cellStyle name="_ТФОП 12" xfId="1424" xr:uid="{FDB04119-7E2F-431A-A42C-ED78E945365F}"/>
    <cellStyle name="_ТФОП 13" xfId="1425" xr:uid="{6FAEB710-01ED-4FC3-8DC2-51AB9F131FFF}"/>
    <cellStyle name="_ТФОП 2" xfId="1426" xr:uid="{45409377-577B-4C48-B939-B372BF7D5ECA}"/>
    <cellStyle name="_ТФОП 2 10" xfId="1427" xr:uid="{BEA40181-E175-496F-9423-8A9973112956}"/>
    <cellStyle name="_ТФОП 2 11" xfId="1428" xr:uid="{85685EDF-8AE0-4774-8C3E-61FA38C461B9}"/>
    <cellStyle name="_ТФОП 2 12" xfId="1429" xr:uid="{39E30552-8311-48E5-9E58-300594E04E4C}"/>
    <cellStyle name="_ТФОП 2 13" xfId="1430" xr:uid="{B20E69B4-6943-41DE-8493-E6A29A227A0B}"/>
    <cellStyle name="_ТФОП 2 2" xfId="1431" xr:uid="{FD739CC7-03F2-41DF-9D35-416F06112625}"/>
    <cellStyle name="_ТФОП 2 3" xfId="1432" xr:uid="{83561260-B41B-44A1-AF70-C5C9C80A3844}"/>
    <cellStyle name="_ТФОП 2 4" xfId="1433" xr:uid="{0E70F89D-5121-4DC6-AD4F-D3E26A18742C}"/>
    <cellStyle name="_ТФОП 2 5" xfId="1434" xr:uid="{ECEBD5E6-6593-4014-86EB-0A2ABB444072}"/>
    <cellStyle name="_ТФОП 2 6" xfId="1435" xr:uid="{A453612C-45CE-4C4B-916F-06CA314CF8E2}"/>
    <cellStyle name="_ТФОП 2 7" xfId="1436" xr:uid="{EC40112D-DD15-4C4C-A721-03D33A984C2F}"/>
    <cellStyle name="_ТФОП 2 8" xfId="1437" xr:uid="{C6ADEBE2-6A0A-4384-8AC9-DCFD9A78BA59}"/>
    <cellStyle name="_ТФОП 2 9" xfId="1438" xr:uid="{98FB18DF-8CCA-445A-BA66-586DA67BF8E9}"/>
    <cellStyle name="_ТФОП 2_Broadband Fixed Offering Sheet" xfId="1439" xr:uid="{313F45CF-853D-41B9-AB44-70250743EF04}"/>
    <cellStyle name="_ТФОП 2_Broadband Fixed Offering Sheet 10" xfId="1440" xr:uid="{6CC976F2-E2F8-49E0-AC8A-67866FB0639B}"/>
    <cellStyle name="_ТФОП 2_Broadband Fixed Offering Sheet 2" xfId="1441" xr:uid="{DA569D54-C6E4-4AEA-8120-C24528FDFA2B}"/>
    <cellStyle name="_ТФОП 2_Broadband Fixed Offering Sheet 3" xfId="1442" xr:uid="{FBD73D43-5811-4782-BF89-C8DA6F4765DF}"/>
    <cellStyle name="_ТФОП 2_Broadband Fixed Offering Sheet 4" xfId="1443" xr:uid="{46A7907C-8155-4DB2-94FA-7B331C327400}"/>
    <cellStyle name="_ТФОП 2_Broadband Fixed Offering Sheet 5" xfId="1444" xr:uid="{A696108D-09D7-48BA-ADBD-F9A5BE0C1396}"/>
    <cellStyle name="_ТФОП 2_Broadband Fixed Offering Sheet 6" xfId="1445" xr:uid="{2C3A9743-303B-4B58-993B-8892FE7AF63A}"/>
    <cellStyle name="_ТФОП 2_Broadband Fixed Offering Sheet 7" xfId="1446" xr:uid="{AC2ED280-266A-411C-9859-93C52AEB9E94}"/>
    <cellStyle name="_ТФОП 2_Broadband Fixed Offering Sheet 8" xfId="1447" xr:uid="{575E0D41-31FD-4C5E-A450-FBF9C78F1FAA}"/>
    <cellStyle name="_ТФОП 2_Broadband Fixed Offering Sheet 9" xfId="1448" xr:uid="{D852D0D5-ABE1-4687-850C-5A5252287DB8}"/>
    <cellStyle name="_ТФОП 2_Product_Offering_Sheet_FINAL_Template" xfId="1449" xr:uid="{A579E4D7-5D3A-4071-A2E0-80B87B8E7862}"/>
    <cellStyle name="_ТФОП 3" xfId="1450" xr:uid="{9B87BD14-4E49-4D86-9744-6E871F8F272E}"/>
    <cellStyle name="_ТФОП 3 10" xfId="1451" xr:uid="{205252A9-E9CC-4AC4-879E-C45266240F53}"/>
    <cellStyle name="_ТФОП 3 11" xfId="1452" xr:uid="{71A15C04-D55D-4E99-9F89-A850834D239C}"/>
    <cellStyle name="_ТФОП 3 12" xfId="1453" xr:uid="{CDCBCD65-8DFE-472E-BD47-CC51B8A28AAD}"/>
    <cellStyle name="_ТФОП 3 13" xfId="1454" xr:uid="{04E3AC16-52A1-47BE-95F5-4D054E7691A7}"/>
    <cellStyle name="_ТФОП 3 2" xfId="1455" xr:uid="{7B70FD52-C688-4BA6-AFA2-9B6519F2B269}"/>
    <cellStyle name="_ТФОП 3 3" xfId="1456" xr:uid="{DB1D03D6-B7DC-4C57-90E1-6562CD393BCA}"/>
    <cellStyle name="_ТФОП 3 4" xfId="1457" xr:uid="{366F2009-85DD-490A-9ECF-49FF985DFB01}"/>
    <cellStyle name="_ТФОП 3 5" xfId="1458" xr:uid="{9BE13F73-666B-4050-B5C9-BF95ABC6D9D4}"/>
    <cellStyle name="_ТФОП 3 6" xfId="1459" xr:uid="{A6F717CF-941F-4AB6-A3A5-3AA2035E84CE}"/>
    <cellStyle name="_ТФОП 3 7" xfId="1460" xr:uid="{283AAAF8-77DE-4E48-9F44-25C9F5682B4D}"/>
    <cellStyle name="_ТФОП 3 8" xfId="1461" xr:uid="{B5B51DCD-66C8-49B4-B3CE-6C4EA1119D6F}"/>
    <cellStyle name="_ТФОП 3 9" xfId="1462" xr:uid="{B8C35D29-86B1-4717-889F-90152DA8FE6E}"/>
    <cellStyle name="_ТФОП 3_Broadband Fixed Offering Sheet" xfId="1463" xr:uid="{6D9AB2ED-79F2-4724-A946-F447EEED9B08}"/>
    <cellStyle name="_ТФОП 3_Broadband Fixed Offering Sheet 10" xfId="1464" xr:uid="{21EE88F7-395C-41D9-B4D1-8E0D8FDB616C}"/>
    <cellStyle name="_ТФОП 3_Broadband Fixed Offering Sheet 2" xfId="1465" xr:uid="{833F302B-4DF2-4686-B95D-9D07FA672D8E}"/>
    <cellStyle name="_ТФОП 3_Broadband Fixed Offering Sheet 3" xfId="1466" xr:uid="{AEF66BF0-C61B-4040-BF61-151B9CB10278}"/>
    <cellStyle name="_ТФОП 3_Broadband Fixed Offering Sheet 4" xfId="1467" xr:uid="{DD8E6514-81F7-40B8-858E-EB50DE2CF90E}"/>
    <cellStyle name="_ТФОП 3_Broadband Fixed Offering Sheet 5" xfId="1468" xr:uid="{978B6D6F-FE69-4153-A012-0F648A7CD587}"/>
    <cellStyle name="_ТФОП 3_Broadband Fixed Offering Sheet 6" xfId="1469" xr:uid="{A86470D8-7474-4035-B024-D43497F5F779}"/>
    <cellStyle name="_ТФОП 3_Broadband Fixed Offering Sheet 7" xfId="1470" xr:uid="{7BDB5FA5-4CD4-4030-AF9B-564862143385}"/>
    <cellStyle name="_ТФОП 3_Broadband Fixed Offering Sheet 8" xfId="1471" xr:uid="{F37BAEA5-BFB6-455D-8F68-90BA7FDBD51E}"/>
    <cellStyle name="_ТФОП 3_Broadband Fixed Offering Sheet 9" xfId="1472" xr:uid="{50999C78-A2F1-4F23-B88A-155B4F12F985}"/>
    <cellStyle name="_ТФОП 3_Product_Offering_Sheet_FINAL_Template" xfId="1473" xr:uid="{ECA783AC-54A6-4D85-950F-2392B91D38D5}"/>
    <cellStyle name="_ТФОП 4" xfId="1474" xr:uid="{0DDA562B-5DA3-4024-89C5-58FFA6B541B2}"/>
    <cellStyle name="_ТФОП 4 10" xfId="1475" xr:uid="{B087FA1A-B7BA-4126-B16C-68D7D9353194}"/>
    <cellStyle name="_ТФОП 4 11" xfId="1476" xr:uid="{F2E373D4-8CA0-436B-A352-ACEFBC6B2E55}"/>
    <cellStyle name="_ТФОП 4 12" xfId="1477" xr:uid="{517B4505-E921-4FA0-AD7F-155E770E416E}"/>
    <cellStyle name="_ТФОП 4 13" xfId="1478" xr:uid="{DD35AE9F-A90A-4746-A2DC-9EA65D83A3F2}"/>
    <cellStyle name="_ТФОП 4 2" xfId="1479" xr:uid="{772F2A0D-7CA2-410C-B9E0-A4050775D4B8}"/>
    <cellStyle name="_ТФОП 4 3" xfId="1480" xr:uid="{1701ED09-B169-422D-91D7-62F2CF9DF473}"/>
    <cellStyle name="_ТФОП 4 4" xfId="1481" xr:uid="{D0BF4FA6-6E36-4D46-A3ED-2687AEA09B2A}"/>
    <cellStyle name="_ТФОП 4 5" xfId="1482" xr:uid="{63CB1F41-2B71-46B9-87B6-03CDBAD31BA6}"/>
    <cellStyle name="_ТФОП 4 6" xfId="1483" xr:uid="{A8F66A2A-9EC5-4D73-A32E-0F07275BC24F}"/>
    <cellStyle name="_ТФОП 4 7" xfId="1484" xr:uid="{8E5F594F-F1C9-418E-90FA-2905C62B6D1D}"/>
    <cellStyle name="_ТФОП 4 8" xfId="1485" xr:uid="{B9E089E8-065D-48BF-B402-EB05089CC656}"/>
    <cellStyle name="_ТФОП 4 9" xfId="1486" xr:uid="{04906B3C-1396-42C8-B5DF-8B3996857279}"/>
    <cellStyle name="_ТФОП 4_Broadband Fixed Offering Sheet" xfId="1487" xr:uid="{71EBB072-1D2B-4FF5-890F-A69E2BAF4E0D}"/>
    <cellStyle name="_ТФОП 4_Broadband Fixed Offering Sheet 10" xfId="1488" xr:uid="{E34749ED-1591-4FF4-82BC-315B3031899A}"/>
    <cellStyle name="_ТФОП 4_Broadband Fixed Offering Sheet 2" xfId="1489" xr:uid="{3494F762-AE0D-4FE5-A70F-0CE6C3058F9B}"/>
    <cellStyle name="_ТФОП 4_Broadband Fixed Offering Sheet 3" xfId="1490" xr:uid="{D0E7D2D8-DE38-4BEE-9729-A7C2CB737419}"/>
    <cellStyle name="_ТФОП 4_Broadband Fixed Offering Sheet 4" xfId="1491" xr:uid="{DD5BDDC6-54F5-4262-872D-B197B4B17DC0}"/>
    <cellStyle name="_ТФОП 4_Broadband Fixed Offering Sheet 5" xfId="1492" xr:uid="{F839610C-6907-4B4E-89C0-09D395AB2668}"/>
    <cellStyle name="_ТФОП 4_Broadband Fixed Offering Sheet 6" xfId="1493" xr:uid="{4D56052E-36B5-434C-943C-974551BB54C5}"/>
    <cellStyle name="_ТФОП 4_Broadband Fixed Offering Sheet 7" xfId="1494" xr:uid="{55B0CA5D-7002-42BE-8AD4-5693F42ED207}"/>
    <cellStyle name="_ТФОП 4_Broadband Fixed Offering Sheet 8" xfId="1495" xr:uid="{730EB550-A968-47A2-81EB-99F633189B2E}"/>
    <cellStyle name="_ТФОП 4_Broadband Fixed Offering Sheet 9" xfId="1496" xr:uid="{E0849FB6-E1F7-4C33-A0D3-09F10043233E}"/>
    <cellStyle name="_ТФОП 4_Product_Offering_Sheet_FINAL_Template" xfId="1497" xr:uid="{426066A0-7F48-4FA2-B39E-4BD40267C9E3}"/>
    <cellStyle name="_ТФОП 5" xfId="1498" xr:uid="{3483788C-4F5C-4C41-969F-1876E40A375E}"/>
    <cellStyle name="_ТФОП 6" xfId="1499" xr:uid="{34DC3DA6-BD96-49C6-8E60-FCD4D67C358B}"/>
    <cellStyle name="_ТФОП 7" xfId="1500" xr:uid="{D0366198-9BE4-46FC-9B18-3D7B669863A0}"/>
    <cellStyle name="_ТФОП 8" xfId="1501" xr:uid="{8C92ABF7-ADD9-4A1F-AEA5-FF1844877245}"/>
    <cellStyle name="_ТФОП 9" xfId="1502" xr:uid="{846E317C-6F7E-403B-8484-08D54AC6C8F2}"/>
    <cellStyle name="_Элементы" xfId="1503" xr:uid="{F8FE156F-652C-4718-BB18-01D4C5AA8661}"/>
    <cellStyle name="_Элементы 10" xfId="1504" xr:uid="{8DD12315-0FFA-4CC5-A9A0-A90C79353F35}"/>
    <cellStyle name="_Элементы 11" xfId="1505" xr:uid="{152AD34B-9B43-4083-A0C5-AAD64F801439}"/>
    <cellStyle name="_Элементы 12" xfId="1506" xr:uid="{51804D2E-2B4B-4AE1-9E68-ACBABFD0BBA2}"/>
    <cellStyle name="_Элементы 13" xfId="1507" xr:uid="{A1A208F7-3BE7-4FB7-80A3-3461DEDFF9B3}"/>
    <cellStyle name="_Элементы 2" xfId="1508" xr:uid="{5BC3A0EC-4C71-4003-B739-2B3215C9D0F9}"/>
    <cellStyle name="_Элементы 2 10" xfId="1509" xr:uid="{B04E6654-2275-4247-AB6B-69C12B36BF33}"/>
    <cellStyle name="_Элементы 2 11" xfId="1510" xr:uid="{84E496F4-E62B-4F24-9BCA-B48209F24CE6}"/>
    <cellStyle name="_Элементы 2 12" xfId="1511" xr:uid="{11CBFA58-E5FD-4ABC-A93B-ADD11FFFA744}"/>
    <cellStyle name="_Элементы 2 13" xfId="1512" xr:uid="{347BD2C9-11BE-4455-B21B-AB32E29C6047}"/>
    <cellStyle name="_Элементы 2 2" xfId="1513" xr:uid="{415A3C83-120E-49F2-8A5F-D6C6C399D1D2}"/>
    <cellStyle name="_Элементы 2 3" xfId="1514" xr:uid="{B7C19B1D-AAC7-4A79-BBC6-71B3B3BB0D27}"/>
    <cellStyle name="_Элементы 2 4" xfId="1515" xr:uid="{B6E31D10-BCC6-4AC3-BA60-7257B5C87561}"/>
    <cellStyle name="_Элементы 2 5" xfId="1516" xr:uid="{4B676CA1-8966-47B3-97DB-7965F064A7B2}"/>
    <cellStyle name="_Элементы 2 6" xfId="1517" xr:uid="{CA0F5273-5A7A-44EB-9784-B9FEF7D526E6}"/>
    <cellStyle name="_Элементы 2 7" xfId="1518" xr:uid="{F5112B56-B8E1-4528-A7FF-0E3C286D8083}"/>
    <cellStyle name="_Элементы 2 8" xfId="1519" xr:uid="{681A2C2C-5CB4-4185-ABBD-366DB1F57A7D}"/>
    <cellStyle name="_Элементы 2 9" xfId="1520" xr:uid="{F20AC244-E3A7-4735-94A7-75700A0E5574}"/>
    <cellStyle name="_Элементы 2_Broadband Fixed Offering Sheet" xfId="1521" xr:uid="{C5DAA3EB-A83E-43E7-AEA1-3EC7FB5DBC3C}"/>
    <cellStyle name="_Элементы 2_Broadband Fixed Offering Sheet 10" xfId="1522" xr:uid="{9EC09B03-5C17-410E-9DA6-F8D96C4CC436}"/>
    <cellStyle name="_Элементы 2_Broadband Fixed Offering Sheet 2" xfId="1523" xr:uid="{C85A83A8-2BB6-4D1C-A43B-289D17E6107A}"/>
    <cellStyle name="_Элементы 2_Broadband Fixed Offering Sheet 3" xfId="1524" xr:uid="{5618881A-141E-4688-B0C5-369FC2E452EE}"/>
    <cellStyle name="_Элементы 2_Broadband Fixed Offering Sheet 4" xfId="1525" xr:uid="{0EF6694A-DBEF-4637-B63B-B56B9239E4DA}"/>
    <cellStyle name="_Элементы 2_Broadband Fixed Offering Sheet 5" xfId="1526" xr:uid="{FB72F280-9CAA-4549-98C4-0AF8694BACE0}"/>
    <cellStyle name="_Элементы 2_Broadband Fixed Offering Sheet 6" xfId="1527" xr:uid="{8F8748FC-A681-4A71-AB74-0507E79FD019}"/>
    <cellStyle name="_Элементы 2_Broadband Fixed Offering Sheet 7" xfId="1528" xr:uid="{C8917DD2-15F9-4D0A-8368-AF6D517B28CA}"/>
    <cellStyle name="_Элементы 2_Broadband Fixed Offering Sheet 8" xfId="1529" xr:uid="{A39D1299-BD6C-4B36-A2A0-270FF854AE0E}"/>
    <cellStyle name="_Элементы 2_Broadband Fixed Offering Sheet 9" xfId="1530" xr:uid="{892BACD2-0FCC-45AD-9EB2-69D72A46B9B2}"/>
    <cellStyle name="_Элементы 2_Product_Offering_Sheet_FINAL_Template" xfId="1531" xr:uid="{A149FA3A-585C-4500-A3D8-52EDFAD00EB1}"/>
    <cellStyle name="_Элементы 3" xfId="1532" xr:uid="{E04EB002-3DA4-4AEB-A8D2-53C51F61C70E}"/>
    <cellStyle name="_Элементы 3 10" xfId="1533" xr:uid="{10EE29C9-35DB-45C1-835F-948C7DDCD7FE}"/>
    <cellStyle name="_Элементы 3 11" xfId="1534" xr:uid="{17B994B0-3A1F-4347-A86F-8868EF7BD1D5}"/>
    <cellStyle name="_Элементы 3 12" xfId="1535" xr:uid="{25500E35-030E-4FA3-9994-03626814D9A3}"/>
    <cellStyle name="_Элементы 3 13" xfId="1536" xr:uid="{75E38EB9-79C6-4AB8-AA14-1671535E4664}"/>
    <cellStyle name="_Элементы 3 2" xfId="1537" xr:uid="{04FBD05B-7815-4C37-B5DB-1FB04DA090D7}"/>
    <cellStyle name="_Элементы 3 3" xfId="1538" xr:uid="{29078252-0E95-4EAE-B23C-759953F41917}"/>
    <cellStyle name="_Элементы 3 4" xfId="1539" xr:uid="{952996C7-D689-4203-9CA1-26C79073BBAB}"/>
    <cellStyle name="_Элементы 3 5" xfId="1540" xr:uid="{90F6E197-0985-434F-A5F2-A74A5D83AAC0}"/>
    <cellStyle name="_Элементы 3 6" xfId="1541" xr:uid="{3EFA8A0B-BFD0-4AD1-8225-4F006F8759A4}"/>
    <cellStyle name="_Элементы 3 7" xfId="1542" xr:uid="{5E0DD666-219E-4287-B21E-5CF03DFFD7BB}"/>
    <cellStyle name="_Элементы 3 8" xfId="1543" xr:uid="{AF4484AA-B4C0-4578-B964-45F9B7E70899}"/>
    <cellStyle name="_Элементы 3 9" xfId="1544" xr:uid="{E86B1FC2-6B41-4F84-979F-954929993611}"/>
    <cellStyle name="_Элементы 3_Broadband Fixed Offering Sheet" xfId="1545" xr:uid="{F26AD4A3-9D88-46D2-A458-A1C23D6D5917}"/>
    <cellStyle name="_Элементы 3_Broadband Fixed Offering Sheet 10" xfId="1546" xr:uid="{378E2AA3-15E5-4165-8E05-575C12EBC828}"/>
    <cellStyle name="_Элементы 3_Broadband Fixed Offering Sheet 2" xfId="1547" xr:uid="{65787A9A-9542-47FD-ACE5-0761CEDBA289}"/>
    <cellStyle name="_Элементы 3_Broadband Fixed Offering Sheet 3" xfId="1548" xr:uid="{C20A27FC-8D0D-4A88-841E-F445D20F2258}"/>
    <cellStyle name="_Элементы 3_Broadband Fixed Offering Sheet 4" xfId="1549" xr:uid="{AB66852B-EA19-4E75-97BF-F766D7B6037A}"/>
    <cellStyle name="_Элементы 3_Broadband Fixed Offering Sheet 5" xfId="1550" xr:uid="{D76F0900-1599-4FEC-8D7A-CE5D2968A1A2}"/>
    <cellStyle name="_Элементы 3_Broadband Fixed Offering Sheet 6" xfId="1551" xr:uid="{0AFD5F9E-D5F0-445E-A7F1-F3AD84FFC043}"/>
    <cellStyle name="_Элементы 3_Broadband Fixed Offering Sheet 7" xfId="1552" xr:uid="{74D082E3-8309-4E14-B282-48AB4B024B05}"/>
    <cellStyle name="_Элементы 3_Broadband Fixed Offering Sheet 8" xfId="1553" xr:uid="{7249F9FC-CB68-4145-9FA5-B3C858A407FD}"/>
    <cellStyle name="_Элементы 3_Broadband Fixed Offering Sheet 9" xfId="1554" xr:uid="{7AD3A2F7-3CAA-45CA-8515-230336D2D9C3}"/>
    <cellStyle name="_Элементы 3_Product_Offering_Sheet_FINAL_Template" xfId="1555" xr:uid="{3AAA5B2E-90FF-4858-BBD2-E7FEEE3F8876}"/>
    <cellStyle name="_Элементы 4" xfId="1556" xr:uid="{26C8F8CA-8C18-4CA3-8D20-C123EB6D451A}"/>
    <cellStyle name="_Элементы 4 10" xfId="1557" xr:uid="{CD23546F-2EAE-49DB-931A-CE4D99DC358E}"/>
    <cellStyle name="_Элементы 4 11" xfId="1558" xr:uid="{9A4CA179-EF26-4793-9727-934FFD41C842}"/>
    <cellStyle name="_Элементы 4 12" xfId="1559" xr:uid="{81F02BFA-63F0-48D6-BB3C-29A425094AB6}"/>
    <cellStyle name="_Элементы 4 13" xfId="1560" xr:uid="{893EBA0C-C03D-4A52-99F2-E5ECAC209A1E}"/>
    <cellStyle name="_Элементы 4 2" xfId="1561" xr:uid="{6C403661-5AD6-4549-B4DD-2A3D009998E0}"/>
    <cellStyle name="_Элементы 4 3" xfId="1562" xr:uid="{292632D1-6C60-4E92-92A2-40B43145AC49}"/>
    <cellStyle name="_Элементы 4 4" xfId="1563" xr:uid="{BA8F643E-961E-4446-A8A7-D4E314117DE5}"/>
    <cellStyle name="_Элементы 4 5" xfId="1564" xr:uid="{86C2199B-6450-484B-B75D-9414837219C6}"/>
    <cellStyle name="_Элементы 4 6" xfId="1565" xr:uid="{C0BC0EA1-47D0-40C4-9FE6-88EE142B758B}"/>
    <cellStyle name="_Элементы 4 7" xfId="1566" xr:uid="{3684092B-B8A2-4F40-9D00-C07BBB0414FA}"/>
    <cellStyle name="_Элементы 4 8" xfId="1567" xr:uid="{BB2A9ED3-CD38-4ADE-A75F-DA5ECF130582}"/>
    <cellStyle name="_Элементы 4 9" xfId="1568" xr:uid="{9C97F18C-A357-46A4-96BF-DE5695650EB4}"/>
    <cellStyle name="_Элементы 4_Broadband Fixed Offering Sheet" xfId="1569" xr:uid="{4E4CDC5C-FEF4-429A-A35A-765563525064}"/>
    <cellStyle name="_Элементы 4_Broadband Fixed Offering Sheet 10" xfId="1570" xr:uid="{973A0113-0A86-48A2-97D6-6A6456E758E1}"/>
    <cellStyle name="_Элементы 4_Broadband Fixed Offering Sheet 2" xfId="1571" xr:uid="{A826232E-2A93-4878-9B4D-841E199FD729}"/>
    <cellStyle name="_Элементы 4_Broadband Fixed Offering Sheet 3" xfId="1572" xr:uid="{89A4B05F-ACF8-451C-9E3C-3110B594A6EE}"/>
    <cellStyle name="_Элементы 4_Broadband Fixed Offering Sheet 4" xfId="1573" xr:uid="{AE75D222-A756-4F89-B027-243D5BD30CD4}"/>
    <cellStyle name="_Элементы 4_Broadband Fixed Offering Sheet 5" xfId="1574" xr:uid="{02EA98B9-6DE1-47F1-888D-036D1C6D7430}"/>
    <cellStyle name="_Элементы 4_Broadband Fixed Offering Sheet 6" xfId="1575" xr:uid="{FC9E127E-D5AA-4A93-8848-0AEBFD982E58}"/>
    <cellStyle name="_Элементы 4_Broadband Fixed Offering Sheet 7" xfId="1576" xr:uid="{00265D70-F499-4692-9B56-EF353D30D35E}"/>
    <cellStyle name="_Элементы 4_Broadband Fixed Offering Sheet 8" xfId="1577" xr:uid="{3B4C7242-48D5-4EDD-89B5-01D38821BC44}"/>
    <cellStyle name="_Элементы 4_Broadband Fixed Offering Sheet 9" xfId="1578" xr:uid="{9EBF2192-AF82-4630-BD9F-96F229FDC7FE}"/>
    <cellStyle name="_Элементы 4_Product_Offering_Sheet_FINAL_Template" xfId="1579" xr:uid="{09AD02A8-DD9A-4783-9A92-A298CC25A360}"/>
    <cellStyle name="_Элементы 5" xfId="1580" xr:uid="{D288301B-7A14-426F-82DB-05B4C3019716}"/>
    <cellStyle name="_Элементы 6" xfId="1581" xr:uid="{2F8CA577-E527-486F-9517-B922FD335231}"/>
    <cellStyle name="_Элементы 7" xfId="1582" xr:uid="{851FEF26-694F-45BD-84B5-5A94BBB09E71}"/>
    <cellStyle name="_Элементы 8" xfId="1583" xr:uid="{2327966B-3049-4E0D-BBAF-C363F27EBDED}"/>
    <cellStyle name="_Элементы 9" xfId="1584" xr:uid="{A9CC2380-E804-4FBF-A593-17A2FA9FEE74}"/>
    <cellStyle name="20% - Accent1 2" xfId="39148" xr:uid="{EFFEF39F-B7A1-4787-93F2-8CC8FC3CD9C5}"/>
    <cellStyle name="20% - Accent1 2 10" xfId="39149" xr:uid="{D935B704-586F-4C59-A933-698A3E56AE2E}"/>
    <cellStyle name="20% - Accent1 2 11" xfId="39150" xr:uid="{F95D4903-2185-4CC1-A17F-D3AD9B26AD89}"/>
    <cellStyle name="20% - Accent1 2 12" xfId="39151" xr:uid="{BBACCB94-80BF-411F-B3DB-6E784336CC53}"/>
    <cellStyle name="20% - Accent1 2 13" xfId="39152" xr:uid="{E5AC799A-FEBA-4993-B2ED-5F3875CE6FF9}"/>
    <cellStyle name="20% - Accent1 2 14" xfId="39153" xr:uid="{D8B755B2-875E-4FAE-9F5B-ED9389ED0BF5}"/>
    <cellStyle name="20% - Accent1 2 15" xfId="39154" xr:uid="{37342851-02B4-4567-8BEB-3EA72C086902}"/>
    <cellStyle name="20% - Accent1 2 16" xfId="39155" xr:uid="{D02FBAAE-F01A-4B23-8BC5-FDD34AD2B56D}"/>
    <cellStyle name="20% - Accent1 2 17" xfId="39156" xr:uid="{B0536E01-7A84-43C2-8496-78209FDC6CD0}"/>
    <cellStyle name="20% - Accent1 2 18" xfId="39157" xr:uid="{EF2FE9B4-C6A3-4D4F-B0C0-EAD647280823}"/>
    <cellStyle name="20% - Accent1 2 19" xfId="39158" xr:uid="{BC650738-DA2E-4E67-8CCF-304368D8687B}"/>
    <cellStyle name="20% - Accent1 2 2" xfId="39159" xr:uid="{AE43FB72-8E43-4FE6-A864-4A88EB807F8F}"/>
    <cellStyle name="20% - Accent1 2 20" xfId="39160" xr:uid="{C272667F-D47A-45A4-815D-FA49E9C3B3D1}"/>
    <cellStyle name="20% - Accent1 2 21" xfId="39161" xr:uid="{B3986E71-D696-4970-BE76-22254A92AC3D}"/>
    <cellStyle name="20% - Accent1 2 22" xfId="39162" xr:uid="{D7A7F2A4-8BE6-4886-915E-F2890558A9A1}"/>
    <cellStyle name="20% - Accent1 2 23" xfId="39163" xr:uid="{30BEC38A-7426-45A8-9A20-FC62782C42CC}"/>
    <cellStyle name="20% - Accent1 2 24" xfId="39164" xr:uid="{6D278970-8BE8-4E3C-9318-DB7DB762B9E1}"/>
    <cellStyle name="20% - Accent1 2 25" xfId="39165" xr:uid="{CD5478C8-1222-45A6-9AE8-DC1C431ADB7C}"/>
    <cellStyle name="20% - Accent1 2 26" xfId="39166" xr:uid="{E33D4F02-E83B-4976-BEC7-6035B1F99A5F}"/>
    <cellStyle name="20% - Accent1 2 27" xfId="39167" xr:uid="{C113003A-9611-4A92-B206-BD909F886947}"/>
    <cellStyle name="20% - Accent1 2 28" xfId="39168" xr:uid="{8DAE4B48-004C-4373-95A1-B0183D2F26B2}"/>
    <cellStyle name="20% - Accent1 2 29" xfId="39169" xr:uid="{7FB3C8C5-4B33-4A21-A9A4-92E289ED5F2F}"/>
    <cellStyle name="20% - Accent1 2 3" xfId="39170" xr:uid="{3EF5A599-7A39-4268-85AD-B99B4629C636}"/>
    <cellStyle name="20% - Accent1 2 30" xfId="39171" xr:uid="{D58BE9FC-2A80-42B5-BB1C-6DF68BBE69A8}"/>
    <cellStyle name="20% - Accent1 2 31" xfId="39172" xr:uid="{44897A3E-1ED5-4CBA-96FC-01E6CD788B20}"/>
    <cellStyle name="20% - Accent1 2 32" xfId="39173" xr:uid="{A0721456-D34E-4549-B392-BDC9440484B3}"/>
    <cellStyle name="20% - Accent1 2 33" xfId="39174" xr:uid="{C7065693-D2ED-44CA-8CA8-5FA6BCEABDFE}"/>
    <cellStyle name="20% - Accent1 2 34" xfId="39175" xr:uid="{015FA540-AEF6-4470-9657-6A091339E8BD}"/>
    <cellStyle name="20% - Accent1 2 35" xfId="39176" xr:uid="{AB6ECD6A-8D6F-4D0E-9D6F-75665E54BC92}"/>
    <cellStyle name="20% - Accent1 2 36" xfId="39177" xr:uid="{B1A514F2-048B-4410-8E6A-9F1AD319D994}"/>
    <cellStyle name="20% - Accent1 2 37" xfId="39178" xr:uid="{882FA0FD-FB53-45F4-9B98-962C76A2C3DE}"/>
    <cellStyle name="20% - Accent1 2 38" xfId="39179" xr:uid="{2FAEC6A3-B0F1-4585-9CA6-6CE9A850E0C6}"/>
    <cellStyle name="20% - Accent1 2 39" xfId="39180" xr:uid="{B5D24E14-4C39-4CFF-9DEA-6D6DC0BA09E9}"/>
    <cellStyle name="20% - Accent1 2 4" xfId="39181" xr:uid="{0C7A8D03-2EBB-4504-9EF2-D48BD1C463F8}"/>
    <cellStyle name="20% - Accent1 2 4 10" xfId="39182" xr:uid="{C5FA501C-4AB9-4B19-9B90-9D51934B98C3}"/>
    <cellStyle name="20% - Accent1 2 4 11" xfId="39183" xr:uid="{1B85772A-5D1B-487C-9144-3C80EA87A55E}"/>
    <cellStyle name="20% - Accent1 2 4 12" xfId="39184" xr:uid="{BA26CC64-D26B-4B77-9F9A-31AC0FA77CD5}"/>
    <cellStyle name="20% - Accent1 2 4 13" xfId="39185" xr:uid="{744E6D0D-DAD6-46DA-9CF1-2A63D1A3462A}"/>
    <cellStyle name="20% - Accent1 2 4 14" xfId="39186" xr:uid="{F77B47E7-92D1-4EE4-8206-688FFAEA0FDD}"/>
    <cellStyle name="20% - Accent1 2 4 15" xfId="39187" xr:uid="{94A611EE-0081-4B32-BC41-1F5E29C4F1C5}"/>
    <cellStyle name="20% - Accent1 2 4 16" xfId="39188" xr:uid="{5ECBBAB4-A68C-49B0-AB5A-0EA20891A7C4}"/>
    <cellStyle name="20% - Accent1 2 4 17" xfId="39189" xr:uid="{1C14491A-77CB-4DE6-9A71-70D99E24B713}"/>
    <cellStyle name="20% - Accent1 2 4 18" xfId="39190" xr:uid="{9504132D-0BDD-4672-8937-404C17247CB1}"/>
    <cellStyle name="20% - Accent1 2 4 19" xfId="39191" xr:uid="{B9F9861B-6982-4880-8974-5F0D4634482C}"/>
    <cellStyle name="20% - Accent1 2 4 2" xfId="39192" xr:uid="{37EBB1AD-D67B-480A-A473-D88312575E34}"/>
    <cellStyle name="20% - Accent1 2 4 2 10" xfId="39193" xr:uid="{EE3B7CDB-6CF0-4659-83E9-CF7127021FF4}"/>
    <cellStyle name="20% - Accent1 2 4 2 11" xfId="39194" xr:uid="{93B36482-422F-480A-95A6-C6D179906A35}"/>
    <cellStyle name="20% - Accent1 2 4 2 12" xfId="39195" xr:uid="{FE298B90-F682-47C8-9D8F-487A63105CEF}"/>
    <cellStyle name="20% - Accent1 2 4 2 13" xfId="39196" xr:uid="{349A5384-5033-4F14-B80A-FDAB6623ADF7}"/>
    <cellStyle name="20% - Accent1 2 4 2 14" xfId="39197" xr:uid="{59B8F10F-B551-423B-ADFC-125DE3CA3F18}"/>
    <cellStyle name="20% - Accent1 2 4 2 15" xfId="39198" xr:uid="{2CE8E8B1-1EA3-4C5E-8498-F85E17D01925}"/>
    <cellStyle name="20% - Accent1 2 4 2 16" xfId="39199" xr:uid="{A4073052-F649-4169-A224-B452FF803D80}"/>
    <cellStyle name="20% - Accent1 2 4 2 17" xfId="39200" xr:uid="{0C932503-F74A-4F2D-9913-D7630FA3B9E8}"/>
    <cellStyle name="20% - Accent1 2 4 2 18" xfId="39201" xr:uid="{2EBA7480-33DC-48C5-BE9F-DFAFA76EB72D}"/>
    <cellStyle name="20% - Accent1 2 4 2 19" xfId="39202" xr:uid="{CCC289E4-23F5-4F2D-8A52-5F4E7ED4B8A8}"/>
    <cellStyle name="20% - Accent1 2 4 2 2" xfId="39203" xr:uid="{C250A6B6-FD65-476A-AB0A-C53F19FB8A7F}"/>
    <cellStyle name="20% - Accent1 2 4 2 20" xfId="39204" xr:uid="{FC1A126A-74C3-4C67-9D39-1AE6FE87EFA7}"/>
    <cellStyle name="20% - Accent1 2 4 2 21" xfId="39205" xr:uid="{299D4FAA-7DCB-4FC6-95B6-306F0495575C}"/>
    <cellStyle name="20% - Accent1 2 4 2 22" xfId="39206" xr:uid="{4BAD229A-9736-4191-AD29-F58ABBDBCCE6}"/>
    <cellStyle name="20% - Accent1 2 4 2 23" xfId="39207" xr:uid="{75E9C628-CECA-4771-BF67-8D998D0EE886}"/>
    <cellStyle name="20% - Accent1 2 4 2 24" xfId="39208" xr:uid="{CDFFA386-56EB-4DA7-AD6B-023D2D8CC917}"/>
    <cellStyle name="20% - Accent1 2 4 2 25" xfId="39209" xr:uid="{0AE18491-B8CC-4D4F-A940-B3662D1FE8CF}"/>
    <cellStyle name="20% - Accent1 2 4 2 26" xfId="39210" xr:uid="{81CF3B68-4827-4721-8D40-74D7E0B6F87B}"/>
    <cellStyle name="20% - Accent1 2 4 2 27" xfId="39211" xr:uid="{16E89AA1-F247-4D99-B632-43DF2F5752CC}"/>
    <cellStyle name="20% - Accent1 2 4 2 3" xfId="39212" xr:uid="{9307534E-CCAD-4AB3-8F95-161D1638E23C}"/>
    <cellStyle name="20% - Accent1 2 4 2 4" xfId="39213" xr:uid="{9F1CA32B-0A7C-42A6-879D-7EC226DD9522}"/>
    <cellStyle name="20% - Accent1 2 4 2 5" xfId="39214" xr:uid="{54519D98-7ED6-4FE5-B66D-3D8E30266AEA}"/>
    <cellStyle name="20% - Accent1 2 4 2 6" xfId="39215" xr:uid="{4E5F5B9C-6586-481F-BCA8-63F0A8CAC1E7}"/>
    <cellStyle name="20% - Accent1 2 4 2 7" xfId="39216" xr:uid="{296D57EE-C6EF-46EE-8859-C4CC9A44717E}"/>
    <cellStyle name="20% - Accent1 2 4 2 8" xfId="39217" xr:uid="{33F03E04-CC7F-4BB9-89F4-3E540CE1FEEF}"/>
    <cellStyle name="20% - Accent1 2 4 2 9" xfId="39218" xr:uid="{41F6DE05-6DEE-4653-AFF6-8F9D56A7ACDB}"/>
    <cellStyle name="20% - Accent1 2 4 20" xfId="39219" xr:uid="{0E6B4B42-0E49-4991-8508-367CBF1642EB}"/>
    <cellStyle name="20% - Accent1 2 4 21" xfId="39220" xr:uid="{D7643D89-66A5-4737-BDB2-BCEF376AA1AC}"/>
    <cellStyle name="20% - Accent1 2 4 22" xfId="39221" xr:uid="{9B41F8A2-D746-44E4-A4B0-245484E34FB3}"/>
    <cellStyle name="20% - Accent1 2 4 23" xfId="39222" xr:uid="{A48354DF-381A-45B9-BD94-33A58F48CEAA}"/>
    <cellStyle name="20% - Accent1 2 4 24" xfId="39223" xr:uid="{E4EEC946-D51B-4A63-A423-D85C56D891BB}"/>
    <cellStyle name="20% - Accent1 2 4 25" xfId="39224" xr:uid="{D975F26D-241C-4946-9289-D2EFCABE87A4}"/>
    <cellStyle name="20% - Accent1 2 4 26" xfId="39225" xr:uid="{51E80E14-A563-4438-820B-13FA3950053F}"/>
    <cellStyle name="20% - Accent1 2 4 27" xfId="39226" xr:uid="{2089175A-9B38-42EA-9EC7-DD670952AC6F}"/>
    <cellStyle name="20% - Accent1 2 4 3" xfId="39227" xr:uid="{E1EFE574-36E0-4219-B432-8FB327B61616}"/>
    <cellStyle name="20% - Accent1 2 4 4" xfId="39228" xr:uid="{40CADBC7-CCD5-47FD-9CF1-9E93EFE6C9EA}"/>
    <cellStyle name="20% - Accent1 2 4 5" xfId="39229" xr:uid="{DAFE70B5-3AFB-4833-BD83-EFCA447FF548}"/>
    <cellStyle name="20% - Accent1 2 4 6" xfId="39230" xr:uid="{7E97540E-55C9-4C3D-8DA3-D990D2D4E1BE}"/>
    <cellStyle name="20% - Accent1 2 4 7" xfId="39231" xr:uid="{99B225C5-41BD-4FF9-8FAB-EB462F1215BB}"/>
    <cellStyle name="20% - Accent1 2 4 8" xfId="39232" xr:uid="{5EB726E6-624E-4711-A744-2226E9D075AC}"/>
    <cellStyle name="20% - Accent1 2 4 9" xfId="39233" xr:uid="{830A504E-33C4-4BC4-AF5D-DA4D057F70E0}"/>
    <cellStyle name="20% - Accent1 2 40" xfId="39234" xr:uid="{842B6AAE-8191-4C80-8EAF-9C9227F011B4}"/>
    <cellStyle name="20% - Accent1 2 41" xfId="39235" xr:uid="{82690699-81C8-45AB-8FEB-34482ECED163}"/>
    <cellStyle name="20% - Accent1 2 42" xfId="39236" xr:uid="{B3F60EA4-5335-4741-85DC-F1C3AE2881C7}"/>
    <cellStyle name="20% - Accent1 2 43" xfId="39237" xr:uid="{12144B63-93F6-4459-B19E-5B88434AE4CC}"/>
    <cellStyle name="20% - Accent1 2 44" xfId="39238" xr:uid="{37D9ECA2-885A-457E-9447-B8D858D1B447}"/>
    <cellStyle name="20% - Accent1 2 45" xfId="39239" xr:uid="{C80D595E-4937-4464-86DF-060B69096B6E}"/>
    <cellStyle name="20% - Accent1 2 46" xfId="39240" xr:uid="{25D57359-A957-41E5-B530-831075443EAE}"/>
    <cellStyle name="20% - Accent1 2 47" xfId="39241" xr:uid="{A5E2BF76-6A06-492B-AEC3-1E1215856E80}"/>
    <cellStyle name="20% - Accent1 2 48" xfId="39242" xr:uid="{377622FB-82D7-41E2-A111-B9921F7B8E23}"/>
    <cellStyle name="20% - Accent1 2 49" xfId="39243" xr:uid="{DAA35AE6-A387-424D-9E61-8B3DD13889A8}"/>
    <cellStyle name="20% - Accent1 2 5" xfId="39244" xr:uid="{510375B6-2752-4FE4-997C-BE7029AB7E1C}"/>
    <cellStyle name="20% - Accent1 2 50" xfId="39245" xr:uid="{36BDE464-12BC-438F-B821-E31F69772C11}"/>
    <cellStyle name="20% - Accent1 2 51" xfId="39246" xr:uid="{FA2C2B5A-95FE-4C57-A1CD-1BECF3BC09C1}"/>
    <cellStyle name="20% - Accent1 2 6" xfId="39247" xr:uid="{C0E3BAB1-3414-480C-B101-6D8FF08C9A5E}"/>
    <cellStyle name="20% - Accent1 2 7" xfId="39248" xr:uid="{2BC5526D-2865-46DC-9D8F-5138866DF993}"/>
    <cellStyle name="20% - Accent1 2 8" xfId="39249" xr:uid="{E0000969-B93E-4446-9097-0E056E244111}"/>
    <cellStyle name="20% - Accent1 2 9" xfId="39250" xr:uid="{D9BA47D1-DF1D-44B6-9DC5-E60DA8B0899E}"/>
    <cellStyle name="20% - Accent1 3" xfId="39251" xr:uid="{CF410604-7AE2-421B-90B9-5CF91D3F00F7}"/>
    <cellStyle name="20% - Accent1 3 10" xfId="39252" xr:uid="{E42475CF-010E-4994-9502-ACE38C25963D}"/>
    <cellStyle name="20% - Accent1 3 11" xfId="39253" xr:uid="{D8051CBE-697B-4D2C-92A0-50EC62F59BF1}"/>
    <cellStyle name="20% - Accent1 3 12" xfId="39254" xr:uid="{6A9718FC-302D-4C41-9BC4-6422A1A2EDB5}"/>
    <cellStyle name="20% - Accent1 3 13" xfId="39255" xr:uid="{EA4A988D-C2CC-4EC9-B0EF-99B06D3CB39F}"/>
    <cellStyle name="20% - Accent1 3 14" xfId="39256" xr:uid="{E1F4F905-6A50-4BC4-A95A-ADE1E031CE4A}"/>
    <cellStyle name="20% - Accent1 3 15" xfId="39257" xr:uid="{75CC37D0-8337-46A0-A80A-DA3FC3EC86F9}"/>
    <cellStyle name="20% - Accent1 3 16" xfId="39258" xr:uid="{33F161DB-90B7-47B5-B901-63BAD8E88A29}"/>
    <cellStyle name="20% - Accent1 3 17" xfId="39259" xr:uid="{572D8662-B507-4107-91DF-CC684D6446D2}"/>
    <cellStyle name="20% - Accent1 3 18" xfId="39260" xr:uid="{8E3A6EF0-4D4B-41EA-9AB4-95D2C2482E78}"/>
    <cellStyle name="20% - Accent1 3 19" xfId="39261" xr:uid="{F8B01C9B-2731-44E4-8FD7-BA3BCE90F18D}"/>
    <cellStyle name="20% - Accent1 3 2" xfId="39262" xr:uid="{05B1DCD7-0C9F-4D46-895A-9B987A4391A4}"/>
    <cellStyle name="20% - Accent1 3 20" xfId="39263" xr:uid="{CD8C824F-0DBF-4A4D-8B96-65594C24471C}"/>
    <cellStyle name="20% - Accent1 3 21" xfId="39264" xr:uid="{C396D46A-BA7D-4EA0-A5E9-B57623C9BDA6}"/>
    <cellStyle name="20% - Accent1 3 22" xfId="39265" xr:uid="{F6B66E30-F782-478F-93BA-2A6D1ECA0998}"/>
    <cellStyle name="20% - Accent1 3 23" xfId="39266" xr:uid="{0E7E7455-81EF-4069-91B8-11CDFB9B9792}"/>
    <cellStyle name="20% - Accent1 3 24" xfId="39267" xr:uid="{AC5C75E0-1FCA-465B-BF8E-A8833BDBBC13}"/>
    <cellStyle name="20% - Accent1 3 25" xfId="39268" xr:uid="{5A3CE72A-6CFE-4935-B3DE-41F64FB58B93}"/>
    <cellStyle name="20% - Accent1 3 26" xfId="39269" xr:uid="{C71BBAC1-8E0A-4B81-8F13-FA9B3AE8494C}"/>
    <cellStyle name="20% - Accent1 3 27" xfId="39270" xr:uid="{61EDF768-CF33-4A9B-95D6-BBAF66A6618B}"/>
    <cellStyle name="20% - Accent1 3 28" xfId="39271" xr:uid="{E97A707E-154B-43A9-A06D-DB1556464816}"/>
    <cellStyle name="20% - Accent1 3 29" xfId="39272" xr:uid="{A472D749-256F-4494-9344-9BE65BAC4C62}"/>
    <cellStyle name="20% - Accent1 3 3" xfId="39273" xr:uid="{FAF6A077-9D0F-4DE8-A3D9-5C90657F9118}"/>
    <cellStyle name="20% - Accent1 3 30" xfId="39274" xr:uid="{5C30A080-5D36-4240-BA60-036DBAC4EECA}"/>
    <cellStyle name="20% - Accent1 3 31" xfId="39275" xr:uid="{91D21EF1-CE03-4477-AE26-8DBF93AA3E6D}"/>
    <cellStyle name="20% - Accent1 3 32" xfId="39276" xr:uid="{84D40F7C-0AFB-4A1B-BB5B-4C468C7534DA}"/>
    <cellStyle name="20% - Accent1 3 33" xfId="39277" xr:uid="{DE014248-28D1-4563-BE60-D156B7CCDC4D}"/>
    <cellStyle name="20% - Accent1 3 34" xfId="39278" xr:uid="{D02220F4-150D-49C1-94CF-8687DCFA9DDA}"/>
    <cellStyle name="20% - Accent1 3 35" xfId="39279" xr:uid="{F39B2C1A-9EBA-43D9-BF28-8F5AF2F4EE0E}"/>
    <cellStyle name="20% - Accent1 3 36" xfId="39280" xr:uid="{34B3FCD2-B001-4C64-A7FB-F85D7952491B}"/>
    <cellStyle name="20% - Accent1 3 37" xfId="39281" xr:uid="{F0B6335D-1998-4D86-B805-43E0EE03D633}"/>
    <cellStyle name="20% - Accent1 3 38" xfId="39282" xr:uid="{438A3840-E892-4A01-958A-D270DBBB9CF5}"/>
    <cellStyle name="20% - Accent1 3 39" xfId="39283" xr:uid="{E237AB67-9935-4357-AFD4-E0CF97B013C5}"/>
    <cellStyle name="20% - Accent1 3 4" xfId="39284" xr:uid="{B243689F-AD14-4852-865C-4B9262625505}"/>
    <cellStyle name="20% - Accent1 3 4 10" xfId="39285" xr:uid="{17AAFC5E-BD15-4EE8-A329-354B520E67FD}"/>
    <cellStyle name="20% - Accent1 3 4 11" xfId="39286" xr:uid="{AFB76D4D-43E2-42B3-A50F-05B513CD02C1}"/>
    <cellStyle name="20% - Accent1 3 4 12" xfId="39287" xr:uid="{D3FFACB1-D8F5-445D-8C11-B429BF21ABC5}"/>
    <cellStyle name="20% - Accent1 3 4 13" xfId="39288" xr:uid="{9EADA2AA-BEBE-4CF2-B6A4-C1529C40CD53}"/>
    <cellStyle name="20% - Accent1 3 4 14" xfId="39289" xr:uid="{5E303C34-E53E-4EF8-B5D4-98D40ADBF156}"/>
    <cellStyle name="20% - Accent1 3 4 15" xfId="39290" xr:uid="{E94BF4B4-47CC-4A81-B572-09BDC33CD770}"/>
    <cellStyle name="20% - Accent1 3 4 16" xfId="39291" xr:uid="{CF308776-269C-4F08-9EF5-614496B0453E}"/>
    <cellStyle name="20% - Accent1 3 4 17" xfId="39292" xr:uid="{6851C715-7A26-4B42-A2CB-C2D4B47FD568}"/>
    <cellStyle name="20% - Accent1 3 4 18" xfId="39293" xr:uid="{872EBC2A-B976-4599-A5CF-F30BBC0BE019}"/>
    <cellStyle name="20% - Accent1 3 4 19" xfId="39294" xr:uid="{F997250B-4BA9-479A-8E50-275728D85488}"/>
    <cellStyle name="20% - Accent1 3 4 2" xfId="39295" xr:uid="{CDCE4AE2-4515-4E72-9C6E-F3890C6A57F4}"/>
    <cellStyle name="20% - Accent1 3 4 2 10" xfId="39296" xr:uid="{605E68A9-7F7C-487A-A2E2-A0C9D8E2A412}"/>
    <cellStyle name="20% - Accent1 3 4 2 11" xfId="39297" xr:uid="{40C2AAE2-0253-4F61-8D91-73C3B5DF14A0}"/>
    <cellStyle name="20% - Accent1 3 4 2 12" xfId="39298" xr:uid="{087B4764-FD71-4BF7-A65E-7CAE1C4992E5}"/>
    <cellStyle name="20% - Accent1 3 4 2 13" xfId="39299" xr:uid="{44AB7F4D-D1C8-4844-8CFF-74511E2D1865}"/>
    <cellStyle name="20% - Accent1 3 4 2 14" xfId="39300" xr:uid="{3805EEE3-2D5E-4588-80B2-DBE28E29A870}"/>
    <cellStyle name="20% - Accent1 3 4 2 15" xfId="39301" xr:uid="{9FD3C6D6-5576-4985-B9DE-AC6B91836A60}"/>
    <cellStyle name="20% - Accent1 3 4 2 16" xfId="39302" xr:uid="{63CCF955-2E55-4C48-BB64-F2D2B4D2C372}"/>
    <cellStyle name="20% - Accent1 3 4 2 17" xfId="39303" xr:uid="{1B274777-FF7B-40FE-BE0E-8280EEBC77F8}"/>
    <cellStyle name="20% - Accent1 3 4 2 18" xfId="39304" xr:uid="{2012F483-88B0-491D-B55E-5793850EDD5F}"/>
    <cellStyle name="20% - Accent1 3 4 2 19" xfId="39305" xr:uid="{6B924750-BAB7-445B-98E7-115098BCB2F7}"/>
    <cellStyle name="20% - Accent1 3 4 2 2" xfId="39306" xr:uid="{A052CC0C-6B3A-44AA-A439-87258CF0FB72}"/>
    <cellStyle name="20% - Accent1 3 4 2 20" xfId="39307" xr:uid="{7B80058A-07EC-42F3-A32A-7DFF55B90924}"/>
    <cellStyle name="20% - Accent1 3 4 2 21" xfId="39308" xr:uid="{2BC0A949-ED44-4BA5-B198-09E0283C8D34}"/>
    <cellStyle name="20% - Accent1 3 4 2 22" xfId="39309" xr:uid="{856E9845-649D-4DF8-948A-8C261318C733}"/>
    <cellStyle name="20% - Accent1 3 4 2 23" xfId="39310" xr:uid="{6B87AF6C-7C43-4998-BB77-C8E48A85BEAF}"/>
    <cellStyle name="20% - Accent1 3 4 2 24" xfId="39311" xr:uid="{EE13F4F7-3B89-4145-A5FB-B314E76D0A88}"/>
    <cellStyle name="20% - Accent1 3 4 2 25" xfId="39312" xr:uid="{8451BBD6-F788-4FF3-A30F-1298D1177F5F}"/>
    <cellStyle name="20% - Accent1 3 4 2 26" xfId="39313" xr:uid="{74960E9D-98C0-42B3-A0E9-B9B73C425A8D}"/>
    <cellStyle name="20% - Accent1 3 4 2 27" xfId="39314" xr:uid="{FC9E166B-E1E4-4C9F-8691-69A50BF0705C}"/>
    <cellStyle name="20% - Accent1 3 4 2 3" xfId="39315" xr:uid="{537989CA-076A-4500-AA33-63093A2E6CE9}"/>
    <cellStyle name="20% - Accent1 3 4 2 4" xfId="39316" xr:uid="{2D61043B-C85B-49B7-8456-F65DF66C6935}"/>
    <cellStyle name="20% - Accent1 3 4 2 5" xfId="39317" xr:uid="{12A5DC82-A445-4AC3-BBC8-D8F1695D94D4}"/>
    <cellStyle name="20% - Accent1 3 4 2 6" xfId="39318" xr:uid="{3656F9D0-D515-478C-8803-1ACBD4763F27}"/>
    <cellStyle name="20% - Accent1 3 4 2 7" xfId="39319" xr:uid="{B9F7232A-F60E-447E-8E84-61DB99DA9F88}"/>
    <cellStyle name="20% - Accent1 3 4 2 8" xfId="39320" xr:uid="{4A054993-C66E-4517-BC48-F09090EAB7C4}"/>
    <cellStyle name="20% - Accent1 3 4 2 9" xfId="39321" xr:uid="{6DF6AEC7-E6CE-4B09-ACF0-374D43034CAC}"/>
    <cellStyle name="20% - Accent1 3 4 20" xfId="39322" xr:uid="{D531A898-BE34-4F14-A732-219D8A026F2D}"/>
    <cellStyle name="20% - Accent1 3 4 21" xfId="39323" xr:uid="{328BBC34-C35F-43C2-AD40-4BBA7F3D5F3B}"/>
    <cellStyle name="20% - Accent1 3 4 22" xfId="39324" xr:uid="{92D91D5F-CB4E-4295-AA74-AB93386159FB}"/>
    <cellStyle name="20% - Accent1 3 4 23" xfId="39325" xr:uid="{E21BC20E-31E7-4384-971F-ABAE53C0F697}"/>
    <cellStyle name="20% - Accent1 3 4 24" xfId="39326" xr:uid="{463601F5-8747-40F5-A303-57E8A5AA7241}"/>
    <cellStyle name="20% - Accent1 3 4 25" xfId="39327" xr:uid="{E2B45020-9DC4-42C9-8087-C09FD05C7E3A}"/>
    <cellStyle name="20% - Accent1 3 4 26" xfId="39328" xr:uid="{A5D3657A-84A1-4797-B877-1C9A534A69DD}"/>
    <cellStyle name="20% - Accent1 3 4 27" xfId="39329" xr:uid="{2100C4BB-8E28-4411-B701-B5580C4C4365}"/>
    <cellStyle name="20% - Accent1 3 4 3" xfId="39330" xr:uid="{147A8FE3-9C8A-469F-A7CE-8285C9EB2F2C}"/>
    <cellStyle name="20% - Accent1 3 4 4" xfId="39331" xr:uid="{78088B4D-8AC1-4E95-A456-519A7E2D4DB3}"/>
    <cellStyle name="20% - Accent1 3 4 5" xfId="39332" xr:uid="{40B08197-D081-4A12-8501-768887F807AE}"/>
    <cellStyle name="20% - Accent1 3 4 6" xfId="39333" xr:uid="{82EFBEC9-DD49-4827-8F55-20231BCFB196}"/>
    <cellStyle name="20% - Accent1 3 4 7" xfId="39334" xr:uid="{3A9EEB1D-3AFE-4278-9B92-28518B6D5AF0}"/>
    <cellStyle name="20% - Accent1 3 4 8" xfId="39335" xr:uid="{B07A118C-F2A0-4307-8474-5613061D9E4F}"/>
    <cellStyle name="20% - Accent1 3 4 9" xfId="39336" xr:uid="{8B4678BB-D22A-40D2-9B6F-0E25468CCE31}"/>
    <cellStyle name="20% - Accent1 3 40" xfId="39337" xr:uid="{F15BA7EC-3A24-4877-88B2-254882CC21B4}"/>
    <cellStyle name="20% - Accent1 3 41" xfId="39338" xr:uid="{6F2E401D-F947-43DD-A628-7E8F2B9BE427}"/>
    <cellStyle name="20% - Accent1 3 42" xfId="39339" xr:uid="{6177B893-1EC0-42DF-BFFA-FB23782A723B}"/>
    <cellStyle name="20% - Accent1 3 43" xfId="39340" xr:uid="{4FBF9A9E-7A29-410E-BDA6-B79D8EC2FE81}"/>
    <cellStyle name="20% - Accent1 3 44" xfId="39341" xr:uid="{A6267F39-4930-4305-97FD-6923E9A8B3CF}"/>
    <cellStyle name="20% - Accent1 3 45" xfId="39342" xr:uid="{AAC57C72-19C4-4148-926A-960F6002E11E}"/>
    <cellStyle name="20% - Accent1 3 46" xfId="39343" xr:uid="{62970E03-34FA-47B3-B41A-CC513B12D12B}"/>
    <cellStyle name="20% - Accent1 3 47" xfId="39344" xr:uid="{5743F55A-35EA-4616-84A7-7941618D1596}"/>
    <cellStyle name="20% - Accent1 3 48" xfId="39345" xr:uid="{9DC6462C-9B72-4B8C-951B-7695750C8666}"/>
    <cellStyle name="20% - Accent1 3 49" xfId="39346" xr:uid="{EFB76799-4B45-441E-95DB-ED1C56C9EA6A}"/>
    <cellStyle name="20% - Accent1 3 5" xfId="39347" xr:uid="{8B54BCCB-3B5E-428B-935E-0888FA58B152}"/>
    <cellStyle name="20% - Accent1 3 50" xfId="39348" xr:uid="{DB8065CC-1D0F-4A87-9FC5-036B1FA3DA70}"/>
    <cellStyle name="20% - Accent1 3 51" xfId="39349" xr:uid="{C6B02314-EC8C-4ADB-8DCD-B1850EC04068}"/>
    <cellStyle name="20% - Accent1 3 6" xfId="39350" xr:uid="{B0D01A6E-CF9C-476A-9683-08AA2CEFAC79}"/>
    <cellStyle name="20% - Accent1 3 7" xfId="39351" xr:uid="{405AA457-E486-4A8A-BF70-CD2AACC7E6D4}"/>
    <cellStyle name="20% - Accent1 3 8" xfId="39352" xr:uid="{7C877057-7590-400B-ABE6-4AE121937311}"/>
    <cellStyle name="20% - Accent1 3 9" xfId="39353" xr:uid="{F776A922-1656-496A-9920-E1DFF658EEF4}"/>
    <cellStyle name="20% - Accent1 4" xfId="39354" xr:uid="{708C38F7-E6C4-4301-980A-FEEAD0AF5281}"/>
    <cellStyle name="20% - Accent1 4 10" xfId="39355" xr:uid="{AD8E2B49-57C3-4D8D-A11F-45BD56F0ED01}"/>
    <cellStyle name="20% - Accent1 4 11" xfId="39356" xr:uid="{1F60152B-9183-4ED0-9D8D-179E1268A10E}"/>
    <cellStyle name="20% - Accent1 4 12" xfId="39357" xr:uid="{A83999A0-7BA5-4382-B9C6-C9605992C651}"/>
    <cellStyle name="20% - Accent1 4 13" xfId="39358" xr:uid="{8CA64A91-47C6-450B-8185-A40CC11289CE}"/>
    <cellStyle name="20% - Accent1 4 14" xfId="39359" xr:uid="{8D92DF29-1E03-40B0-ACC0-0CBC3332628F}"/>
    <cellStyle name="20% - Accent1 4 15" xfId="39360" xr:uid="{714C60E4-E13C-458E-8520-1ACDBAB5EF31}"/>
    <cellStyle name="20% - Accent1 4 16" xfId="39361" xr:uid="{1E3E42ED-BD96-4CE6-BF42-2469532364B3}"/>
    <cellStyle name="20% - Accent1 4 17" xfId="39362" xr:uid="{31E46783-93EF-4008-9F6C-A69BF5A36169}"/>
    <cellStyle name="20% - Accent1 4 18" xfId="39363" xr:uid="{32B9DA60-B924-4788-977D-2C6CB01D1AA6}"/>
    <cellStyle name="20% - Accent1 4 19" xfId="39364" xr:uid="{E5411EFE-F976-4B30-AF7F-A33F4BBCCC75}"/>
    <cellStyle name="20% - Accent1 4 2" xfId="39365" xr:uid="{14B6D6D1-3633-4690-BF40-9DFF7349539D}"/>
    <cellStyle name="20% - Accent1 4 20" xfId="39366" xr:uid="{8BCF07A7-2787-406C-991A-D254D2247AF7}"/>
    <cellStyle name="20% - Accent1 4 21" xfId="39367" xr:uid="{7EDDACBF-0153-4C66-B9A1-4FAB710117FF}"/>
    <cellStyle name="20% - Accent1 4 22" xfId="39368" xr:uid="{3030BB6B-6836-496E-8F80-1F6C9F490134}"/>
    <cellStyle name="20% - Accent1 4 23" xfId="39369" xr:uid="{DCF76D5F-0E89-461E-8418-EFE16CA8E723}"/>
    <cellStyle name="20% - Accent1 4 24" xfId="39370" xr:uid="{2C870DF4-5F06-4F32-8886-38E0788C1D50}"/>
    <cellStyle name="20% - Accent1 4 25" xfId="39371" xr:uid="{2E154DB2-D605-40C1-BAB3-E18E0369751A}"/>
    <cellStyle name="20% - Accent1 4 26" xfId="39372" xr:uid="{43BC04D1-19DA-4549-8E81-7411B208A30A}"/>
    <cellStyle name="20% - Accent1 4 27" xfId="39373" xr:uid="{0462040B-9BDB-4376-A39B-9BC0A7AE6FDB}"/>
    <cellStyle name="20% - Accent1 4 28" xfId="39374" xr:uid="{AE2778D6-E876-4AEE-88C4-D9BF90EE2DFD}"/>
    <cellStyle name="20% - Accent1 4 29" xfId="39375" xr:uid="{550926D7-E728-4EA1-8CF0-329C77DDB5B1}"/>
    <cellStyle name="20% - Accent1 4 3" xfId="39376" xr:uid="{E0F58C02-3D99-4708-A4F4-90CA348906D2}"/>
    <cellStyle name="20% - Accent1 4 30" xfId="39377" xr:uid="{E16A3070-46BC-44CE-B03E-5A457928DDAE}"/>
    <cellStyle name="20% - Accent1 4 31" xfId="39378" xr:uid="{825904B2-0CDF-4081-860B-0694BE0172B3}"/>
    <cellStyle name="20% - Accent1 4 32" xfId="39379" xr:uid="{8017698F-1ADD-4B4F-A00C-4D3EA6375836}"/>
    <cellStyle name="20% - Accent1 4 33" xfId="39380" xr:uid="{3F3F5C43-4BAC-49AC-96E4-43B3405F0B60}"/>
    <cellStyle name="20% - Accent1 4 34" xfId="39381" xr:uid="{9298C014-28F9-43EB-8DA1-BBFA7396F50F}"/>
    <cellStyle name="20% - Accent1 4 35" xfId="39382" xr:uid="{02D313B0-A89C-4C17-97ED-A0F6C172C57C}"/>
    <cellStyle name="20% - Accent1 4 36" xfId="39383" xr:uid="{F904D9BD-B161-412F-8928-329ED416D819}"/>
    <cellStyle name="20% - Accent1 4 37" xfId="39384" xr:uid="{687A6BDD-A6AF-49F2-8A77-CC3E64C63550}"/>
    <cellStyle name="20% - Accent1 4 38" xfId="39385" xr:uid="{E042BB8A-3A97-430E-BA66-E207BAB6D9D4}"/>
    <cellStyle name="20% - Accent1 4 39" xfId="39386" xr:uid="{617F9358-73EA-48C1-82C4-76A342CF4A06}"/>
    <cellStyle name="20% - Accent1 4 4" xfId="39387" xr:uid="{AE7C169D-D35F-44F5-913C-0340A2DD55AB}"/>
    <cellStyle name="20% - Accent1 4 4 10" xfId="39388" xr:uid="{73604B25-1587-4F2B-A571-A4031DEAB94E}"/>
    <cellStyle name="20% - Accent1 4 4 11" xfId="39389" xr:uid="{DC214916-5153-47F9-80ED-2C7A3103D60C}"/>
    <cellStyle name="20% - Accent1 4 4 12" xfId="39390" xr:uid="{09D0A343-B643-4D7C-8460-9E0E43AF4A21}"/>
    <cellStyle name="20% - Accent1 4 4 13" xfId="39391" xr:uid="{FEFA888D-DD0A-4C45-B304-C745488B3D99}"/>
    <cellStyle name="20% - Accent1 4 4 14" xfId="39392" xr:uid="{BFD2C4E7-C0D1-493C-8E06-2655E1086F05}"/>
    <cellStyle name="20% - Accent1 4 4 15" xfId="39393" xr:uid="{69AEAA67-E290-4838-9167-E934D6940747}"/>
    <cellStyle name="20% - Accent1 4 4 16" xfId="39394" xr:uid="{3AD896BF-24BD-484A-AC87-E1763A256D34}"/>
    <cellStyle name="20% - Accent1 4 4 17" xfId="39395" xr:uid="{EE513D24-4377-4B8B-B481-90F879AC001F}"/>
    <cellStyle name="20% - Accent1 4 4 18" xfId="39396" xr:uid="{01AB37FE-0A6F-49E6-B843-A6D28A4A590D}"/>
    <cellStyle name="20% - Accent1 4 4 19" xfId="39397" xr:uid="{3A0328E2-3B89-4E97-8E5F-7CA3BD76DA9C}"/>
    <cellStyle name="20% - Accent1 4 4 2" xfId="39398" xr:uid="{2ADF9255-79AE-4B62-B3B5-3A3CFEBB67F2}"/>
    <cellStyle name="20% - Accent1 4 4 2 10" xfId="39399" xr:uid="{BA2CB740-F641-4D84-9803-6FC4A1411B2A}"/>
    <cellStyle name="20% - Accent1 4 4 2 11" xfId="39400" xr:uid="{AC11482D-23AE-4BD3-989A-A3FCCFAEC7E5}"/>
    <cellStyle name="20% - Accent1 4 4 2 12" xfId="39401" xr:uid="{F73B84E4-9603-4399-8525-9E7E5394D50B}"/>
    <cellStyle name="20% - Accent1 4 4 2 13" xfId="39402" xr:uid="{21AFA56E-ECF9-40AA-8A40-7790FCB71A69}"/>
    <cellStyle name="20% - Accent1 4 4 2 14" xfId="39403" xr:uid="{FA04A6EF-9CE0-4FEE-AC17-89A4F07F02D7}"/>
    <cellStyle name="20% - Accent1 4 4 2 15" xfId="39404" xr:uid="{08E7BD32-7928-4BDD-8A5E-A12F9755C238}"/>
    <cellStyle name="20% - Accent1 4 4 2 16" xfId="39405" xr:uid="{15AF3E11-9756-4B29-B2BD-AA1C9949C2EA}"/>
    <cellStyle name="20% - Accent1 4 4 2 17" xfId="39406" xr:uid="{348807CC-62B4-437D-95F4-56CB3D4BB642}"/>
    <cellStyle name="20% - Accent1 4 4 2 18" xfId="39407" xr:uid="{FBF18A09-8CCF-4223-846C-D3AA8504E548}"/>
    <cellStyle name="20% - Accent1 4 4 2 19" xfId="39408" xr:uid="{CBB00B9B-B6F9-4BFC-8833-71EA16410B99}"/>
    <cellStyle name="20% - Accent1 4 4 2 2" xfId="39409" xr:uid="{67C2F13E-DC8A-4D7A-8A53-5693676013AB}"/>
    <cellStyle name="20% - Accent1 4 4 2 20" xfId="39410" xr:uid="{0AF40CFB-7717-45FC-867D-981E8687A796}"/>
    <cellStyle name="20% - Accent1 4 4 2 21" xfId="39411" xr:uid="{0218FDAF-E352-4520-A544-DE21EBB93EF6}"/>
    <cellStyle name="20% - Accent1 4 4 2 22" xfId="39412" xr:uid="{9FC01C3E-3B8A-4AA0-ACF1-EE1BAFFD3ECE}"/>
    <cellStyle name="20% - Accent1 4 4 2 23" xfId="39413" xr:uid="{252CD8A0-41C8-4DF3-85A2-721CD674AB5A}"/>
    <cellStyle name="20% - Accent1 4 4 2 24" xfId="39414" xr:uid="{4D36A924-7DB0-4D38-A972-1603F8E04E0F}"/>
    <cellStyle name="20% - Accent1 4 4 2 25" xfId="39415" xr:uid="{35B50A9C-092E-4679-8085-128D25FC0987}"/>
    <cellStyle name="20% - Accent1 4 4 2 26" xfId="39416" xr:uid="{1A8F6ED4-66E3-4D09-9DB6-D15B98A161BF}"/>
    <cellStyle name="20% - Accent1 4 4 2 27" xfId="39417" xr:uid="{CA0D4C1A-4DD4-4D0D-8763-A5337779C308}"/>
    <cellStyle name="20% - Accent1 4 4 2 3" xfId="39418" xr:uid="{CAB43F59-26D7-4531-9314-8FCB085B695B}"/>
    <cellStyle name="20% - Accent1 4 4 2 4" xfId="39419" xr:uid="{3B40AF5B-DD5B-495D-AB3C-0C9272F424EC}"/>
    <cellStyle name="20% - Accent1 4 4 2 5" xfId="39420" xr:uid="{45458667-0BA0-48D4-AADB-7C8D82A3E316}"/>
    <cellStyle name="20% - Accent1 4 4 2 6" xfId="39421" xr:uid="{FA165D57-9A34-430A-8870-FF37EC0DDC70}"/>
    <cellStyle name="20% - Accent1 4 4 2 7" xfId="39422" xr:uid="{A87162F8-0FF4-4B9B-9E11-4546B9775D62}"/>
    <cellStyle name="20% - Accent1 4 4 2 8" xfId="39423" xr:uid="{4B206E37-723A-4027-A3F5-02E0B320F40E}"/>
    <cellStyle name="20% - Accent1 4 4 2 9" xfId="39424" xr:uid="{5F1B44E5-EF5A-4772-BD17-72F3FE78ADA6}"/>
    <cellStyle name="20% - Accent1 4 4 20" xfId="39425" xr:uid="{F6CC754C-2C5F-4677-9805-4B426C73A8CE}"/>
    <cellStyle name="20% - Accent1 4 4 21" xfId="39426" xr:uid="{DDE03DE8-8E5E-4BB4-9786-C4B2AA616224}"/>
    <cellStyle name="20% - Accent1 4 4 22" xfId="39427" xr:uid="{F143328A-D151-4E59-8B03-0FD4D7A07449}"/>
    <cellStyle name="20% - Accent1 4 4 23" xfId="39428" xr:uid="{E148C787-7271-4853-BA79-1CE9BAE52A65}"/>
    <cellStyle name="20% - Accent1 4 4 24" xfId="39429" xr:uid="{A0E0ABCC-E494-42B3-A3FA-FAE3D875B51C}"/>
    <cellStyle name="20% - Accent1 4 4 25" xfId="39430" xr:uid="{EF84E303-89A4-449E-BCD2-E6043BBBA257}"/>
    <cellStyle name="20% - Accent1 4 4 26" xfId="39431" xr:uid="{62777EB3-6AB7-41F1-A720-17983A27AF48}"/>
    <cellStyle name="20% - Accent1 4 4 27" xfId="39432" xr:uid="{D8AA33C0-40AA-41BA-A260-9C428A3EECF3}"/>
    <cellStyle name="20% - Accent1 4 4 3" xfId="39433" xr:uid="{83F98DB2-8CFF-4409-8011-D6EF391D8CAC}"/>
    <cellStyle name="20% - Accent1 4 4 4" xfId="39434" xr:uid="{CED1DA7D-B97F-4ACA-9801-DF2B1B3EE949}"/>
    <cellStyle name="20% - Accent1 4 4 5" xfId="39435" xr:uid="{1E4A1D75-8B63-44AA-B5D4-9B002A477E56}"/>
    <cellStyle name="20% - Accent1 4 4 6" xfId="39436" xr:uid="{E666EB96-8A65-4FC9-B22B-90F5EE313094}"/>
    <cellStyle name="20% - Accent1 4 4 7" xfId="39437" xr:uid="{64F08A91-543E-47DC-A898-7E7FF10532C0}"/>
    <cellStyle name="20% - Accent1 4 4 8" xfId="39438" xr:uid="{20AFB07A-6E2A-4E3A-9FD1-DEEF476CB1A5}"/>
    <cellStyle name="20% - Accent1 4 4 9" xfId="39439" xr:uid="{8511FD9D-639F-4F6E-8064-A3B077640B45}"/>
    <cellStyle name="20% - Accent1 4 40" xfId="39440" xr:uid="{8B1583D3-870B-45AC-85D1-11E4805D1500}"/>
    <cellStyle name="20% - Accent1 4 41" xfId="39441" xr:uid="{5DBEA5E6-77CB-45FA-9F85-36964BF10ECF}"/>
    <cellStyle name="20% - Accent1 4 42" xfId="39442" xr:uid="{1B357CB0-719D-4C83-91EB-8B39C081945D}"/>
    <cellStyle name="20% - Accent1 4 43" xfId="39443" xr:uid="{3F77B770-0493-412D-A3DB-336761EB22AE}"/>
    <cellStyle name="20% - Accent1 4 44" xfId="39444" xr:uid="{5FEB1C37-7A02-47B5-9FDD-23BC605DF4A7}"/>
    <cellStyle name="20% - Accent1 4 45" xfId="39445" xr:uid="{575A39C4-4B48-4E86-9370-6C3199AE5491}"/>
    <cellStyle name="20% - Accent1 4 46" xfId="39446" xr:uid="{8C7F2004-5E03-4E1F-989B-6CF2F51E2B96}"/>
    <cellStyle name="20% - Accent1 4 47" xfId="39447" xr:uid="{E6242A80-56BD-4139-BFA3-4039FB9E5A2E}"/>
    <cellStyle name="20% - Accent1 4 48" xfId="39448" xr:uid="{7F7BFA1D-7C7B-4390-A45C-99D940F146CE}"/>
    <cellStyle name="20% - Accent1 4 49" xfId="39449" xr:uid="{029FCA6D-5AFC-4F96-AC86-C4E01464611A}"/>
    <cellStyle name="20% - Accent1 4 5" xfId="39450" xr:uid="{68903791-5969-474A-8D35-37CCD1FDC545}"/>
    <cellStyle name="20% - Accent1 4 50" xfId="39451" xr:uid="{1F083E00-B76F-4B5E-82EB-A076F825D968}"/>
    <cellStyle name="20% - Accent1 4 51" xfId="39452" xr:uid="{1A5E0D31-0A41-4CD1-84AF-D216A5FFEC9A}"/>
    <cellStyle name="20% - Accent1 4 6" xfId="39453" xr:uid="{49C64BD6-3BAA-49AB-B542-485110428A9A}"/>
    <cellStyle name="20% - Accent1 4 7" xfId="39454" xr:uid="{7946D666-DC0B-4293-B059-0643AAB917E9}"/>
    <cellStyle name="20% - Accent1 4 8" xfId="39455" xr:uid="{11A1CA97-590C-4BDF-A6DB-F919553DB604}"/>
    <cellStyle name="20% - Accent1 4 9" xfId="39456" xr:uid="{3C62246A-DA28-4326-9C65-056229CAFB23}"/>
    <cellStyle name="20% - Accent1 5" xfId="39457" xr:uid="{AB3CA829-A664-4273-8C90-9D663592C727}"/>
    <cellStyle name="20% - Accent1 5 10" xfId="39458" xr:uid="{C17C1DF6-3BC5-4070-89F6-B1C4804041C3}"/>
    <cellStyle name="20% - Accent1 5 11" xfId="39459" xr:uid="{07054D7B-22D1-47F2-BCE2-12AD475A1C0E}"/>
    <cellStyle name="20% - Accent1 5 12" xfId="39460" xr:uid="{D29F1744-D9B0-4523-B7C6-74E1CAF20B70}"/>
    <cellStyle name="20% - Accent1 5 13" xfId="39461" xr:uid="{E86329CF-FB40-42B2-84A7-A7B441F32299}"/>
    <cellStyle name="20% - Accent1 5 14" xfId="39462" xr:uid="{E5394882-847B-4F6F-9E20-2D46ACBE78DD}"/>
    <cellStyle name="20% - Accent1 5 15" xfId="39463" xr:uid="{3E4F0746-0CF4-4DAA-B274-DA7E11705E33}"/>
    <cellStyle name="20% - Accent1 5 16" xfId="39464" xr:uid="{CCDC8768-252F-4E56-96FD-30BF2C3F76FF}"/>
    <cellStyle name="20% - Accent1 5 17" xfId="39465" xr:uid="{CCE805E9-968E-4AC5-9945-9AC91309A10C}"/>
    <cellStyle name="20% - Accent1 5 18" xfId="39466" xr:uid="{D7D51723-AD09-4654-AA5D-72E8BCB60B3F}"/>
    <cellStyle name="20% - Accent1 5 19" xfId="39467" xr:uid="{89239DB0-B436-42BE-8950-CA130DD23CC2}"/>
    <cellStyle name="20% - Accent1 5 2" xfId="39468" xr:uid="{AA56221A-27D2-480F-AC50-9FE0F0D063E5}"/>
    <cellStyle name="20% - Accent1 5 2 10" xfId="39469" xr:uid="{3BBAC586-B21A-4C77-A5F1-C4B2FDE094FE}"/>
    <cellStyle name="20% - Accent1 5 2 11" xfId="39470" xr:uid="{7377ACA8-1165-47F6-9E17-6985875C572D}"/>
    <cellStyle name="20% - Accent1 5 2 12" xfId="39471" xr:uid="{51776886-3A9A-4A9D-B587-3804F613A11F}"/>
    <cellStyle name="20% - Accent1 5 2 13" xfId="39472" xr:uid="{B1816AE5-C525-46DD-ACEF-0A6467C26C72}"/>
    <cellStyle name="20% - Accent1 5 2 14" xfId="39473" xr:uid="{5AF09F73-BB5C-46B8-9BED-3C9DAF57E602}"/>
    <cellStyle name="20% - Accent1 5 2 15" xfId="39474" xr:uid="{CB9541C3-AFE5-4FC2-88FD-AFC2FF82E120}"/>
    <cellStyle name="20% - Accent1 5 2 16" xfId="39475" xr:uid="{DF3DE7CD-EC37-4D44-98F7-C52EA186B9C7}"/>
    <cellStyle name="20% - Accent1 5 2 17" xfId="39476" xr:uid="{14DEFD5D-1EFF-42A5-B001-1C1263842A98}"/>
    <cellStyle name="20% - Accent1 5 2 18" xfId="39477" xr:uid="{908D2E8D-27E6-4E5C-AE13-9F8D06C124A5}"/>
    <cellStyle name="20% - Accent1 5 2 19" xfId="39478" xr:uid="{105B3B34-1A6F-4194-91D6-C2FF3EC53B57}"/>
    <cellStyle name="20% - Accent1 5 2 2" xfId="39479" xr:uid="{43F6E091-6884-447C-8BA4-88524B648F87}"/>
    <cellStyle name="20% - Accent1 5 2 2 10" xfId="39480" xr:uid="{DBCB6BC5-AA86-4897-9317-8DEECAC285DA}"/>
    <cellStyle name="20% - Accent1 5 2 2 11" xfId="39481" xr:uid="{7D3E90E1-6896-4406-8271-5EDDC0AA9385}"/>
    <cellStyle name="20% - Accent1 5 2 2 12" xfId="39482" xr:uid="{E730751F-AB1B-4BED-8D4A-0BAE8F96DBF3}"/>
    <cellStyle name="20% - Accent1 5 2 2 13" xfId="39483" xr:uid="{82889F88-BA9C-48A3-BDAE-77D2CC92FD00}"/>
    <cellStyle name="20% - Accent1 5 2 2 14" xfId="39484" xr:uid="{E74B8A28-B099-4BD7-BF74-6C9C5E2A2A6A}"/>
    <cellStyle name="20% - Accent1 5 2 2 15" xfId="39485" xr:uid="{4AF739C7-597F-4CBF-8F62-E15BDF8C42CA}"/>
    <cellStyle name="20% - Accent1 5 2 2 16" xfId="39486" xr:uid="{63719B2B-BBC9-4605-A9E6-FB364208B892}"/>
    <cellStyle name="20% - Accent1 5 2 2 17" xfId="39487" xr:uid="{799A91CE-1CD3-4331-9F98-29BC3739845A}"/>
    <cellStyle name="20% - Accent1 5 2 2 18" xfId="39488" xr:uid="{81A72966-16E2-4C7E-9E71-053BCCE373BD}"/>
    <cellStyle name="20% - Accent1 5 2 2 19" xfId="39489" xr:uid="{D72F9E5D-2558-45C1-9232-3DD917BF11E5}"/>
    <cellStyle name="20% - Accent1 5 2 2 2" xfId="39490" xr:uid="{2CB5A0DA-AC3F-433B-B3C7-9BB535C1AE3A}"/>
    <cellStyle name="20% - Accent1 5 2 2 20" xfId="39491" xr:uid="{EB248DE6-1034-428C-9FBF-07F48FEAB885}"/>
    <cellStyle name="20% - Accent1 5 2 2 21" xfId="39492" xr:uid="{02B70A75-3399-4D10-BFC4-C69A4A7490D1}"/>
    <cellStyle name="20% - Accent1 5 2 2 22" xfId="39493" xr:uid="{9A70A74F-4975-4BFD-BF8E-2D9EF1E69F71}"/>
    <cellStyle name="20% - Accent1 5 2 2 23" xfId="39494" xr:uid="{C66CA438-34C5-49EC-B831-4F574AF04C26}"/>
    <cellStyle name="20% - Accent1 5 2 2 24" xfId="39495" xr:uid="{C0F0A2E7-2316-4A0B-8480-C55AFDBEED82}"/>
    <cellStyle name="20% - Accent1 5 2 2 25" xfId="39496" xr:uid="{A49A662C-1329-447C-943D-57E25DFE80DE}"/>
    <cellStyle name="20% - Accent1 5 2 2 26" xfId="39497" xr:uid="{736439F1-3FB3-4653-89E7-82A4DAA4DBB5}"/>
    <cellStyle name="20% - Accent1 5 2 2 27" xfId="39498" xr:uid="{AA64FA04-292A-4FE3-98BD-576F86A9C618}"/>
    <cellStyle name="20% - Accent1 5 2 2 3" xfId="39499" xr:uid="{02713D5F-FC28-4937-930B-308E5CD7F11A}"/>
    <cellStyle name="20% - Accent1 5 2 2 4" xfId="39500" xr:uid="{A559CE29-2FFE-4F72-9CBF-F4CC56672010}"/>
    <cellStyle name="20% - Accent1 5 2 2 5" xfId="39501" xr:uid="{8F207B7D-1645-4604-A3F8-83A1BBFB1992}"/>
    <cellStyle name="20% - Accent1 5 2 2 6" xfId="39502" xr:uid="{8E8D6363-57C4-4882-BC10-80A23A71AAF5}"/>
    <cellStyle name="20% - Accent1 5 2 2 7" xfId="39503" xr:uid="{E95A74D0-F09F-44BE-B783-838C69445B30}"/>
    <cellStyle name="20% - Accent1 5 2 2 8" xfId="39504" xr:uid="{25672EF6-4F32-4C27-AA30-8F7037B3BF08}"/>
    <cellStyle name="20% - Accent1 5 2 2 9" xfId="39505" xr:uid="{42B5C3EE-EECE-459F-BE0F-B63603F56741}"/>
    <cellStyle name="20% - Accent1 5 2 20" xfId="39506" xr:uid="{4D4B70EC-5BA5-4802-A11D-48C9DA14EC57}"/>
    <cellStyle name="20% - Accent1 5 2 21" xfId="39507" xr:uid="{065979E6-DB01-432F-879B-E73C4FA5222C}"/>
    <cellStyle name="20% - Accent1 5 2 22" xfId="39508" xr:uid="{099F32FC-8F60-42AD-92DB-85B31B587951}"/>
    <cellStyle name="20% - Accent1 5 2 23" xfId="39509" xr:uid="{BA39DDB1-B713-4DD7-B041-28EA40BE6E67}"/>
    <cellStyle name="20% - Accent1 5 2 24" xfId="39510" xr:uid="{B80D8FB6-8E4C-4319-8C2B-3A4E1B8B2C08}"/>
    <cellStyle name="20% - Accent1 5 2 25" xfId="39511" xr:uid="{1A9720E8-1ACD-48E5-8F88-5FA4574C1EF6}"/>
    <cellStyle name="20% - Accent1 5 2 26" xfId="39512" xr:uid="{2615088B-D8E0-4E40-AE0F-C009EAEE8253}"/>
    <cellStyle name="20% - Accent1 5 2 27" xfId="39513" xr:uid="{E80D7618-C992-4D3A-AA84-493B3317D01D}"/>
    <cellStyle name="20% - Accent1 5 2 3" xfId="39514" xr:uid="{B9EB19F5-43E2-4535-8E39-13491F6FFFB1}"/>
    <cellStyle name="20% - Accent1 5 2 4" xfId="39515" xr:uid="{2A291F11-5721-4663-ADE8-C62100C846F2}"/>
    <cellStyle name="20% - Accent1 5 2 5" xfId="39516" xr:uid="{A443B1B9-69B3-4792-AECD-18883CF9727F}"/>
    <cellStyle name="20% - Accent1 5 2 6" xfId="39517" xr:uid="{0757DA72-F48B-485C-9524-4AC1A7C1554D}"/>
    <cellStyle name="20% - Accent1 5 2 7" xfId="39518" xr:uid="{37C5DAB3-3DFF-45D9-B19B-6DC8548C537D}"/>
    <cellStyle name="20% - Accent1 5 2 8" xfId="39519" xr:uid="{19FB0C7D-DBF6-468C-A96D-D6904CEDB702}"/>
    <cellStyle name="20% - Accent1 5 2 9" xfId="39520" xr:uid="{458CC370-B775-4ACA-852E-60E3D172D430}"/>
    <cellStyle name="20% - Accent1 5 20" xfId="39521" xr:uid="{A929019F-248C-42BE-8922-8910F9CA9863}"/>
    <cellStyle name="20% - Accent1 5 21" xfId="39522" xr:uid="{D464CFAF-E08B-4532-871B-85324B2451D0}"/>
    <cellStyle name="20% - Accent1 5 22" xfId="39523" xr:uid="{569361AF-783F-4B94-99AD-10D0BD6CEB90}"/>
    <cellStyle name="20% - Accent1 5 23" xfId="39524" xr:uid="{3B004A8E-8A22-4DCA-9108-2CEA3CAF7450}"/>
    <cellStyle name="20% - Accent1 5 24" xfId="39525" xr:uid="{C26558C9-662D-46CE-9CA4-B17EE9205792}"/>
    <cellStyle name="20% - Accent1 5 25" xfId="39526" xr:uid="{EB1D78DA-B554-4867-890A-24492C8B655A}"/>
    <cellStyle name="20% - Accent1 5 26" xfId="39527" xr:uid="{78E4026F-D4F5-4236-8596-B6156B6FA55F}"/>
    <cellStyle name="20% - Accent1 5 27" xfId="39528" xr:uid="{DCD9ACBB-521E-44D5-8B77-69A07912633D}"/>
    <cellStyle name="20% - Accent1 5 28" xfId="39529" xr:uid="{784206BF-EE4A-4841-A8BB-8385D3F6E9B2}"/>
    <cellStyle name="20% - Accent1 5 29" xfId="39530" xr:uid="{92F18883-EB62-4EE9-A586-D965CAA0D037}"/>
    <cellStyle name="20% - Accent1 5 3" xfId="39531" xr:uid="{38E138A2-CA2B-4841-90C4-96272B07E1BD}"/>
    <cellStyle name="20% - Accent1 5 30" xfId="39532" xr:uid="{3DD6A832-F487-4566-8485-8DE7333BACA8}"/>
    <cellStyle name="20% - Accent1 5 31" xfId="39533" xr:uid="{2339ABF4-51AD-4E0D-A508-A5554F0511E0}"/>
    <cellStyle name="20% - Accent1 5 32" xfId="39534" xr:uid="{E766B9C7-7B22-4E3A-A139-FDC643FF8DF6}"/>
    <cellStyle name="20% - Accent1 5 33" xfId="39535" xr:uid="{7C23922D-BF7D-4862-9880-A2FF8CA05E4B}"/>
    <cellStyle name="20% - Accent1 5 34" xfId="39536" xr:uid="{58F2F5BE-7C07-400F-B8D6-CF7C961237DF}"/>
    <cellStyle name="20% - Accent1 5 35" xfId="39537" xr:uid="{63F53681-6B9D-4A15-B36F-54F63247EE74}"/>
    <cellStyle name="20% - Accent1 5 36" xfId="39538" xr:uid="{B971B3B9-0712-4012-B0D6-28D24D13AD3A}"/>
    <cellStyle name="20% - Accent1 5 37" xfId="39539" xr:uid="{619A43AE-D244-4D26-A164-F6EE79F0CC80}"/>
    <cellStyle name="20% - Accent1 5 38" xfId="39540" xr:uid="{0C89A86D-7E22-4749-A6ED-995B0BA6C76B}"/>
    <cellStyle name="20% - Accent1 5 39" xfId="39541" xr:uid="{7EA95057-1BC5-4F7F-94BC-921652CBD136}"/>
    <cellStyle name="20% - Accent1 5 4" xfId="39542" xr:uid="{21BE9134-0D90-4BDA-8E42-C24158608F0D}"/>
    <cellStyle name="20% - Accent1 5 40" xfId="39543" xr:uid="{7A87D7C1-AEE9-419B-9752-ECF670564E91}"/>
    <cellStyle name="20% - Accent1 5 41" xfId="39544" xr:uid="{1E4D09D3-A98D-4001-BA72-D72F6C8F57BC}"/>
    <cellStyle name="20% - Accent1 5 42" xfId="39545" xr:uid="{E1790AFD-E490-4E64-A5AC-81F703E9D435}"/>
    <cellStyle name="20% - Accent1 5 43" xfId="39546" xr:uid="{944A2FC2-96FF-49C7-BC21-F68CC937976A}"/>
    <cellStyle name="20% - Accent1 5 44" xfId="39547" xr:uid="{3B9B1419-6CB8-4A44-9D27-53137987D5FB}"/>
    <cellStyle name="20% - Accent1 5 45" xfId="39548" xr:uid="{F560C795-5EC7-4503-B79A-9CCD14D73F9E}"/>
    <cellStyle name="20% - Accent1 5 46" xfId="39549" xr:uid="{347868A7-2917-4DC2-BB5D-40C333372685}"/>
    <cellStyle name="20% - Accent1 5 47" xfId="39550" xr:uid="{AA050DCF-018C-45AD-A3E2-11BCB1C3EDE5}"/>
    <cellStyle name="20% - Accent1 5 48" xfId="39551" xr:uid="{2532DA6A-5960-4872-B2A9-BC4C0BB360A7}"/>
    <cellStyle name="20% - Accent1 5 49" xfId="39552" xr:uid="{23CB58C9-F326-4CB6-964F-9923D1800B70}"/>
    <cellStyle name="20% - Accent1 5 5" xfId="39553" xr:uid="{4716280E-5440-4263-830F-90DF0A57C77A}"/>
    <cellStyle name="20% - Accent1 5 50" xfId="39554" xr:uid="{8A9FDD5D-ECF5-4ACB-8A43-A1BFEE1D9D01}"/>
    <cellStyle name="20% - Accent1 5 6" xfId="39555" xr:uid="{015D5A09-3508-4CC3-A29F-4DB79F8E6A7C}"/>
    <cellStyle name="20% - Accent1 5 7" xfId="39556" xr:uid="{8B408AF8-5B63-4E8D-81E6-32379CBEC37D}"/>
    <cellStyle name="20% - Accent1 5 8" xfId="39557" xr:uid="{6527E440-54DA-48D8-BA84-06A10B7508B2}"/>
    <cellStyle name="20% - Accent1 5 9" xfId="39558" xr:uid="{8A1904E5-E655-4673-9F82-F21A7150D124}"/>
    <cellStyle name="20% - Accent1 6" xfId="39559" xr:uid="{3CB9E637-3E7A-4989-939D-FA343BE27199}"/>
    <cellStyle name="20% - Accent1 6 10" xfId="39560" xr:uid="{BB01D326-207E-492A-AED8-61865CE5FEF5}"/>
    <cellStyle name="20% - Accent1 6 11" xfId="39561" xr:uid="{63C1BD3A-576F-43D8-BEE3-E6A7A302E0EC}"/>
    <cellStyle name="20% - Accent1 6 12" xfId="39562" xr:uid="{F9160DEB-B996-4CC1-9857-9BA5BC1F3BC1}"/>
    <cellStyle name="20% - Accent1 6 13" xfId="39563" xr:uid="{AEACC2B9-9B35-4B50-BD5F-3CEE7657CC9D}"/>
    <cellStyle name="20% - Accent1 6 14" xfId="39564" xr:uid="{DFC4FD23-0B79-460B-B85B-A97EDB071B32}"/>
    <cellStyle name="20% - Accent1 6 15" xfId="39565" xr:uid="{1C0C3881-2055-4CB4-8C33-0A1BE7395938}"/>
    <cellStyle name="20% - Accent1 6 16" xfId="39566" xr:uid="{25BCE47F-1C7B-46F6-BD40-89BE76711B15}"/>
    <cellStyle name="20% - Accent1 6 17" xfId="39567" xr:uid="{BE22BAB2-AF9A-4D4E-970C-A6CCDEA1E7EA}"/>
    <cellStyle name="20% - Accent1 6 18" xfId="39568" xr:uid="{FF93F4B4-F9A9-4064-9C82-0BBE2A9B3CFF}"/>
    <cellStyle name="20% - Accent1 6 19" xfId="39569" xr:uid="{26225746-94DF-42AB-85F4-C2720AB440CA}"/>
    <cellStyle name="20% - Accent1 6 2" xfId="39570" xr:uid="{E63AA109-79E4-4F7A-97A0-FA3851DC8881}"/>
    <cellStyle name="20% - Accent1 6 2 10" xfId="39571" xr:uid="{6D79BC9A-CE74-42EE-8C0E-02DFD42CCD23}"/>
    <cellStyle name="20% - Accent1 6 2 11" xfId="39572" xr:uid="{F4FBAD94-8149-4EAE-A19D-5446C909AA4C}"/>
    <cellStyle name="20% - Accent1 6 2 12" xfId="39573" xr:uid="{58DB6357-6545-458F-BB12-160FA55BDFE0}"/>
    <cellStyle name="20% - Accent1 6 2 13" xfId="39574" xr:uid="{7480D8B3-5A11-48A1-AAED-131C243308D3}"/>
    <cellStyle name="20% - Accent1 6 2 14" xfId="39575" xr:uid="{E1718959-CA7A-4C9A-A49A-A5A771A8E618}"/>
    <cellStyle name="20% - Accent1 6 2 15" xfId="39576" xr:uid="{5E7DCE86-111D-4084-9211-A4A8E867B7B3}"/>
    <cellStyle name="20% - Accent1 6 2 16" xfId="39577" xr:uid="{3850D1BA-3714-40B4-B89E-577E32315AAA}"/>
    <cellStyle name="20% - Accent1 6 2 17" xfId="39578" xr:uid="{FB5A048C-0B50-4828-BFBE-1CB76F254317}"/>
    <cellStyle name="20% - Accent1 6 2 18" xfId="39579" xr:uid="{79B6BD11-C55D-436A-98E8-4CC062E4CF41}"/>
    <cellStyle name="20% - Accent1 6 2 19" xfId="39580" xr:uid="{9E7E71A0-7E4F-4E99-A008-FFE25EBCCDD8}"/>
    <cellStyle name="20% - Accent1 6 2 2" xfId="39581" xr:uid="{42220CB8-B887-4360-829A-11ACF69C9E58}"/>
    <cellStyle name="20% - Accent1 6 2 2 10" xfId="39582" xr:uid="{8332BF74-E2C6-40FD-8527-E6650664BC00}"/>
    <cellStyle name="20% - Accent1 6 2 2 11" xfId="39583" xr:uid="{AC30BF27-0156-4515-A80F-C6A19F5CC00E}"/>
    <cellStyle name="20% - Accent1 6 2 2 12" xfId="39584" xr:uid="{46EDEB00-7F92-420A-BDD1-5E66A7E55D2D}"/>
    <cellStyle name="20% - Accent1 6 2 2 13" xfId="39585" xr:uid="{A806D4FC-2C33-46CE-950B-71EA81017B62}"/>
    <cellStyle name="20% - Accent1 6 2 2 14" xfId="39586" xr:uid="{62F7640D-3AA5-4A60-BC05-A4366E90996E}"/>
    <cellStyle name="20% - Accent1 6 2 2 15" xfId="39587" xr:uid="{D9054FE2-EF14-4F8C-8E08-9745B8FF0F83}"/>
    <cellStyle name="20% - Accent1 6 2 2 16" xfId="39588" xr:uid="{31A41DCD-FF48-482F-B7A0-AF26A1CF0FB5}"/>
    <cellStyle name="20% - Accent1 6 2 2 17" xfId="39589" xr:uid="{1F437064-FA2B-4C2C-9B11-96FFAA579F4A}"/>
    <cellStyle name="20% - Accent1 6 2 2 18" xfId="39590" xr:uid="{BCE1D7DE-BACF-4B74-85FC-3D1688C2368D}"/>
    <cellStyle name="20% - Accent1 6 2 2 19" xfId="39591" xr:uid="{181FE291-B8CA-4322-A933-B7827B7941A8}"/>
    <cellStyle name="20% - Accent1 6 2 2 2" xfId="39592" xr:uid="{49791D16-96E0-4514-9357-BAA0D3759AA4}"/>
    <cellStyle name="20% - Accent1 6 2 2 20" xfId="39593" xr:uid="{C3BA2466-0CCE-4070-B7C9-12947BF24FAA}"/>
    <cellStyle name="20% - Accent1 6 2 2 21" xfId="39594" xr:uid="{F8ABBCA2-E2C1-43F5-AD38-7D65C1E9B2CD}"/>
    <cellStyle name="20% - Accent1 6 2 2 22" xfId="39595" xr:uid="{92157171-2EFA-4565-8AB1-27EBD8DED3A6}"/>
    <cellStyle name="20% - Accent1 6 2 2 23" xfId="39596" xr:uid="{9A54A2C7-7011-4A42-B3DE-AE2BC7DF0EC2}"/>
    <cellStyle name="20% - Accent1 6 2 2 24" xfId="39597" xr:uid="{435B75B2-BD18-4314-9B5B-BB5C3457C39D}"/>
    <cellStyle name="20% - Accent1 6 2 2 25" xfId="39598" xr:uid="{F02A8C2C-AA1A-4B03-A5EF-05C1598F243D}"/>
    <cellStyle name="20% - Accent1 6 2 2 26" xfId="39599" xr:uid="{179EE0D2-4249-4F6F-9D65-9DA2B8600623}"/>
    <cellStyle name="20% - Accent1 6 2 2 27" xfId="39600" xr:uid="{28F1CF04-A01A-421A-B8CC-74E8548C8FF9}"/>
    <cellStyle name="20% - Accent1 6 2 2 3" xfId="39601" xr:uid="{A147FE3B-CB6C-4E57-A2A7-207E6B83619F}"/>
    <cellStyle name="20% - Accent1 6 2 2 4" xfId="39602" xr:uid="{F4E04488-7668-4779-AC99-0519D249DC38}"/>
    <cellStyle name="20% - Accent1 6 2 2 5" xfId="39603" xr:uid="{4B30EE14-02C7-4435-9A61-BDB5721A121E}"/>
    <cellStyle name="20% - Accent1 6 2 2 6" xfId="39604" xr:uid="{07E223B6-9475-4772-A964-4DC426746539}"/>
    <cellStyle name="20% - Accent1 6 2 2 7" xfId="39605" xr:uid="{80918F1A-2068-4C69-B3F0-890B381DADB2}"/>
    <cellStyle name="20% - Accent1 6 2 2 8" xfId="39606" xr:uid="{4E079EDC-9EEE-409A-929C-660FA06497F3}"/>
    <cellStyle name="20% - Accent1 6 2 2 9" xfId="39607" xr:uid="{9773E2F7-1EBF-43E4-8E21-B81416B2D27F}"/>
    <cellStyle name="20% - Accent1 6 2 20" xfId="39608" xr:uid="{E227C6EC-BC33-4A39-ACCB-F1DB14B136A8}"/>
    <cellStyle name="20% - Accent1 6 2 21" xfId="39609" xr:uid="{A211AD33-D595-45F0-878D-5F825C1AD794}"/>
    <cellStyle name="20% - Accent1 6 2 22" xfId="39610" xr:uid="{3A93322E-5168-42DA-8C80-E73B36C7D3D6}"/>
    <cellStyle name="20% - Accent1 6 2 23" xfId="39611" xr:uid="{E7E06E9A-41D2-4470-B907-E5FFA8CFF704}"/>
    <cellStyle name="20% - Accent1 6 2 24" xfId="39612" xr:uid="{4CEBB0A7-CC37-4571-B3CC-AEE6243AD3E2}"/>
    <cellStyle name="20% - Accent1 6 2 25" xfId="39613" xr:uid="{95427867-424B-4C85-80A1-F7AF9276A918}"/>
    <cellStyle name="20% - Accent1 6 2 26" xfId="39614" xr:uid="{37202421-F584-4401-8135-8DF2192F7332}"/>
    <cellStyle name="20% - Accent1 6 2 27" xfId="39615" xr:uid="{80D2CD57-6C4C-4BCC-8959-5E9928BE5802}"/>
    <cellStyle name="20% - Accent1 6 2 3" xfId="39616" xr:uid="{6ADE20A2-7C3F-40E5-B9EB-9568C8BE86FF}"/>
    <cellStyle name="20% - Accent1 6 2 4" xfId="39617" xr:uid="{DE4D437D-F7FB-4185-B4F0-878F2973E697}"/>
    <cellStyle name="20% - Accent1 6 2 5" xfId="39618" xr:uid="{8B59C4C8-D12E-48CA-B37D-441F188E8036}"/>
    <cellStyle name="20% - Accent1 6 2 6" xfId="39619" xr:uid="{260133A4-8995-4221-B9E9-C488AC76F109}"/>
    <cellStyle name="20% - Accent1 6 2 7" xfId="39620" xr:uid="{7671D9F5-C15C-4386-950B-B62F5314A540}"/>
    <cellStyle name="20% - Accent1 6 2 8" xfId="39621" xr:uid="{58E7D8D3-A71D-4CBA-8407-82E655C997C5}"/>
    <cellStyle name="20% - Accent1 6 2 9" xfId="39622" xr:uid="{84663BCC-D5D7-4FA3-B5F1-90B9C5947226}"/>
    <cellStyle name="20% - Accent1 6 20" xfId="39623" xr:uid="{2EAD416F-8348-4F4F-9287-16D0E4BC3496}"/>
    <cellStyle name="20% - Accent1 6 21" xfId="39624" xr:uid="{FD973A27-9AD8-4622-BEE7-5ECFC28C2B67}"/>
    <cellStyle name="20% - Accent1 6 22" xfId="39625" xr:uid="{3B5041F9-ADE2-4766-88C9-28A84F0A5531}"/>
    <cellStyle name="20% - Accent1 6 23" xfId="39626" xr:uid="{CDA59F61-BA44-4899-9D5C-730C4034A8F6}"/>
    <cellStyle name="20% - Accent1 6 24" xfId="39627" xr:uid="{AEFE733E-65C8-4E61-B8FA-AE040483BEEE}"/>
    <cellStyle name="20% - Accent1 6 25" xfId="39628" xr:uid="{B4198ED0-DA76-4420-BF22-8C8E31DBEF7F}"/>
    <cellStyle name="20% - Accent1 6 26" xfId="39629" xr:uid="{BBDC359C-BD6F-4625-B448-E96D55ADF2CE}"/>
    <cellStyle name="20% - Accent1 6 27" xfId="39630" xr:uid="{38871778-5F81-40D2-9030-BDDCB63C0726}"/>
    <cellStyle name="20% - Accent1 6 28" xfId="39631" xr:uid="{133F4DBB-913F-4E2A-B5BE-17F5C4A9C562}"/>
    <cellStyle name="20% - Accent1 6 29" xfId="39632" xr:uid="{606B7329-B372-4CD0-ABEE-B3FE261EE29D}"/>
    <cellStyle name="20% - Accent1 6 3" xfId="39633" xr:uid="{D1E9AF30-9AB6-4CE9-BD5F-529A1882AA67}"/>
    <cellStyle name="20% - Accent1 6 30" xfId="39634" xr:uid="{7D8A769E-D643-4B23-B2CA-7646D72DA460}"/>
    <cellStyle name="20% - Accent1 6 31" xfId="39635" xr:uid="{AE9D6523-BA32-4548-8C0F-3C7B1854C5BB}"/>
    <cellStyle name="20% - Accent1 6 32" xfId="39636" xr:uid="{9C12AE87-C217-4E36-B306-F2BDC5E4DDE7}"/>
    <cellStyle name="20% - Accent1 6 33" xfId="39637" xr:uid="{A22630C7-F33E-4507-976F-56C13D7D6694}"/>
    <cellStyle name="20% - Accent1 6 34" xfId="39638" xr:uid="{38CACF05-1B21-4295-A6BB-261E9C506C0D}"/>
    <cellStyle name="20% - Accent1 6 35" xfId="39639" xr:uid="{7DB4859F-6EBC-46B9-A9E5-9C75BDDED221}"/>
    <cellStyle name="20% - Accent1 6 36" xfId="39640" xr:uid="{EE0069E4-87A9-4CD0-9A84-9E31736310B0}"/>
    <cellStyle name="20% - Accent1 6 37" xfId="39641" xr:uid="{3F52A92E-67D7-4581-A4B2-B0E03E535288}"/>
    <cellStyle name="20% - Accent1 6 38" xfId="39642" xr:uid="{2B33C8D0-086F-45D8-8405-82D00C5BDF83}"/>
    <cellStyle name="20% - Accent1 6 39" xfId="39643" xr:uid="{1B1CF84C-8FC2-48E3-975D-1935B8D85B9A}"/>
    <cellStyle name="20% - Accent1 6 4" xfId="39644" xr:uid="{3B5A3338-88E1-4C44-9ECB-00FAEC4A696F}"/>
    <cellStyle name="20% - Accent1 6 40" xfId="39645" xr:uid="{2361B1A2-C005-41E8-BAA9-1C35D746DEB2}"/>
    <cellStyle name="20% - Accent1 6 41" xfId="39646" xr:uid="{9585AD5E-6B39-4EA9-80E0-167C340BCA25}"/>
    <cellStyle name="20% - Accent1 6 42" xfId="39647" xr:uid="{8D8FAF92-B884-4315-8369-4DAAF0B41E81}"/>
    <cellStyle name="20% - Accent1 6 43" xfId="39648" xr:uid="{DFDC79DE-6AF6-4AD6-ADC0-4D9179D51962}"/>
    <cellStyle name="20% - Accent1 6 44" xfId="39649" xr:uid="{F6CE896F-6BAF-48D9-AE37-162C3D158173}"/>
    <cellStyle name="20% - Accent1 6 45" xfId="39650" xr:uid="{23D5031D-D9C5-4D26-B2AF-832360868500}"/>
    <cellStyle name="20% - Accent1 6 46" xfId="39651" xr:uid="{A22CE54D-5AF5-458C-BD96-0A580BDB08E4}"/>
    <cellStyle name="20% - Accent1 6 47" xfId="39652" xr:uid="{FB58C6B5-D626-4ECA-A020-47EC50D7164D}"/>
    <cellStyle name="20% - Accent1 6 48" xfId="39653" xr:uid="{8AADC966-BDBD-484F-8DF2-70AED5E4734C}"/>
    <cellStyle name="20% - Accent1 6 49" xfId="39654" xr:uid="{E8879FC1-CFE2-4917-87BD-286328EEF474}"/>
    <cellStyle name="20% - Accent1 6 5" xfId="39655" xr:uid="{0DDA1DA5-C8EF-4019-B057-0FB121148C4B}"/>
    <cellStyle name="20% - Accent1 6 50" xfId="39656" xr:uid="{73217EF8-593B-4FB0-AA29-6B1ED083354B}"/>
    <cellStyle name="20% - Accent1 6 6" xfId="39657" xr:uid="{D956B5C2-3737-4C47-B4B5-E4A98C6EF498}"/>
    <cellStyle name="20% - Accent1 6 7" xfId="39658" xr:uid="{7840B69D-DD5A-499B-9A6B-BEFAA5DBE643}"/>
    <cellStyle name="20% - Accent1 6 8" xfId="39659" xr:uid="{E22F8A2C-EA3D-4B1E-9D6B-DED1D4497748}"/>
    <cellStyle name="20% - Accent1 6 9" xfId="39660" xr:uid="{34A90228-C4C2-43A0-A600-330ADD8158CB}"/>
    <cellStyle name="20% - Accent1 7" xfId="47849" xr:uid="{73008C86-3490-416F-B0D8-ED55705E1057}"/>
    <cellStyle name="20% - Accent2 2" xfId="39661" xr:uid="{79CE3803-364E-43CA-A0EF-2757FFF49B3F}"/>
    <cellStyle name="20% - Accent2 2 10" xfId="39662" xr:uid="{A2B9BBDB-77FC-44F4-80BD-DC3C41ABC8AA}"/>
    <cellStyle name="20% - Accent2 2 11" xfId="39663" xr:uid="{F8C984EB-EF42-4000-8FBE-DDF8991279CC}"/>
    <cellStyle name="20% - Accent2 2 12" xfId="39664" xr:uid="{F838F4C5-6083-4344-97A8-F5630F1F5836}"/>
    <cellStyle name="20% - Accent2 2 13" xfId="39665" xr:uid="{23A0FE66-3963-4680-AEC3-BB7A84299CB8}"/>
    <cellStyle name="20% - Accent2 2 14" xfId="39666" xr:uid="{21189F0A-FB6E-4891-A8BD-27F832655FF6}"/>
    <cellStyle name="20% - Accent2 2 15" xfId="39667" xr:uid="{16563B3B-F12C-4EA7-A845-CB01DE284890}"/>
    <cellStyle name="20% - Accent2 2 16" xfId="39668" xr:uid="{1DBFC7F6-0D23-4AB4-AC5A-3EDD1946F68A}"/>
    <cellStyle name="20% - Accent2 2 17" xfId="39669" xr:uid="{7EA63E82-C48C-4982-B9BF-B470FCB9611E}"/>
    <cellStyle name="20% - Accent2 2 18" xfId="39670" xr:uid="{890EDE28-0B9B-47CB-85D5-76D6DFAAC945}"/>
    <cellStyle name="20% - Accent2 2 19" xfId="39671" xr:uid="{C4883E9F-F14C-433B-A34B-475B390F08EA}"/>
    <cellStyle name="20% - Accent2 2 2" xfId="39672" xr:uid="{9DC2EE89-B4C0-4441-94E3-7FF631F3CD0A}"/>
    <cellStyle name="20% - Accent2 2 20" xfId="39673" xr:uid="{B6C69799-FB16-4BB7-BC26-CE5D8A0FE9C0}"/>
    <cellStyle name="20% - Accent2 2 21" xfId="39674" xr:uid="{78874127-75C8-4A0D-966D-A2F00D2734CB}"/>
    <cellStyle name="20% - Accent2 2 22" xfId="39675" xr:uid="{070C450A-369C-47DB-862E-39FE7A3E69C2}"/>
    <cellStyle name="20% - Accent2 2 23" xfId="39676" xr:uid="{565B60C4-4EF0-4A05-8984-D7C56A7FFD6C}"/>
    <cellStyle name="20% - Accent2 2 24" xfId="39677" xr:uid="{63C0F042-A3C6-4576-BA0D-7AE7A878C855}"/>
    <cellStyle name="20% - Accent2 2 25" xfId="39678" xr:uid="{64DA9901-47F9-4117-AAE0-B485097ABA33}"/>
    <cellStyle name="20% - Accent2 2 26" xfId="39679" xr:uid="{17C75F50-7818-4B3E-9380-AC05C3909E0E}"/>
    <cellStyle name="20% - Accent2 2 27" xfId="39680" xr:uid="{651D11B8-0B82-4AE3-B83B-C38038BB31CA}"/>
    <cellStyle name="20% - Accent2 2 28" xfId="39681" xr:uid="{3B7DFF4C-6DAB-4EEC-ADE8-770C80F1048A}"/>
    <cellStyle name="20% - Accent2 2 29" xfId="39682" xr:uid="{A52056EF-74C8-4201-B4EE-B4CBC06E248E}"/>
    <cellStyle name="20% - Accent2 2 3" xfId="39683" xr:uid="{06729BDD-06BD-4A3B-88A0-AC2E3FA3BC47}"/>
    <cellStyle name="20% - Accent2 2 30" xfId="39684" xr:uid="{3A9698AB-7AAD-4BB7-9969-040E5E9A9CBB}"/>
    <cellStyle name="20% - Accent2 2 31" xfId="39685" xr:uid="{1A8E5AE8-3E0E-4FE9-A45E-C3493201A209}"/>
    <cellStyle name="20% - Accent2 2 32" xfId="39686" xr:uid="{B67038AD-CA61-43D9-A492-AC8CCBB4AB66}"/>
    <cellStyle name="20% - Accent2 2 33" xfId="39687" xr:uid="{7877AD36-B3C3-4859-8FF7-C12D5B242026}"/>
    <cellStyle name="20% - Accent2 2 34" xfId="39688" xr:uid="{213D1C05-3DCD-4C67-BF57-77B7394ADC72}"/>
    <cellStyle name="20% - Accent2 2 35" xfId="39689" xr:uid="{DF4B07A9-5A75-49B6-A8C9-A9F2089FC504}"/>
    <cellStyle name="20% - Accent2 2 36" xfId="39690" xr:uid="{E75511E1-4F8B-4F27-B910-26B9A76E3153}"/>
    <cellStyle name="20% - Accent2 2 37" xfId="39691" xr:uid="{C66E1CA9-B99A-4AFB-AB6F-5416B9A3807A}"/>
    <cellStyle name="20% - Accent2 2 38" xfId="39692" xr:uid="{343420C9-BF99-4002-8B51-B5869AF54793}"/>
    <cellStyle name="20% - Accent2 2 39" xfId="39693" xr:uid="{D7DE1DBA-6714-4AF8-A269-6C7083778DA1}"/>
    <cellStyle name="20% - Accent2 2 4" xfId="39694" xr:uid="{9C1A1C24-5736-463D-A7AE-E2D668960C0D}"/>
    <cellStyle name="20% - Accent2 2 4 10" xfId="39695" xr:uid="{6EE8ADC7-250A-451C-B308-0C0CCD265BF9}"/>
    <cellStyle name="20% - Accent2 2 4 11" xfId="39696" xr:uid="{82BA1CCD-E1F7-4645-B05A-5081ECA9AFC4}"/>
    <cellStyle name="20% - Accent2 2 4 12" xfId="39697" xr:uid="{A7D42496-0907-47CD-AEB7-87947AC6C6DA}"/>
    <cellStyle name="20% - Accent2 2 4 13" xfId="39698" xr:uid="{41D5A5D6-F480-4ACB-AAF2-BD36C1F3F165}"/>
    <cellStyle name="20% - Accent2 2 4 14" xfId="39699" xr:uid="{C17287DA-307B-4A27-BBAA-B03188C12E99}"/>
    <cellStyle name="20% - Accent2 2 4 15" xfId="39700" xr:uid="{F8E689C1-382A-4AEF-9305-5B03003C822E}"/>
    <cellStyle name="20% - Accent2 2 4 16" xfId="39701" xr:uid="{E6089D84-97A5-49F5-9A5B-E69DB5281737}"/>
    <cellStyle name="20% - Accent2 2 4 17" xfId="39702" xr:uid="{07528F81-9EB1-4067-ABFD-ECEF02C5ABF2}"/>
    <cellStyle name="20% - Accent2 2 4 18" xfId="39703" xr:uid="{63A05307-2E38-4481-9746-A5C69F406271}"/>
    <cellStyle name="20% - Accent2 2 4 19" xfId="39704" xr:uid="{6CFD47BE-1F68-452C-9881-15366501FD10}"/>
    <cellStyle name="20% - Accent2 2 4 2" xfId="39705" xr:uid="{8E59243C-F0B3-4F13-B277-FFDB7A7EC20D}"/>
    <cellStyle name="20% - Accent2 2 4 2 10" xfId="39706" xr:uid="{761CAECB-D5A2-468A-9CE5-B8B41385FFFA}"/>
    <cellStyle name="20% - Accent2 2 4 2 11" xfId="39707" xr:uid="{23740699-DEA5-4BBE-BD67-DEEDCE79EAA9}"/>
    <cellStyle name="20% - Accent2 2 4 2 12" xfId="39708" xr:uid="{03EA834F-C080-42BD-8E4F-5B2ABCDBE716}"/>
    <cellStyle name="20% - Accent2 2 4 2 13" xfId="39709" xr:uid="{127CE11E-EDFE-470D-BD52-54A223024FD6}"/>
    <cellStyle name="20% - Accent2 2 4 2 14" xfId="39710" xr:uid="{0AAB80EC-A023-48A4-9BB1-3896C725D331}"/>
    <cellStyle name="20% - Accent2 2 4 2 15" xfId="39711" xr:uid="{CADF642B-FEA3-4B67-82F5-FE7DFBCCDD1C}"/>
    <cellStyle name="20% - Accent2 2 4 2 16" xfId="39712" xr:uid="{531DB38F-006E-4DCD-B418-414F4C294551}"/>
    <cellStyle name="20% - Accent2 2 4 2 17" xfId="39713" xr:uid="{059C331B-6FC4-4C6F-B7F4-E348823C6C22}"/>
    <cellStyle name="20% - Accent2 2 4 2 18" xfId="39714" xr:uid="{D8DF6F9D-E7A4-4462-8C91-2C071B7AFCF7}"/>
    <cellStyle name="20% - Accent2 2 4 2 19" xfId="39715" xr:uid="{BC6D0254-B4D2-487A-A832-58A265D7F23E}"/>
    <cellStyle name="20% - Accent2 2 4 2 2" xfId="39716" xr:uid="{BD35AEC3-C312-4158-BBCB-C2BF4C2B2E55}"/>
    <cellStyle name="20% - Accent2 2 4 2 20" xfId="39717" xr:uid="{581A1651-6D2C-489D-ADD8-A40479BB8881}"/>
    <cellStyle name="20% - Accent2 2 4 2 21" xfId="39718" xr:uid="{BA672A5F-D6AD-43BF-BD21-96605C679F45}"/>
    <cellStyle name="20% - Accent2 2 4 2 22" xfId="39719" xr:uid="{5CE15C4A-7CE8-4C7B-860B-4DC3C25B0D88}"/>
    <cellStyle name="20% - Accent2 2 4 2 23" xfId="39720" xr:uid="{CFC8417A-70A7-4327-AAA9-771D998FF8A7}"/>
    <cellStyle name="20% - Accent2 2 4 2 24" xfId="39721" xr:uid="{5F775223-9033-4BD2-9189-DCAE58C47773}"/>
    <cellStyle name="20% - Accent2 2 4 2 25" xfId="39722" xr:uid="{5EF6A243-4A4E-417D-824B-11F37876E4DE}"/>
    <cellStyle name="20% - Accent2 2 4 2 26" xfId="39723" xr:uid="{5231ACEC-75F6-4704-B42D-AE609218F07D}"/>
    <cellStyle name="20% - Accent2 2 4 2 27" xfId="39724" xr:uid="{60B4D785-50C2-4106-99F1-E28BF49E8CB2}"/>
    <cellStyle name="20% - Accent2 2 4 2 3" xfId="39725" xr:uid="{B1ED9028-BF1F-49E6-A5C9-B6011CA9CB9F}"/>
    <cellStyle name="20% - Accent2 2 4 2 4" xfId="39726" xr:uid="{213D57E3-C882-4995-8C92-672B0CAF24D2}"/>
    <cellStyle name="20% - Accent2 2 4 2 5" xfId="39727" xr:uid="{555BE784-D043-499B-B7C9-4FF7236585A6}"/>
    <cellStyle name="20% - Accent2 2 4 2 6" xfId="39728" xr:uid="{6DEE7DCF-7168-4901-BCE5-A512DB58A963}"/>
    <cellStyle name="20% - Accent2 2 4 2 7" xfId="39729" xr:uid="{6DD74317-49BF-47B0-A230-515AB9C67EDB}"/>
    <cellStyle name="20% - Accent2 2 4 2 8" xfId="39730" xr:uid="{7C5BED70-B2AB-41E9-AFFF-FCFE147D1A47}"/>
    <cellStyle name="20% - Accent2 2 4 2 9" xfId="39731" xr:uid="{841505D1-BDD1-4A4C-9307-18B39C8B7579}"/>
    <cellStyle name="20% - Accent2 2 4 20" xfId="39732" xr:uid="{07830A20-1BCD-4397-9C23-9DFAC7E8FE64}"/>
    <cellStyle name="20% - Accent2 2 4 21" xfId="39733" xr:uid="{A3B581A2-8992-4D3B-AFB4-6B50197A6EAA}"/>
    <cellStyle name="20% - Accent2 2 4 22" xfId="39734" xr:uid="{2A33CE43-2292-4E9D-AC48-B290991777B4}"/>
    <cellStyle name="20% - Accent2 2 4 23" xfId="39735" xr:uid="{0B364BFC-5392-48C5-8F87-BA528EBA27C3}"/>
    <cellStyle name="20% - Accent2 2 4 24" xfId="39736" xr:uid="{7C6AD29C-6049-4442-9B76-11E4B62A080E}"/>
    <cellStyle name="20% - Accent2 2 4 25" xfId="39737" xr:uid="{274E44C1-D6FF-4BF2-A4B1-95B828280655}"/>
    <cellStyle name="20% - Accent2 2 4 26" xfId="39738" xr:uid="{E92BA2FC-E552-43BC-8A79-E14F48CBE4E6}"/>
    <cellStyle name="20% - Accent2 2 4 27" xfId="39739" xr:uid="{C0DDCB52-8F91-4E2B-85B6-7597E657953C}"/>
    <cellStyle name="20% - Accent2 2 4 3" xfId="39740" xr:uid="{312A2420-37C2-4208-973F-6F4B88322698}"/>
    <cellStyle name="20% - Accent2 2 4 4" xfId="39741" xr:uid="{A1B5C82F-A009-4210-8EC5-7B86AA7FEB17}"/>
    <cellStyle name="20% - Accent2 2 4 5" xfId="39742" xr:uid="{5647A5DD-C0F9-447E-847F-A75EF307D479}"/>
    <cellStyle name="20% - Accent2 2 4 6" xfId="39743" xr:uid="{CE56DFEE-782D-46A4-8AFD-818C58336171}"/>
    <cellStyle name="20% - Accent2 2 4 7" xfId="39744" xr:uid="{DE09136D-8D1A-48D2-8A81-51F70F38B45A}"/>
    <cellStyle name="20% - Accent2 2 4 8" xfId="39745" xr:uid="{3588F724-8AAF-4A3C-8C23-CABBA885B42A}"/>
    <cellStyle name="20% - Accent2 2 4 9" xfId="39746" xr:uid="{FD3153AD-B93B-4E03-8643-1BEC48782EB1}"/>
    <cellStyle name="20% - Accent2 2 40" xfId="39747" xr:uid="{64EAD4BA-D4CF-42B4-95EE-55AA2AB35783}"/>
    <cellStyle name="20% - Accent2 2 41" xfId="39748" xr:uid="{B0C73DBC-A257-452F-8989-6CA3E1BCA9C1}"/>
    <cellStyle name="20% - Accent2 2 42" xfId="39749" xr:uid="{BAB66DA2-F8A3-4A45-B85C-E308A5A9AF36}"/>
    <cellStyle name="20% - Accent2 2 43" xfId="39750" xr:uid="{EAF06D01-026D-4269-AA9C-A23B53E990D6}"/>
    <cellStyle name="20% - Accent2 2 44" xfId="39751" xr:uid="{47E161D3-9907-4DBA-8C0A-A8EBECCD17AC}"/>
    <cellStyle name="20% - Accent2 2 45" xfId="39752" xr:uid="{ED8C3D97-4980-45C4-83EC-8092FEDEAC53}"/>
    <cellStyle name="20% - Accent2 2 46" xfId="39753" xr:uid="{0672CA93-FEC0-4F9C-9FEE-97334D10BA46}"/>
    <cellStyle name="20% - Accent2 2 47" xfId="39754" xr:uid="{1FEF8950-579B-4049-BB56-4395B4431237}"/>
    <cellStyle name="20% - Accent2 2 48" xfId="39755" xr:uid="{EF0AE8F8-2977-47FB-A438-1EF8A1C222F3}"/>
    <cellStyle name="20% - Accent2 2 49" xfId="39756" xr:uid="{469BCF1D-B96C-4BAF-B5A1-D3714DB666F6}"/>
    <cellStyle name="20% - Accent2 2 5" xfId="39757" xr:uid="{4ED9684D-390D-4966-BE15-E24F52E3EC6C}"/>
    <cellStyle name="20% - Accent2 2 50" xfId="39758" xr:uid="{5F63EA28-F7CE-4845-B865-D550DE919E4A}"/>
    <cellStyle name="20% - Accent2 2 51" xfId="39759" xr:uid="{3D530426-F973-460B-A48B-C6822DF0FA2D}"/>
    <cellStyle name="20% - Accent2 2 6" xfId="39760" xr:uid="{7767154B-FC66-40C6-B953-1B3A1011D3C5}"/>
    <cellStyle name="20% - Accent2 2 7" xfId="39761" xr:uid="{5531624C-8A4C-466B-AF9E-223FD89E3BCC}"/>
    <cellStyle name="20% - Accent2 2 8" xfId="39762" xr:uid="{071B01FF-218D-45E8-A3C3-747C937C4A48}"/>
    <cellStyle name="20% - Accent2 2 9" xfId="39763" xr:uid="{14EEAB96-D719-4A71-A2CD-724656213CF7}"/>
    <cellStyle name="20% - Accent2 3" xfId="39764" xr:uid="{06A74CFE-EE1F-4F99-89A4-6382A7FB8F94}"/>
    <cellStyle name="20% - Accent2 3 10" xfId="39765" xr:uid="{716F8FC2-2ABF-46BF-8AF0-0FBEFFED2CA3}"/>
    <cellStyle name="20% - Accent2 3 11" xfId="39766" xr:uid="{C82F22C4-57AF-435C-8DC8-54EFBFFF2AF2}"/>
    <cellStyle name="20% - Accent2 3 12" xfId="39767" xr:uid="{0D477EE0-C1B5-41B6-9606-6A523D39B89E}"/>
    <cellStyle name="20% - Accent2 3 13" xfId="39768" xr:uid="{8745E352-1614-4053-86A3-033034363117}"/>
    <cellStyle name="20% - Accent2 3 14" xfId="39769" xr:uid="{2128F876-7507-4F42-8131-0B2A6E1BFC49}"/>
    <cellStyle name="20% - Accent2 3 15" xfId="39770" xr:uid="{40A737FA-83EA-46D6-849F-C894F273BB05}"/>
    <cellStyle name="20% - Accent2 3 16" xfId="39771" xr:uid="{B0FBAB08-2059-4E46-AC61-D9FA05C3A05A}"/>
    <cellStyle name="20% - Accent2 3 17" xfId="39772" xr:uid="{5CF2430F-6B0D-43DE-A9B8-7D9FBF5C6300}"/>
    <cellStyle name="20% - Accent2 3 18" xfId="39773" xr:uid="{648466C0-685E-4085-99DD-517536444148}"/>
    <cellStyle name="20% - Accent2 3 19" xfId="39774" xr:uid="{A5239569-8B90-4D6E-ACDB-3C5B873421D9}"/>
    <cellStyle name="20% - Accent2 3 2" xfId="39775" xr:uid="{88943A09-297B-46FF-AFF7-C9410C6E4D10}"/>
    <cellStyle name="20% - Accent2 3 20" xfId="39776" xr:uid="{19AA2D0A-CCFC-44AD-89C3-07A3FA63ECE3}"/>
    <cellStyle name="20% - Accent2 3 21" xfId="39777" xr:uid="{B9245D59-0698-435D-8148-F03E4B9850ED}"/>
    <cellStyle name="20% - Accent2 3 22" xfId="39778" xr:uid="{9B70C7CE-9FAF-4AEB-AFF9-137B8F8C2F41}"/>
    <cellStyle name="20% - Accent2 3 23" xfId="39779" xr:uid="{64CB83C7-9EAA-4C07-A80E-6D8EBE2A03E4}"/>
    <cellStyle name="20% - Accent2 3 24" xfId="39780" xr:uid="{BB6D40EE-2D6C-4D10-BA0F-D0D88F4C5E22}"/>
    <cellStyle name="20% - Accent2 3 25" xfId="39781" xr:uid="{FF7E797B-0CA2-42F8-88C2-ECAAFCA69E94}"/>
    <cellStyle name="20% - Accent2 3 26" xfId="39782" xr:uid="{793D70AA-D54A-4289-A8DC-8DC01C5FA329}"/>
    <cellStyle name="20% - Accent2 3 27" xfId="39783" xr:uid="{8092A2F6-7917-4FBE-B8AA-0EEB1E416497}"/>
    <cellStyle name="20% - Accent2 3 28" xfId="39784" xr:uid="{FC684D33-6441-4662-BE88-9B36BC2DBBFE}"/>
    <cellStyle name="20% - Accent2 3 29" xfId="39785" xr:uid="{B3EDC4A1-1399-49C4-85BB-A0F99E72B3F2}"/>
    <cellStyle name="20% - Accent2 3 3" xfId="39786" xr:uid="{6F6892D9-1C7C-4F43-A066-C371E276676C}"/>
    <cellStyle name="20% - Accent2 3 30" xfId="39787" xr:uid="{7276BFA1-C112-4A82-9673-9C6D0E5A60BC}"/>
    <cellStyle name="20% - Accent2 3 31" xfId="39788" xr:uid="{4FEB6C43-D472-4FBE-81DA-73FA88FA17EC}"/>
    <cellStyle name="20% - Accent2 3 32" xfId="39789" xr:uid="{28FDFF79-1D50-4848-B17B-D4E5CC8BE7F0}"/>
    <cellStyle name="20% - Accent2 3 33" xfId="39790" xr:uid="{403ED491-2CA4-4278-A031-D7517460EECA}"/>
    <cellStyle name="20% - Accent2 3 34" xfId="39791" xr:uid="{BFD516A8-93E8-4E4B-85EB-EEB293569B0C}"/>
    <cellStyle name="20% - Accent2 3 35" xfId="39792" xr:uid="{E7D6FB4A-6F22-412A-8E5D-E0C8820AE3FC}"/>
    <cellStyle name="20% - Accent2 3 36" xfId="39793" xr:uid="{2C4AF5DD-326A-4A0E-B733-3B6EA5D304BE}"/>
    <cellStyle name="20% - Accent2 3 37" xfId="39794" xr:uid="{F788A56B-D9C1-473C-B261-0B1D5A16BECF}"/>
    <cellStyle name="20% - Accent2 3 38" xfId="39795" xr:uid="{D9DED358-A72D-4E37-BD58-25C42DA7818A}"/>
    <cellStyle name="20% - Accent2 3 39" xfId="39796" xr:uid="{C951B1D7-CE21-4F39-AD44-FAA730A46174}"/>
    <cellStyle name="20% - Accent2 3 4" xfId="39797" xr:uid="{7C7DBA9C-2AF8-490B-BBE6-559D4A232145}"/>
    <cellStyle name="20% - Accent2 3 4 10" xfId="39798" xr:uid="{30D4967F-775F-4739-B33C-9D0E9EB365B1}"/>
    <cellStyle name="20% - Accent2 3 4 11" xfId="39799" xr:uid="{801B419C-D180-4E28-B232-08ADA12E0F87}"/>
    <cellStyle name="20% - Accent2 3 4 12" xfId="39800" xr:uid="{E9D575C5-B604-49EE-86AD-150F69196AF1}"/>
    <cellStyle name="20% - Accent2 3 4 13" xfId="39801" xr:uid="{E42723E4-FBB2-44DA-8B61-6228060F5218}"/>
    <cellStyle name="20% - Accent2 3 4 14" xfId="39802" xr:uid="{CA74C550-F914-490E-BD05-4CEBD697C22C}"/>
    <cellStyle name="20% - Accent2 3 4 15" xfId="39803" xr:uid="{D22C5D21-7331-4B8C-9471-09D1E19C4AF7}"/>
    <cellStyle name="20% - Accent2 3 4 16" xfId="39804" xr:uid="{1C9F8667-1D62-4D7D-861A-1F579EDD5151}"/>
    <cellStyle name="20% - Accent2 3 4 17" xfId="39805" xr:uid="{FF5E2532-5A52-4028-ACDD-A8250DC3B71F}"/>
    <cellStyle name="20% - Accent2 3 4 18" xfId="39806" xr:uid="{2BA5D743-1D14-46A5-917F-AAB5325E6C5C}"/>
    <cellStyle name="20% - Accent2 3 4 19" xfId="39807" xr:uid="{D3389521-ABDD-4497-A5D1-B3D455216741}"/>
    <cellStyle name="20% - Accent2 3 4 2" xfId="39808" xr:uid="{D3529A5C-C001-41CB-AADF-62D717194C3E}"/>
    <cellStyle name="20% - Accent2 3 4 2 10" xfId="39809" xr:uid="{65122A21-5D29-4805-B72D-2A04F6AAE10E}"/>
    <cellStyle name="20% - Accent2 3 4 2 11" xfId="39810" xr:uid="{4FB975FB-4F12-4142-B81F-63F4A6EBECCC}"/>
    <cellStyle name="20% - Accent2 3 4 2 12" xfId="39811" xr:uid="{BC3ED0E1-2DE2-4193-B1FB-E655139E38E3}"/>
    <cellStyle name="20% - Accent2 3 4 2 13" xfId="39812" xr:uid="{D6BAE67C-114F-47E1-BC9A-D300245BD4EE}"/>
    <cellStyle name="20% - Accent2 3 4 2 14" xfId="39813" xr:uid="{29987690-B96A-47B9-A5FB-69510185EA6D}"/>
    <cellStyle name="20% - Accent2 3 4 2 15" xfId="39814" xr:uid="{2C3EB632-E91B-4BB1-A8D6-40B69500906F}"/>
    <cellStyle name="20% - Accent2 3 4 2 16" xfId="39815" xr:uid="{F7F6AB6B-E237-47C5-950C-5622105BFAA4}"/>
    <cellStyle name="20% - Accent2 3 4 2 17" xfId="39816" xr:uid="{02C69378-43EC-4A8B-A0EB-6586BC930176}"/>
    <cellStyle name="20% - Accent2 3 4 2 18" xfId="39817" xr:uid="{6D2BF55F-47EB-45D3-A562-CA2C81857296}"/>
    <cellStyle name="20% - Accent2 3 4 2 19" xfId="39818" xr:uid="{FF808888-38FA-4154-9FDA-99D0EF6620F2}"/>
    <cellStyle name="20% - Accent2 3 4 2 2" xfId="39819" xr:uid="{3341D011-0B8E-4D36-9096-6083BCF70020}"/>
    <cellStyle name="20% - Accent2 3 4 2 20" xfId="39820" xr:uid="{C8DCFF38-167F-4A41-A062-CF815833F618}"/>
    <cellStyle name="20% - Accent2 3 4 2 21" xfId="39821" xr:uid="{F5453EF7-F422-4DF4-8666-84A71B1C38FF}"/>
    <cellStyle name="20% - Accent2 3 4 2 22" xfId="39822" xr:uid="{A8C38E1F-E8AD-4158-8114-723810488D14}"/>
    <cellStyle name="20% - Accent2 3 4 2 23" xfId="39823" xr:uid="{5A3156EE-557C-4695-96BD-19E9A18B40A6}"/>
    <cellStyle name="20% - Accent2 3 4 2 24" xfId="39824" xr:uid="{26985AE7-398B-4F13-85AB-4D4070A29673}"/>
    <cellStyle name="20% - Accent2 3 4 2 25" xfId="39825" xr:uid="{49DB578B-DD03-424F-9114-4AABFAC15FD2}"/>
    <cellStyle name="20% - Accent2 3 4 2 26" xfId="39826" xr:uid="{82C5149A-8FB3-4D6D-88BD-71BF334FF69D}"/>
    <cellStyle name="20% - Accent2 3 4 2 27" xfId="39827" xr:uid="{92590018-E3C6-47DF-B281-40CB0202B03F}"/>
    <cellStyle name="20% - Accent2 3 4 2 3" xfId="39828" xr:uid="{5F959663-EC0B-4635-AF1F-D37BE64BFBDC}"/>
    <cellStyle name="20% - Accent2 3 4 2 4" xfId="39829" xr:uid="{22CF9864-A887-4B67-9E13-E688E1509B5D}"/>
    <cellStyle name="20% - Accent2 3 4 2 5" xfId="39830" xr:uid="{B78F14DF-278B-47B2-B73A-F64F190EAAA9}"/>
    <cellStyle name="20% - Accent2 3 4 2 6" xfId="39831" xr:uid="{AA7822E8-3327-459A-87BA-46E6E7F9F417}"/>
    <cellStyle name="20% - Accent2 3 4 2 7" xfId="39832" xr:uid="{0D1239F3-FBB1-470F-88E2-714D42B46EAC}"/>
    <cellStyle name="20% - Accent2 3 4 2 8" xfId="39833" xr:uid="{D05C613E-4AA3-47E8-805F-096B02F81A6A}"/>
    <cellStyle name="20% - Accent2 3 4 2 9" xfId="39834" xr:uid="{34706DD9-AD08-4F8A-B7D7-9F6AC73F4B75}"/>
    <cellStyle name="20% - Accent2 3 4 20" xfId="39835" xr:uid="{B73D94BE-FE1E-4151-AE22-3C0086C003AA}"/>
    <cellStyle name="20% - Accent2 3 4 21" xfId="39836" xr:uid="{0C0F5950-54C8-497F-92BF-D0219425B910}"/>
    <cellStyle name="20% - Accent2 3 4 22" xfId="39837" xr:uid="{E6FC279D-B4B1-4582-8449-9643ACEA2D2B}"/>
    <cellStyle name="20% - Accent2 3 4 23" xfId="39838" xr:uid="{80C2ADCC-AFF6-41D6-B5D6-6279CF7BC14B}"/>
    <cellStyle name="20% - Accent2 3 4 24" xfId="39839" xr:uid="{E47F0818-BA10-4C99-AC18-9BA540588DE6}"/>
    <cellStyle name="20% - Accent2 3 4 25" xfId="39840" xr:uid="{2F2DD8B6-3004-4572-BABF-C2D62E6106AD}"/>
    <cellStyle name="20% - Accent2 3 4 26" xfId="39841" xr:uid="{8EB2246F-B458-4504-8F07-707549B613D5}"/>
    <cellStyle name="20% - Accent2 3 4 27" xfId="39842" xr:uid="{2C592EF3-0787-4955-ACAC-81EB6E239904}"/>
    <cellStyle name="20% - Accent2 3 4 3" xfId="39843" xr:uid="{8A89B40A-5A3B-44F8-881B-950B17B1988E}"/>
    <cellStyle name="20% - Accent2 3 4 4" xfId="39844" xr:uid="{B99B6A02-29E7-4059-BC7D-0319D01B993A}"/>
    <cellStyle name="20% - Accent2 3 4 5" xfId="39845" xr:uid="{851F0CAF-88CC-4411-9515-CE715329F4EC}"/>
    <cellStyle name="20% - Accent2 3 4 6" xfId="39846" xr:uid="{ED2E36ED-FF3F-45CA-8F40-A93B2C6408FF}"/>
    <cellStyle name="20% - Accent2 3 4 7" xfId="39847" xr:uid="{4D446683-3ECA-4325-9B93-B91443EA5B5B}"/>
    <cellStyle name="20% - Accent2 3 4 8" xfId="39848" xr:uid="{5E3E534D-47D0-4093-A285-7B51D3EC8D96}"/>
    <cellStyle name="20% - Accent2 3 4 9" xfId="39849" xr:uid="{C045AD89-9161-44E1-AB3D-C97C207614A2}"/>
    <cellStyle name="20% - Accent2 3 40" xfId="39850" xr:uid="{A251D192-7A02-44AA-AFE4-A190C794895E}"/>
    <cellStyle name="20% - Accent2 3 41" xfId="39851" xr:uid="{118FE93E-6401-4CDA-81DD-0C95A5343C51}"/>
    <cellStyle name="20% - Accent2 3 42" xfId="39852" xr:uid="{65F8F74B-E3DE-4AAB-8FB3-37BE5812D939}"/>
    <cellStyle name="20% - Accent2 3 43" xfId="39853" xr:uid="{013E1438-F246-4513-B763-0A48FEA2E173}"/>
    <cellStyle name="20% - Accent2 3 44" xfId="39854" xr:uid="{62C04FBF-3A6F-4EBB-A653-4C1EBA1B7443}"/>
    <cellStyle name="20% - Accent2 3 45" xfId="39855" xr:uid="{C9C1A87B-2095-400A-8C90-9C113C06156E}"/>
    <cellStyle name="20% - Accent2 3 46" xfId="39856" xr:uid="{70356572-D341-4814-8BFE-4D493E233EB2}"/>
    <cellStyle name="20% - Accent2 3 47" xfId="39857" xr:uid="{9C3713EF-0CB4-4E98-9484-975857C839E3}"/>
    <cellStyle name="20% - Accent2 3 48" xfId="39858" xr:uid="{CB1B0087-7AFB-4324-966E-8FF782F05A87}"/>
    <cellStyle name="20% - Accent2 3 49" xfId="39859" xr:uid="{3A4DDAD0-85E5-4010-8194-41D6E0641E52}"/>
    <cellStyle name="20% - Accent2 3 5" xfId="39860" xr:uid="{0F7E6945-3C60-4395-B7D7-AFB9C2097542}"/>
    <cellStyle name="20% - Accent2 3 50" xfId="39861" xr:uid="{7703271E-137A-42C7-8CB3-5B5BBE18F10A}"/>
    <cellStyle name="20% - Accent2 3 51" xfId="39862" xr:uid="{7E64AEB4-5B6F-48AF-9466-4F0AFFE6008C}"/>
    <cellStyle name="20% - Accent2 3 6" xfId="39863" xr:uid="{1C79D4A8-6D5D-42E0-BE99-52ACB4FF26E9}"/>
    <cellStyle name="20% - Accent2 3 7" xfId="39864" xr:uid="{B49C4727-5172-434E-A20B-6B5C4FEEDF21}"/>
    <cellStyle name="20% - Accent2 3 8" xfId="39865" xr:uid="{774D4EAA-3326-45FD-B6B0-C6EB7610511C}"/>
    <cellStyle name="20% - Accent2 3 9" xfId="39866" xr:uid="{873FC2D0-9FC6-49DF-B390-394DFBCAAD1E}"/>
    <cellStyle name="20% - Accent2 4" xfId="39867" xr:uid="{0C2758A6-1CA1-4263-ABBF-B9479BEEAD87}"/>
    <cellStyle name="20% - Accent2 4 10" xfId="39868" xr:uid="{9ADFE05A-E86B-4BF0-8363-3AAAD401DFB8}"/>
    <cellStyle name="20% - Accent2 4 11" xfId="39869" xr:uid="{532155B0-0F5E-4D4F-A90D-6C6C233ED79B}"/>
    <cellStyle name="20% - Accent2 4 12" xfId="39870" xr:uid="{4D6133AA-9EF1-4CF1-AB8A-AEFE79119529}"/>
    <cellStyle name="20% - Accent2 4 13" xfId="39871" xr:uid="{D60279B2-BF40-4D1C-8DDB-6704C74B6897}"/>
    <cellStyle name="20% - Accent2 4 14" xfId="39872" xr:uid="{1C17922E-6966-446C-B6F0-1408ADBB079F}"/>
    <cellStyle name="20% - Accent2 4 15" xfId="39873" xr:uid="{660FB526-B212-4BCF-9E84-9AEC42B7EA54}"/>
    <cellStyle name="20% - Accent2 4 16" xfId="39874" xr:uid="{24F49B96-9391-4545-BC9C-1850C7BA6456}"/>
    <cellStyle name="20% - Accent2 4 17" xfId="39875" xr:uid="{4AAC1690-A873-49C2-978F-59D247B84F2D}"/>
    <cellStyle name="20% - Accent2 4 18" xfId="39876" xr:uid="{93D630AD-F1C7-4B2B-9CD9-F5E598205AB5}"/>
    <cellStyle name="20% - Accent2 4 19" xfId="39877" xr:uid="{4470E5C5-8CD9-49FD-B902-6A12E869E086}"/>
    <cellStyle name="20% - Accent2 4 2" xfId="39878" xr:uid="{E5800549-6519-4C52-A4AF-54EA4B327F45}"/>
    <cellStyle name="20% - Accent2 4 20" xfId="39879" xr:uid="{FB2746B6-09FC-41CD-8B6E-6DF5CEC40D1A}"/>
    <cellStyle name="20% - Accent2 4 21" xfId="39880" xr:uid="{5E67CFE2-D58B-4AD1-A344-36C720B768F8}"/>
    <cellStyle name="20% - Accent2 4 22" xfId="39881" xr:uid="{949645C7-10FB-4DCF-A092-C1EBFD3FC00F}"/>
    <cellStyle name="20% - Accent2 4 23" xfId="39882" xr:uid="{4218F13C-167B-4596-9BA4-3F488AE25193}"/>
    <cellStyle name="20% - Accent2 4 24" xfId="39883" xr:uid="{B7B82182-4403-46DE-A999-837A070D6829}"/>
    <cellStyle name="20% - Accent2 4 25" xfId="39884" xr:uid="{7B018598-03C8-40E4-AC82-5311C60D44B6}"/>
    <cellStyle name="20% - Accent2 4 26" xfId="39885" xr:uid="{C1923762-36A8-42A3-8C97-3B4E6A0EF048}"/>
    <cellStyle name="20% - Accent2 4 27" xfId="39886" xr:uid="{6AB8B157-53C5-4A3F-8FCD-12E8DE036248}"/>
    <cellStyle name="20% - Accent2 4 28" xfId="39887" xr:uid="{F01883FF-EA63-4DCC-BC75-72547D29CB73}"/>
    <cellStyle name="20% - Accent2 4 29" xfId="39888" xr:uid="{CD45023B-3874-4072-8BDF-CDCBBC62C8C9}"/>
    <cellStyle name="20% - Accent2 4 3" xfId="39889" xr:uid="{20CD4118-8007-43F5-AD5C-D46BABAEECEE}"/>
    <cellStyle name="20% - Accent2 4 30" xfId="39890" xr:uid="{D22DB7EA-C94C-44FE-A8C3-3E4C60D2865A}"/>
    <cellStyle name="20% - Accent2 4 31" xfId="39891" xr:uid="{E1F61E58-AA04-4DDA-AB9D-6F466A7D12B9}"/>
    <cellStyle name="20% - Accent2 4 32" xfId="39892" xr:uid="{A11ACDB8-B5D8-42A4-8960-C59B35BA36B3}"/>
    <cellStyle name="20% - Accent2 4 33" xfId="39893" xr:uid="{B4FE2F45-855F-4A65-97D2-A7DB45F95CBD}"/>
    <cellStyle name="20% - Accent2 4 34" xfId="39894" xr:uid="{03BC1A92-409B-40E4-97C1-B8E8769AB50B}"/>
    <cellStyle name="20% - Accent2 4 35" xfId="39895" xr:uid="{ECDEA77E-4C5D-4FA8-AA70-87925A5888C9}"/>
    <cellStyle name="20% - Accent2 4 36" xfId="39896" xr:uid="{B4EC3731-8116-4D69-8019-1F815613C5F3}"/>
    <cellStyle name="20% - Accent2 4 37" xfId="39897" xr:uid="{C482AB08-2DAC-4695-B5B2-C155B0DC789B}"/>
    <cellStyle name="20% - Accent2 4 38" xfId="39898" xr:uid="{AF9B2197-6865-41FB-8CB5-F30A8E0CEDC5}"/>
    <cellStyle name="20% - Accent2 4 39" xfId="39899" xr:uid="{74E4B4E5-2E1D-4993-AAB6-13631AAFF074}"/>
    <cellStyle name="20% - Accent2 4 4" xfId="39900" xr:uid="{F0864609-CD77-4EB6-B7ED-2251AD01C9F9}"/>
    <cellStyle name="20% - Accent2 4 4 10" xfId="39901" xr:uid="{A62A7604-C6E4-4693-8FF4-33F4486B5663}"/>
    <cellStyle name="20% - Accent2 4 4 11" xfId="39902" xr:uid="{F975D4F4-C18D-4AA9-A275-B18449EB7A0A}"/>
    <cellStyle name="20% - Accent2 4 4 12" xfId="39903" xr:uid="{29DBD943-5E82-49EF-9AE9-D8EFD5EA8985}"/>
    <cellStyle name="20% - Accent2 4 4 13" xfId="39904" xr:uid="{22E63ADE-0CE0-4D31-86DD-345F567C4402}"/>
    <cellStyle name="20% - Accent2 4 4 14" xfId="39905" xr:uid="{8C833313-2F52-40C5-BF64-DDC6B4D8F16C}"/>
    <cellStyle name="20% - Accent2 4 4 15" xfId="39906" xr:uid="{9D7E8A29-C38D-4594-B509-84B12C287C0B}"/>
    <cellStyle name="20% - Accent2 4 4 16" xfId="39907" xr:uid="{789B71E9-E5E3-446F-BDB6-B9315CC3B8CD}"/>
    <cellStyle name="20% - Accent2 4 4 17" xfId="39908" xr:uid="{F22C34EC-9C97-4D18-9ABA-56F0C0B492B3}"/>
    <cellStyle name="20% - Accent2 4 4 18" xfId="39909" xr:uid="{EDB95D27-C0C1-4762-BA0F-11E8FE6130DE}"/>
    <cellStyle name="20% - Accent2 4 4 19" xfId="39910" xr:uid="{D8547A1F-A675-4F8F-AC65-A9695BC4BE50}"/>
    <cellStyle name="20% - Accent2 4 4 2" xfId="39911" xr:uid="{CEFA3F3F-41C9-4773-89BF-5EAB4565E1D9}"/>
    <cellStyle name="20% - Accent2 4 4 2 10" xfId="39912" xr:uid="{9FCD0675-F4E8-420D-BD7D-64F8C8DF253A}"/>
    <cellStyle name="20% - Accent2 4 4 2 11" xfId="39913" xr:uid="{8820C0A5-F505-4F3A-A04A-C8AA782FA698}"/>
    <cellStyle name="20% - Accent2 4 4 2 12" xfId="39914" xr:uid="{51232C30-4E82-4330-8B5A-17BF16BA92BB}"/>
    <cellStyle name="20% - Accent2 4 4 2 13" xfId="39915" xr:uid="{707E320E-2100-4CF8-A394-8E30BF5D97AA}"/>
    <cellStyle name="20% - Accent2 4 4 2 14" xfId="39916" xr:uid="{E3C62E50-7AA1-41FD-BA9C-764B2884E086}"/>
    <cellStyle name="20% - Accent2 4 4 2 15" xfId="39917" xr:uid="{7EA73A45-F544-413A-8518-43E507D1EE6A}"/>
    <cellStyle name="20% - Accent2 4 4 2 16" xfId="39918" xr:uid="{8C53D3C7-6215-4A92-8A30-F9D36A52D451}"/>
    <cellStyle name="20% - Accent2 4 4 2 17" xfId="39919" xr:uid="{0F288BD9-A9AA-4EAA-BC5A-6F823616681A}"/>
    <cellStyle name="20% - Accent2 4 4 2 18" xfId="39920" xr:uid="{83DF830C-D5DB-4EE5-87AE-8B182C4DBFB5}"/>
    <cellStyle name="20% - Accent2 4 4 2 19" xfId="39921" xr:uid="{73A78598-A64F-499B-BB0C-52FB2C88E5C7}"/>
    <cellStyle name="20% - Accent2 4 4 2 2" xfId="39922" xr:uid="{1BBF8228-8317-4CFE-B0DD-3718F2853A25}"/>
    <cellStyle name="20% - Accent2 4 4 2 20" xfId="39923" xr:uid="{54D4BE50-EF0D-4421-80D0-5BB3B1D386D3}"/>
    <cellStyle name="20% - Accent2 4 4 2 21" xfId="39924" xr:uid="{01D93A23-CA3F-462D-A6CC-60E1F2A66F3A}"/>
    <cellStyle name="20% - Accent2 4 4 2 22" xfId="39925" xr:uid="{93025710-F6F6-4F77-ACC9-45053E763EF3}"/>
    <cellStyle name="20% - Accent2 4 4 2 23" xfId="39926" xr:uid="{27E8A711-6CAA-4E71-9F48-4E813D1859DC}"/>
    <cellStyle name="20% - Accent2 4 4 2 24" xfId="39927" xr:uid="{723B5C6A-F527-4F41-9152-933A5EF3710B}"/>
    <cellStyle name="20% - Accent2 4 4 2 25" xfId="39928" xr:uid="{EBC5E400-0DFF-400A-BE58-E46B2B8BA474}"/>
    <cellStyle name="20% - Accent2 4 4 2 26" xfId="39929" xr:uid="{9CB5E7C2-3646-4567-9E61-56D85C524CFD}"/>
    <cellStyle name="20% - Accent2 4 4 2 27" xfId="39930" xr:uid="{1D4C5080-19BF-4604-89AB-AE97B6DC2EFB}"/>
    <cellStyle name="20% - Accent2 4 4 2 3" xfId="39931" xr:uid="{61F42290-A000-4A75-907D-C8EF4D18D923}"/>
    <cellStyle name="20% - Accent2 4 4 2 4" xfId="39932" xr:uid="{3D1799DA-B1C9-4B9E-AA2D-545EA4881C48}"/>
    <cellStyle name="20% - Accent2 4 4 2 5" xfId="39933" xr:uid="{EE7F1B1C-5904-44F5-A65D-45C48EFDC899}"/>
    <cellStyle name="20% - Accent2 4 4 2 6" xfId="39934" xr:uid="{1EA6AE51-6074-4B22-B11A-D337A7217466}"/>
    <cellStyle name="20% - Accent2 4 4 2 7" xfId="39935" xr:uid="{2FE4FE41-2B2C-4986-8818-014B7C0E8DAC}"/>
    <cellStyle name="20% - Accent2 4 4 2 8" xfId="39936" xr:uid="{8BC5B214-7254-4877-A428-47894A39D2D2}"/>
    <cellStyle name="20% - Accent2 4 4 2 9" xfId="39937" xr:uid="{F3AEED64-F69F-451A-90DA-717F53D2BF47}"/>
    <cellStyle name="20% - Accent2 4 4 20" xfId="39938" xr:uid="{67CD2C5E-971F-4BFD-8C28-359E1FDE3D01}"/>
    <cellStyle name="20% - Accent2 4 4 21" xfId="39939" xr:uid="{BBE0968A-06E9-4760-8FB1-7B3AF8DC2B0A}"/>
    <cellStyle name="20% - Accent2 4 4 22" xfId="39940" xr:uid="{582A980F-F047-4F8E-809C-30A97811F2C6}"/>
    <cellStyle name="20% - Accent2 4 4 23" xfId="39941" xr:uid="{5725B974-0E10-4D7F-A5C5-F23385202BE9}"/>
    <cellStyle name="20% - Accent2 4 4 24" xfId="39942" xr:uid="{94FF987D-99D6-4B4A-812A-828BEC2CAB0B}"/>
    <cellStyle name="20% - Accent2 4 4 25" xfId="39943" xr:uid="{A1BDD6C7-30BA-4708-A16F-0CC23F093681}"/>
    <cellStyle name="20% - Accent2 4 4 26" xfId="39944" xr:uid="{60493843-AA8C-434F-B841-EAEB7C4B75E4}"/>
    <cellStyle name="20% - Accent2 4 4 27" xfId="39945" xr:uid="{9CFACA22-11C9-448E-A263-60E7400A3CB4}"/>
    <cellStyle name="20% - Accent2 4 4 3" xfId="39946" xr:uid="{B541DAD5-73FF-40D7-AEB3-372B0B494CD3}"/>
    <cellStyle name="20% - Accent2 4 4 4" xfId="39947" xr:uid="{C5F2927B-A311-46EE-B6EF-B631FD8999E3}"/>
    <cellStyle name="20% - Accent2 4 4 5" xfId="39948" xr:uid="{2E45ABDA-AD9B-47E4-917E-E9EF5D79EB73}"/>
    <cellStyle name="20% - Accent2 4 4 6" xfId="39949" xr:uid="{7AE1E7B3-14DA-494D-87D1-9DC05D4C2D4D}"/>
    <cellStyle name="20% - Accent2 4 4 7" xfId="39950" xr:uid="{B9104672-1A36-42F2-B2C6-64D7DA38E8A4}"/>
    <cellStyle name="20% - Accent2 4 4 8" xfId="39951" xr:uid="{73F74368-E910-48F8-ADE4-E1CE6CA50345}"/>
    <cellStyle name="20% - Accent2 4 4 9" xfId="39952" xr:uid="{72ADA847-6F2F-4EF3-9250-015CF789957A}"/>
    <cellStyle name="20% - Accent2 4 40" xfId="39953" xr:uid="{13610664-8CDA-4290-B040-F100F20B95FB}"/>
    <cellStyle name="20% - Accent2 4 41" xfId="39954" xr:uid="{D146C846-28B3-4988-A6D3-83B5F37F85DC}"/>
    <cellStyle name="20% - Accent2 4 42" xfId="39955" xr:uid="{A6DDF02D-46E9-4143-8137-8B249BFF28D2}"/>
    <cellStyle name="20% - Accent2 4 43" xfId="39956" xr:uid="{1CB09DB4-8FA7-4465-8FB0-B16172F4315D}"/>
    <cellStyle name="20% - Accent2 4 44" xfId="39957" xr:uid="{465431AD-2572-4069-9C15-A124C2B243FE}"/>
    <cellStyle name="20% - Accent2 4 45" xfId="39958" xr:uid="{3569A2D9-A32D-40DD-B7D1-EE724C36DC02}"/>
    <cellStyle name="20% - Accent2 4 46" xfId="39959" xr:uid="{731FFFA5-4DD6-4C3F-987A-82F4E007B4BB}"/>
    <cellStyle name="20% - Accent2 4 47" xfId="39960" xr:uid="{52888329-95D9-4B24-A521-D607E9314981}"/>
    <cellStyle name="20% - Accent2 4 48" xfId="39961" xr:uid="{84A3A5D0-2B38-4D52-8DF5-18BE5EB44E10}"/>
    <cellStyle name="20% - Accent2 4 49" xfId="39962" xr:uid="{2E0E929D-E4C9-4A46-B457-01B24007691E}"/>
    <cellStyle name="20% - Accent2 4 5" xfId="39963" xr:uid="{FA81FBDB-1D76-400C-9D43-B2CDFDA7B7CD}"/>
    <cellStyle name="20% - Accent2 4 50" xfId="39964" xr:uid="{CD80C13E-E1BB-4BC1-AABD-C22A4094F8FD}"/>
    <cellStyle name="20% - Accent2 4 51" xfId="39965" xr:uid="{FD480F33-493B-4294-B1C1-0F7328D4C581}"/>
    <cellStyle name="20% - Accent2 4 6" xfId="39966" xr:uid="{420BEC91-9FFF-419E-8CAC-5AE9DFA23A95}"/>
    <cellStyle name="20% - Accent2 4 7" xfId="39967" xr:uid="{F90A7CDE-5E59-4DB0-B6D9-31B0F4319508}"/>
    <cellStyle name="20% - Accent2 4 8" xfId="39968" xr:uid="{4080A260-6204-45D0-B733-9998FA652189}"/>
    <cellStyle name="20% - Accent2 4 9" xfId="39969" xr:uid="{69AC610C-8928-4845-B5E6-767303E3ADCD}"/>
    <cellStyle name="20% - Accent2 5" xfId="39970" xr:uid="{50BFD516-20F1-4166-821A-A1C83ECD0350}"/>
    <cellStyle name="20% - Accent2 5 10" xfId="39971" xr:uid="{F7D03EBD-B301-4064-A02E-0FAE39078557}"/>
    <cellStyle name="20% - Accent2 5 11" xfId="39972" xr:uid="{2B28A0F5-A041-45BC-B48A-496AC0DCAE7F}"/>
    <cellStyle name="20% - Accent2 5 12" xfId="39973" xr:uid="{AC234276-EEDE-4838-B76E-2C8BD649A63B}"/>
    <cellStyle name="20% - Accent2 5 13" xfId="39974" xr:uid="{B090AD91-6D63-4D3F-82FA-62EDD449B2FD}"/>
    <cellStyle name="20% - Accent2 5 14" xfId="39975" xr:uid="{4DA7125B-ED20-4275-B9D8-13260A5C1653}"/>
    <cellStyle name="20% - Accent2 5 15" xfId="39976" xr:uid="{7870FB5A-883E-424B-B1B2-FBFF50194F42}"/>
    <cellStyle name="20% - Accent2 5 16" xfId="39977" xr:uid="{F7601924-F0EC-41C2-8B6A-344A4448EB1A}"/>
    <cellStyle name="20% - Accent2 5 17" xfId="39978" xr:uid="{2149359F-895B-49A3-AA56-7F5D7D487D6C}"/>
    <cellStyle name="20% - Accent2 5 18" xfId="39979" xr:uid="{0AEC84EC-1234-4F52-BE56-0F426911845B}"/>
    <cellStyle name="20% - Accent2 5 19" xfId="39980" xr:uid="{CFEDE0FA-85D5-4958-82FB-7FA49BC664FF}"/>
    <cellStyle name="20% - Accent2 5 2" xfId="39981" xr:uid="{AB6456F3-6217-4B72-B415-69D5B4D860B7}"/>
    <cellStyle name="20% - Accent2 5 2 10" xfId="39982" xr:uid="{E3A13BCD-5BA7-48B6-A536-E345014B9F08}"/>
    <cellStyle name="20% - Accent2 5 2 11" xfId="39983" xr:uid="{D16EBB58-3005-40D3-86BC-516CDCDD173E}"/>
    <cellStyle name="20% - Accent2 5 2 12" xfId="39984" xr:uid="{D81C0C66-A13E-4403-9102-3DAE00DB16FE}"/>
    <cellStyle name="20% - Accent2 5 2 13" xfId="39985" xr:uid="{C761BD05-2FEF-433E-AF16-649C29F75DE7}"/>
    <cellStyle name="20% - Accent2 5 2 14" xfId="39986" xr:uid="{47C8E02C-FF85-451D-9802-44E2C8855352}"/>
    <cellStyle name="20% - Accent2 5 2 15" xfId="39987" xr:uid="{1B16A144-0D57-4B8E-8431-C4F7FD5309BD}"/>
    <cellStyle name="20% - Accent2 5 2 16" xfId="39988" xr:uid="{2726627D-9534-49C8-A21F-9B14DF862B2D}"/>
    <cellStyle name="20% - Accent2 5 2 17" xfId="39989" xr:uid="{711F4181-8AE3-4595-9AE8-BAA800061B43}"/>
    <cellStyle name="20% - Accent2 5 2 18" xfId="39990" xr:uid="{770A4057-728F-43B6-8857-82FBA541696F}"/>
    <cellStyle name="20% - Accent2 5 2 19" xfId="39991" xr:uid="{4769C047-BA36-40B9-8047-E1BB0CBD0CB2}"/>
    <cellStyle name="20% - Accent2 5 2 2" xfId="39992" xr:uid="{048D41DE-D956-4819-ACD6-0D5569A2A2DC}"/>
    <cellStyle name="20% - Accent2 5 2 2 10" xfId="39993" xr:uid="{48FA16B0-3EF4-4E2C-BA42-F353278E7AE3}"/>
    <cellStyle name="20% - Accent2 5 2 2 11" xfId="39994" xr:uid="{93E24E84-F5EC-484B-B1DF-5E6D262B89B7}"/>
    <cellStyle name="20% - Accent2 5 2 2 12" xfId="39995" xr:uid="{9DF7ADEC-9213-47C9-A82C-09F77BB5776D}"/>
    <cellStyle name="20% - Accent2 5 2 2 13" xfId="39996" xr:uid="{C6D84220-265E-466E-A8A7-0679905684C1}"/>
    <cellStyle name="20% - Accent2 5 2 2 14" xfId="39997" xr:uid="{62D4AACA-95CB-40FA-91B2-FE19F5985700}"/>
    <cellStyle name="20% - Accent2 5 2 2 15" xfId="39998" xr:uid="{ADD5AD9D-8080-44F1-8486-0B075EBAC8AE}"/>
    <cellStyle name="20% - Accent2 5 2 2 16" xfId="39999" xr:uid="{AA8EDC48-1FD3-4A84-8A98-342642BE6FF2}"/>
    <cellStyle name="20% - Accent2 5 2 2 17" xfId="40000" xr:uid="{4C188024-F5FF-48AD-AE00-D5D6EA3DCA7B}"/>
    <cellStyle name="20% - Accent2 5 2 2 18" xfId="40001" xr:uid="{B7683438-FB07-448B-BD10-C2035CE2D9FF}"/>
    <cellStyle name="20% - Accent2 5 2 2 19" xfId="40002" xr:uid="{7E58548C-CCE7-4BC2-974C-7018B1AC8C8C}"/>
    <cellStyle name="20% - Accent2 5 2 2 2" xfId="40003" xr:uid="{B011B227-4987-45C9-B940-6C90651AE04C}"/>
    <cellStyle name="20% - Accent2 5 2 2 20" xfId="40004" xr:uid="{2BE0457A-F38D-4FA2-9F57-B4D8D20C85B8}"/>
    <cellStyle name="20% - Accent2 5 2 2 21" xfId="40005" xr:uid="{E5592853-996D-4EE2-8719-AD1B0741C147}"/>
    <cellStyle name="20% - Accent2 5 2 2 22" xfId="40006" xr:uid="{456D9E97-78CC-45A7-B8CB-CF15D5847058}"/>
    <cellStyle name="20% - Accent2 5 2 2 23" xfId="40007" xr:uid="{6BF7B9CD-0301-4DBB-84A2-524397D7526D}"/>
    <cellStyle name="20% - Accent2 5 2 2 24" xfId="40008" xr:uid="{8936A8D1-C64B-4E74-92B3-91A493D4B3D0}"/>
    <cellStyle name="20% - Accent2 5 2 2 25" xfId="40009" xr:uid="{C1EEAC0B-1C5C-4077-9BBA-87F6B81BCD90}"/>
    <cellStyle name="20% - Accent2 5 2 2 26" xfId="40010" xr:uid="{550FAF30-8433-40BA-BA9D-F7B89EB16D1A}"/>
    <cellStyle name="20% - Accent2 5 2 2 27" xfId="40011" xr:uid="{2A1897DC-D177-4E98-B710-56CC486ED6E2}"/>
    <cellStyle name="20% - Accent2 5 2 2 3" xfId="40012" xr:uid="{9CB9721C-2461-4190-B427-3205C36210D1}"/>
    <cellStyle name="20% - Accent2 5 2 2 4" xfId="40013" xr:uid="{D8F60A7E-3E6F-4CD7-878B-6FB0A259C110}"/>
    <cellStyle name="20% - Accent2 5 2 2 5" xfId="40014" xr:uid="{ED4B904D-C775-4853-9A2F-0404D11EAB7C}"/>
    <cellStyle name="20% - Accent2 5 2 2 6" xfId="40015" xr:uid="{75CD08AB-A312-428F-BF17-F724488AAF9E}"/>
    <cellStyle name="20% - Accent2 5 2 2 7" xfId="40016" xr:uid="{A235FB85-D4FB-472F-9E37-F35D1A5231E1}"/>
    <cellStyle name="20% - Accent2 5 2 2 8" xfId="40017" xr:uid="{D0F9F269-532B-461E-A977-8628A00A9272}"/>
    <cellStyle name="20% - Accent2 5 2 2 9" xfId="40018" xr:uid="{A29EB2B2-74B5-4DAC-A030-36ECBEC37328}"/>
    <cellStyle name="20% - Accent2 5 2 20" xfId="40019" xr:uid="{AAFB59B7-1D5F-4CE6-931F-3463B0A99437}"/>
    <cellStyle name="20% - Accent2 5 2 21" xfId="40020" xr:uid="{49E06DA6-ED10-408B-B6A9-EB48C3087F53}"/>
    <cellStyle name="20% - Accent2 5 2 22" xfId="40021" xr:uid="{EE552C9C-1178-48AB-9B5D-0A94D1E0DBFB}"/>
    <cellStyle name="20% - Accent2 5 2 23" xfId="40022" xr:uid="{3F219BB1-961A-45AE-ABFC-298CDFFD037B}"/>
    <cellStyle name="20% - Accent2 5 2 24" xfId="40023" xr:uid="{F2D615EB-C17B-4A58-A8C2-2533ACF1D26F}"/>
    <cellStyle name="20% - Accent2 5 2 25" xfId="40024" xr:uid="{35D18869-19C3-42E4-A7FE-0071702BC343}"/>
    <cellStyle name="20% - Accent2 5 2 26" xfId="40025" xr:uid="{64846BDD-DFFE-4A7E-A613-D3828D686353}"/>
    <cellStyle name="20% - Accent2 5 2 27" xfId="40026" xr:uid="{0F732731-4A66-4DF4-9F2C-9C70AB35EC1B}"/>
    <cellStyle name="20% - Accent2 5 2 3" xfId="40027" xr:uid="{A49D736F-7520-44CA-839E-4BF60823CEC1}"/>
    <cellStyle name="20% - Accent2 5 2 4" xfId="40028" xr:uid="{CDB18AC2-6897-459B-9FD6-A6198B62FD49}"/>
    <cellStyle name="20% - Accent2 5 2 5" xfId="40029" xr:uid="{D6B4DE81-CBB7-4F6F-9ADC-86FC8A095417}"/>
    <cellStyle name="20% - Accent2 5 2 6" xfId="40030" xr:uid="{82A73ED6-9CD8-41F3-932E-E4B64E402B3E}"/>
    <cellStyle name="20% - Accent2 5 2 7" xfId="40031" xr:uid="{E59A2D8D-6B46-4BA3-955F-E1DC00A9BA3A}"/>
    <cellStyle name="20% - Accent2 5 2 8" xfId="40032" xr:uid="{772A96DE-71A8-460F-8E41-5292A45ED8A6}"/>
    <cellStyle name="20% - Accent2 5 2 9" xfId="40033" xr:uid="{4283062C-5FE8-441E-BFAC-B2811B69E0C8}"/>
    <cellStyle name="20% - Accent2 5 20" xfId="40034" xr:uid="{FB8B36A2-157F-4DE6-889F-2B4B4395DBE3}"/>
    <cellStyle name="20% - Accent2 5 21" xfId="40035" xr:uid="{C790DA45-C17B-4820-B5CB-B60F8E36F13B}"/>
    <cellStyle name="20% - Accent2 5 22" xfId="40036" xr:uid="{F9F3D492-A055-4107-808C-BFEE7EFAD473}"/>
    <cellStyle name="20% - Accent2 5 23" xfId="40037" xr:uid="{B92F64D0-BAA1-4643-9BEF-B458F66E73C9}"/>
    <cellStyle name="20% - Accent2 5 24" xfId="40038" xr:uid="{265CE761-01EE-4740-A0A0-48839DAE4CDE}"/>
    <cellStyle name="20% - Accent2 5 25" xfId="40039" xr:uid="{59FF295F-ED25-4F4D-9210-57CB95D91113}"/>
    <cellStyle name="20% - Accent2 5 26" xfId="40040" xr:uid="{E02DA657-5FC4-4128-A47C-CADDC0903CDA}"/>
    <cellStyle name="20% - Accent2 5 27" xfId="40041" xr:uid="{909EFE21-D9F4-4CB8-84A1-8ED0AB4F7A33}"/>
    <cellStyle name="20% - Accent2 5 28" xfId="40042" xr:uid="{311E312B-1725-46DF-9A4A-FA48657E2CD5}"/>
    <cellStyle name="20% - Accent2 5 29" xfId="40043" xr:uid="{61D3A66D-E197-4C1F-AD33-5CBB8B47B0C4}"/>
    <cellStyle name="20% - Accent2 5 3" xfId="40044" xr:uid="{24D107E1-A883-4A5C-97E0-3B5EC798B7ED}"/>
    <cellStyle name="20% - Accent2 5 30" xfId="40045" xr:uid="{34FC89BA-35A1-4CF9-A150-EFFCBCBE6CB3}"/>
    <cellStyle name="20% - Accent2 5 31" xfId="40046" xr:uid="{D5362AE6-96E8-4122-A41F-517745ABA7FA}"/>
    <cellStyle name="20% - Accent2 5 32" xfId="40047" xr:uid="{82AAA85A-034C-40D0-884E-86F315C117EE}"/>
    <cellStyle name="20% - Accent2 5 33" xfId="40048" xr:uid="{477BAD03-386D-4655-B5C8-B87BD8918789}"/>
    <cellStyle name="20% - Accent2 5 34" xfId="40049" xr:uid="{D3711B3F-8C99-4279-835F-C03DEA592F67}"/>
    <cellStyle name="20% - Accent2 5 35" xfId="40050" xr:uid="{6DDCEB38-8B1C-4887-BBC2-37C7692378A9}"/>
    <cellStyle name="20% - Accent2 5 36" xfId="40051" xr:uid="{EE3D856B-450D-4785-BA88-15DCC8751641}"/>
    <cellStyle name="20% - Accent2 5 37" xfId="40052" xr:uid="{AEA62CFE-E1AB-4947-9AF7-80BF745BD969}"/>
    <cellStyle name="20% - Accent2 5 38" xfId="40053" xr:uid="{BDD60799-E412-414B-BE8F-06B3183F6092}"/>
    <cellStyle name="20% - Accent2 5 39" xfId="40054" xr:uid="{FC7E0C1A-C002-4B75-A0FD-B01C6F983A0C}"/>
    <cellStyle name="20% - Accent2 5 4" xfId="40055" xr:uid="{8DC21686-31AD-4443-9CAD-54CA55B6CB1C}"/>
    <cellStyle name="20% - Accent2 5 40" xfId="40056" xr:uid="{95C967C7-2757-4ADB-B686-6859539E2853}"/>
    <cellStyle name="20% - Accent2 5 41" xfId="40057" xr:uid="{441458E7-361B-4CD4-96C8-E2E4277EB790}"/>
    <cellStyle name="20% - Accent2 5 42" xfId="40058" xr:uid="{B86D802A-2C55-4622-8C2B-7582D5FE2669}"/>
    <cellStyle name="20% - Accent2 5 43" xfId="40059" xr:uid="{57FF753B-BD6A-4AD9-9D8A-6C829BE1551C}"/>
    <cellStyle name="20% - Accent2 5 44" xfId="40060" xr:uid="{108B1187-83AA-4DE3-A52F-5F731DDB6C48}"/>
    <cellStyle name="20% - Accent2 5 45" xfId="40061" xr:uid="{94F934C1-D11B-4FE4-876F-7E159429DBB9}"/>
    <cellStyle name="20% - Accent2 5 46" xfId="40062" xr:uid="{020D1DF5-8DFB-46DE-974F-7ABB73A03FFE}"/>
    <cellStyle name="20% - Accent2 5 47" xfId="40063" xr:uid="{C2DF7B06-8857-477F-9C04-14BF1FA8817C}"/>
    <cellStyle name="20% - Accent2 5 48" xfId="40064" xr:uid="{7BE18B86-F529-4C4F-ABBD-E7A450938D59}"/>
    <cellStyle name="20% - Accent2 5 49" xfId="40065" xr:uid="{987F42B0-8D46-4A12-869C-03279E13DC24}"/>
    <cellStyle name="20% - Accent2 5 5" xfId="40066" xr:uid="{EE921D24-607A-4A1C-89AA-441CF8AE9FA9}"/>
    <cellStyle name="20% - Accent2 5 50" xfId="40067" xr:uid="{F2F7F822-F2B6-4539-8D75-1DD0E79F334D}"/>
    <cellStyle name="20% - Accent2 5 6" xfId="40068" xr:uid="{1279CF40-12C7-42B1-BE00-8C85BC7B0597}"/>
    <cellStyle name="20% - Accent2 5 7" xfId="40069" xr:uid="{00BF1F2D-38FE-467B-9F6E-D061AB0F0856}"/>
    <cellStyle name="20% - Accent2 5 8" xfId="40070" xr:uid="{13122E59-E2FD-4C48-9868-ABFD2037C0E1}"/>
    <cellStyle name="20% - Accent2 5 9" xfId="40071" xr:uid="{44190077-393E-49F1-A600-77604CA2DDA9}"/>
    <cellStyle name="20% - Accent2 6" xfId="40072" xr:uid="{AE18E600-05E1-4AA7-90C4-4BB5A5088E31}"/>
    <cellStyle name="20% - Accent2 6 10" xfId="40073" xr:uid="{C0425C08-3478-4516-A57A-436A6EBA62A7}"/>
    <cellStyle name="20% - Accent2 6 11" xfId="40074" xr:uid="{F4EF56B5-8F8A-4F07-B923-C966E68BCAA9}"/>
    <cellStyle name="20% - Accent2 6 12" xfId="40075" xr:uid="{62E680F0-ADFB-4D14-BA9E-2B2E49B49354}"/>
    <cellStyle name="20% - Accent2 6 13" xfId="40076" xr:uid="{C1C03F0F-FEEA-4D74-BAE9-0B562CD9996E}"/>
    <cellStyle name="20% - Accent2 6 14" xfId="40077" xr:uid="{45D56FB6-0354-46B5-8BCF-52EE97F0DB81}"/>
    <cellStyle name="20% - Accent2 6 15" xfId="40078" xr:uid="{624EBA24-7EFC-4FC4-A3C2-14C8D2718116}"/>
    <cellStyle name="20% - Accent2 6 16" xfId="40079" xr:uid="{9408C61D-A825-46C3-973B-A3FAC48BDFFA}"/>
    <cellStyle name="20% - Accent2 6 17" xfId="40080" xr:uid="{F9462B3C-7D8B-41B8-AD63-0C9F30573072}"/>
    <cellStyle name="20% - Accent2 6 18" xfId="40081" xr:uid="{E92EE71C-6FB4-4F50-95CC-02FA021C5685}"/>
    <cellStyle name="20% - Accent2 6 19" xfId="40082" xr:uid="{06DE9EDC-857E-42B1-BDCE-9BC983DAB6A5}"/>
    <cellStyle name="20% - Accent2 6 2" xfId="40083" xr:uid="{AD357E19-0EE8-4A7F-A2D5-AE9C7B9EEA42}"/>
    <cellStyle name="20% - Accent2 6 2 10" xfId="40084" xr:uid="{359BF20C-71F3-47A0-AA9C-D52E7DC9F361}"/>
    <cellStyle name="20% - Accent2 6 2 11" xfId="40085" xr:uid="{5A2C2142-FFD5-4DBF-A643-08EA8FDB0067}"/>
    <cellStyle name="20% - Accent2 6 2 12" xfId="40086" xr:uid="{F7530BC5-E0AC-4C98-8BA3-51C25922913D}"/>
    <cellStyle name="20% - Accent2 6 2 13" xfId="40087" xr:uid="{E11E40D8-83FC-479B-8A1C-CCB8A0BE5F42}"/>
    <cellStyle name="20% - Accent2 6 2 14" xfId="40088" xr:uid="{02EA71A8-C3C5-4D07-B9D6-EB36F7D72D92}"/>
    <cellStyle name="20% - Accent2 6 2 15" xfId="40089" xr:uid="{EC1D1A22-7CD2-4122-9EAD-B47C6A6A4980}"/>
    <cellStyle name="20% - Accent2 6 2 16" xfId="40090" xr:uid="{F8F946CA-361B-4300-895F-996DEFDE295D}"/>
    <cellStyle name="20% - Accent2 6 2 17" xfId="40091" xr:uid="{49576AFA-8BB5-4149-B63E-59A8571E78DA}"/>
    <cellStyle name="20% - Accent2 6 2 18" xfId="40092" xr:uid="{8E13171B-D8FD-44BB-ADDE-13668D1EE86C}"/>
    <cellStyle name="20% - Accent2 6 2 19" xfId="40093" xr:uid="{CDAB37DE-84B3-4B95-B99E-4AD6AEE41916}"/>
    <cellStyle name="20% - Accent2 6 2 2" xfId="40094" xr:uid="{B4B7C512-3A40-4C56-B46E-AF91A40738D5}"/>
    <cellStyle name="20% - Accent2 6 2 2 10" xfId="40095" xr:uid="{55F9B991-0660-4D99-B10B-DCBFCEDDF02F}"/>
    <cellStyle name="20% - Accent2 6 2 2 11" xfId="40096" xr:uid="{C4AEC720-45AE-42A4-BF82-69D90A331FDF}"/>
    <cellStyle name="20% - Accent2 6 2 2 12" xfId="40097" xr:uid="{767A3DBD-ED52-4F8B-BDAB-E27AFA3D46AB}"/>
    <cellStyle name="20% - Accent2 6 2 2 13" xfId="40098" xr:uid="{5C1EBB92-F0C5-4E20-928C-7FD4690D0622}"/>
    <cellStyle name="20% - Accent2 6 2 2 14" xfId="40099" xr:uid="{340D1BCF-D8A3-4F52-8546-421BE2A87BB0}"/>
    <cellStyle name="20% - Accent2 6 2 2 15" xfId="40100" xr:uid="{83200355-08D8-46B8-A5EA-51CF62103849}"/>
    <cellStyle name="20% - Accent2 6 2 2 16" xfId="40101" xr:uid="{B6B160AA-4F0A-43BE-9A57-F0326A518E4C}"/>
    <cellStyle name="20% - Accent2 6 2 2 17" xfId="40102" xr:uid="{5C5FDCA3-2772-4DD2-BFB3-83187A9412FB}"/>
    <cellStyle name="20% - Accent2 6 2 2 18" xfId="40103" xr:uid="{CA071BF0-157F-41E3-9679-94EF8D1E75BF}"/>
    <cellStyle name="20% - Accent2 6 2 2 19" xfId="40104" xr:uid="{61C8E670-1946-4B0D-A272-E0C95907E956}"/>
    <cellStyle name="20% - Accent2 6 2 2 2" xfId="40105" xr:uid="{EC1E368B-0F2B-4F7A-98DE-401658DCCDB5}"/>
    <cellStyle name="20% - Accent2 6 2 2 20" xfId="40106" xr:uid="{4A608838-5A38-41EB-AA08-8DDDEFACEC51}"/>
    <cellStyle name="20% - Accent2 6 2 2 21" xfId="40107" xr:uid="{DB5BC6AB-36A6-45A2-A4CB-8E3478BA26AC}"/>
    <cellStyle name="20% - Accent2 6 2 2 22" xfId="40108" xr:uid="{5D55962F-1F18-4C62-AA17-684CC46CAF6E}"/>
    <cellStyle name="20% - Accent2 6 2 2 23" xfId="40109" xr:uid="{749E0BCE-4B03-4D4D-824F-0CD153240BFE}"/>
    <cellStyle name="20% - Accent2 6 2 2 24" xfId="40110" xr:uid="{66E2A79A-D063-4300-B67A-E0104FDA088B}"/>
    <cellStyle name="20% - Accent2 6 2 2 25" xfId="40111" xr:uid="{3A0BB586-6A7F-4818-8D2D-887F1765001C}"/>
    <cellStyle name="20% - Accent2 6 2 2 26" xfId="40112" xr:uid="{B32E7451-0DEE-4A1A-9CD5-3325A6FEDBD1}"/>
    <cellStyle name="20% - Accent2 6 2 2 27" xfId="40113" xr:uid="{0C2DD885-757C-4810-A024-A5D2E88D6526}"/>
    <cellStyle name="20% - Accent2 6 2 2 3" xfId="40114" xr:uid="{652E5D20-06D6-4F87-8778-BFC52AF0046A}"/>
    <cellStyle name="20% - Accent2 6 2 2 4" xfId="40115" xr:uid="{E2C2E337-604A-4D60-B03D-10634713AD02}"/>
    <cellStyle name="20% - Accent2 6 2 2 5" xfId="40116" xr:uid="{603E2E65-73E1-4842-9C49-4E684F1CDB7F}"/>
    <cellStyle name="20% - Accent2 6 2 2 6" xfId="40117" xr:uid="{0F8E65EA-0EF0-499C-9AF2-21890B4F2CD5}"/>
    <cellStyle name="20% - Accent2 6 2 2 7" xfId="40118" xr:uid="{977F9EFE-689F-46EB-9866-539FA73C016C}"/>
    <cellStyle name="20% - Accent2 6 2 2 8" xfId="40119" xr:uid="{DE56C1C3-31E4-4877-ABAD-06CCCA8ED086}"/>
    <cellStyle name="20% - Accent2 6 2 2 9" xfId="40120" xr:uid="{AC6906DF-9F98-469B-B024-6FA8D6F57D2A}"/>
    <cellStyle name="20% - Accent2 6 2 20" xfId="40121" xr:uid="{6DD226D9-679C-445E-860D-C6407E525A0E}"/>
    <cellStyle name="20% - Accent2 6 2 21" xfId="40122" xr:uid="{0D9BB344-1921-456C-BDB6-EF5489162AF6}"/>
    <cellStyle name="20% - Accent2 6 2 22" xfId="40123" xr:uid="{B02B3D22-42E3-4781-B440-24AEB9B31D30}"/>
    <cellStyle name="20% - Accent2 6 2 23" xfId="40124" xr:uid="{66710019-1B53-449A-9074-8FE823E8F3B8}"/>
    <cellStyle name="20% - Accent2 6 2 24" xfId="40125" xr:uid="{F726080B-900A-484E-9A1D-0232AD14795B}"/>
    <cellStyle name="20% - Accent2 6 2 25" xfId="40126" xr:uid="{1E801DDE-303D-4915-979B-339513659AA9}"/>
    <cellStyle name="20% - Accent2 6 2 26" xfId="40127" xr:uid="{39345BD8-E148-4620-A090-F899743F439A}"/>
    <cellStyle name="20% - Accent2 6 2 27" xfId="40128" xr:uid="{76308ED5-27AE-4ED9-BFE2-DE8FF2B258A2}"/>
    <cellStyle name="20% - Accent2 6 2 3" xfId="40129" xr:uid="{CE2C9E5D-AE27-43AA-ACD8-BE7717E33118}"/>
    <cellStyle name="20% - Accent2 6 2 4" xfId="40130" xr:uid="{9F106828-68AD-4619-A92F-92A3C5D5A5A6}"/>
    <cellStyle name="20% - Accent2 6 2 5" xfId="40131" xr:uid="{ED130241-F608-443E-AFC3-384E1877EA4B}"/>
    <cellStyle name="20% - Accent2 6 2 6" xfId="40132" xr:uid="{3BA019C9-6918-4611-A8DD-0C4F6C42AA42}"/>
    <cellStyle name="20% - Accent2 6 2 7" xfId="40133" xr:uid="{CCC1F6D6-3B12-42BD-8C6D-01B5F57887E2}"/>
    <cellStyle name="20% - Accent2 6 2 8" xfId="40134" xr:uid="{D57ABA54-AEDB-44E5-AA6A-1419900F1264}"/>
    <cellStyle name="20% - Accent2 6 2 9" xfId="40135" xr:uid="{6A47D362-B37A-4981-B2E6-0ABE72FBABDD}"/>
    <cellStyle name="20% - Accent2 6 20" xfId="40136" xr:uid="{4B71F90B-4472-4782-BE76-E3FEB73BE759}"/>
    <cellStyle name="20% - Accent2 6 21" xfId="40137" xr:uid="{9A0239C1-32F3-4F78-8131-12F804E7915D}"/>
    <cellStyle name="20% - Accent2 6 22" xfId="40138" xr:uid="{8A08B848-8CDF-4DA7-8D1F-C9DF82BCD05A}"/>
    <cellStyle name="20% - Accent2 6 23" xfId="40139" xr:uid="{2BE13DDD-B693-4785-9634-A72275D60740}"/>
    <cellStyle name="20% - Accent2 6 24" xfId="40140" xr:uid="{79C96D59-758D-4699-A34F-8D833327E5E4}"/>
    <cellStyle name="20% - Accent2 6 25" xfId="40141" xr:uid="{F353916F-1C72-41C2-85A4-BCB9308D216D}"/>
    <cellStyle name="20% - Accent2 6 26" xfId="40142" xr:uid="{F88B49E5-37A4-4619-91F9-74488CAC826A}"/>
    <cellStyle name="20% - Accent2 6 27" xfId="40143" xr:uid="{C02F45C5-FE0E-438D-8908-64C52DE45F49}"/>
    <cellStyle name="20% - Accent2 6 28" xfId="40144" xr:uid="{07F89179-A69D-4CB9-8903-12E59547C15F}"/>
    <cellStyle name="20% - Accent2 6 29" xfId="40145" xr:uid="{C3575DF4-EE86-4F9B-96FF-9DCF831E5029}"/>
    <cellStyle name="20% - Accent2 6 3" xfId="40146" xr:uid="{BE8878A7-1862-403E-9463-D1E5F7AB42F1}"/>
    <cellStyle name="20% - Accent2 6 30" xfId="40147" xr:uid="{E67B340B-FAAB-46BA-B469-7654E8FB1183}"/>
    <cellStyle name="20% - Accent2 6 31" xfId="40148" xr:uid="{CD010D24-E31E-4623-9377-78A03BEA2B50}"/>
    <cellStyle name="20% - Accent2 6 32" xfId="40149" xr:uid="{7961AD2C-C4C1-4AEA-8003-BF8AD491E9D9}"/>
    <cellStyle name="20% - Accent2 6 33" xfId="40150" xr:uid="{5BC9A442-13A6-4205-A2AB-EE7CC056D79A}"/>
    <cellStyle name="20% - Accent2 6 34" xfId="40151" xr:uid="{FC0435AC-F3C9-4E50-BBD0-C4607CAC2832}"/>
    <cellStyle name="20% - Accent2 6 35" xfId="40152" xr:uid="{68CF68A9-11E9-4304-96FA-CF17F84F54CF}"/>
    <cellStyle name="20% - Accent2 6 36" xfId="40153" xr:uid="{DA9AB028-D5FC-4897-B0C7-724B18BD6E19}"/>
    <cellStyle name="20% - Accent2 6 37" xfId="40154" xr:uid="{7FAFAC25-D21F-4727-858D-C9BDB53D01D6}"/>
    <cellStyle name="20% - Accent2 6 38" xfId="40155" xr:uid="{53BD28BF-898A-4191-A183-F00FAA088014}"/>
    <cellStyle name="20% - Accent2 6 39" xfId="40156" xr:uid="{D806EC2D-86D4-4475-9DD8-A39BED37A727}"/>
    <cellStyle name="20% - Accent2 6 4" xfId="40157" xr:uid="{63629747-E520-4FC9-81C5-0D1853271F8E}"/>
    <cellStyle name="20% - Accent2 6 40" xfId="40158" xr:uid="{D14B62F6-A9A6-4646-845F-3781A8C55CC8}"/>
    <cellStyle name="20% - Accent2 6 41" xfId="40159" xr:uid="{04195001-E1B5-4B46-8BB3-6AB962D990BD}"/>
    <cellStyle name="20% - Accent2 6 42" xfId="40160" xr:uid="{0CDFFA1B-6150-4CC2-B75F-F40E5F004735}"/>
    <cellStyle name="20% - Accent2 6 43" xfId="40161" xr:uid="{E9DCC0B2-036F-4D68-B876-7D785901AE2D}"/>
    <cellStyle name="20% - Accent2 6 44" xfId="40162" xr:uid="{6DB6589B-F81C-4783-BFE8-D5A059A3052D}"/>
    <cellStyle name="20% - Accent2 6 45" xfId="40163" xr:uid="{245541E8-F395-49DD-AD33-CAA51C26E7F9}"/>
    <cellStyle name="20% - Accent2 6 46" xfId="40164" xr:uid="{D1EAB77F-F9C3-47B9-A8A4-FD14730F6118}"/>
    <cellStyle name="20% - Accent2 6 47" xfId="40165" xr:uid="{1240557B-4CF5-4067-8C2B-2E4374ED2CBF}"/>
    <cellStyle name="20% - Accent2 6 48" xfId="40166" xr:uid="{EBD937A8-5F4E-4DDC-BA71-00E538CA0455}"/>
    <cellStyle name="20% - Accent2 6 49" xfId="40167" xr:uid="{BEE4FD80-A05F-42E1-A878-EFFA44E8F9C1}"/>
    <cellStyle name="20% - Accent2 6 5" xfId="40168" xr:uid="{93CE1728-7F42-430B-903C-491AC45FA95F}"/>
    <cellStyle name="20% - Accent2 6 50" xfId="40169" xr:uid="{F441FD1D-5B3C-4B61-897A-95DDBCBACE06}"/>
    <cellStyle name="20% - Accent2 6 6" xfId="40170" xr:uid="{744A01FB-AB0F-420E-BD70-4534F4E5C7B6}"/>
    <cellStyle name="20% - Accent2 6 7" xfId="40171" xr:uid="{D0B78BE4-22D0-46DB-A18F-2AD2794CEFFA}"/>
    <cellStyle name="20% - Accent2 6 8" xfId="40172" xr:uid="{304EB1F8-6A0F-4F04-B73E-EBCE9DDB7669}"/>
    <cellStyle name="20% - Accent2 6 9" xfId="40173" xr:uid="{EF7342EE-C53C-417B-86C6-FFC8590F5AAD}"/>
    <cellStyle name="20% - Accent2 7" xfId="47850" xr:uid="{65813D07-3804-45C6-944F-303EC6803AC6}"/>
    <cellStyle name="20% - Accent3 2" xfId="40174" xr:uid="{EB94B657-A6D1-4926-979C-603889183E20}"/>
    <cellStyle name="20% - Accent3 2 10" xfId="40175" xr:uid="{473CB9B9-CE95-4DE5-979B-61D49A85FECD}"/>
    <cellStyle name="20% - Accent3 2 11" xfId="40176" xr:uid="{FC52A360-1A14-4831-B021-44F1BB918F10}"/>
    <cellStyle name="20% - Accent3 2 12" xfId="40177" xr:uid="{71B784A3-3C67-4C74-9751-14F90466A31D}"/>
    <cellStyle name="20% - Accent3 2 13" xfId="40178" xr:uid="{EE4B06E4-82AD-4B24-8B22-5609D60D8F51}"/>
    <cellStyle name="20% - Accent3 2 14" xfId="40179" xr:uid="{47E9F72D-2140-4A4B-85CB-51DD968602CE}"/>
    <cellStyle name="20% - Accent3 2 15" xfId="40180" xr:uid="{7BC33F3F-CA78-4853-A66A-D26DF87B1C5A}"/>
    <cellStyle name="20% - Accent3 2 16" xfId="40181" xr:uid="{348EF8DB-D844-49AC-9EE6-A06C0F365FAC}"/>
    <cellStyle name="20% - Accent3 2 17" xfId="40182" xr:uid="{5C0F4962-FFD1-4748-BCB0-5D5D48593C7F}"/>
    <cellStyle name="20% - Accent3 2 18" xfId="40183" xr:uid="{44279AD4-5B7C-4B4B-AC34-B252AAD94944}"/>
    <cellStyle name="20% - Accent3 2 19" xfId="40184" xr:uid="{6C249D29-A0DE-4473-B726-508B5D6E2B3A}"/>
    <cellStyle name="20% - Accent3 2 2" xfId="40185" xr:uid="{31928BAC-83D7-41FA-AEBD-6AAF105AC7C5}"/>
    <cellStyle name="20% - Accent3 2 20" xfId="40186" xr:uid="{40FD937E-0894-4609-AEAA-EB6548386011}"/>
    <cellStyle name="20% - Accent3 2 21" xfId="40187" xr:uid="{A0F789B8-99C5-43F3-A098-BD82DE5F76F2}"/>
    <cellStyle name="20% - Accent3 2 22" xfId="40188" xr:uid="{31616F0B-77EF-4C0E-B283-84B1747A583C}"/>
    <cellStyle name="20% - Accent3 2 23" xfId="40189" xr:uid="{5998C9F7-6B69-4475-B2DA-7D0524CDF057}"/>
    <cellStyle name="20% - Accent3 2 24" xfId="40190" xr:uid="{4BD42982-47E3-4DEE-8712-F891FCAC09A6}"/>
    <cellStyle name="20% - Accent3 2 25" xfId="40191" xr:uid="{D21BD8F8-8A6A-4ED7-A808-5FC2FDC7A7FB}"/>
    <cellStyle name="20% - Accent3 2 26" xfId="40192" xr:uid="{D9D230D3-AA05-450E-B341-3B4C5CC66FE3}"/>
    <cellStyle name="20% - Accent3 2 27" xfId="40193" xr:uid="{CE70E2E9-B7FF-40F2-BF4A-A3E57220CDA6}"/>
    <cellStyle name="20% - Accent3 2 28" xfId="40194" xr:uid="{1791AD18-35F8-43FF-A980-8D5A69679008}"/>
    <cellStyle name="20% - Accent3 2 29" xfId="40195" xr:uid="{B8CE0CA2-A6A5-4310-9D80-FC6AD04CF10E}"/>
    <cellStyle name="20% - Accent3 2 3" xfId="40196" xr:uid="{3078253E-7320-4FF1-B723-A13398DD0384}"/>
    <cellStyle name="20% - Accent3 2 30" xfId="40197" xr:uid="{FE7D6953-29CD-48A0-BDD4-17FFF10DD78A}"/>
    <cellStyle name="20% - Accent3 2 31" xfId="40198" xr:uid="{369BEE93-1709-4216-A750-90274CD73B14}"/>
    <cellStyle name="20% - Accent3 2 32" xfId="40199" xr:uid="{BFA60A2C-CF24-41A4-9767-6695169D8C1C}"/>
    <cellStyle name="20% - Accent3 2 33" xfId="40200" xr:uid="{DEBF38D9-4912-4260-A1DF-AA90E0BB3E18}"/>
    <cellStyle name="20% - Accent3 2 34" xfId="40201" xr:uid="{0E1399EE-9FB2-49A9-ADD6-29A99EF2B898}"/>
    <cellStyle name="20% - Accent3 2 35" xfId="40202" xr:uid="{C0C9C352-A0BC-464C-807B-1DDA2882E7FD}"/>
    <cellStyle name="20% - Accent3 2 36" xfId="40203" xr:uid="{13C0124F-8F23-46B5-9AD3-494253817293}"/>
    <cellStyle name="20% - Accent3 2 37" xfId="40204" xr:uid="{01F685CA-5529-4068-AC88-EEE07C951582}"/>
    <cellStyle name="20% - Accent3 2 38" xfId="40205" xr:uid="{EFC72EA4-D4F5-4471-9BDC-D88050D05998}"/>
    <cellStyle name="20% - Accent3 2 39" xfId="40206" xr:uid="{24462F3E-CD4F-4E74-B0C1-C0D391DBD693}"/>
    <cellStyle name="20% - Accent3 2 4" xfId="40207" xr:uid="{299DDAEC-B22F-44C0-91C6-F72063EB17D8}"/>
    <cellStyle name="20% - Accent3 2 4 10" xfId="40208" xr:uid="{50EF2B9C-0D35-4265-AEF1-1C7A8D9E75E5}"/>
    <cellStyle name="20% - Accent3 2 4 11" xfId="40209" xr:uid="{052E8FE4-66C8-40B8-9928-834CE954F675}"/>
    <cellStyle name="20% - Accent3 2 4 12" xfId="40210" xr:uid="{B2551DEF-DA3B-4B64-BEA7-8F1399E71BDF}"/>
    <cellStyle name="20% - Accent3 2 4 13" xfId="40211" xr:uid="{BE16A43D-1BBF-467D-A3E4-CD5A357ABD5A}"/>
    <cellStyle name="20% - Accent3 2 4 14" xfId="40212" xr:uid="{828FBFD5-9945-4BD4-AA27-769F92E5BDD5}"/>
    <cellStyle name="20% - Accent3 2 4 15" xfId="40213" xr:uid="{33E83516-4B4E-43C7-AF99-B9C6F5BD957A}"/>
    <cellStyle name="20% - Accent3 2 4 16" xfId="40214" xr:uid="{6EF6EA45-D979-4628-9F51-A2594F03FB6A}"/>
    <cellStyle name="20% - Accent3 2 4 17" xfId="40215" xr:uid="{32FB7F96-ACD9-43B7-B7C6-E657051B06DB}"/>
    <cellStyle name="20% - Accent3 2 4 18" xfId="40216" xr:uid="{4EF16763-D84F-47C6-B2D1-F2B549B917A7}"/>
    <cellStyle name="20% - Accent3 2 4 19" xfId="40217" xr:uid="{F7FF1432-8214-414A-A18F-A896EA666626}"/>
    <cellStyle name="20% - Accent3 2 4 2" xfId="40218" xr:uid="{EBDFFDFC-D497-4D1E-88FC-19D3813C4C4F}"/>
    <cellStyle name="20% - Accent3 2 4 2 10" xfId="40219" xr:uid="{386AAAE7-7208-4784-BEE0-75252B01B93A}"/>
    <cellStyle name="20% - Accent3 2 4 2 11" xfId="40220" xr:uid="{73D8BB77-DD24-4E0B-A7BF-679EAA3F6E6E}"/>
    <cellStyle name="20% - Accent3 2 4 2 12" xfId="40221" xr:uid="{683AAD54-A21F-4ABA-8F3A-4FABF10686CF}"/>
    <cellStyle name="20% - Accent3 2 4 2 13" xfId="40222" xr:uid="{4955FA39-E885-4AFA-91DE-78732D72D027}"/>
    <cellStyle name="20% - Accent3 2 4 2 14" xfId="40223" xr:uid="{69230084-89E4-48B4-870F-F760A6FB8FE8}"/>
    <cellStyle name="20% - Accent3 2 4 2 15" xfId="40224" xr:uid="{FE75E4F2-CCB2-48EF-B6AD-895B74683D00}"/>
    <cellStyle name="20% - Accent3 2 4 2 16" xfId="40225" xr:uid="{76EA6721-D816-433E-AE41-850EEC13739C}"/>
    <cellStyle name="20% - Accent3 2 4 2 17" xfId="40226" xr:uid="{7B0C1206-120B-4116-9C86-1DCAFF2ADF56}"/>
    <cellStyle name="20% - Accent3 2 4 2 18" xfId="40227" xr:uid="{1C0EC71F-13E7-4E95-B5A9-2DCDB0FC61B2}"/>
    <cellStyle name="20% - Accent3 2 4 2 19" xfId="40228" xr:uid="{560A316B-9D7A-4538-BDBB-392C88DA034D}"/>
    <cellStyle name="20% - Accent3 2 4 2 2" xfId="40229" xr:uid="{58DA6278-CC7A-47ED-AB65-8E856F9E81C2}"/>
    <cellStyle name="20% - Accent3 2 4 2 20" xfId="40230" xr:uid="{435F8D91-D16E-4706-B4B0-DBF993F44FE4}"/>
    <cellStyle name="20% - Accent3 2 4 2 21" xfId="40231" xr:uid="{939D3075-DB1A-44DA-AB7A-F01CDD1C4B3F}"/>
    <cellStyle name="20% - Accent3 2 4 2 22" xfId="40232" xr:uid="{9D31C375-165D-41F1-B131-A2C819840841}"/>
    <cellStyle name="20% - Accent3 2 4 2 23" xfId="40233" xr:uid="{01A3994F-F253-4594-9B25-F26AF33DE9DA}"/>
    <cellStyle name="20% - Accent3 2 4 2 24" xfId="40234" xr:uid="{CA61B94D-943A-4012-A911-EA53A156B200}"/>
    <cellStyle name="20% - Accent3 2 4 2 25" xfId="40235" xr:uid="{1BAC733D-6421-4462-93E6-8C72876BE48B}"/>
    <cellStyle name="20% - Accent3 2 4 2 26" xfId="40236" xr:uid="{9B4D4D04-2419-442B-BD8F-80E88463EE1D}"/>
    <cellStyle name="20% - Accent3 2 4 2 27" xfId="40237" xr:uid="{9EE696D1-837D-425F-87CD-0DF4F97692E6}"/>
    <cellStyle name="20% - Accent3 2 4 2 3" xfId="40238" xr:uid="{FE1F1AD0-9B09-4E06-BA91-B6206E1F06AE}"/>
    <cellStyle name="20% - Accent3 2 4 2 4" xfId="40239" xr:uid="{3C2F9427-3AAE-4617-8D0F-B320BFF324EF}"/>
    <cellStyle name="20% - Accent3 2 4 2 5" xfId="40240" xr:uid="{A327C6F7-8369-4170-8324-D8AF6F6EB62A}"/>
    <cellStyle name="20% - Accent3 2 4 2 6" xfId="40241" xr:uid="{E5817C46-2C09-4FE5-AA22-4C531B9EB239}"/>
    <cellStyle name="20% - Accent3 2 4 2 7" xfId="40242" xr:uid="{8169DE19-7766-47B1-B27D-3C8970920298}"/>
    <cellStyle name="20% - Accent3 2 4 2 8" xfId="40243" xr:uid="{5433CE0C-4837-467E-AE63-4EF524C3FCFF}"/>
    <cellStyle name="20% - Accent3 2 4 2 9" xfId="40244" xr:uid="{3EA63F25-BB95-4A5D-91EB-AAC02CB84C36}"/>
    <cellStyle name="20% - Accent3 2 4 20" xfId="40245" xr:uid="{D4D0A828-605B-4E49-8535-99BFA90232AE}"/>
    <cellStyle name="20% - Accent3 2 4 21" xfId="40246" xr:uid="{16B83E29-0A05-4CCA-8789-CD76F4F0CCA2}"/>
    <cellStyle name="20% - Accent3 2 4 22" xfId="40247" xr:uid="{39BA611F-69D1-4DF3-B2C7-495F6F9A5211}"/>
    <cellStyle name="20% - Accent3 2 4 23" xfId="40248" xr:uid="{1F462EC2-6476-4469-8CF1-FDE397FA5579}"/>
    <cellStyle name="20% - Accent3 2 4 24" xfId="40249" xr:uid="{B17EDF3B-A793-4F10-B5C9-EACD962066FB}"/>
    <cellStyle name="20% - Accent3 2 4 25" xfId="40250" xr:uid="{5807FD77-5150-4B18-8DA4-F8E69C15C4DC}"/>
    <cellStyle name="20% - Accent3 2 4 26" xfId="40251" xr:uid="{DC5A9A61-4C89-44E9-A344-5A4B5A58B44A}"/>
    <cellStyle name="20% - Accent3 2 4 27" xfId="40252" xr:uid="{36396AAA-8B25-405E-96E2-6A8C58A3C8A0}"/>
    <cellStyle name="20% - Accent3 2 4 3" xfId="40253" xr:uid="{9F317432-AF49-48C4-95C0-9221EB6F73FD}"/>
    <cellStyle name="20% - Accent3 2 4 4" xfId="40254" xr:uid="{92C8FA82-EDAE-43CF-87A3-C367A4FECC22}"/>
    <cellStyle name="20% - Accent3 2 4 5" xfId="40255" xr:uid="{9D400E15-3755-4301-ACE5-7B5B44B3CAC1}"/>
    <cellStyle name="20% - Accent3 2 4 6" xfId="40256" xr:uid="{9684165F-EF99-426E-B819-C583EE78989A}"/>
    <cellStyle name="20% - Accent3 2 4 7" xfId="40257" xr:uid="{5766F443-57DA-4D90-8381-9EE575E9A40D}"/>
    <cellStyle name="20% - Accent3 2 4 8" xfId="40258" xr:uid="{E3A6DFCD-D275-4CFC-AD57-060C9C777416}"/>
    <cellStyle name="20% - Accent3 2 4 9" xfId="40259" xr:uid="{75240EFF-6490-41DD-9BA5-60ACE2012AE0}"/>
    <cellStyle name="20% - Accent3 2 40" xfId="40260" xr:uid="{60DB732C-545C-4762-AAA3-8C06F386AB1E}"/>
    <cellStyle name="20% - Accent3 2 41" xfId="40261" xr:uid="{A820E646-E0D0-4A49-ADDB-99AB16492324}"/>
    <cellStyle name="20% - Accent3 2 42" xfId="40262" xr:uid="{D7FA56AF-42B1-4728-804C-4AAC5EFAB48E}"/>
    <cellStyle name="20% - Accent3 2 43" xfId="40263" xr:uid="{13CE222A-5221-4942-A0F9-3EDCDB25152F}"/>
    <cellStyle name="20% - Accent3 2 44" xfId="40264" xr:uid="{AC86701C-EDC4-48A2-BC40-9B173812F389}"/>
    <cellStyle name="20% - Accent3 2 45" xfId="40265" xr:uid="{7C35F9E4-ECFA-4664-BBC0-81E33307CFD7}"/>
    <cellStyle name="20% - Accent3 2 46" xfId="40266" xr:uid="{6BD160D7-5A2B-4F09-9E68-74B0FA58534B}"/>
    <cellStyle name="20% - Accent3 2 47" xfId="40267" xr:uid="{BFB63965-4FF7-4913-9F2B-A0C77CAC616F}"/>
    <cellStyle name="20% - Accent3 2 48" xfId="40268" xr:uid="{0086960D-DB8D-4029-968F-3B1E3D869CD0}"/>
    <cellStyle name="20% - Accent3 2 49" xfId="40269" xr:uid="{1DD845F3-0C75-41B8-ADD3-F37418EBFF05}"/>
    <cellStyle name="20% - Accent3 2 5" xfId="40270" xr:uid="{6DF356F1-A01E-4CE6-A98D-13BA43BD7C27}"/>
    <cellStyle name="20% - Accent3 2 50" xfId="40271" xr:uid="{7633AE7D-0416-41D0-AD4A-8E1ECA6995A8}"/>
    <cellStyle name="20% - Accent3 2 51" xfId="40272" xr:uid="{B131843B-FD05-4969-8238-5D81E5E18DB2}"/>
    <cellStyle name="20% - Accent3 2 6" xfId="40273" xr:uid="{5B4FAF6E-0A2A-433A-B149-EA28599F5625}"/>
    <cellStyle name="20% - Accent3 2 7" xfId="40274" xr:uid="{817808D4-2FC2-461B-8536-63D3E74E2910}"/>
    <cellStyle name="20% - Accent3 2 8" xfId="40275" xr:uid="{E97FF1FD-BCA1-4DAD-A8A2-31DBFE1D4BBD}"/>
    <cellStyle name="20% - Accent3 2 9" xfId="40276" xr:uid="{A9A059EA-DBE0-4A2D-99F3-C3C8E0320350}"/>
    <cellStyle name="20% - Accent3 3" xfId="40277" xr:uid="{BFFD9A38-E78B-4900-AD3F-30DFAC38E682}"/>
    <cellStyle name="20% - Accent3 3 10" xfId="40278" xr:uid="{6F9EC2E9-430C-47B7-857C-A2BADC73C6C5}"/>
    <cellStyle name="20% - Accent3 3 11" xfId="40279" xr:uid="{EBE4CC63-B524-449A-8570-91159F433996}"/>
    <cellStyle name="20% - Accent3 3 12" xfId="40280" xr:uid="{33AD91E6-16B7-4364-9DDC-B6863C3489E3}"/>
    <cellStyle name="20% - Accent3 3 13" xfId="40281" xr:uid="{993FE873-CCB2-4157-A60E-CECC8A0C96C5}"/>
    <cellStyle name="20% - Accent3 3 14" xfId="40282" xr:uid="{779067DA-4383-4363-906A-89DE3D1AC357}"/>
    <cellStyle name="20% - Accent3 3 15" xfId="40283" xr:uid="{282B11A1-7AEA-4CA1-AEE8-5D27FEA316DA}"/>
    <cellStyle name="20% - Accent3 3 16" xfId="40284" xr:uid="{5C40D426-EA99-4882-A292-1C756A6E91FE}"/>
    <cellStyle name="20% - Accent3 3 17" xfId="40285" xr:uid="{AF737E4B-B9FD-45E5-A8E4-6AD20A768ADC}"/>
    <cellStyle name="20% - Accent3 3 18" xfId="40286" xr:uid="{9A2BADB2-61C3-43F6-BC4E-15646BA4297B}"/>
    <cellStyle name="20% - Accent3 3 19" xfId="40287" xr:uid="{B56938B5-A6DC-44E1-8260-275C6508E498}"/>
    <cellStyle name="20% - Accent3 3 2" xfId="40288" xr:uid="{5C3D5D9E-E71E-4BF4-83C5-8220D2519F33}"/>
    <cellStyle name="20% - Accent3 3 20" xfId="40289" xr:uid="{A89366C3-F3D9-4FDB-BF30-31313B5BC0AF}"/>
    <cellStyle name="20% - Accent3 3 21" xfId="40290" xr:uid="{247FEA9D-0242-4DDB-80DB-5159B8811276}"/>
    <cellStyle name="20% - Accent3 3 22" xfId="40291" xr:uid="{DB367AFC-83E7-42CF-A870-C614544C458E}"/>
    <cellStyle name="20% - Accent3 3 23" xfId="40292" xr:uid="{EF89C544-E9C5-46A3-9873-DEF318DCC7A7}"/>
    <cellStyle name="20% - Accent3 3 24" xfId="40293" xr:uid="{0A2AE958-D583-435A-8071-B9765B058D53}"/>
    <cellStyle name="20% - Accent3 3 25" xfId="40294" xr:uid="{0B449071-5C04-494C-ACE8-8FAB4B8E9AE8}"/>
    <cellStyle name="20% - Accent3 3 26" xfId="40295" xr:uid="{99A243C8-0225-4D14-9E5D-1942C0D19909}"/>
    <cellStyle name="20% - Accent3 3 27" xfId="40296" xr:uid="{72D56CF3-C91E-4C35-A600-7098CA176E72}"/>
    <cellStyle name="20% - Accent3 3 28" xfId="40297" xr:uid="{FFC12B3B-EA8F-4CD2-8C51-435428879B93}"/>
    <cellStyle name="20% - Accent3 3 29" xfId="40298" xr:uid="{6028C3E7-1DCC-4FAE-94BE-071B3A7CEF21}"/>
    <cellStyle name="20% - Accent3 3 3" xfId="40299" xr:uid="{248F6B52-B8B9-4A57-A321-59ED0F177C28}"/>
    <cellStyle name="20% - Accent3 3 30" xfId="40300" xr:uid="{7124BEE2-AEF6-489F-9545-4C773B4D70DA}"/>
    <cellStyle name="20% - Accent3 3 31" xfId="40301" xr:uid="{44BA8744-D421-4497-82A1-0382C415A81C}"/>
    <cellStyle name="20% - Accent3 3 32" xfId="40302" xr:uid="{E2BA700A-F501-4429-AAAB-79F7AD506A15}"/>
    <cellStyle name="20% - Accent3 3 33" xfId="40303" xr:uid="{716BDE7B-46EC-46CD-9439-31EF476183B3}"/>
    <cellStyle name="20% - Accent3 3 34" xfId="40304" xr:uid="{8A671768-7255-4BA2-87FD-2CF76093E9B5}"/>
    <cellStyle name="20% - Accent3 3 35" xfId="40305" xr:uid="{AF6E0958-2FA9-4C59-826E-61D53687499B}"/>
    <cellStyle name="20% - Accent3 3 36" xfId="40306" xr:uid="{43E6900B-91BE-4CD4-9FFD-5776EC40EEAB}"/>
    <cellStyle name="20% - Accent3 3 37" xfId="40307" xr:uid="{1A3A0977-6D69-4131-A2BE-315F40C4B32F}"/>
    <cellStyle name="20% - Accent3 3 38" xfId="40308" xr:uid="{34816982-D740-4CBB-AFBB-9D008C0C7133}"/>
    <cellStyle name="20% - Accent3 3 39" xfId="40309" xr:uid="{A9223113-BA01-4D1D-B3BF-B3749959DB54}"/>
    <cellStyle name="20% - Accent3 3 4" xfId="40310" xr:uid="{FAB6368E-1F23-4E4D-AAA2-8B4159F30599}"/>
    <cellStyle name="20% - Accent3 3 4 10" xfId="40311" xr:uid="{2868DE3A-9AAB-407D-BF97-C3B20C38DAA0}"/>
    <cellStyle name="20% - Accent3 3 4 11" xfId="40312" xr:uid="{76A8E307-6B58-4F89-B4AA-FC4B6A230DCA}"/>
    <cellStyle name="20% - Accent3 3 4 12" xfId="40313" xr:uid="{69D39682-159C-4A36-AD2B-F5C3BC5F5B99}"/>
    <cellStyle name="20% - Accent3 3 4 13" xfId="40314" xr:uid="{286E0765-45F6-49AE-A65B-B83D91ED013B}"/>
    <cellStyle name="20% - Accent3 3 4 14" xfId="40315" xr:uid="{54E43B23-BFEF-415C-A205-BCFB21BCFB9B}"/>
    <cellStyle name="20% - Accent3 3 4 15" xfId="40316" xr:uid="{AF5E2BA5-BB2E-4426-ADEB-9928400C6308}"/>
    <cellStyle name="20% - Accent3 3 4 16" xfId="40317" xr:uid="{C94A3271-4156-4532-8C0D-E68713AB03C7}"/>
    <cellStyle name="20% - Accent3 3 4 17" xfId="40318" xr:uid="{CA961300-51F6-419C-B275-6749454E1D89}"/>
    <cellStyle name="20% - Accent3 3 4 18" xfId="40319" xr:uid="{DAAB08FC-FC9A-4954-8369-7868FD17C265}"/>
    <cellStyle name="20% - Accent3 3 4 19" xfId="40320" xr:uid="{CF3F2CA7-CCDD-418B-99C6-DE2AAB8B5FD5}"/>
    <cellStyle name="20% - Accent3 3 4 2" xfId="40321" xr:uid="{6C517EE7-8BD4-4531-A443-2F2A263DAE94}"/>
    <cellStyle name="20% - Accent3 3 4 2 10" xfId="40322" xr:uid="{71F98258-3076-4F08-94CE-A996674B06A2}"/>
    <cellStyle name="20% - Accent3 3 4 2 11" xfId="40323" xr:uid="{190204F4-1C87-4B10-9A22-7532063E15A1}"/>
    <cellStyle name="20% - Accent3 3 4 2 12" xfId="40324" xr:uid="{480963CC-73D6-4376-9942-EF56FA814092}"/>
    <cellStyle name="20% - Accent3 3 4 2 13" xfId="40325" xr:uid="{E3CD1911-CA44-4835-9187-A48DC8E13F7C}"/>
    <cellStyle name="20% - Accent3 3 4 2 14" xfId="40326" xr:uid="{2FCF25B7-C060-4394-B129-055CA41A5EF0}"/>
    <cellStyle name="20% - Accent3 3 4 2 15" xfId="40327" xr:uid="{90B40454-6781-4011-89B1-BCBCC6152456}"/>
    <cellStyle name="20% - Accent3 3 4 2 16" xfId="40328" xr:uid="{B9ED3247-A3DE-4D8A-AA23-FA2FEAD23191}"/>
    <cellStyle name="20% - Accent3 3 4 2 17" xfId="40329" xr:uid="{28F9FBF5-5644-42A8-BBBA-185D144B984D}"/>
    <cellStyle name="20% - Accent3 3 4 2 18" xfId="40330" xr:uid="{EDDF27E7-8B5E-462B-99F1-2A7F00CCD1AF}"/>
    <cellStyle name="20% - Accent3 3 4 2 19" xfId="40331" xr:uid="{F9C46ECB-A504-4AE7-B7E4-CE46940BBDC8}"/>
    <cellStyle name="20% - Accent3 3 4 2 2" xfId="40332" xr:uid="{8C8B2002-ED65-4EA3-85D8-FF25F47A5FDC}"/>
    <cellStyle name="20% - Accent3 3 4 2 20" xfId="40333" xr:uid="{9E2B5970-6F99-422A-8F88-5E8F58DC602C}"/>
    <cellStyle name="20% - Accent3 3 4 2 21" xfId="40334" xr:uid="{530C2EA9-297F-4B2F-BDAE-A80FEDB19911}"/>
    <cellStyle name="20% - Accent3 3 4 2 22" xfId="40335" xr:uid="{EA89A362-4FE4-4426-81A0-AA32C38E8885}"/>
    <cellStyle name="20% - Accent3 3 4 2 23" xfId="40336" xr:uid="{67FDEFE9-43BE-456A-915E-ACAC326F9F1E}"/>
    <cellStyle name="20% - Accent3 3 4 2 24" xfId="40337" xr:uid="{82462F74-BF72-4E5A-A242-CC11AA8C0528}"/>
    <cellStyle name="20% - Accent3 3 4 2 25" xfId="40338" xr:uid="{700AE7F7-014E-43A7-A4E6-4B80AAD24153}"/>
    <cellStyle name="20% - Accent3 3 4 2 26" xfId="40339" xr:uid="{E79937FF-6CA5-41D1-A6F3-868D8CCB2A9E}"/>
    <cellStyle name="20% - Accent3 3 4 2 27" xfId="40340" xr:uid="{969DEFFB-E4F9-449D-9A3A-20BA70609843}"/>
    <cellStyle name="20% - Accent3 3 4 2 3" xfId="40341" xr:uid="{75AD1AF4-B8FC-4CC0-A38F-9FBDA7916310}"/>
    <cellStyle name="20% - Accent3 3 4 2 4" xfId="40342" xr:uid="{3BD223E6-AACC-4445-974A-6C794EB2991E}"/>
    <cellStyle name="20% - Accent3 3 4 2 5" xfId="40343" xr:uid="{E8D9B07E-CD14-4302-BDD1-57F180EC53AE}"/>
    <cellStyle name="20% - Accent3 3 4 2 6" xfId="40344" xr:uid="{49286DDD-5691-41C0-BF73-FDC0DA4B103F}"/>
    <cellStyle name="20% - Accent3 3 4 2 7" xfId="40345" xr:uid="{6AD58928-5E2D-47A9-BBEB-88B9543884CF}"/>
    <cellStyle name="20% - Accent3 3 4 2 8" xfId="40346" xr:uid="{C6AB1385-049E-4CB2-B7B2-E2CC4D17CDBA}"/>
    <cellStyle name="20% - Accent3 3 4 2 9" xfId="40347" xr:uid="{1D463659-1E10-456E-8ED9-A3D48BA0E705}"/>
    <cellStyle name="20% - Accent3 3 4 20" xfId="40348" xr:uid="{ADD55E78-11E5-460F-8D54-C3C9599B4315}"/>
    <cellStyle name="20% - Accent3 3 4 21" xfId="40349" xr:uid="{E91684A2-93A5-4493-9660-AD0FC34C22CC}"/>
    <cellStyle name="20% - Accent3 3 4 22" xfId="40350" xr:uid="{8B68311E-72E0-4F19-8598-AC8642C82966}"/>
    <cellStyle name="20% - Accent3 3 4 23" xfId="40351" xr:uid="{0565FC49-AFF2-471F-8387-C56B1BE5A443}"/>
    <cellStyle name="20% - Accent3 3 4 24" xfId="40352" xr:uid="{02F2CAC4-AE57-495B-B38C-04E292F52E3D}"/>
    <cellStyle name="20% - Accent3 3 4 25" xfId="40353" xr:uid="{7FC5FA7D-32AF-40BC-90B4-0A46EA61D372}"/>
    <cellStyle name="20% - Accent3 3 4 26" xfId="40354" xr:uid="{AD54F29A-90CD-4C44-A906-5C9ED3674E3D}"/>
    <cellStyle name="20% - Accent3 3 4 27" xfId="40355" xr:uid="{62C71E0F-8346-4BBD-8414-A6BD84120A53}"/>
    <cellStyle name="20% - Accent3 3 4 3" xfId="40356" xr:uid="{C71F04A6-4C47-4B69-BFA9-04EAB60F78B5}"/>
    <cellStyle name="20% - Accent3 3 4 4" xfId="40357" xr:uid="{F21C3D52-35FD-496A-B88D-B5F844290529}"/>
    <cellStyle name="20% - Accent3 3 4 5" xfId="40358" xr:uid="{0FD2EF5E-0ADF-4C74-BC44-0AB7F065E679}"/>
    <cellStyle name="20% - Accent3 3 4 6" xfId="40359" xr:uid="{2E2E69D6-5E48-4033-A0D9-A4FA5C98EDB5}"/>
    <cellStyle name="20% - Accent3 3 4 7" xfId="40360" xr:uid="{9851E9D9-7F72-4F12-833E-74D235DFCD87}"/>
    <cellStyle name="20% - Accent3 3 4 8" xfId="40361" xr:uid="{FAC32C1A-6187-4359-B6CD-3FA129FE7021}"/>
    <cellStyle name="20% - Accent3 3 4 9" xfId="40362" xr:uid="{C71376CF-D97F-4DCB-9FE5-7BDE34AC3F90}"/>
    <cellStyle name="20% - Accent3 3 40" xfId="40363" xr:uid="{02319EC7-CE0D-4B13-945F-81521741B78A}"/>
    <cellStyle name="20% - Accent3 3 41" xfId="40364" xr:uid="{2B06F649-8EFD-47B6-94CC-5BF5DD31843F}"/>
    <cellStyle name="20% - Accent3 3 42" xfId="40365" xr:uid="{BEAFC4B3-659E-4955-8153-300C30F25D85}"/>
    <cellStyle name="20% - Accent3 3 43" xfId="40366" xr:uid="{A4A0DAAF-5A77-44C3-BD47-FC267FA829B2}"/>
    <cellStyle name="20% - Accent3 3 44" xfId="40367" xr:uid="{C2F30F4B-9897-49A7-9A91-95625E654195}"/>
    <cellStyle name="20% - Accent3 3 45" xfId="40368" xr:uid="{363F8A54-FC8D-451B-A06A-A4BCF48D14C1}"/>
    <cellStyle name="20% - Accent3 3 46" xfId="40369" xr:uid="{708EACDA-457F-4340-906B-36FBE356E6B6}"/>
    <cellStyle name="20% - Accent3 3 47" xfId="40370" xr:uid="{AED1AD3A-0E2F-4462-B051-CD0839C74914}"/>
    <cellStyle name="20% - Accent3 3 48" xfId="40371" xr:uid="{A40D2D4F-31C4-4009-AAB9-10451548CC21}"/>
    <cellStyle name="20% - Accent3 3 49" xfId="40372" xr:uid="{6C93CD92-3E7D-483C-B14B-D77215829E3E}"/>
    <cellStyle name="20% - Accent3 3 5" xfId="40373" xr:uid="{CCDE6AD1-4BA5-4E0F-984B-5F1EF409BEAF}"/>
    <cellStyle name="20% - Accent3 3 50" xfId="40374" xr:uid="{AF7DA899-ABF0-4C68-B310-B0232014ADD2}"/>
    <cellStyle name="20% - Accent3 3 51" xfId="40375" xr:uid="{F731DADE-D198-4976-AD65-63011993A4D4}"/>
    <cellStyle name="20% - Accent3 3 6" xfId="40376" xr:uid="{DA692085-8319-4595-A15A-688D0B338EB9}"/>
    <cellStyle name="20% - Accent3 3 7" xfId="40377" xr:uid="{F3DDC01E-24F1-4E9F-82BD-DE195B5658FF}"/>
    <cellStyle name="20% - Accent3 3 8" xfId="40378" xr:uid="{194BA620-5A28-4DBA-8D04-FBB86148AD1B}"/>
    <cellStyle name="20% - Accent3 3 9" xfId="40379" xr:uid="{56AECEB0-BB59-4E17-BBFA-030F803F21F6}"/>
    <cellStyle name="20% - Accent3 4" xfId="40380" xr:uid="{98EFB60F-028D-4F2D-8E79-78C26FCC1A16}"/>
    <cellStyle name="20% - Accent3 4 10" xfId="40381" xr:uid="{3C851CBA-7B63-4F1F-BD8A-03599DE559DC}"/>
    <cellStyle name="20% - Accent3 4 11" xfId="40382" xr:uid="{C23EBF2F-B64A-44FB-8E75-3CABB927E10A}"/>
    <cellStyle name="20% - Accent3 4 12" xfId="40383" xr:uid="{4A2ED18A-3BAB-41EF-AE8B-8A6777733521}"/>
    <cellStyle name="20% - Accent3 4 13" xfId="40384" xr:uid="{813D0382-EA03-4DDC-93EA-7A9C5B3D4934}"/>
    <cellStyle name="20% - Accent3 4 14" xfId="40385" xr:uid="{22AF8ECA-68D3-4060-8AC1-EF249EF63296}"/>
    <cellStyle name="20% - Accent3 4 15" xfId="40386" xr:uid="{9AC70D02-5238-4948-871A-9807F2D297A6}"/>
    <cellStyle name="20% - Accent3 4 16" xfId="40387" xr:uid="{739884A1-5F88-4DFE-B996-E59587D102E2}"/>
    <cellStyle name="20% - Accent3 4 17" xfId="40388" xr:uid="{49674D0B-99F6-48E5-98E9-0FDD82C94000}"/>
    <cellStyle name="20% - Accent3 4 18" xfId="40389" xr:uid="{B9C688B0-1421-4DA2-A820-EF03AA9657C2}"/>
    <cellStyle name="20% - Accent3 4 19" xfId="40390" xr:uid="{C592A396-2970-425B-ABA9-5172E7A181BB}"/>
    <cellStyle name="20% - Accent3 4 2" xfId="40391" xr:uid="{F8E6D745-53AE-4B2C-9C16-7F6076D21EF1}"/>
    <cellStyle name="20% - Accent3 4 20" xfId="40392" xr:uid="{2B60B88B-8565-410C-BE52-50502C5DD200}"/>
    <cellStyle name="20% - Accent3 4 21" xfId="40393" xr:uid="{5255FE40-C73B-48E5-B9E3-F4380573FBE9}"/>
    <cellStyle name="20% - Accent3 4 22" xfId="40394" xr:uid="{B891541D-A08D-48DD-89E0-126A56F515D2}"/>
    <cellStyle name="20% - Accent3 4 23" xfId="40395" xr:uid="{E0317238-00B9-4A4A-A3A2-75B144C2A505}"/>
    <cellStyle name="20% - Accent3 4 24" xfId="40396" xr:uid="{C8B64DF7-9B5F-434D-9813-24ACD30754C3}"/>
    <cellStyle name="20% - Accent3 4 25" xfId="40397" xr:uid="{D9FDCA4D-9EE8-44AB-9812-AB8FB23062B2}"/>
    <cellStyle name="20% - Accent3 4 26" xfId="40398" xr:uid="{9F2B05DE-5B96-40EC-96CA-3A1AAF5E9F16}"/>
    <cellStyle name="20% - Accent3 4 27" xfId="40399" xr:uid="{2C06A8EF-2DF0-4DDB-AD02-56A59BA70C41}"/>
    <cellStyle name="20% - Accent3 4 28" xfId="40400" xr:uid="{7A985212-78A2-40D3-B62A-20569D978F47}"/>
    <cellStyle name="20% - Accent3 4 29" xfId="40401" xr:uid="{C2BA615E-F9A0-4A9F-B8A2-1C3A8675600D}"/>
    <cellStyle name="20% - Accent3 4 3" xfId="40402" xr:uid="{BB256CA5-2DC2-4709-8B9A-FB6693A32DD4}"/>
    <cellStyle name="20% - Accent3 4 30" xfId="40403" xr:uid="{5F628DC9-0557-47A8-B275-918B159C3C48}"/>
    <cellStyle name="20% - Accent3 4 31" xfId="40404" xr:uid="{DE822593-22BA-41B8-BA3D-C1D685922B8B}"/>
    <cellStyle name="20% - Accent3 4 32" xfId="40405" xr:uid="{A66D4A6F-7AA9-4CB0-88F8-4B62CAFEA891}"/>
    <cellStyle name="20% - Accent3 4 33" xfId="40406" xr:uid="{254C8DEC-06C9-4DCD-8247-EDA5FBF9A788}"/>
    <cellStyle name="20% - Accent3 4 34" xfId="40407" xr:uid="{36787CC2-080E-4A4E-9DFE-98A9A9A5F741}"/>
    <cellStyle name="20% - Accent3 4 35" xfId="40408" xr:uid="{FBA48277-8324-472A-BAC0-618408BDD6A6}"/>
    <cellStyle name="20% - Accent3 4 36" xfId="40409" xr:uid="{7B6430EC-4553-402D-A91F-D175234A106E}"/>
    <cellStyle name="20% - Accent3 4 37" xfId="40410" xr:uid="{950AE775-89AA-4927-A669-7FF83F779D0B}"/>
    <cellStyle name="20% - Accent3 4 38" xfId="40411" xr:uid="{D953C647-FBEE-4E7B-BE18-2325DE6E5E72}"/>
    <cellStyle name="20% - Accent3 4 39" xfId="40412" xr:uid="{B49533EC-1793-4116-BFE3-CBDEA9C138D7}"/>
    <cellStyle name="20% - Accent3 4 4" xfId="40413" xr:uid="{CAD8A350-C5D9-41E1-A507-DC0E5C830D2E}"/>
    <cellStyle name="20% - Accent3 4 4 10" xfId="40414" xr:uid="{2F9E89AF-447F-4DB0-A09C-77D349DD46B0}"/>
    <cellStyle name="20% - Accent3 4 4 11" xfId="40415" xr:uid="{84DB9AA4-B131-4FAA-A662-52C7088F5231}"/>
    <cellStyle name="20% - Accent3 4 4 12" xfId="40416" xr:uid="{5515E01A-DC52-47FF-90BB-8DC943AC98AD}"/>
    <cellStyle name="20% - Accent3 4 4 13" xfId="40417" xr:uid="{8B6E6A35-FA5F-4FD1-AF73-296448938C9E}"/>
    <cellStyle name="20% - Accent3 4 4 14" xfId="40418" xr:uid="{15211803-FECB-4A48-9C04-7761F767B046}"/>
    <cellStyle name="20% - Accent3 4 4 15" xfId="40419" xr:uid="{86E41F91-E617-42B1-BFFF-7B183883EE98}"/>
    <cellStyle name="20% - Accent3 4 4 16" xfId="40420" xr:uid="{E0792DA2-777F-457B-99F8-E93A3C1C30DE}"/>
    <cellStyle name="20% - Accent3 4 4 17" xfId="40421" xr:uid="{A43B0727-D789-4051-A372-6FE0F794F786}"/>
    <cellStyle name="20% - Accent3 4 4 18" xfId="40422" xr:uid="{BFF39B6A-6237-476E-8379-93A49B4E7B34}"/>
    <cellStyle name="20% - Accent3 4 4 19" xfId="40423" xr:uid="{077AE4D2-F475-43C5-B33B-B91006600D8C}"/>
    <cellStyle name="20% - Accent3 4 4 2" xfId="40424" xr:uid="{6254E6C5-4F43-4295-A9D7-B1BD73D1FAA7}"/>
    <cellStyle name="20% - Accent3 4 4 2 10" xfId="40425" xr:uid="{84F823FE-A481-4521-9517-D48613A421DF}"/>
    <cellStyle name="20% - Accent3 4 4 2 11" xfId="40426" xr:uid="{41FE9A9D-44B7-4090-AD07-96C94C8D6876}"/>
    <cellStyle name="20% - Accent3 4 4 2 12" xfId="40427" xr:uid="{7354554D-AABE-44AB-AE51-6388D0CC9ADE}"/>
    <cellStyle name="20% - Accent3 4 4 2 13" xfId="40428" xr:uid="{9C2B9460-60C4-4397-8C8A-5BB0FBBC87DA}"/>
    <cellStyle name="20% - Accent3 4 4 2 14" xfId="40429" xr:uid="{6A5527B2-0892-4125-8467-C5551CB682E3}"/>
    <cellStyle name="20% - Accent3 4 4 2 15" xfId="40430" xr:uid="{1E4DA24E-766D-4FD9-BD59-FD84FE2FC443}"/>
    <cellStyle name="20% - Accent3 4 4 2 16" xfId="40431" xr:uid="{3EAE8C7B-3851-490B-B0E4-0B0B44FAF100}"/>
    <cellStyle name="20% - Accent3 4 4 2 17" xfId="40432" xr:uid="{A8119B75-C695-455C-B17F-6EEA3FB0E3DF}"/>
    <cellStyle name="20% - Accent3 4 4 2 18" xfId="40433" xr:uid="{739E6EBC-0A20-4564-9AA9-58405179C8CB}"/>
    <cellStyle name="20% - Accent3 4 4 2 19" xfId="40434" xr:uid="{1AFBA9D1-364F-4D4A-AAA5-B0F0616D0533}"/>
    <cellStyle name="20% - Accent3 4 4 2 2" xfId="40435" xr:uid="{EB14FA59-EB6D-4C0A-A4F1-764418D47344}"/>
    <cellStyle name="20% - Accent3 4 4 2 20" xfId="40436" xr:uid="{9A8C836F-BB65-443E-B00B-A9B71073FE0D}"/>
    <cellStyle name="20% - Accent3 4 4 2 21" xfId="40437" xr:uid="{A78516B9-E238-49F6-92F5-A5053B929689}"/>
    <cellStyle name="20% - Accent3 4 4 2 22" xfId="40438" xr:uid="{BFBC2F1A-3B4D-4E9C-B0A9-A9A149A0B112}"/>
    <cellStyle name="20% - Accent3 4 4 2 23" xfId="40439" xr:uid="{2BC3A97B-EB87-486E-9D73-E50C65ED32A0}"/>
    <cellStyle name="20% - Accent3 4 4 2 24" xfId="40440" xr:uid="{A84D54D5-1180-4386-931A-0098EFED0E1A}"/>
    <cellStyle name="20% - Accent3 4 4 2 25" xfId="40441" xr:uid="{E12C5EBA-5DD6-40D1-8D39-20C13CB798E5}"/>
    <cellStyle name="20% - Accent3 4 4 2 26" xfId="40442" xr:uid="{19D14793-8342-42AA-9C3E-232D02DBBA43}"/>
    <cellStyle name="20% - Accent3 4 4 2 27" xfId="40443" xr:uid="{7A1FD84C-C2C1-4024-B0C0-409C50BE271E}"/>
    <cellStyle name="20% - Accent3 4 4 2 3" xfId="40444" xr:uid="{B1F619A5-89B1-457C-A78C-A8A6AD13E550}"/>
    <cellStyle name="20% - Accent3 4 4 2 4" xfId="40445" xr:uid="{A3F8AC3F-1689-43F1-A240-4F3C1E9259A0}"/>
    <cellStyle name="20% - Accent3 4 4 2 5" xfId="40446" xr:uid="{0E38B8F0-AF4F-46AF-A328-B82FAFBC1057}"/>
    <cellStyle name="20% - Accent3 4 4 2 6" xfId="40447" xr:uid="{EE586FF9-D7CD-489A-9112-56B91355524A}"/>
    <cellStyle name="20% - Accent3 4 4 2 7" xfId="40448" xr:uid="{086DB1A1-3488-4EBA-B9F0-54E679C8BA2B}"/>
    <cellStyle name="20% - Accent3 4 4 2 8" xfId="40449" xr:uid="{A8870712-1537-48DE-91C8-F1D6CBC98C1C}"/>
    <cellStyle name="20% - Accent3 4 4 2 9" xfId="40450" xr:uid="{8251A844-1A74-4369-A3FE-002D204E2B1E}"/>
    <cellStyle name="20% - Accent3 4 4 20" xfId="40451" xr:uid="{8B4BC238-9975-40E9-A6E5-665FA23B6C98}"/>
    <cellStyle name="20% - Accent3 4 4 21" xfId="40452" xr:uid="{64CFD8DB-AD36-4E98-B242-4FD74DB0515D}"/>
    <cellStyle name="20% - Accent3 4 4 22" xfId="40453" xr:uid="{8D760E11-0BC6-4664-885D-5BBA8C5C6973}"/>
    <cellStyle name="20% - Accent3 4 4 23" xfId="40454" xr:uid="{7B4E21AB-0FB7-4732-BA84-758DDE780588}"/>
    <cellStyle name="20% - Accent3 4 4 24" xfId="40455" xr:uid="{4DE72010-4E62-4A90-8B55-037DF5E1271D}"/>
    <cellStyle name="20% - Accent3 4 4 25" xfId="40456" xr:uid="{23695B39-F8B8-4E1A-BA55-1B1D12C893FF}"/>
    <cellStyle name="20% - Accent3 4 4 26" xfId="40457" xr:uid="{F3129057-FB27-4851-B7DE-A09DE321288B}"/>
    <cellStyle name="20% - Accent3 4 4 27" xfId="40458" xr:uid="{14249B5C-2A84-4EA0-B891-B39629810B35}"/>
    <cellStyle name="20% - Accent3 4 4 3" xfId="40459" xr:uid="{556700B1-696E-4D38-925F-C624F6E9128F}"/>
    <cellStyle name="20% - Accent3 4 4 4" xfId="40460" xr:uid="{ACCD41A7-DF06-4F31-BA7E-C21180192832}"/>
    <cellStyle name="20% - Accent3 4 4 5" xfId="40461" xr:uid="{DC63BBB7-CFF7-4F7D-8C7A-AD6B519A4F95}"/>
    <cellStyle name="20% - Accent3 4 4 6" xfId="40462" xr:uid="{B2DD15EF-BFD5-43D8-84E1-D6E58C22AA17}"/>
    <cellStyle name="20% - Accent3 4 4 7" xfId="40463" xr:uid="{904A74CC-645F-4024-8994-6F8434AB0E89}"/>
    <cellStyle name="20% - Accent3 4 4 8" xfId="40464" xr:uid="{0BA2DD11-2BC2-4C8D-B7B1-1B0FE84E9F54}"/>
    <cellStyle name="20% - Accent3 4 4 9" xfId="40465" xr:uid="{A3329EB4-4AF7-4483-BF67-A49CAE1FCAFF}"/>
    <cellStyle name="20% - Accent3 4 40" xfId="40466" xr:uid="{08A6D33E-CBD7-4D4F-A24E-03C9541B5F90}"/>
    <cellStyle name="20% - Accent3 4 41" xfId="40467" xr:uid="{17ECD130-27FA-4E46-98C9-7C33E35B6402}"/>
    <cellStyle name="20% - Accent3 4 42" xfId="40468" xr:uid="{80CBBB50-338C-4CEF-AE38-FE2BF6E80C27}"/>
    <cellStyle name="20% - Accent3 4 43" xfId="40469" xr:uid="{CA2BAE8B-E96F-4B27-8517-54F55C8A9309}"/>
    <cellStyle name="20% - Accent3 4 44" xfId="40470" xr:uid="{288C0597-31BA-46F8-A704-4838E09F4B6D}"/>
    <cellStyle name="20% - Accent3 4 45" xfId="40471" xr:uid="{7767CF48-D739-4197-9F4D-5337970B4190}"/>
    <cellStyle name="20% - Accent3 4 46" xfId="40472" xr:uid="{0AC6A8E3-FF20-4AFA-B9A6-CFB4D79BB41B}"/>
    <cellStyle name="20% - Accent3 4 47" xfId="40473" xr:uid="{86BDCC40-80CE-454A-88B4-AB226B8A2700}"/>
    <cellStyle name="20% - Accent3 4 48" xfId="40474" xr:uid="{5BFA73AD-DF0B-4291-86C6-078335CE39E7}"/>
    <cellStyle name="20% - Accent3 4 49" xfId="40475" xr:uid="{0E497B90-DFDC-45AB-B6F3-78DE8BCF2F8F}"/>
    <cellStyle name="20% - Accent3 4 5" xfId="40476" xr:uid="{86B7DBFC-B57E-4F59-A187-F7730A20E39D}"/>
    <cellStyle name="20% - Accent3 4 50" xfId="40477" xr:uid="{449A0C44-9C3A-4EAA-8463-760141D98B7E}"/>
    <cellStyle name="20% - Accent3 4 51" xfId="40478" xr:uid="{8DAA723B-81DF-440F-B27E-68FCFF668783}"/>
    <cellStyle name="20% - Accent3 4 6" xfId="40479" xr:uid="{D0F6F5FD-4CC6-4A8F-8941-963F04F3BA1B}"/>
    <cellStyle name="20% - Accent3 4 7" xfId="40480" xr:uid="{57FE3A19-5865-4FE4-9933-CAB1B3FF9D5B}"/>
    <cellStyle name="20% - Accent3 4 8" xfId="40481" xr:uid="{EEF9D262-4BF0-46CC-9963-C93860FEA952}"/>
    <cellStyle name="20% - Accent3 4 9" xfId="40482" xr:uid="{7047B9A5-1F26-4034-9F9A-83F069C6BA2C}"/>
    <cellStyle name="20% - Accent3 5" xfId="40483" xr:uid="{F656E13E-882F-4CA3-89D4-A98AE5F6EDAF}"/>
    <cellStyle name="20% - Accent3 5 10" xfId="40484" xr:uid="{4BBC0E29-8915-4E2E-8358-ECB5CBA283B3}"/>
    <cellStyle name="20% - Accent3 5 11" xfId="40485" xr:uid="{E0F06CDC-6EA2-4410-9BBC-D94B690B2203}"/>
    <cellStyle name="20% - Accent3 5 12" xfId="40486" xr:uid="{EF411BDE-CE07-4511-A5E7-9758BA3F04BB}"/>
    <cellStyle name="20% - Accent3 5 13" xfId="40487" xr:uid="{F01EB86E-6238-4E1D-9BE9-7C181436E369}"/>
    <cellStyle name="20% - Accent3 5 14" xfId="40488" xr:uid="{99959BD1-03BB-4452-9BDB-D293CBE85A96}"/>
    <cellStyle name="20% - Accent3 5 15" xfId="40489" xr:uid="{238C65DB-AEB1-4260-9043-EFB3A4219FEC}"/>
    <cellStyle name="20% - Accent3 5 16" xfId="40490" xr:uid="{D970C1A6-8EEE-4CB2-A6AC-85617921FD4B}"/>
    <cellStyle name="20% - Accent3 5 17" xfId="40491" xr:uid="{CE326902-B93E-4F91-B18C-84BFFE361DA3}"/>
    <cellStyle name="20% - Accent3 5 18" xfId="40492" xr:uid="{60FC850A-059C-404F-B4D7-D094CA9AE742}"/>
    <cellStyle name="20% - Accent3 5 19" xfId="40493" xr:uid="{BFCC7DCD-D22A-4201-A9BB-C1633334503F}"/>
    <cellStyle name="20% - Accent3 5 2" xfId="40494" xr:uid="{F0BE064A-973F-4E5B-A1A0-C72B24FB1DCF}"/>
    <cellStyle name="20% - Accent3 5 2 10" xfId="40495" xr:uid="{509D4DD1-F6BE-4CED-8A51-7AEECE7B85A8}"/>
    <cellStyle name="20% - Accent3 5 2 11" xfId="40496" xr:uid="{9BF1B006-D6F1-465D-89DA-86D7DDCEA16E}"/>
    <cellStyle name="20% - Accent3 5 2 12" xfId="40497" xr:uid="{DD5D9EA8-0A43-4EFA-BFF8-79CFA4FC1C69}"/>
    <cellStyle name="20% - Accent3 5 2 13" xfId="40498" xr:uid="{CB9FCF2F-C770-4008-9536-5BE31095532F}"/>
    <cellStyle name="20% - Accent3 5 2 14" xfId="40499" xr:uid="{BC0A9817-C4CA-4CC9-97BA-511CD095CCD9}"/>
    <cellStyle name="20% - Accent3 5 2 15" xfId="40500" xr:uid="{B9899863-D664-430F-8FF5-5C6589D12C3A}"/>
    <cellStyle name="20% - Accent3 5 2 16" xfId="40501" xr:uid="{AB2E8F86-8D74-4780-B9B9-B57503D6F0D0}"/>
    <cellStyle name="20% - Accent3 5 2 17" xfId="40502" xr:uid="{8AC70737-3D3B-4555-9D8E-B9860AE34C52}"/>
    <cellStyle name="20% - Accent3 5 2 18" xfId="40503" xr:uid="{CEB204DF-579D-42CD-A7AF-0C266D34333D}"/>
    <cellStyle name="20% - Accent3 5 2 19" xfId="40504" xr:uid="{51A72869-1C47-4250-B765-41AA5B619056}"/>
    <cellStyle name="20% - Accent3 5 2 2" xfId="40505" xr:uid="{CA25A02A-3A70-49DA-9039-98013537ABE3}"/>
    <cellStyle name="20% - Accent3 5 2 2 10" xfId="40506" xr:uid="{1BB28715-8231-4595-89FB-1B76CD3523FE}"/>
    <cellStyle name="20% - Accent3 5 2 2 11" xfId="40507" xr:uid="{62DD775E-AAC4-46DC-990F-6A836DBAAFEF}"/>
    <cellStyle name="20% - Accent3 5 2 2 12" xfId="40508" xr:uid="{27AD0AF9-9320-4EAF-BF29-FC7A98BB9E47}"/>
    <cellStyle name="20% - Accent3 5 2 2 13" xfId="40509" xr:uid="{3CDA46E0-A3F1-4876-9C4F-5C5918767ADC}"/>
    <cellStyle name="20% - Accent3 5 2 2 14" xfId="40510" xr:uid="{7C5EC703-281F-4882-B83E-FBDCAAA4B1BD}"/>
    <cellStyle name="20% - Accent3 5 2 2 15" xfId="40511" xr:uid="{70F022D8-DCAC-4342-B411-E7EB1970F323}"/>
    <cellStyle name="20% - Accent3 5 2 2 16" xfId="40512" xr:uid="{0FBA3532-E6C0-4FBE-8627-E42B341089B7}"/>
    <cellStyle name="20% - Accent3 5 2 2 17" xfId="40513" xr:uid="{73E93DC3-C4B4-4EDD-B178-9AA95D33BD41}"/>
    <cellStyle name="20% - Accent3 5 2 2 18" xfId="40514" xr:uid="{6DF870E6-6EF3-45B4-A71B-88FA7076A4F0}"/>
    <cellStyle name="20% - Accent3 5 2 2 19" xfId="40515" xr:uid="{35C7E9A0-11D7-4EE1-88AF-93259B0E650F}"/>
    <cellStyle name="20% - Accent3 5 2 2 2" xfId="40516" xr:uid="{6DAF4443-630C-4C13-A877-D46D9D1D23E3}"/>
    <cellStyle name="20% - Accent3 5 2 2 20" xfId="40517" xr:uid="{BC442157-FBF3-41B5-9471-7B3E8C7A3017}"/>
    <cellStyle name="20% - Accent3 5 2 2 21" xfId="40518" xr:uid="{E8CAA921-9B15-4A80-8EC9-FF94EE3B718B}"/>
    <cellStyle name="20% - Accent3 5 2 2 22" xfId="40519" xr:uid="{3C5E43AD-CDD1-40F8-AD82-730FF584A5A2}"/>
    <cellStyle name="20% - Accent3 5 2 2 23" xfId="40520" xr:uid="{0F0D4F9A-A65F-4840-8D98-591AC1B041FC}"/>
    <cellStyle name="20% - Accent3 5 2 2 24" xfId="40521" xr:uid="{99BF2435-EA53-4E9C-AEC5-624F2F84EEFE}"/>
    <cellStyle name="20% - Accent3 5 2 2 25" xfId="40522" xr:uid="{FB8CF88A-D4F2-4E01-808A-6142CE377C6C}"/>
    <cellStyle name="20% - Accent3 5 2 2 26" xfId="40523" xr:uid="{7C48B67E-E75D-4B1A-A1F1-A5D80AB74E9A}"/>
    <cellStyle name="20% - Accent3 5 2 2 27" xfId="40524" xr:uid="{97BF5E25-7796-4C85-9A2E-85CC70E146AA}"/>
    <cellStyle name="20% - Accent3 5 2 2 3" xfId="40525" xr:uid="{0020533C-1E81-40AC-9F61-231ECEC07589}"/>
    <cellStyle name="20% - Accent3 5 2 2 4" xfId="40526" xr:uid="{03716353-AC6E-4A46-A5B4-1090AF590C71}"/>
    <cellStyle name="20% - Accent3 5 2 2 5" xfId="40527" xr:uid="{5C3369E8-4EFD-4E1D-BF13-E5829F3281F5}"/>
    <cellStyle name="20% - Accent3 5 2 2 6" xfId="40528" xr:uid="{F9A663E6-746B-40A1-B720-6B476A67B8B4}"/>
    <cellStyle name="20% - Accent3 5 2 2 7" xfId="40529" xr:uid="{6BDB7DFC-EC5E-4DA5-B754-23D44E7BA7FF}"/>
    <cellStyle name="20% - Accent3 5 2 2 8" xfId="40530" xr:uid="{C85BD36F-1021-427C-8B48-6EFD91D5706E}"/>
    <cellStyle name="20% - Accent3 5 2 2 9" xfId="40531" xr:uid="{273D13DF-C167-4E30-8353-102DE1B3D99C}"/>
    <cellStyle name="20% - Accent3 5 2 20" xfId="40532" xr:uid="{8F1AD65D-9122-452A-AFDC-4BC2FCA96508}"/>
    <cellStyle name="20% - Accent3 5 2 21" xfId="40533" xr:uid="{D712BBFD-7D5E-4E24-B29C-46BEF1B45211}"/>
    <cellStyle name="20% - Accent3 5 2 22" xfId="40534" xr:uid="{7EBF128C-F8F1-4F96-B974-235C0852C034}"/>
    <cellStyle name="20% - Accent3 5 2 23" xfId="40535" xr:uid="{C3050EB2-C4F3-4C77-AC38-409944D8A8C5}"/>
    <cellStyle name="20% - Accent3 5 2 24" xfId="40536" xr:uid="{7170799B-0F18-48DA-9CAB-ECF5261BB76D}"/>
    <cellStyle name="20% - Accent3 5 2 25" xfId="40537" xr:uid="{A358235F-F9AF-4478-95A5-F44B6ACC7CE2}"/>
    <cellStyle name="20% - Accent3 5 2 26" xfId="40538" xr:uid="{4FE78396-0662-4A4D-99BA-4575A40B38EB}"/>
    <cellStyle name="20% - Accent3 5 2 27" xfId="40539" xr:uid="{33D4510C-C27C-4F26-8CDF-A53E8EB3A58E}"/>
    <cellStyle name="20% - Accent3 5 2 3" xfId="40540" xr:uid="{AE75C536-073C-4A4B-BC5A-1AC0405C5303}"/>
    <cellStyle name="20% - Accent3 5 2 4" xfId="40541" xr:uid="{8206A608-FE84-4A53-91DC-E7C013A3D0A1}"/>
    <cellStyle name="20% - Accent3 5 2 5" xfId="40542" xr:uid="{06530C66-887C-47F5-80EA-841331F000AA}"/>
    <cellStyle name="20% - Accent3 5 2 6" xfId="40543" xr:uid="{2899D47E-8257-4717-9834-EE516E936645}"/>
    <cellStyle name="20% - Accent3 5 2 7" xfId="40544" xr:uid="{0E33112C-23BD-4243-8C62-63EF8CB7423D}"/>
    <cellStyle name="20% - Accent3 5 2 8" xfId="40545" xr:uid="{815FAEC5-7CE6-4C90-97AC-01425563FB6D}"/>
    <cellStyle name="20% - Accent3 5 2 9" xfId="40546" xr:uid="{7737448F-7354-4C5D-8106-53E13F306CDB}"/>
    <cellStyle name="20% - Accent3 5 20" xfId="40547" xr:uid="{E6D5D052-CF7A-4F89-9E66-5891CA7E7D98}"/>
    <cellStyle name="20% - Accent3 5 21" xfId="40548" xr:uid="{D500B498-2E8C-40AE-B4FC-ED6F120F6907}"/>
    <cellStyle name="20% - Accent3 5 22" xfId="40549" xr:uid="{65BEB653-69B7-4B5A-BB63-B416616BC094}"/>
    <cellStyle name="20% - Accent3 5 23" xfId="40550" xr:uid="{A8AE60A7-865D-4728-AF22-47AE6271991F}"/>
    <cellStyle name="20% - Accent3 5 24" xfId="40551" xr:uid="{269FBE47-0A3C-4F47-846F-BBDA8B22CDBF}"/>
    <cellStyle name="20% - Accent3 5 25" xfId="40552" xr:uid="{8BC46764-FE36-4314-968A-C84696FC4169}"/>
    <cellStyle name="20% - Accent3 5 26" xfId="40553" xr:uid="{75F3E816-87E4-4ED0-9542-E5A7ED64B65E}"/>
    <cellStyle name="20% - Accent3 5 27" xfId="40554" xr:uid="{8CF34D05-8BF1-4C86-ABB1-00ED5D6171E1}"/>
    <cellStyle name="20% - Accent3 5 28" xfId="40555" xr:uid="{894FE3AE-F8F9-443F-85C2-791684891955}"/>
    <cellStyle name="20% - Accent3 5 29" xfId="40556" xr:uid="{C1C31CAA-F502-4F49-8651-481DA3DF8E50}"/>
    <cellStyle name="20% - Accent3 5 3" xfId="40557" xr:uid="{DB8122C7-C8C4-47CD-9765-EC22F9080129}"/>
    <cellStyle name="20% - Accent3 5 30" xfId="40558" xr:uid="{5D016AA5-F034-495F-9D4F-94B3F567D2DE}"/>
    <cellStyle name="20% - Accent3 5 31" xfId="40559" xr:uid="{6CC03623-0FCA-4E25-B07E-86B1D7ABC562}"/>
    <cellStyle name="20% - Accent3 5 32" xfId="40560" xr:uid="{259DC19F-F4C7-42C1-92ED-E95ED34B2C50}"/>
    <cellStyle name="20% - Accent3 5 33" xfId="40561" xr:uid="{1C1F4E41-D257-409F-8EAD-1CA7C83A0962}"/>
    <cellStyle name="20% - Accent3 5 34" xfId="40562" xr:uid="{EF9F3718-4950-4E1B-B797-EBAE0861F1C0}"/>
    <cellStyle name="20% - Accent3 5 35" xfId="40563" xr:uid="{B1ECA885-DC93-4FE4-A90B-9DBFBAF3D2F4}"/>
    <cellStyle name="20% - Accent3 5 36" xfId="40564" xr:uid="{4BEBBB92-6DE0-4E51-AE19-B30E21DF05F8}"/>
    <cellStyle name="20% - Accent3 5 37" xfId="40565" xr:uid="{9E04F22F-B96C-40A0-89EF-7DBED5B46316}"/>
    <cellStyle name="20% - Accent3 5 38" xfId="40566" xr:uid="{28808D84-513E-483F-83F1-4A84AFCD5481}"/>
    <cellStyle name="20% - Accent3 5 39" xfId="40567" xr:uid="{85F3C833-B0A5-400C-9C32-4C8D17BD6C42}"/>
    <cellStyle name="20% - Accent3 5 4" xfId="40568" xr:uid="{C1EE2EA8-755E-4D71-BC03-99FE642B5595}"/>
    <cellStyle name="20% - Accent3 5 40" xfId="40569" xr:uid="{97F2111D-E0CA-4EC4-9C06-8FABF6A71D12}"/>
    <cellStyle name="20% - Accent3 5 41" xfId="40570" xr:uid="{3FDFABC5-86AE-4514-9981-321702859C1F}"/>
    <cellStyle name="20% - Accent3 5 42" xfId="40571" xr:uid="{7F8A50ED-4A68-4927-892E-E0194E0C504C}"/>
    <cellStyle name="20% - Accent3 5 43" xfId="40572" xr:uid="{2D26EF50-4411-4E35-8FA1-B1626B266B9A}"/>
    <cellStyle name="20% - Accent3 5 44" xfId="40573" xr:uid="{598378C6-817E-407D-9E06-D43AEAAC8C57}"/>
    <cellStyle name="20% - Accent3 5 45" xfId="40574" xr:uid="{5F0D3472-DFB7-427E-89C7-D7F00D489FAB}"/>
    <cellStyle name="20% - Accent3 5 46" xfId="40575" xr:uid="{1AA247F7-9466-4CCE-AE52-72CB295F9B33}"/>
    <cellStyle name="20% - Accent3 5 47" xfId="40576" xr:uid="{40E9C3ED-8E91-4380-873E-770AA71C4FDA}"/>
    <cellStyle name="20% - Accent3 5 48" xfId="40577" xr:uid="{598B5CD2-D579-4170-8609-E32C32E7B42E}"/>
    <cellStyle name="20% - Accent3 5 49" xfId="40578" xr:uid="{88580521-5E11-417E-B5F1-7805D2270F25}"/>
    <cellStyle name="20% - Accent3 5 5" xfId="40579" xr:uid="{55D4252A-4621-4225-9D74-4B54E555EBD2}"/>
    <cellStyle name="20% - Accent3 5 50" xfId="40580" xr:uid="{C766220D-D241-4342-8D27-964CC776A9FB}"/>
    <cellStyle name="20% - Accent3 5 6" xfId="40581" xr:uid="{B0547663-146B-46CD-9180-5A751B97B4D8}"/>
    <cellStyle name="20% - Accent3 5 7" xfId="40582" xr:uid="{A2E83694-6974-4886-976C-8C5272C20407}"/>
    <cellStyle name="20% - Accent3 5 8" xfId="40583" xr:uid="{F4C7C72B-E94E-4801-8816-5940CF48814A}"/>
    <cellStyle name="20% - Accent3 5 9" xfId="40584" xr:uid="{F9E75F6C-5178-40FB-B181-F6CAF8460E44}"/>
    <cellStyle name="20% - Accent3 6" xfId="40585" xr:uid="{600A19A5-5F67-46B9-B27C-8AC812FF0367}"/>
    <cellStyle name="20% - Accent3 6 10" xfId="40586" xr:uid="{D4C2BF79-4AE2-471C-80DD-FFF592F270AC}"/>
    <cellStyle name="20% - Accent3 6 11" xfId="40587" xr:uid="{6E54ED80-A926-4A97-91E3-B02DC42EC10A}"/>
    <cellStyle name="20% - Accent3 6 12" xfId="40588" xr:uid="{D327538D-D194-40F8-9A11-BD91D7DF669D}"/>
    <cellStyle name="20% - Accent3 6 13" xfId="40589" xr:uid="{5BD8CDB1-1A23-45DC-BB92-EB729299AA04}"/>
    <cellStyle name="20% - Accent3 6 14" xfId="40590" xr:uid="{471B19BC-D07D-479B-BC40-9F1E4742F0EF}"/>
    <cellStyle name="20% - Accent3 6 15" xfId="40591" xr:uid="{FBCA5B7F-EC26-42F2-A78F-7A87CBD6BD70}"/>
    <cellStyle name="20% - Accent3 6 16" xfId="40592" xr:uid="{0FC38DC7-BBCF-4F39-8182-680156E98E38}"/>
    <cellStyle name="20% - Accent3 6 17" xfId="40593" xr:uid="{546AE42D-833C-4B43-985A-D2BA8BE89FDB}"/>
    <cellStyle name="20% - Accent3 6 18" xfId="40594" xr:uid="{337B5B1B-C46C-4C47-85A5-04E321A8077C}"/>
    <cellStyle name="20% - Accent3 6 19" xfId="40595" xr:uid="{A270CD87-84D1-4693-A935-821BBA720907}"/>
    <cellStyle name="20% - Accent3 6 2" xfId="40596" xr:uid="{C9D1B7AE-B137-42A6-AF57-7E373D264BFC}"/>
    <cellStyle name="20% - Accent3 6 2 10" xfId="40597" xr:uid="{0F782285-6B0E-4959-BB14-6FB4673CE8A2}"/>
    <cellStyle name="20% - Accent3 6 2 11" xfId="40598" xr:uid="{CB7D14BE-333C-4EEC-B20E-8F15F114C239}"/>
    <cellStyle name="20% - Accent3 6 2 12" xfId="40599" xr:uid="{CF9120FE-9CF8-42D0-B6C2-221476521F5D}"/>
    <cellStyle name="20% - Accent3 6 2 13" xfId="40600" xr:uid="{78509236-EBE7-43A5-B1B3-CED598DCCD40}"/>
    <cellStyle name="20% - Accent3 6 2 14" xfId="40601" xr:uid="{0E900BF5-8190-439C-98B6-C50C0F3CE315}"/>
    <cellStyle name="20% - Accent3 6 2 15" xfId="40602" xr:uid="{75081CB4-BC79-4FB2-B9BA-41055F8287D1}"/>
    <cellStyle name="20% - Accent3 6 2 16" xfId="40603" xr:uid="{4B144027-4347-4927-BAF1-E1A85F6AB382}"/>
    <cellStyle name="20% - Accent3 6 2 17" xfId="40604" xr:uid="{5FBC3293-4CF7-4F2A-9D4F-03C2675A3241}"/>
    <cellStyle name="20% - Accent3 6 2 18" xfId="40605" xr:uid="{563E2521-196A-45B3-A2C7-D9D40F40092C}"/>
    <cellStyle name="20% - Accent3 6 2 19" xfId="40606" xr:uid="{0E9E2B1C-0D2F-4F1A-BE01-5F755E46529D}"/>
    <cellStyle name="20% - Accent3 6 2 2" xfId="40607" xr:uid="{6BA06BA9-6E16-4A7B-B824-1F92062761F8}"/>
    <cellStyle name="20% - Accent3 6 2 2 10" xfId="40608" xr:uid="{1BF25675-D30E-4A0F-9171-E526B0BEBDED}"/>
    <cellStyle name="20% - Accent3 6 2 2 11" xfId="40609" xr:uid="{8313A19E-E07C-4F3E-A9A3-669E3574951E}"/>
    <cellStyle name="20% - Accent3 6 2 2 12" xfId="40610" xr:uid="{79A3D683-F9B1-4AC5-9C62-38093D17184E}"/>
    <cellStyle name="20% - Accent3 6 2 2 13" xfId="40611" xr:uid="{39911788-5595-44BD-9CAB-D322F8D1E58F}"/>
    <cellStyle name="20% - Accent3 6 2 2 14" xfId="40612" xr:uid="{30F6863C-AAD0-4185-8BC4-8BE7AC1447B8}"/>
    <cellStyle name="20% - Accent3 6 2 2 15" xfId="40613" xr:uid="{5090DA33-559D-41E7-8630-31E806108F38}"/>
    <cellStyle name="20% - Accent3 6 2 2 16" xfId="40614" xr:uid="{43639935-23E6-488C-B0BD-F71EE9CA3A6E}"/>
    <cellStyle name="20% - Accent3 6 2 2 17" xfId="40615" xr:uid="{66DCE532-2013-4BC3-8BBD-FE73486F920B}"/>
    <cellStyle name="20% - Accent3 6 2 2 18" xfId="40616" xr:uid="{E67F9D21-602F-4ED7-9300-912E1C2A3953}"/>
    <cellStyle name="20% - Accent3 6 2 2 19" xfId="40617" xr:uid="{B8B41F4A-531D-4252-8B28-D90AADEB3D41}"/>
    <cellStyle name="20% - Accent3 6 2 2 2" xfId="40618" xr:uid="{4B55A888-54E3-49AE-A507-B9B3FDCF8BC2}"/>
    <cellStyle name="20% - Accent3 6 2 2 20" xfId="40619" xr:uid="{9DC373B9-731F-4508-88F0-4563E0C5776A}"/>
    <cellStyle name="20% - Accent3 6 2 2 21" xfId="40620" xr:uid="{21ABD86E-90F7-48A6-971B-7974E2CB5D8B}"/>
    <cellStyle name="20% - Accent3 6 2 2 22" xfId="40621" xr:uid="{4DC59206-264F-44F6-9D3A-9CD5D5A71834}"/>
    <cellStyle name="20% - Accent3 6 2 2 23" xfId="40622" xr:uid="{01496F80-9F6E-4876-991C-16DB116F1ECD}"/>
    <cellStyle name="20% - Accent3 6 2 2 24" xfId="40623" xr:uid="{A43B26EB-409B-43EE-89F7-D35E04572170}"/>
    <cellStyle name="20% - Accent3 6 2 2 25" xfId="40624" xr:uid="{1981D520-751E-4318-B2F1-2200D4EFC794}"/>
    <cellStyle name="20% - Accent3 6 2 2 26" xfId="40625" xr:uid="{1CFBEFF4-65C9-4989-9257-5688AD850786}"/>
    <cellStyle name="20% - Accent3 6 2 2 27" xfId="40626" xr:uid="{30815C62-085B-4390-BA04-3ECC9FE1484D}"/>
    <cellStyle name="20% - Accent3 6 2 2 3" xfId="40627" xr:uid="{44704988-7764-493B-877C-475FAF1F0207}"/>
    <cellStyle name="20% - Accent3 6 2 2 4" xfId="40628" xr:uid="{9A60BAE4-A0F6-4A64-9F5B-B0220DD54D45}"/>
    <cellStyle name="20% - Accent3 6 2 2 5" xfId="40629" xr:uid="{B833DC0F-E9F4-453D-B12F-A25897072657}"/>
    <cellStyle name="20% - Accent3 6 2 2 6" xfId="40630" xr:uid="{D22F5CA7-6955-4A40-B6AC-BBB8692AC764}"/>
    <cellStyle name="20% - Accent3 6 2 2 7" xfId="40631" xr:uid="{734F64FC-1758-4394-ADB6-CB042F6FF5A4}"/>
    <cellStyle name="20% - Accent3 6 2 2 8" xfId="40632" xr:uid="{27D7762A-9373-4901-BC3F-67DB77F8773D}"/>
    <cellStyle name="20% - Accent3 6 2 2 9" xfId="40633" xr:uid="{BCF0FD4A-FD09-404A-B810-3D2016A2A914}"/>
    <cellStyle name="20% - Accent3 6 2 20" xfId="40634" xr:uid="{931F6949-12BF-4208-84A1-16002C5416F1}"/>
    <cellStyle name="20% - Accent3 6 2 21" xfId="40635" xr:uid="{51DF33CC-7E06-43BC-9B91-D79CD3095D33}"/>
    <cellStyle name="20% - Accent3 6 2 22" xfId="40636" xr:uid="{24299E4E-0361-4185-A130-91D32118FD8E}"/>
    <cellStyle name="20% - Accent3 6 2 23" xfId="40637" xr:uid="{735967D1-29E4-447B-B1D1-AA03223FBCED}"/>
    <cellStyle name="20% - Accent3 6 2 24" xfId="40638" xr:uid="{4D2C39FD-5289-4E50-86AE-80817DC2393A}"/>
    <cellStyle name="20% - Accent3 6 2 25" xfId="40639" xr:uid="{2DBF8685-2021-43FC-B0FD-AADF87FA2BE9}"/>
    <cellStyle name="20% - Accent3 6 2 26" xfId="40640" xr:uid="{0784714D-ACD1-4B77-8039-4B7A215DFECD}"/>
    <cellStyle name="20% - Accent3 6 2 27" xfId="40641" xr:uid="{7DFA711A-BA6A-4795-97AD-833C4FB14719}"/>
    <cellStyle name="20% - Accent3 6 2 3" xfId="40642" xr:uid="{8CA94DC1-0240-48EC-A220-B23043D72502}"/>
    <cellStyle name="20% - Accent3 6 2 4" xfId="40643" xr:uid="{FB82EF89-BB13-4C91-BDCD-4F6589F938EE}"/>
    <cellStyle name="20% - Accent3 6 2 5" xfId="40644" xr:uid="{E8EC5AA1-2E45-4F17-AB93-A8B4063112F2}"/>
    <cellStyle name="20% - Accent3 6 2 6" xfId="40645" xr:uid="{51E37602-6560-4932-9DE5-FD632C185D03}"/>
    <cellStyle name="20% - Accent3 6 2 7" xfId="40646" xr:uid="{B7FA893F-A76D-4140-A5AB-48B3DEE03B01}"/>
    <cellStyle name="20% - Accent3 6 2 8" xfId="40647" xr:uid="{691235EB-71D9-4E35-93A8-21979D333F52}"/>
    <cellStyle name="20% - Accent3 6 2 9" xfId="40648" xr:uid="{555B0B03-5AFF-46D7-98BD-D615066A8AB3}"/>
    <cellStyle name="20% - Accent3 6 20" xfId="40649" xr:uid="{AC320317-B366-4332-9707-5EC085B17DAB}"/>
    <cellStyle name="20% - Accent3 6 21" xfId="40650" xr:uid="{1712E531-AC23-44A7-9797-B2BDBFEDFD03}"/>
    <cellStyle name="20% - Accent3 6 22" xfId="40651" xr:uid="{49FFF9D8-46A3-4C8F-A20D-5A59215F7D5F}"/>
    <cellStyle name="20% - Accent3 6 23" xfId="40652" xr:uid="{8B5F93DC-A4D3-40DE-87F6-502AC6DDFA8C}"/>
    <cellStyle name="20% - Accent3 6 24" xfId="40653" xr:uid="{0AC68FD1-8C77-4216-A127-981CDB27E4E9}"/>
    <cellStyle name="20% - Accent3 6 25" xfId="40654" xr:uid="{CB66C812-985C-43B5-8EED-AEC3FCE9B356}"/>
    <cellStyle name="20% - Accent3 6 26" xfId="40655" xr:uid="{D48EC145-197F-488B-BDAD-D76992317614}"/>
    <cellStyle name="20% - Accent3 6 27" xfId="40656" xr:uid="{0B5D7904-C567-4930-9DD8-77C447CB3B29}"/>
    <cellStyle name="20% - Accent3 6 28" xfId="40657" xr:uid="{18EBA4FC-5185-4223-85E8-3D2A56B61FD5}"/>
    <cellStyle name="20% - Accent3 6 29" xfId="40658" xr:uid="{3E216009-DB8D-483A-AC65-60B54B829993}"/>
    <cellStyle name="20% - Accent3 6 3" xfId="40659" xr:uid="{42C98427-8939-4E50-A013-B0FCD7C2178C}"/>
    <cellStyle name="20% - Accent3 6 30" xfId="40660" xr:uid="{4AE8F195-863F-4062-A93F-13924694ED2A}"/>
    <cellStyle name="20% - Accent3 6 31" xfId="40661" xr:uid="{72E6EA3A-C2BD-4EFE-9BC6-41F5A8ED6895}"/>
    <cellStyle name="20% - Accent3 6 32" xfId="40662" xr:uid="{E0262F83-3EF5-4E89-86BE-F43967544904}"/>
    <cellStyle name="20% - Accent3 6 33" xfId="40663" xr:uid="{FC2FC5C2-E286-40F6-B6B6-89A4631BD47A}"/>
    <cellStyle name="20% - Accent3 6 34" xfId="40664" xr:uid="{C5DFB05B-9F4E-4B93-81BF-504B3C35D816}"/>
    <cellStyle name="20% - Accent3 6 35" xfId="40665" xr:uid="{F3AE6309-12E3-4541-9FC8-F9DE621A88D2}"/>
    <cellStyle name="20% - Accent3 6 36" xfId="40666" xr:uid="{3CAFB9B6-9D62-43A1-A1EF-331BF9A11361}"/>
    <cellStyle name="20% - Accent3 6 37" xfId="40667" xr:uid="{EA821527-62EE-4F70-A593-017C0035C217}"/>
    <cellStyle name="20% - Accent3 6 38" xfId="40668" xr:uid="{A19212FD-3C90-4268-855B-C4FA1BDFFAE4}"/>
    <cellStyle name="20% - Accent3 6 39" xfId="40669" xr:uid="{6632D5EA-5574-4A58-AB6F-EF24034C62F3}"/>
    <cellStyle name="20% - Accent3 6 4" xfId="40670" xr:uid="{90752A83-D4F3-4AC8-B2A9-C09E4E875CE1}"/>
    <cellStyle name="20% - Accent3 6 40" xfId="40671" xr:uid="{32F3B813-D603-49D4-966B-03BB5F2CE62C}"/>
    <cellStyle name="20% - Accent3 6 41" xfId="40672" xr:uid="{D297F0CB-FBEC-421A-AD06-38128C9C89E6}"/>
    <cellStyle name="20% - Accent3 6 42" xfId="40673" xr:uid="{D334764F-C3ED-4DDA-9123-2C3AC8472C7E}"/>
    <cellStyle name="20% - Accent3 6 43" xfId="40674" xr:uid="{F0F054BA-17EB-426D-B176-3D63FB79428E}"/>
    <cellStyle name="20% - Accent3 6 44" xfId="40675" xr:uid="{FED73124-987D-4597-B2ED-AEEDD86AF458}"/>
    <cellStyle name="20% - Accent3 6 45" xfId="40676" xr:uid="{9CF39148-2A7F-4770-8B61-E8BFAC3A4CDB}"/>
    <cellStyle name="20% - Accent3 6 46" xfId="40677" xr:uid="{A6B3D90A-0BCF-47BA-91BD-10CEBDA0549D}"/>
    <cellStyle name="20% - Accent3 6 47" xfId="40678" xr:uid="{8847350B-F9D9-4082-A876-DAB8226332A1}"/>
    <cellStyle name="20% - Accent3 6 48" xfId="40679" xr:uid="{579DF822-993D-42FE-AE78-76CC43C1A4C7}"/>
    <cellStyle name="20% - Accent3 6 49" xfId="40680" xr:uid="{0FBC6B03-F4B7-46CD-8A9B-74C566151DBC}"/>
    <cellStyle name="20% - Accent3 6 5" xfId="40681" xr:uid="{6CA46CBF-814B-42B7-B3F5-26020323757F}"/>
    <cellStyle name="20% - Accent3 6 50" xfId="40682" xr:uid="{02180BF0-93EB-4DC5-BDC3-8F54BA2F0820}"/>
    <cellStyle name="20% - Accent3 6 6" xfId="40683" xr:uid="{D8102083-7676-41E4-832D-0D2A194A1B18}"/>
    <cellStyle name="20% - Accent3 6 7" xfId="40684" xr:uid="{54597FC8-85BF-4B44-8929-5045C1144A1B}"/>
    <cellStyle name="20% - Accent3 6 8" xfId="40685" xr:uid="{77E109FE-C400-4D38-B52E-41758C6C9712}"/>
    <cellStyle name="20% - Accent3 6 9" xfId="40686" xr:uid="{F322FC88-5AB7-45EA-8633-427ABA499D0C}"/>
    <cellStyle name="20% - Accent3 7" xfId="47851" xr:uid="{1498C2BE-F2BB-4EEB-8D82-FA717F83CF5A}"/>
    <cellStyle name="20% - Accent4 2" xfId="40687" xr:uid="{C85ACBC3-1722-4EF3-A385-49FC439CB828}"/>
    <cellStyle name="20% - Accent4 2 10" xfId="40688" xr:uid="{F1E25A81-80D7-49E9-8384-7C0715CC5657}"/>
    <cellStyle name="20% - Accent4 2 11" xfId="40689" xr:uid="{A8F22AA8-DC66-4D01-B678-19343EEF5ABD}"/>
    <cellStyle name="20% - Accent4 2 12" xfId="40690" xr:uid="{0506B16F-925C-4525-8C9F-95CBA8388FA2}"/>
    <cellStyle name="20% - Accent4 2 13" xfId="40691" xr:uid="{5BD31DC7-2662-4116-B428-99F45CC20545}"/>
    <cellStyle name="20% - Accent4 2 14" xfId="40692" xr:uid="{E45B556E-90FC-40D3-B263-77CAA623BFD2}"/>
    <cellStyle name="20% - Accent4 2 15" xfId="40693" xr:uid="{5430A173-CA00-4709-9DE4-0496E7C490E3}"/>
    <cellStyle name="20% - Accent4 2 16" xfId="40694" xr:uid="{B1E22F2C-D43F-45C9-AAC4-CF8B05B3780C}"/>
    <cellStyle name="20% - Accent4 2 17" xfId="40695" xr:uid="{AF3DB920-5F23-4C6A-B261-D062BF903480}"/>
    <cellStyle name="20% - Accent4 2 18" xfId="40696" xr:uid="{EAE63191-BE5F-41DC-9EA1-C123264C7C7D}"/>
    <cellStyle name="20% - Accent4 2 19" xfId="40697" xr:uid="{13F2CE23-6DED-458F-9422-1434F9B8992D}"/>
    <cellStyle name="20% - Accent4 2 2" xfId="40698" xr:uid="{B03DD7EF-00D8-4CA0-9275-24B2F56FC8CB}"/>
    <cellStyle name="20% - Accent4 2 20" xfId="40699" xr:uid="{1D8218AC-F3BC-4B0A-B395-D836BCB49360}"/>
    <cellStyle name="20% - Accent4 2 21" xfId="40700" xr:uid="{0C0DC7CB-92A6-4748-B6FE-DB6CB60C55C0}"/>
    <cellStyle name="20% - Accent4 2 22" xfId="40701" xr:uid="{4E69B6CF-7979-4415-94DA-092B6EABE76E}"/>
    <cellStyle name="20% - Accent4 2 23" xfId="40702" xr:uid="{6E377E66-0DE8-4D87-BF32-F46A1F7AFD5E}"/>
    <cellStyle name="20% - Accent4 2 24" xfId="40703" xr:uid="{951E4D99-DAF3-4AE2-A009-7A46B7C0825A}"/>
    <cellStyle name="20% - Accent4 2 25" xfId="40704" xr:uid="{324F3918-3646-4DB2-8EB5-8311FB61C165}"/>
    <cellStyle name="20% - Accent4 2 26" xfId="40705" xr:uid="{1DB30908-480E-4BAA-8DFA-CDF92E59ABB5}"/>
    <cellStyle name="20% - Accent4 2 27" xfId="40706" xr:uid="{FC11C4DC-358C-48DD-869F-A7B6960F601E}"/>
    <cellStyle name="20% - Accent4 2 28" xfId="40707" xr:uid="{FF280F0F-849B-448A-B96E-A81C05B2AA5F}"/>
    <cellStyle name="20% - Accent4 2 29" xfId="40708" xr:uid="{F6C3AED8-0AC4-4DB7-B230-41F32FC7FCE2}"/>
    <cellStyle name="20% - Accent4 2 3" xfId="40709" xr:uid="{AE0A683C-B0F4-4D0F-91B2-63B14E7AD624}"/>
    <cellStyle name="20% - Accent4 2 30" xfId="40710" xr:uid="{3846D684-B52A-4A92-BA75-A3D43CD2E3CB}"/>
    <cellStyle name="20% - Accent4 2 31" xfId="40711" xr:uid="{E116EFDA-ADAF-4185-8316-231B9AD5F311}"/>
    <cellStyle name="20% - Accent4 2 32" xfId="40712" xr:uid="{12EF35D3-5E3C-4A42-AA54-1B90C4D10D93}"/>
    <cellStyle name="20% - Accent4 2 33" xfId="40713" xr:uid="{7BA30CCF-691A-43B5-BF6A-C973942D11A7}"/>
    <cellStyle name="20% - Accent4 2 34" xfId="40714" xr:uid="{8C9DA4FF-88D0-463B-9EDD-1960BABA0760}"/>
    <cellStyle name="20% - Accent4 2 35" xfId="40715" xr:uid="{368CCB5F-4959-4F4A-8F59-6CEE8D37F6E6}"/>
    <cellStyle name="20% - Accent4 2 36" xfId="40716" xr:uid="{3BC5A7C7-7ED1-444B-9CE2-109EA22B25CF}"/>
    <cellStyle name="20% - Accent4 2 37" xfId="40717" xr:uid="{FF7A544C-A530-46C3-B9A9-E10F8F0C2C5A}"/>
    <cellStyle name="20% - Accent4 2 38" xfId="40718" xr:uid="{D8359BA1-3398-4657-9EA1-6F0B89497EEA}"/>
    <cellStyle name="20% - Accent4 2 39" xfId="40719" xr:uid="{B488C604-3A24-43E3-A0E5-600BFB68AC4F}"/>
    <cellStyle name="20% - Accent4 2 4" xfId="40720" xr:uid="{32312DA7-5DD0-4FD6-83FA-A4CC9561B593}"/>
    <cellStyle name="20% - Accent4 2 4 10" xfId="40721" xr:uid="{6B02F5D5-3743-45B0-9324-EAF7418597AE}"/>
    <cellStyle name="20% - Accent4 2 4 11" xfId="40722" xr:uid="{CBBF0418-3D77-47C5-93AF-1D30D80AE83A}"/>
    <cellStyle name="20% - Accent4 2 4 12" xfId="40723" xr:uid="{A3F81AF7-9F7C-4105-91A0-B740D8DEC182}"/>
    <cellStyle name="20% - Accent4 2 4 13" xfId="40724" xr:uid="{DB0343AE-CB7B-4AFE-8F89-8C47F36CC6ED}"/>
    <cellStyle name="20% - Accent4 2 4 14" xfId="40725" xr:uid="{49A76530-C8D9-4890-805F-DE9179D2F5B6}"/>
    <cellStyle name="20% - Accent4 2 4 15" xfId="40726" xr:uid="{9EAC087E-DB82-4C15-99DE-0A478C9F149E}"/>
    <cellStyle name="20% - Accent4 2 4 16" xfId="40727" xr:uid="{49C0E5A3-EFF8-4DCF-9F24-71503846C7C5}"/>
    <cellStyle name="20% - Accent4 2 4 17" xfId="40728" xr:uid="{5FAA13FD-ED7E-4C52-8F85-5DD39BB70818}"/>
    <cellStyle name="20% - Accent4 2 4 18" xfId="40729" xr:uid="{A8C1C316-6A6C-4DE1-B540-542B9AEDB05C}"/>
    <cellStyle name="20% - Accent4 2 4 19" xfId="40730" xr:uid="{713E2B2C-D06E-47B5-A49F-A53E0AB78D91}"/>
    <cellStyle name="20% - Accent4 2 4 2" xfId="40731" xr:uid="{BE5A651B-5E62-4804-9477-FD15D6A5C404}"/>
    <cellStyle name="20% - Accent4 2 4 2 10" xfId="40732" xr:uid="{7907D220-D664-464D-BA6C-F649BB549CCE}"/>
    <cellStyle name="20% - Accent4 2 4 2 11" xfId="40733" xr:uid="{42D76C28-4089-4714-94E5-A223BB266FB8}"/>
    <cellStyle name="20% - Accent4 2 4 2 12" xfId="40734" xr:uid="{74EDFDA8-2DC3-4C4C-B4C4-EFB4CAF2A7C7}"/>
    <cellStyle name="20% - Accent4 2 4 2 13" xfId="40735" xr:uid="{D2F3D0F7-4C67-4A61-83C5-77B17FFA650B}"/>
    <cellStyle name="20% - Accent4 2 4 2 14" xfId="40736" xr:uid="{C4A4F40B-1778-493C-B361-2B73FC016FE0}"/>
    <cellStyle name="20% - Accent4 2 4 2 15" xfId="40737" xr:uid="{0D5FEE30-87D2-4191-99B4-2B565868E5CC}"/>
    <cellStyle name="20% - Accent4 2 4 2 16" xfId="40738" xr:uid="{EBF592F8-D7C3-4408-B057-F01AA7669527}"/>
    <cellStyle name="20% - Accent4 2 4 2 17" xfId="40739" xr:uid="{C04AFE7D-8B94-466D-A415-FAE8BFFF8E60}"/>
    <cellStyle name="20% - Accent4 2 4 2 18" xfId="40740" xr:uid="{66B78F6D-5418-4FAD-A921-AF1800A96795}"/>
    <cellStyle name="20% - Accent4 2 4 2 19" xfId="40741" xr:uid="{A537D1E5-B4D0-4D39-996D-B9E43E9D3C31}"/>
    <cellStyle name="20% - Accent4 2 4 2 2" xfId="40742" xr:uid="{7C02ED1B-DC25-411E-A764-0F5E2A703CEA}"/>
    <cellStyle name="20% - Accent4 2 4 2 20" xfId="40743" xr:uid="{17905C7D-615F-4FAF-A92D-0C98F3C9A2B4}"/>
    <cellStyle name="20% - Accent4 2 4 2 21" xfId="40744" xr:uid="{78D26110-D46E-4795-8A2C-C4C55298CC27}"/>
    <cellStyle name="20% - Accent4 2 4 2 22" xfId="40745" xr:uid="{09E830CB-423D-4376-A2F0-B91F2B04A133}"/>
    <cellStyle name="20% - Accent4 2 4 2 23" xfId="40746" xr:uid="{001CC9CB-892F-4C46-8152-2701861D47F0}"/>
    <cellStyle name="20% - Accent4 2 4 2 24" xfId="40747" xr:uid="{D66305D1-65EE-4B79-AE70-6A834F39DD5F}"/>
    <cellStyle name="20% - Accent4 2 4 2 25" xfId="40748" xr:uid="{24CABB4D-8150-4907-A703-C1A4585C6477}"/>
    <cellStyle name="20% - Accent4 2 4 2 26" xfId="40749" xr:uid="{68E20CDF-B132-44A9-AA82-06620EFE5535}"/>
    <cellStyle name="20% - Accent4 2 4 2 27" xfId="40750" xr:uid="{124CB939-69BC-44D2-8774-124B8E1E4AEB}"/>
    <cellStyle name="20% - Accent4 2 4 2 3" xfId="40751" xr:uid="{C913E49A-6903-4C2E-B4F3-0B7888FDFBAF}"/>
    <cellStyle name="20% - Accent4 2 4 2 4" xfId="40752" xr:uid="{19CA2DD9-7159-4B19-A186-AC56F18203DF}"/>
    <cellStyle name="20% - Accent4 2 4 2 5" xfId="40753" xr:uid="{6C055017-E23B-43D4-93C7-A097BCFA99D0}"/>
    <cellStyle name="20% - Accent4 2 4 2 6" xfId="40754" xr:uid="{A9AA7EBB-BA42-4399-AE0B-80669BDE561A}"/>
    <cellStyle name="20% - Accent4 2 4 2 7" xfId="40755" xr:uid="{34B5EE34-7D84-4792-A92E-CB26D10E9640}"/>
    <cellStyle name="20% - Accent4 2 4 2 8" xfId="40756" xr:uid="{F1C0B18A-B7CE-42E6-A5BD-35D587AED0C1}"/>
    <cellStyle name="20% - Accent4 2 4 2 9" xfId="40757" xr:uid="{33A8671D-2BF2-4D5E-8F9A-EE607195F16D}"/>
    <cellStyle name="20% - Accent4 2 4 20" xfId="40758" xr:uid="{64DA368D-3BBD-405C-B722-93230CEC7737}"/>
    <cellStyle name="20% - Accent4 2 4 21" xfId="40759" xr:uid="{864F2377-945A-426B-8EDA-32F53F7F1E28}"/>
    <cellStyle name="20% - Accent4 2 4 22" xfId="40760" xr:uid="{EFB23F0F-9E0F-4E4E-BEF9-CA8FA41181C7}"/>
    <cellStyle name="20% - Accent4 2 4 23" xfId="40761" xr:uid="{A554BA64-46D0-42A3-9C04-51D448641A15}"/>
    <cellStyle name="20% - Accent4 2 4 24" xfId="40762" xr:uid="{24BA9167-2FFB-43F2-9CB5-B83E49EFB423}"/>
    <cellStyle name="20% - Accent4 2 4 25" xfId="40763" xr:uid="{508BB13E-57F3-477A-AFFE-C966AAB8589C}"/>
    <cellStyle name="20% - Accent4 2 4 26" xfId="40764" xr:uid="{686E1D12-D73D-4665-8962-57D34143A7B5}"/>
    <cellStyle name="20% - Accent4 2 4 27" xfId="40765" xr:uid="{004B983C-F4EF-41F4-ACF3-F07F982F2112}"/>
    <cellStyle name="20% - Accent4 2 4 3" xfId="40766" xr:uid="{2ED10A72-27FC-4D61-ABDA-8DDBC59E9BC7}"/>
    <cellStyle name="20% - Accent4 2 4 4" xfId="40767" xr:uid="{C89E1708-B4B7-47E4-9C81-CCE77B09E78D}"/>
    <cellStyle name="20% - Accent4 2 4 5" xfId="40768" xr:uid="{547F003E-1033-41F3-AC11-962F165EE3F5}"/>
    <cellStyle name="20% - Accent4 2 4 6" xfId="40769" xr:uid="{86A2AB00-876E-4317-A3F5-73C5EEADA78F}"/>
    <cellStyle name="20% - Accent4 2 4 7" xfId="40770" xr:uid="{36730474-91FB-479E-A48D-4A5A7FE9F746}"/>
    <cellStyle name="20% - Accent4 2 4 8" xfId="40771" xr:uid="{C09B0E5C-9948-4049-8C84-6F4BED9BEEA0}"/>
    <cellStyle name="20% - Accent4 2 4 9" xfId="40772" xr:uid="{37675914-A4FD-4A85-A00A-740994020032}"/>
    <cellStyle name="20% - Accent4 2 40" xfId="40773" xr:uid="{038ED7DE-C2D4-4496-916E-A3212B1ADBA0}"/>
    <cellStyle name="20% - Accent4 2 41" xfId="40774" xr:uid="{DAAC38E4-55DE-48A3-920D-34628F153440}"/>
    <cellStyle name="20% - Accent4 2 42" xfId="40775" xr:uid="{F8A1E754-AD2F-4CF1-A75B-9BB1A1E22755}"/>
    <cellStyle name="20% - Accent4 2 43" xfId="40776" xr:uid="{0F6C6856-5097-4597-89DC-0EFEB05A4630}"/>
    <cellStyle name="20% - Accent4 2 44" xfId="40777" xr:uid="{4FB6032F-CD0A-44FE-BBEA-7E1DB3194C9E}"/>
    <cellStyle name="20% - Accent4 2 45" xfId="40778" xr:uid="{719DF389-A34D-4388-AF8A-B91E50B7CB0D}"/>
    <cellStyle name="20% - Accent4 2 46" xfId="40779" xr:uid="{9B37DF2F-D52C-411F-9B14-D17258656E81}"/>
    <cellStyle name="20% - Accent4 2 47" xfId="40780" xr:uid="{CE43C825-D6AF-4AE6-84F5-1A85706CC57E}"/>
    <cellStyle name="20% - Accent4 2 48" xfId="40781" xr:uid="{12C439CA-2C39-46B0-A900-F3F2EAB607EB}"/>
    <cellStyle name="20% - Accent4 2 49" xfId="40782" xr:uid="{A73DE7F6-5B77-4293-B6D8-5C37D2D98F7D}"/>
    <cellStyle name="20% - Accent4 2 5" xfId="40783" xr:uid="{696C1FEC-4AD1-48C5-B7F0-ABB2373E9E70}"/>
    <cellStyle name="20% - Accent4 2 50" xfId="40784" xr:uid="{24BF8181-746A-4BBC-BC9E-2983340A4FAF}"/>
    <cellStyle name="20% - Accent4 2 51" xfId="40785" xr:uid="{410605A8-E067-4CB6-8DC8-C6E95E355779}"/>
    <cellStyle name="20% - Accent4 2 6" xfId="40786" xr:uid="{E44333D7-76CD-4CE6-A8FC-630C8E7120EB}"/>
    <cellStyle name="20% - Accent4 2 7" xfId="40787" xr:uid="{68713597-8439-422D-87BE-9EC1926CAF6C}"/>
    <cellStyle name="20% - Accent4 2 8" xfId="40788" xr:uid="{BB7614FD-8029-4FD1-909B-2C9B3F36E827}"/>
    <cellStyle name="20% - Accent4 2 9" xfId="40789" xr:uid="{7ACACE47-5C74-487B-A554-DC03CEC89A5D}"/>
    <cellStyle name="20% - Accent4 3" xfId="40790" xr:uid="{264A25FA-52F5-41D7-A725-DE8F86C6031B}"/>
    <cellStyle name="20% - Accent4 3 10" xfId="40791" xr:uid="{699F7DD6-9B1F-4CB8-B574-163D908612DD}"/>
    <cellStyle name="20% - Accent4 3 11" xfId="40792" xr:uid="{F40A5332-2D4A-4EFE-B51F-FD181E079A6D}"/>
    <cellStyle name="20% - Accent4 3 12" xfId="40793" xr:uid="{C2BE7714-E4C5-4600-AA57-12C95CD256B9}"/>
    <cellStyle name="20% - Accent4 3 13" xfId="40794" xr:uid="{C9C6F3A3-E1AF-4F42-8505-C68F7FD7C4F8}"/>
    <cellStyle name="20% - Accent4 3 14" xfId="40795" xr:uid="{9D2125F3-888D-44E5-B050-36B14391853B}"/>
    <cellStyle name="20% - Accent4 3 15" xfId="40796" xr:uid="{7E207E3F-3F6F-4DC6-8619-56ECB3CAB428}"/>
    <cellStyle name="20% - Accent4 3 16" xfId="40797" xr:uid="{06510DB7-6605-442D-AF98-E2ABE1910A0D}"/>
    <cellStyle name="20% - Accent4 3 17" xfId="40798" xr:uid="{C5E2E5AF-D60A-4346-893A-BFF001EBC249}"/>
    <cellStyle name="20% - Accent4 3 18" xfId="40799" xr:uid="{F886C94E-3AB8-46DB-9250-D3544320BAD1}"/>
    <cellStyle name="20% - Accent4 3 19" xfId="40800" xr:uid="{B954E88C-501E-4F84-B7FB-401A52B3460A}"/>
    <cellStyle name="20% - Accent4 3 2" xfId="40801" xr:uid="{0DB0C30A-FBA8-4DC1-A158-31F27153C0B9}"/>
    <cellStyle name="20% - Accent4 3 20" xfId="40802" xr:uid="{8987260B-5709-49DC-828D-D6E6097EC3E2}"/>
    <cellStyle name="20% - Accent4 3 21" xfId="40803" xr:uid="{486D9B69-8452-48F4-9A4A-21B27A5A1FEF}"/>
    <cellStyle name="20% - Accent4 3 22" xfId="40804" xr:uid="{43E45925-CF20-4C24-AE9D-0DD6482C9D40}"/>
    <cellStyle name="20% - Accent4 3 23" xfId="40805" xr:uid="{DE07F00C-4A71-4241-84A8-1DA2AF01E78C}"/>
    <cellStyle name="20% - Accent4 3 24" xfId="40806" xr:uid="{BECE17E2-E630-4F74-81B6-C7EAF8DFE2B3}"/>
    <cellStyle name="20% - Accent4 3 25" xfId="40807" xr:uid="{A944D25C-3083-4741-98A6-3E8026FF63E2}"/>
    <cellStyle name="20% - Accent4 3 26" xfId="40808" xr:uid="{80AB6242-A881-4C17-A0DB-2CC3F076829D}"/>
    <cellStyle name="20% - Accent4 3 27" xfId="40809" xr:uid="{80FCA2DA-D0FD-4FBF-A7D6-AD3180506B2C}"/>
    <cellStyle name="20% - Accent4 3 28" xfId="40810" xr:uid="{3172798C-1C47-46AF-AF5F-1CA5A3B4E987}"/>
    <cellStyle name="20% - Accent4 3 29" xfId="40811" xr:uid="{B35F5CFB-ABC9-4EF3-8636-1AB7B343EB92}"/>
    <cellStyle name="20% - Accent4 3 3" xfId="40812" xr:uid="{49D41624-3795-498E-9219-0894280AC976}"/>
    <cellStyle name="20% - Accent4 3 30" xfId="40813" xr:uid="{4A077D29-4C93-4264-8462-78288960A588}"/>
    <cellStyle name="20% - Accent4 3 31" xfId="40814" xr:uid="{95E708F1-127F-4186-86FF-A2367C40D815}"/>
    <cellStyle name="20% - Accent4 3 32" xfId="40815" xr:uid="{7EB46A9F-9EAD-47A1-B9FE-B1C28DD72745}"/>
    <cellStyle name="20% - Accent4 3 33" xfId="40816" xr:uid="{C96B8602-B5CD-4C25-8C4E-1A2EB1D4EC76}"/>
    <cellStyle name="20% - Accent4 3 34" xfId="40817" xr:uid="{00DF5082-0F72-4AC0-ACD8-38D45B3F0E02}"/>
    <cellStyle name="20% - Accent4 3 35" xfId="40818" xr:uid="{1AF2EE42-A8A6-496E-8AB0-D07B7305F6C7}"/>
    <cellStyle name="20% - Accent4 3 36" xfId="40819" xr:uid="{8C0549BE-EEB3-4661-8FF7-A33AD3395687}"/>
    <cellStyle name="20% - Accent4 3 37" xfId="40820" xr:uid="{6A6AE215-27A6-4C6E-A127-C24C0BEA13E2}"/>
    <cellStyle name="20% - Accent4 3 38" xfId="40821" xr:uid="{CA10D96F-3C81-464C-8ECE-7B1116856E2F}"/>
    <cellStyle name="20% - Accent4 3 39" xfId="40822" xr:uid="{B08EEDA0-DB64-4FF1-B20B-7B4CBE69F307}"/>
    <cellStyle name="20% - Accent4 3 4" xfId="40823" xr:uid="{8215424B-7B52-4723-B875-478CF5A6C70E}"/>
    <cellStyle name="20% - Accent4 3 4 10" xfId="40824" xr:uid="{B723ABCB-6E2C-4799-B9BF-F4CD5AE71438}"/>
    <cellStyle name="20% - Accent4 3 4 11" xfId="40825" xr:uid="{19D72742-2327-46B7-ADC6-E954120BF81B}"/>
    <cellStyle name="20% - Accent4 3 4 12" xfId="40826" xr:uid="{EA8F9001-C14A-467F-B7BA-4EF07DEE0645}"/>
    <cellStyle name="20% - Accent4 3 4 13" xfId="40827" xr:uid="{6A34D1BB-8A4E-4909-B878-600251FFB3DE}"/>
    <cellStyle name="20% - Accent4 3 4 14" xfId="40828" xr:uid="{9AEE15FA-4669-4E38-BAEE-619A7B573C08}"/>
    <cellStyle name="20% - Accent4 3 4 15" xfId="40829" xr:uid="{03685FF4-B2AE-49BA-B4DE-FB838EFE540E}"/>
    <cellStyle name="20% - Accent4 3 4 16" xfId="40830" xr:uid="{3B309136-6371-407E-A824-AFB77C541CA1}"/>
    <cellStyle name="20% - Accent4 3 4 17" xfId="40831" xr:uid="{06569B8D-6869-4FE2-A3F4-0228AEFFB651}"/>
    <cellStyle name="20% - Accent4 3 4 18" xfId="40832" xr:uid="{3226B2B4-2CC2-4F67-9C0B-64FD0FC7293F}"/>
    <cellStyle name="20% - Accent4 3 4 19" xfId="40833" xr:uid="{42546C99-7BE7-4E08-A068-84C6A7A55007}"/>
    <cellStyle name="20% - Accent4 3 4 2" xfId="40834" xr:uid="{9CB64B18-1EDE-43D1-AD9E-07FD81531117}"/>
    <cellStyle name="20% - Accent4 3 4 2 10" xfId="40835" xr:uid="{03DF4810-BDA3-442D-A03B-F2EA60487A93}"/>
    <cellStyle name="20% - Accent4 3 4 2 11" xfId="40836" xr:uid="{9BF12030-CB4B-437D-B79D-708A14D03441}"/>
    <cellStyle name="20% - Accent4 3 4 2 12" xfId="40837" xr:uid="{AF2745BF-0F45-48CD-A74E-A93D75F53658}"/>
    <cellStyle name="20% - Accent4 3 4 2 13" xfId="40838" xr:uid="{DC39780B-D6E2-4DD9-973D-64DF0C55C4AA}"/>
    <cellStyle name="20% - Accent4 3 4 2 14" xfId="40839" xr:uid="{A89B5AE5-267F-4BCD-9B04-695E9238A5B3}"/>
    <cellStyle name="20% - Accent4 3 4 2 15" xfId="40840" xr:uid="{0335A2A0-4377-4048-9B19-02BADDC0CDF5}"/>
    <cellStyle name="20% - Accent4 3 4 2 16" xfId="40841" xr:uid="{AD7E606A-8A18-4997-BD23-04E2CF040438}"/>
    <cellStyle name="20% - Accent4 3 4 2 17" xfId="40842" xr:uid="{99F7FF51-14FA-4543-9CE0-380CB6AA7A92}"/>
    <cellStyle name="20% - Accent4 3 4 2 18" xfId="40843" xr:uid="{141386DC-6F82-4C64-8FD2-AFDF164AEF9D}"/>
    <cellStyle name="20% - Accent4 3 4 2 19" xfId="40844" xr:uid="{55E68B93-07C9-43CB-9EFE-28D681EBA166}"/>
    <cellStyle name="20% - Accent4 3 4 2 2" xfId="40845" xr:uid="{C9C7A664-E658-47A9-95D3-033DD9D5CDD2}"/>
    <cellStyle name="20% - Accent4 3 4 2 20" xfId="40846" xr:uid="{D77AC901-EF40-4CDC-97EC-4224271DC81E}"/>
    <cellStyle name="20% - Accent4 3 4 2 21" xfId="40847" xr:uid="{D9D3BB23-856C-47A6-898D-0D26B5D4F2F5}"/>
    <cellStyle name="20% - Accent4 3 4 2 22" xfId="40848" xr:uid="{A4432993-8790-43AE-9D08-F787FDE269A8}"/>
    <cellStyle name="20% - Accent4 3 4 2 23" xfId="40849" xr:uid="{558C35B2-9133-412A-9512-88FFE1F46E60}"/>
    <cellStyle name="20% - Accent4 3 4 2 24" xfId="40850" xr:uid="{CF32E229-1CA8-4202-909E-C0E73F3547A4}"/>
    <cellStyle name="20% - Accent4 3 4 2 25" xfId="40851" xr:uid="{24F351CC-E4D7-4503-A1D9-43BF33AC9E34}"/>
    <cellStyle name="20% - Accent4 3 4 2 26" xfId="40852" xr:uid="{62570DA6-614A-492B-AFE4-EF9E8FCDB38A}"/>
    <cellStyle name="20% - Accent4 3 4 2 27" xfId="40853" xr:uid="{F6E851CA-A5DA-448A-9DEA-48A1CBCF0340}"/>
    <cellStyle name="20% - Accent4 3 4 2 3" xfId="40854" xr:uid="{AC0FA5FA-32D7-408B-823E-BCDDEFAEB31C}"/>
    <cellStyle name="20% - Accent4 3 4 2 4" xfId="40855" xr:uid="{C1706A23-6484-4176-A6E4-AE27C895C2F4}"/>
    <cellStyle name="20% - Accent4 3 4 2 5" xfId="40856" xr:uid="{61C73B45-D003-4E93-BFBA-4D28CAF6B7D3}"/>
    <cellStyle name="20% - Accent4 3 4 2 6" xfId="40857" xr:uid="{B5731B21-AFCC-4DE1-A3EB-9CBFF0CE98E2}"/>
    <cellStyle name="20% - Accent4 3 4 2 7" xfId="40858" xr:uid="{F33C878F-329E-4636-A2AE-7058BE12AFEF}"/>
    <cellStyle name="20% - Accent4 3 4 2 8" xfId="40859" xr:uid="{7A176848-EDF5-4CE6-8A09-DD9C4722EF88}"/>
    <cellStyle name="20% - Accent4 3 4 2 9" xfId="40860" xr:uid="{558721F9-BB59-45AA-B4E6-8450B46AFF63}"/>
    <cellStyle name="20% - Accent4 3 4 20" xfId="40861" xr:uid="{94244FA7-776D-4E24-96BB-4D733D34808C}"/>
    <cellStyle name="20% - Accent4 3 4 21" xfId="40862" xr:uid="{5A367213-BB20-4F7E-9C3F-8B183E8DE4DE}"/>
    <cellStyle name="20% - Accent4 3 4 22" xfId="40863" xr:uid="{0ABCA32A-FB46-4B8D-92D5-B7A6D9B23E7A}"/>
    <cellStyle name="20% - Accent4 3 4 23" xfId="40864" xr:uid="{76F84E16-594E-437C-9C69-6837B138F760}"/>
    <cellStyle name="20% - Accent4 3 4 24" xfId="40865" xr:uid="{D37C33A8-BCBF-4BA5-B35D-8293AA759A09}"/>
    <cellStyle name="20% - Accent4 3 4 25" xfId="40866" xr:uid="{A42C7714-BE3F-4744-9BEF-EB318F065553}"/>
    <cellStyle name="20% - Accent4 3 4 26" xfId="40867" xr:uid="{E7F8E380-9D1F-4457-B55F-3BF49249E5FD}"/>
    <cellStyle name="20% - Accent4 3 4 27" xfId="40868" xr:uid="{26699F96-BA2F-4578-9B1C-648498106DDC}"/>
    <cellStyle name="20% - Accent4 3 4 3" xfId="40869" xr:uid="{31E7D9CB-9B0E-4DF7-8679-D5850E8D08A2}"/>
    <cellStyle name="20% - Accent4 3 4 4" xfId="40870" xr:uid="{FB3B3532-EB8C-4AEA-A75F-22F228CE0074}"/>
    <cellStyle name="20% - Accent4 3 4 5" xfId="40871" xr:uid="{417EF7B6-EF9A-424A-8DE8-0BDB64F67894}"/>
    <cellStyle name="20% - Accent4 3 4 6" xfId="40872" xr:uid="{2C356128-9C4F-43C4-B675-803474BA02DF}"/>
    <cellStyle name="20% - Accent4 3 4 7" xfId="40873" xr:uid="{CDF04D9A-66C5-4084-A1CD-29549227F546}"/>
    <cellStyle name="20% - Accent4 3 4 8" xfId="40874" xr:uid="{13A9A108-5EFA-41D2-A191-15E664748FF2}"/>
    <cellStyle name="20% - Accent4 3 4 9" xfId="40875" xr:uid="{4D9165A8-B9CB-49EF-867D-20175F43A0AB}"/>
    <cellStyle name="20% - Accent4 3 40" xfId="40876" xr:uid="{856184D7-7AA2-4014-99B6-91EBDF635F2C}"/>
    <cellStyle name="20% - Accent4 3 41" xfId="40877" xr:uid="{A4E28E1F-474B-4F51-9F8B-D53006F2F75F}"/>
    <cellStyle name="20% - Accent4 3 42" xfId="40878" xr:uid="{59442F9D-04A1-4F2A-B702-992D2652D8D4}"/>
    <cellStyle name="20% - Accent4 3 43" xfId="40879" xr:uid="{8426FDC4-9131-4446-9E1B-6FA326BE8768}"/>
    <cellStyle name="20% - Accent4 3 44" xfId="40880" xr:uid="{86A869DE-F693-4A78-AD9A-5865F420ED39}"/>
    <cellStyle name="20% - Accent4 3 45" xfId="40881" xr:uid="{D3E420C5-0870-4A85-A5D4-9805F6F508D5}"/>
    <cellStyle name="20% - Accent4 3 46" xfId="40882" xr:uid="{172389F8-A344-4B94-BF71-905F466DDC7E}"/>
    <cellStyle name="20% - Accent4 3 47" xfId="40883" xr:uid="{8CF80514-50BA-4FDC-B63B-71BA0BC6F1E0}"/>
    <cellStyle name="20% - Accent4 3 48" xfId="40884" xr:uid="{779A633D-CD46-458C-B919-CB8B5F7FB021}"/>
    <cellStyle name="20% - Accent4 3 49" xfId="40885" xr:uid="{9DC8F643-AD8D-4727-B6C7-66600B03C659}"/>
    <cellStyle name="20% - Accent4 3 5" xfId="40886" xr:uid="{04FB1E41-9E48-4043-B678-5E1EF3EB32D5}"/>
    <cellStyle name="20% - Accent4 3 50" xfId="40887" xr:uid="{7DD09232-D22E-4DA6-BC38-4EF999850872}"/>
    <cellStyle name="20% - Accent4 3 51" xfId="40888" xr:uid="{8CCA0119-BCCD-488E-AF43-08A841DE78D1}"/>
    <cellStyle name="20% - Accent4 3 6" xfId="40889" xr:uid="{D473C9DB-C15C-41E2-AC1C-B617D355E3AB}"/>
    <cellStyle name="20% - Accent4 3 7" xfId="40890" xr:uid="{03D8FB9C-F1D4-4187-A644-91A50F2A2C9D}"/>
    <cellStyle name="20% - Accent4 3 8" xfId="40891" xr:uid="{10543F0D-596C-46E6-AF67-A873D36ED6E4}"/>
    <cellStyle name="20% - Accent4 3 9" xfId="40892" xr:uid="{3FB2DA2D-D38B-4916-9680-14B141A78ADC}"/>
    <cellStyle name="20% - Accent4 4" xfId="40893" xr:uid="{53A7C4B6-CFAD-4298-8D28-6D13D7962970}"/>
    <cellStyle name="20% - Accent4 4 10" xfId="40894" xr:uid="{A40591AE-FA95-481A-9292-737160ECEA44}"/>
    <cellStyle name="20% - Accent4 4 11" xfId="40895" xr:uid="{7922A976-A1D0-4080-A935-D5A71BE5F891}"/>
    <cellStyle name="20% - Accent4 4 12" xfId="40896" xr:uid="{64843DEE-AAC9-48A0-B693-C6ABCC9753B0}"/>
    <cellStyle name="20% - Accent4 4 13" xfId="40897" xr:uid="{2ED2EF8F-5DD7-4020-869F-94D3B7258CDA}"/>
    <cellStyle name="20% - Accent4 4 14" xfId="40898" xr:uid="{CE277777-05DD-4F69-8FAF-319F63D1169C}"/>
    <cellStyle name="20% - Accent4 4 15" xfId="40899" xr:uid="{D3A40B3C-9415-4537-897C-323D03710664}"/>
    <cellStyle name="20% - Accent4 4 16" xfId="40900" xr:uid="{E9CEA99C-FBB8-4DD4-8043-EB2CC0F98088}"/>
    <cellStyle name="20% - Accent4 4 17" xfId="40901" xr:uid="{E6D9C8CD-0C3C-41C1-9CFF-067722B2E488}"/>
    <cellStyle name="20% - Accent4 4 18" xfId="40902" xr:uid="{8C7E45D4-2A11-4ED4-A9F0-CEA4E0274116}"/>
    <cellStyle name="20% - Accent4 4 19" xfId="40903" xr:uid="{A251890D-C5CD-41BF-BE14-59059486A3CD}"/>
    <cellStyle name="20% - Accent4 4 2" xfId="40904" xr:uid="{2F32F49A-A2DE-47B6-AF98-4A74070ABD6A}"/>
    <cellStyle name="20% - Accent4 4 20" xfId="40905" xr:uid="{31A5A21D-62D2-4B3D-986F-A4158BBC927A}"/>
    <cellStyle name="20% - Accent4 4 21" xfId="40906" xr:uid="{8196696D-47E7-418A-8E38-EA07A7B4B436}"/>
    <cellStyle name="20% - Accent4 4 22" xfId="40907" xr:uid="{C39B049A-B878-4920-87C9-32E1EA100D9E}"/>
    <cellStyle name="20% - Accent4 4 23" xfId="40908" xr:uid="{E7617BCF-7C64-4EB2-9F46-4454100A5D68}"/>
    <cellStyle name="20% - Accent4 4 24" xfId="40909" xr:uid="{A90633ED-C64F-4953-9FB7-1D1CEA2A9D77}"/>
    <cellStyle name="20% - Accent4 4 25" xfId="40910" xr:uid="{C8B27D2F-4AEE-4B53-B89D-CF0A3F3EED01}"/>
    <cellStyle name="20% - Accent4 4 26" xfId="40911" xr:uid="{1DB36618-F273-438F-85DA-8982D4E58630}"/>
    <cellStyle name="20% - Accent4 4 27" xfId="40912" xr:uid="{1FF1D080-8BE9-4432-B159-5C49C3E3D583}"/>
    <cellStyle name="20% - Accent4 4 28" xfId="40913" xr:uid="{6D5F5B81-91FC-4DDF-AD7D-A4D13A300D01}"/>
    <cellStyle name="20% - Accent4 4 29" xfId="40914" xr:uid="{69D6D8F5-BAF7-4535-A37C-5C768CBFBDFB}"/>
    <cellStyle name="20% - Accent4 4 3" xfId="40915" xr:uid="{23D0DC6D-DC7B-45A9-92DD-0053C4A5EBF8}"/>
    <cellStyle name="20% - Accent4 4 30" xfId="40916" xr:uid="{3BE5600A-C149-4A53-9D1E-98E70759A3B6}"/>
    <cellStyle name="20% - Accent4 4 31" xfId="40917" xr:uid="{0F0653A1-54D0-4191-BA12-516438899E58}"/>
    <cellStyle name="20% - Accent4 4 32" xfId="40918" xr:uid="{817789EB-2A0E-440C-A33C-9FFA41DFA7F6}"/>
    <cellStyle name="20% - Accent4 4 33" xfId="40919" xr:uid="{9909018F-A730-46C8-8D69-69F5251794D0}"/>
    <cellStyle name="20% - Accent4 4 34" xfId="40920" xr:uid="{EAC5FFE6-CEDD-4D17-9E81-E4C0B780D041}"/>
    <cellStyle name="20% - Accent4 4 35" xfId="40921" xr:uid="{F8655AC0-C469-430E-8D3B-BCB2FDB2FD8E}"/>
    <cellStyle name="20% - Accent4 4 36" xfId="40922" xr:uid="{A45D1BF7-1677-44EA-8A2E-1832221AC63D}"/>
    <cellStyle name="20% - Accent4 4 37" xfId="40923" xr:uid="{6ED31058-948F-440F-BEE2-C8EC47B56442}"/>
    <cellStyle name="20% - Accent4 4 38" xfId="40924" xr:uid="{8998E50E-B138-4568-A43A-B8903CA68C99}"/>
    <cellStyle name="20% - Accent4 4 39" xfId="40925" xr:uid="{6B0F0A38-757D-4948-8F7E-CB4164B737E9}"/>
    <cellStyle name="20% - Accent4 4 4" xfId="40926" xr:uid="{F44D3DBB-7206-4A18-ADCD-DC76DEB2D37D}"/>
    <cellStyle name="20% - Accent4 4 4 10" xfId="40927" xr:uid="{C6D1A746-618D-4A7F-84F4-FD60BEB979ED}"/>
    <cellStyle name="20% - Accent4 4 4 11" xfId="40928" xr:uid="{56816250-D9CC-488B-B77B-F8A8818A0310}"/>
    <cellStyle name="20% - Accent4 4 4 12" xfId="40929" xr:uid="{66E6E7CD-1A31-49B1-962E-25CBF05F3E97}"/>
    <cellStyle name="20% - Accent4 4 4 13" xfId="40930" xr:uid="{B87A6F76-C115-41A8-B5DF-CF0E5A8C7A40}"/>
    <cellStyle name="20% - Accent4 4 4 14" xfId="40931" xr:uid="{A9F09F65-0F87-40EA-AAD2-693463467645}"/>
    <cellStyle name="20% - Accent4 4 4 15" xfId="40932" xr:uid="{EC51A9D6-FBF2-4A92-97D3-2E6BAAF4DDAA}"/>
    <cellStyle name="20% - Accent4 4 4 16" xfId="40933" xr:uid="{0F82679F-732B-4736-A97A-EF20D2AB045E}"/>
    <cellStyle name="20% - Accent4 4 4 17" xfId="40934" xr:uid="{C1FE681E-BEE7-477E-BE21-CF84783EAF32}"/>
    <cellStyle name="20% - Accent4 4 4 18" xfId="40935" xr:uid="{745FEE24-99CF-45A5-B43D-516D91DE3F76}"/>
    <cellStyle name="20% - Accent4 4 4 19" xfId="40936" xr:uid="{C65333A0-6DE2-411F-8DAD-F4B5B57F26D8}"/>
    <cellStyle name="20% - Accent4 4 4 2" xfId="40937" xr:uid="{B7376902-7575-42EC-B9CE-07E463D6423E}"/>
    <cellStyle name="20% - Accent4 4 4 2 10" xfId="40938" xr:uid="{92A364AD-4F0B-41D3-AFA3-D3552882ADE1}"/>
    <cellStyle name="20% - Accent4 4 4 2 11" xfId="40939" xr:uid="{8C092A6A-A6C6-4D7D-B0F1-90944ABF13FB}"/>
    <cellStyle name="20% - Accent4 4 4 2 12" xfId="40940" xr:uid="{615EB188-3D08-49A2-ACD0-2F6FF227FEB1}"/>
    <cellStyle name="20% - Accent4 4 4 2 13" xfId="40941" xr:uid="{BFC55343-21B7-4204-BEF3-5CA21A7B9A9A}"/>
    <cellStyle name="20% - Accent4 4 4 2 14" xfId="40942" xr:uid="{3E53C35F-67C0-4DFD-BBBC-92FE4A055155}"/>
    <cellStyle name="20% - Accent4 4 4 2 15" xfId="40943" xr:uid="{EAD9B551-24FB-4546-BE97-90BC2B406F95}"/>
    <cellStyle name="20% - Accent4 4 4 2 16" xfId="40944" xr:uid="{D4C461FC-8F5F-46AF-B067-FBD611F04AE5}"/>
    <cellStyle name="20% - Accent4 4 4 2 17" xfId="40945" xr:uid="{2D688DBB-D7AC-47A3-A38E-007582648ABB}"/>
    <cellStyle name="20% - Accent4 4 4 2 18" xfId="40946" xr:uid="{6DE7C975-BBA3-4945-AC8D-EC7E504FB171}"/>
    <cellStyle name="20% - Accent4 4 4 2 19" xfId="40947" xr:uid="{5F122A06-452D-40EE-A8C2-E45D68809EF3}"/>
    <cellStyle name="20% - Accent4 4 4 2 2" xfId="40948" xr:uid="{08703E00-7E15-45C1-AD11-5FD517F269FE}"/>
    <cellStyle name="20% - Accent4 4 4 2 20" xfId="40949" xr:uid="{ED81A412-CD8C-44D2-8D3F-9208ABBA3645}"/>
    <cellStyle name="20% - Accent4 4 4 2 21" xfId="40950" xr:uid="{A3F16BCD-6863-42E3-83EA-685439EA9E0C}"/>
    <cellStyle name="20% - Accent4 4 4 2 22" xfId="40951" xr:uid="{84BC5466-3197-4398-B07D-E33D2E8F2A10}"/>
    <cellStyle name="20% - Accent4 4 4 2 23" xfId="40952" xr:uid="{D19EA50C-8AB1-45E1-AFB0-2EABEC50584B}"/>
    <cellStyle name="20% - Accent4 4 4 2 24" xfId="40953" xr:uid="{CFF3CE38-70BB-48E6-A37A-F3930382F051}"/>
    <cellStyle name="20% - Accent4 4 4 2 25" xfId="40954" xr:uid="{F1B4C7D2-39A3-46CA-917D-4FD4C28875DE}"/>
    <cellStyle name="20% - Accent4 4 4 2 26" xfId="40955" xr:uid="{783E3BF6-6337-43A2-8B88-9E7402BB1189}"/>
    <cellStyle name="20% - Accent4 4 4 2 27" xfId="40956" xr:uid="{B6D014A2-8979-4830-B918-2A74AB2A11B3}"/>
    <cellStyle name="20% - Accent4 4 4 2 3" xfId="40957" xr:uid="{5DC75364-7365-4122-BC2D-B94C2E2BF767}"/>
    <cellStyle name="20% - Accent4 4 4 2 4" xfId="40958" xr:uid="{7735D4F6-57C7-4D8F-90FA-609B4287FC4E}"/>
    <cellStyle name="20% - Accent4 4 4 2 5" xfId="40959" xr:uid="{9768517E-7727-4560-A965-BE6DB04E1E3E}"/>
    <cellStyle name="20% - Accent4 4 4 2 6" xfId="40960" xr:uid="{D8E8F07F-F85C-4661-88FD-CE8A0575DB16}"/>
    <cellStyle name="20% - Accent4 4 4 2 7" xfId="40961" xr:uid="{1FC6F89D-8CA4-445F-A255-6FBB260EDB1C}"/>
    <cellStyle name="20% - Accent4 4 4 2 8" xfId="40962" xr:uid="{B0C09665-952F-4618-BF40-16BF77DE4AA0}"/>
    <cellStyle name="20% - Accent4 4 4 2 9" xfId="40963" xr:uid="{170B921E-4CDB-4770-B94F-CDCF326E6EC8}"/>
    <cellStyle name="20% - Accent4 4 4 20" xfId="40964" xr:uid="{4D88BFF1-BB10-4710-A75C-AA6997D302BF}"/>
    <cellStyle name="20% - Accent4 4 4 21" xfId="40965" xr:uid="{CFEE216F-2AF0-4A75-BE77-F0BB64823D2F}"/>
    <cellStyle name="20% - Accent4 4 4 22" xfId="40966" xr:uid="{801847EE-3403-4F75-95BD-DF972929976B}"/>
    <cellStyle name="20% - Accent4 4 4 23" xfId="40967" xr:uid="{F6CA2C8F-AF7B-4733-879A-2006D02042C2}"/>
    <cellStyle name="20% - Accent4 4 4 24" xfId="40968" xr:uid="{63067F85-3D51-4573-9EA5-8165B102F37F}"/>
    <cellStyle name="20% - Accent4 4 4 25" xfId="40969" xr:uid="{BB5725EC-C255-485C-806B-BE3637ED0B45}"/>
    <cellStyle name="20% - Accent4 4 4 26" xfId="40970" xr:uid="{BAEB7648-D020-45CD-9499-011AB582FD8B}"/>
    <cellStyle name="20% - Accent4 4 4 27" xfId="40971" xr:uid="{2EFC694C-E698-4960-A12E-DFF53D69E3C1}"/>
    <cellStyle name="20% - Accent4 4 4 3" xfId="40972" xr:uid="{10F21200-856E-4AF8-989A-2CFFDB026BA0}"/>
    <cellStyle name="20% - Accent4 4 4 4" xfId="40973" xr:uid="{55E52E9A-21A5-4E05-A8DC-68337DD2FAA3}"/>
    <cellStyle name="20% - Accent4 4 4 5" xfId="40974" xr:uid="{7184BD94-54D5-4B6A-9E6A-EF8E39AD74FE}"/>
    <cellStyle name="20% - Accent4 4 4 6" xfId="40975" xr:uid="{DA86265A-379B-425D-B8FA-53C3E61812A9}"/>
    <cellStyle name="20% - Accent4 4 4 7" xfId="40976" xr:uid="{C16F5ABC-DE05-4805-B986-F5B85B5170D2}"/>
    <cellStyle name="20% - Accent4 4 4 8" xfId="40977" xr:uid="{2A29D194-C2B3-4A2B-BCF6-7AC8BA31290B}"/>
    <cellStyle name="20% - Accent4 4 4 9" xfId="40978" xr:uid="{31560F91-4AEB-4E83-B1F7-6CFD3632FF03}"/>
    <cellStyle name="20% - Accent4 4 40" xfId="40979" xr:uid="{57B12365-D30A-470B-B081-896779B7E790}"/>
    <cellStyle name="20% - Accent4 4 41" xfId="40980" xr:uid="{E0DC8E6C-2309-4525-BF68-33534794736D}"/>
    <cellStyle name="20% - Accent4 4 42" xfId="40981" xr:uid="{05541029-A25E-49DC-968C-3E8833467AA8}"/>
    <cellStyle name="20% - Accent4 4 43" xfId="40982" xr:uid="{ACE39CF8-90C0-4E06-9C84-FA40CF9DD507}"/>
    <cellStyle name="20% - Accent4 4 44" xfId="40983" xr:uid="{09F4267A-C118-42EE-AEF3-06031DCFD47F}"/>
    <cellStyle name="20% - Accent4 4 45" xfId="40984" xr:uid="{879ACE24-DB40-47B0-8BD2-362CF320AD64}"/>
    <cellStyle name="20% - Accent4 4 46" xfId="40985" xr:uid="{9CD89452-8417-4210-9806-9B02ED570D89}"/>
    <cellStyle name="20% - Accent4 4 47" xfId="40986" xr:uid="{83394612-D673-4D9F-9D20-5E3EF098203B}"/>
    <cellStyle name="20% - Accent4 4 48" xfId="40987" xr:uid="{711F1254-7D17-4A11-9BD6-B646C2CA850C}"/>
    <cellStyle name="20% - Accent4 4 49" xfId="40988" xr:uid="{2CBC436C-1479-4BFB-BF6F-772F2FDD6B1A}"/>
    <cellStyle name="20% - Accent4 4 5" xfId="40989" xr:uid="{D746079D-25F1-4188-9F65-B6BF2E96B233}"/>
    <cellStyle name="20% - Accent4 4 50" xfId="40990" xr:uid="{8ABFB7E6-4F6E-46F9-BDB7-18C660539227}"/>
    <cellStyle name="20% - Accent4 4 51" xfId="40991" xr:uid="{B06D9D03-8931-431B-B189-E50393857CD0}"/>
    <cellStyle name="20% - Accent4 4 6" xfId="40992" xr:uid="{AFDE134F-665C-4CA1-A6F5-0C8C8F00E26B}"/>
    <cellStyle name="20% - Accent4 4 7" xfId="40993" xr:uid="{2B0F5A5E-C447-4115-B01D-A0DE61BD531E}"/>
    <cellStyle name="20% - Accent4 4 8" xfId="40994" xr:uid="{1B5A2849-2056-493B-BD44-DB46A0017DD0}"/>
    <cellStyle name="20% - Accent4 4 9" xfId="40995" xr:uid="{65C32BFA-6DA1-4493-8D3C-855D7FB6D8BF}"/>
    <cellStyle name="20% - Accent4 5" xfId="40996" xr:uid="{03205CE1-9091-4C0F-9C82-EE08B23D0E19}"/>
    <cellStyle name="20% - Accent4 5 10" xfId="40997" xr:uid="{9D306C6A-3275-433A-A16B-67A6FEB5E82B}"/>
    <cellStyle name="20% - Accent4 5 11" xfId="40998" xr:uid="{D24D1597-B819-41EF-9437-F50F529C9896}"/>
    <cellStyle name="20% - Accent4 5 12" xfId="40999" xr:uid="{8A045884-7D20-480E-A9A1-EA9107787D9C}"/>
    <cellStyle name="20% - Accent4 5 13" xfId="41000" xr:uid="{2BF3F346-DBF2-4894-9D0D-EDB5EE0E65F9}"/>
    <cellStyle name="20% - Accent4 5 14" xfId="41001" xr:uid="{136B5496-2121-4453-8E7A-C0B0FD4ED582}"/>
    <cellStyle name="20% - Accent4 5 15" xfId="41002" xr:uid="{E7B175FB-C199-4722-92AF-34B1B20F5701}"/>
    <cellStyle name="20% - Accent4 5 16" xfId="41003" xr:uid="{DB1CAE54-1772-46E7-AA7D-CB214D06494E}"/>
    <cellStyle name="20% - Accent4 5 17" xfId="41004" xr:uid="{BB310B4B-772E-4354-A703-255CB7FC6921}"/>
    <cellStyle name="20% - Accent4 5 18" xfId="41005" xr:uid="{DB3EBD14-4E1B-43EA-BEEF-AAD8ED533852}"/>
    <cellStyle name="20% - Accent4 5 19" xfId="41006" xr:uid="{E28BC037-68CD-4F2A-BB9C-EA23144029FA}"/>
    <cellStyle name="20% - Accent4 5 2" xfId="41007" xr:uid="{EF5980DC-4F00-45EC-8111-3BC1B1E682B2}"/>
    <cellStyle name="20% - Accent4 5 2 10" xfId="41008" xr:uid="{D5F5ADB6-A530-4CD3-AC5E-85ADF6AA44E4}"/>
    <cellStyle name="20% - Accent4 5 2 11" xfId="41009" xr:uid="{0F0CD181-8B4B-4FC6-B659-27A89CC31418}"/>
    <cellStyle name="20% - Accent4 5 2 12" xfId="41010" xr:uid="{8D4BE9C5-7883-451F-A6A9-C06122997088}"/>
    <cellStyle name="20% - Accent4 5 2 13" xfId="41011" xr:uid="{9C61E55C-EE78-485A-BA0F-40868CBAD809}"/>
    <cellStyle name="20% - Accent4 5 2 14" xfId="41012" xr:uid="{DEED357D-CE06-405A-ADDC-90194269CA8E}"/>
    <cellStyle name="20% - Accent4 5 2 15" xfId="41013" xr:uid="{A0A2A61D-6647-42F3-A900-076784412C9A}"/>
    <cellStyle name="20% - Accent4 5 2 16" xfId="41014" xr:uid="{1FC99DCD-604E-4F53-A3BE-AF5ABC245702}"/>
    <cellStyle name="20% - Accent4 5 2 17" xfId="41015" xr:uid="{15676FB1-E152-438A-9A65-BB4DE13F9855}"/>
    <cellStyle name="20% - Accent4 5 2 18" xfId="41016" xr:uid="{A3FB5036-E8B4-49C9-8D40-FC4DDD0E5760}"/>
    <cellStyle name="20% - Accent4 5 2 19" xfId="41017" xr:uid="{4F3CB4FB-0910-4E00-9C56-F23B4835E6AD}"/>
    <cellStyle name="20% - Accent4 5 2 2" xfId="41018" xr:uid="{760A1DC4-C39F-42DB-B7AD-60A2901A90E4}"/>
    <cellStyle name="20% - Accent4 5 2 2 10" xfId="41019" xr:uid="{ED5A933E-9CEE-437D-88CE-3371967BD8D2}"/>
    <cellStyle name="20% - Accent4 5 2 2 11" xfId="41020" xr:uid="{D52A897E-6DA4-4406-BED6-F731D595B5E1}"/>
    <cellStyle name="20% - Accent4 5 2 2 12" xfId="41021" xr:uid="{6DD353AC-4C9D-4EDD-A407-E9ACCEB9F300}"/>
    <cellStyle name="20% - Accent4 5 2 2 13" xfId="41022" xr:uid="{B450A4C1-CA3D-41FC-B705-E6D91443CBC0}"/>
    <cellStyle name="20% - Accent4 5 2 2 14" xfId="41023" xr:uid="{45B4D01B-3AEE-42D7-B2D9-BA11FB5317E6}"/>
    <cellStyle name="20% - Accent4 5 2 2 15" xfId="41024" xr:uid="{523850BD-CDCF-47B5-AFE4-E22736F6A98A}"/>
    <cellStyle name="20% - Accent4 5 2 2 16" xfId="41025" xr:uid="{C7E07C87-3EFE-469D-A4F2-93B254897D27}"/>
    <cellStyle name="20% - Accent4 5 2 2 17" xfId="41026" xr:uid="{56EB24E2-5DA7-4815-8677-47ED47449969}"/>
    <cellStyle name="20% - Accent4 5 2 2 18" xfId="41027" xr:uid="{269C826C-0B79-47CB-B599-51BA336D606A}"/>
    <cellStyle name="20% - Accent4 5 2 2 19" xfId="41028" xr:uid="{7FCA1A67-2AED-4D24-8FF5-B421987364D0}"/>
    <cellStyle name="20% - Accent4 5 2 2 2" xfId="41029" xr:uid="{1C4B9FA4-D5F1-4A1C-B0DD-28FDC642047B}"/>
    <cellStyle name="20% - Accent4 5 2 2 20" xfId="41030" xr:uid="{A000EEA0-8091-4BD4-A45F-D5CA93CA5D89}"/>
    <cellStyle name="20% - Accent4 5 2 2 21" xfId="41031" xr:uid="{62764BA3-9653-4EAA-989D-B7B65CA427D2}"/>
    <cellStyle name="20% - Accent4 5 2 2 22" xfId="41032" xr:uid="{1650BE60-7CF1-4AFB-9D55-33C81DEA9989}"/>
    <cellStyle name="20% - Accent4 5 2 2 23" xfId="41033" xr:uid="{B909FBE4-8853-45FA-86E5-0546E80B1266}"/>
    <cellStyle name="20% - Accent4 5 2 2 24" xfId="41034" xr:uid="{F9793D48-01DC-4DC7-AADF-160C2DAA1DC8}"/>
    <cellStyle name="20% - Accent4 5 2 2 25" xfId="41035" xr:uid="{B4A44EA6-D5FC-4D6F-A40D-9C4BB167AAB7}"/>
    <cellStyle name="20% - Accent4 5 2 2 26" xfId="41036" xr:uid="{6E1CCA60-F965-47E0-8520-40680B229A74}"/>
    <cellStyle name="20% - Accent4 5 2 2 27" xfId="41037" xr:uid="{260D090D-77EF-42EF-8D61-629368CFC0AA}"/>
    <cellStyle name="20% - Accent4 5 2 2 3" xfId="41038" xr:uid="{2159B80C-68C7-4C45-ADCE-416E24E76417}"/>
    <cellStyle name="20% - Accent4 5 2 2 4" xfId="41039" xr:uid="{8C4AE9B8-D86D-4797-AB6F-D11C630C6DCF}"/>
    <cellStyle name="20% - Accent4 5 2 2 5" xfId="41040" xr:uid="{3598C2E6-7905-4E02-BB02-95998815FD67}"/>
    <cellStyle name="20% - Accent4 5 2 2 6" xfId="41041" xr:uid="{F6F726A0-1259-43BF-9731-DDC3456E4535}"/>
    <cellStyle name="20% - Accent4 5 2 2 7" xfId="41042" xr:uid="{DBEA63E3-B983-4F24-9C81-91CF6E03F573}"/>
    <cellStyle name="20% - Accent4 5 2 2 8" xfId="41043" xr:uid="{4327826D-50EC-481A-88E3-396B77080A9A}"/>
    <cellStyle name="20% - Accent4 5 2 2 9" xfId="41044" xr:uid="{94F0744D-636C-4F36-9714-FCEC009DEB3D}"/>
    <cellStyle name="20% - Accent4 5 2 20" xfId="41045" xr:uid="{C310B164-40D2-429D-8DF8-099E08F29BA6}"/>
    <cellStyle name="20% - Accent4 5 2 21" xfId="41046" xr:uid="{03A0E348-5AE4-4673-B4CD-76249769E1F0}"/>
    <cellStyle name="20% - Accent4 5 2 22" xfId="41047" xr:uid="{83996A96-2489-4425-8114-7AEBE2BAB4F8}"/>
    <cellStyle name="20% - Accent4 5 2 23" xfId="41048" xr:uid="{622FE50B-8543-4312-8C18-1CB784923A58}"/>
    <cellStyle name="20% - Accent4 5 2 24" xfId="41049" xr:uid="{5686C988-C57F-4A50-B9D8-06FA4BE56007}"/>
    <cellStyle name="20% - Accent4 5 2 25" xfId="41050" xr:uid="{D34D4BAB-F409-414F-85EF-50EE4C43C9FC}"/>
    <cellStyle name="20% - Accent4 5 2 26" xfId="41051" xr:uid="{27961304-5396-45AC-A4B5-D7B9176C0DDC}"/>
    <cellStyle name="20% - Accent4 5 2 27" xfId="41052" xr:uid="{ECA6A280-C1B6-45F2-82C9-48BB8DFDB89D}"/>
    <cellStyle name="20% - Accent4 5 2 3" xfId="41053" xr:uid="{C85EF56E-47E6-4B6E-9783-2BB7EF0E01EB}"/>
    <cellStyle name="20% - Accent4 5 2 4" xfId="41054" xr:uid="{B9CEA466-8044-44DC-A79C-F75DB8388842}"/>
    <cellStyle name="20% - Accent4 5 2 5" xfId="41055" xr:uid="{5CAB031D-535B-4CC8-A999-47BBF65B02AC}"/>
    <cellStyle name="20% - Accent4 5 2 6" xfId="41056" xr:uid="{6857E025-A9DD-411C-ADC9-1B4FB691927B}"/>
    <cellStyle name="20% - Accent4 5 2 7" xfId="41057" xr:uid="{828BD453-D48C-44EB-8578-CB535F7762FC}"/>
    <cellStyle name="20% - Accent4 5 2 8" xfId="41058" xr:uid="{E1EE9F2A-3EA1-4EA9-B7AD-F139905EB10B}"/>
    <cellStyle name="20% - Accent4 5 2 9" xfId="41059" xr:uid="{2300CB23-9E63-425B-A9C2-375D2B6C68F0}"/>
    <cellStyle name="20% - Accent4 5 20" xfId="41060" xr:uid="{3764C2B7-57F6-425D-8584-DA03BD84B640}"/>
    <cellStyle name="20% - Accent4 5 21" xfId="41061" xr:uid="{1FE5BDAD-7220-408E-AA62-F74FDF57F4FE}"/>
    <cellStyle name="20% - Accent4 5 22" xfId="41062" xr:uid="{21FA1C09-3CFF-49FD-9FFB-9C361E7E9698}"/>
    <cellStyle name="20% - Accent4 5 23" xfId="41063" xr:uid="{2C2F0A53-DEEF-45CA-BDE3-31AD9B161638}"/>
    <cellStyle name="20% - Accent4 5 24" xfId="41064" xr:uid="{BA607920-2C2B-43C4-92FF-2E02410575A3}"/>
    <cellStyle name="20% - Accent4 5 25" xfId="41065" xr:uid="{6DFEB849-0052-49CD-84BC-A93371F60125}"/>
    <cellStyle name="20% - Accent4 5 26" xfId="41066" xr:uid="{C8B3DEB6-5C3F-47A7-B6AC-9A6DEA36C225}"/>
    <cellStyle name="20% - Accent4 5 27" xfId="41067" xr:uid="{F957EA6B-46D6-49CE-9BFD-CD8B651441FF}"/>
    <cellStyle name="20% - Accent4 5 28" xfId="41068" xr:uid="{10A6C7C7-9DA4-491A-BAAF-7328CAD595B3}"/>
    <cellStyle name="20% - Accent4 5 29" xfId="41069" xr:uid="{3EE00E0A-8639-4ABB-A1CC-C2000F9F43D7}"/>
    <cellStyle name="20% - Accent4 5 3" xfId="41070" xr:uid="{1D04E83E-623A-4C86-AE65-3AA49A0270C8}"/>
    <cellStyle name="20% - Accent4 5 30" xfId="41071" xr:uid="{B8B222CE-8C96-401A-80D4-BAC6DEC14554}"/>
    <cellStyle name="20% - Accent4 5 31" xfId="41072" xr:uid="{237FE00C-9531-4C2F-817D-CA5606A5EA0F}"/>
    <cellStyle name="20% - Accent4 5 32" xfId="41073" xr:uid="{9D001430-EFDE-4A45-AC52-A551A08BBF47}"/>
    <cellStyle name="20% - Accent4 5 33" xfId="41074" xr:uid="{73262C3B-6804-40D2-A93F-73E54CAEA1E0}"/>
    <cellStyle name="20% - Accent4 5 34" xfId="41075" xr:uid="{9CD32A29-8963-4DE9-BE80-E078A50BF6DD}"/>
    <cellStyle name="20% - Accent4 5 35" xfId="41076" xr:uid="{CABE98FB-BF40-4705-BCA6-346D7B820E37}"/>
    <cellStyle name="20% - Accent4 5 36" xfId="41077" xr:uid="{3138DF2A-069C-4EF6-933D-7970DD58C9BE}"/>
    <cellStyle name="20% - Accent4 5 37" xfId="41078" xr:uid="{1E14AA87-F12C-4AE2-94E8-8BE84EC26F1E}"/>
    <cellStyle name="20% - Accent4 5 38" xfId="41079" xr:uid="{3E452B8C-6D53-4A91-A339-71A97A0CD11F}"/>
    <cellStyle name="20% - Accent4 5 39" xfId="41080" xr:uid="{21FE8F94-93BB-435A-96F2-2CA429077AE5}"/>
    <cellStyle name="20% - Accent4 5 4" xfId="41081" xr:uid="{897F6C96-2277-40D0-8C76-956547955BEA}"/>
    <cellStyle name="20% - Accent4 5 40" xfId="41082" xr:uid="{533EDAC0-8713-4E2A-AE9D-2C0AE1858EF3}"/>
    <cellStyle name="20% - Accent4 5 41" xfId="41083" xr:uid="{B4F91426-6E6A-423F-AB5A-5A318236F56A}"/>
    <cellStyle name="20% - Accent4 5 42" xfId="41084" xr:uid="{C6EAF07D-981A-401B-B4BC-8DDFD8A0EC53}"/>
    <cellStyle name="20% - Accent4 5 43" xfId="41085" xr:uid="{A9CD79BD-972B-4E64-910C-CC0EC2A5F8B3}"/>
    <cellStyle name="20% - Accent4 5 44" xfId="41086" xr:uid="{26A0A92F-0F22-42C0-9F36-B17EDE845022}"/>
    <cellStyle name="20% - Accent4 5 45" xfId="41087" xr:uid="{9ECB7822-85B7-4328-BFA9-7654AAA10B0C}"/>
    <cellStyle name="20% - Accent4 5 46" xfId="41088" xr:uid="{6128E23A-46D3-45A9-8111-A56D1606231C}"/>
    <cellStyle name="20% - Accent4 5 47" xfId="41089" xr:uid="{37586031-EF61-4456-94C5-74340D3F492D}"/>
    <cellStyle name="20% - Accent4 5 48" xfId="41090" xr:uid="{AAA858E3-68E0-4C71-8EED-3CF290548C0C}"/>
    <cellStyle name="20% - Accent4 5 49" xfId="41091" xr:uid="{23ED1C05-3FB6-4BDC-8120-F747CEA1F7DA}"/>
    <cellStyle name="20% - Accent4 5 5" xfId="41092" xr:uid="{50C9A288-7466-4D8F-A168-EFBF1EFE9DE7}"/>
    <cellStyle name="20% - Accent4 5 50" xfId="41093" xr:uid="{6CBF8250-3B0A-49E9-883C-931039F373B2}"/>
    <cellStyle name="20% - Accent4 5 6" xfId="41094" xr:uid="{3DD2A86F-B6CB-4B06-B65C-7B11AF903D26}"/>
    <cellStyle name="20% - Accent4 5 7" xfId="41095" xr:uid="{B1C36ACA-0743-4F95-8269-732756803F8C}"/>
    <cellStyle name="20% - Accent4 5 8" xfId="41096" xr:uid="{19DB1756-F05B-4356-B632-6567915E8595}"/>
    <cellStyle name="20% - Accent4 5 9" xfId="41097" xr:uid="{D2D6C02B-EAF9-4515-9DB0-3BF64512BA7D}"/>
    <cellStyle name="20% - Accent4 6" xfId="41098" xr:uid="{C6097548-366C-4CD6-81A2-2559BE976CB6}"/>
    <cellStyle name="20% - Accent4 6 10" xfId="41099" xr:uid="{E59FD6DC-F29C-439E-A6FC-22EB5FC23255}"/>
    <cellStyle name="20% - Accent4 6 11" xfId="41100" xr:uid="{8D3297EB-11C5-46D3-87B2-3761A327CEEC}"/>
    <cellStyle name="20% - Accent4 6 12" xfId="41101" xr:uid="{73940F83-4FB4-4C9C-8448-92CA792B3912}"/>
    <cellStyle name="20% - Accent4 6 13" xfId="41102" xr:uid="{9B032BB9-134A-4D47-922E-FB3B96FB1F71}"/>
    <cellStyle name="20% - Accent4 6 14" xfId="41103" xr:uid="{7891A864-1CF4-4717-A5D8-139372738F03}"/>
    <cellStyle name="20% - Accent4 6 15" xfId="41104" xr:uid="{A2404F72-1F9E-4C47-9494-F27BCF51A7F3}"/>
    <cellStyle name="20% - Accent4 6 16" xfId="41105" xr:uid="{2FCAB297-D995-4CC5-A8BD-944A9AB70ED6}"/>
    <cellStyle name="20% - Accent4 6 17" xfId="41106" xr:uid="{8766EF15-FFBF-4081-95F0-870819A467BA}"/>
    <cellStyle name="20% - Accent4 6 18" xfId="41107" xr:uid="{E0463DB1-D654-4BAE-9175-37D5B93748D3}"/>
    <cellStyle name="20% - Accent4 6 19" xfId="41108" xr:uid="{D5F32018-F2D5-44FF-82BB-DFD64AB775DF}"/>
    <cellStyle name="20% - Accent4 6 2" xfId="41109" xr:uid="{D0E8F707-0FA4-4D2D-A8D2-52B88FA9FE0F}"/>
    <cellStyle name="20% - Accent4 6 2 10" xfId="41110" xr:uid="{1A7D557F-4E1C-4BDA-8E11-61FED697AA6F}"/>
    <cellStyle name="20% - Accent4 6 2 11" xfId="41111" xr:uid="{7AB84201-E906-445C-8D1A-6C3F05A3F5A9}"/>
    <cellStyle name="20% - Accent4 6 2 12" xfId="41112" xr:uid="{8B6BE4C6-6108-4E2D-99C7-4B841725B7C1}"/>
    <cellStyle name="20% - Accent4 6 2 13" xfId="41113" xr:uid="{C5865E49-B6A5-4A3E-8594-91DA54D51EAD}"/>
    <cellStyle name="20% - Accent4 6 2 14" xfId="41114" xr:uid="{6861B845-AFA8-4096-B3B8-5B30C183816D}"/>
    <cellStyle name="20% - Accent4 6 2 15" xfId="41115" xr:uid="{733930E7-04B2-44F2-ACAC-70F8A26269B1}"/>
    <cellStyle name="20% - Accent4 6 2 16" xfId="41116" xr:uid="{E4E3649F-01FA-41AC-AB2F-C03F8AD025B0}"/>
    <cellStyle name="20% - Accent4 6 2 17" xfId="41117" xr:uid="{9C857270-A389-4139-85A6-9ADD10AB1C38}"/>
    <cellStyle name="20% - Accent4 6 2 18" xfId="41118" xr:uid="{4BF9B1A0-96C7-4995-B52B-8442600C5C66}"/>
    <cellStyle name="20% - Accent4 6 2 19" xfId="41119" xr:uid="{797ED12C-5A1E-4F7D-895D-25139743EA6F}"/>
    <cellStyle name="20% - Accent4 6 2 2" xfId="41120" xr:uid="{CD885C4A-F846-472F-ADEF-BD2F0285A119}"/>
    <cellStyle name="20% - Accent4 6 2 2 10" xfId="41121" xr:uid="{85871754-1C77-4137-9105-BEE6B9236F2F}"/>
    <cellStyle name="20% - Accent4 6 2 2 11" xfId="41122" xr:uid="{5139CC6F-C0A0-4E99-BD9B-A86986B35D01}"/>
    <cellStyle name="20% - Accent4 6 2 2 12" xfId="41123" xr:uid="{FE7955F1-78C3-4A3F-A069-3CDBA4E955BC}"/>
    <cellStyle name="20% - Accent4 6 2 2 13" xfId="41124" xr:uid="{DC79E6E3-B539-4D29-9D17-F4FBEF532FD7}"/>
    <cellStyle name="20% - Accent4 6 2 2 14" xfId="41125" xr:uid="{B8362618-5252-405F-B5EE-530FBE51EFF2}"/>
    <cellStyle name="20% - Accent4 6 2 2 15" xfId="41126" xr:uid="{99DB0D4C-C8E7-4870-9EDC-621E536105D4}"/>
    <cellStyle name="20% - Accent4 6 2 2 16" xfId="41127" xr:uid="{AACEEF12-AC82-4F25-98D7-23A25B973889}"/>
    <cellStyle name="20% - Accent4 6 2 2 17" xfId="41128" xr:uid="{DC6BB78B-F70D-4E65-9B65-2743985D22CE}"/>
    <cellStyle name="20% - Accent4 6 2 2 18" xfId="41129" xr:uid="{7100AE28-6983-4EB1-A0F1-74AA636FAAB0}"/>
    <cellStyle name="20% - Accent4 6 2 2 19" xfId="41130" xr:uid="{D2EA39A1-0040-4084-8683-FF11080C19E1}"/>
    <cellStyle name="20% - Accent4 6 2 2 2" xfId="41131" xr:uid="{2DDC391C-0C37-48B1-B21B-12981B22733B}"/>
    <cellStyle name="20% - Accent4 6 2 2 20" xfId="41132" xr:uid="{33C966F8-EA13-404D-8B0E-531087EF86C9}"/>
    <cellStyle name="20% - Accent4 6 2 2 21" xfId="41133" xr:uid="{65000FCA-DED4-4DD5-9FC3-80A98486F097}"/>
    <cellStyle name="20% - Accent4 6 2 2 22" xfId="41134" xr:uid="{2129B9DF-76D4-496D-B4E2-0EECE36BBCA6}"/>
    <cellStyle name="20% - Accent4 6 2 2 23" xfId="41135" xr:uid="{AACACBD7-4FB8-4400-8266-286AD93D307A}"/>
    <cellStyle name="20% - Accent4 6 2 2 24" xfId="41136" xr:uid="{FB93E4F7-BDFA-4A55-91F3-FD6D6CCC4633}"/>
    <cellStyle name="20% - Accent4 6 2 2 25" xfId="41137" xr:uid="{51BAF91A-65AD-477D-9F66-DC9C60561B6F}"/>
    <cellStyle name="20% - Accent4 6 2 2 26" xfId="41138" xr:uid="{C0FBB470-E8AA-431D-8BFE-ADF590F409DF}"/>
    <cellStyle name="20% - Accent4 6 2 2 27" xfId="41139" xr:uid="{425F461C-718D-4723-BE7C-2BC8623AF08E}"/>
    <cellStyle name="20% - Accent4 6 2 2 3" xfId="41140" xr:uid="{5A08C385-7224-492B-8259-A6342EFD8E3D}"/>
    <cellStyle name="20% - Accent4 6 2 2 4" xfId="41141" xr:uid="{2E3ADA65-A4BC-428B-AE94-67046A2D6261}"/>
    <cellStyle name="20% - Accent4 6 2 2 5" xfId="41142" xr:uid="{1C76229F-6E2F-4BBC-9863-E3F5A8D072D7}"/>
    <cellStyle name="20% - Accent4 6 2 2 6" xfId="41143" xr:uid="{A6786663-448A-4CC3-A0A1-C30FCEC9A072}"/>
    <cellStyle name="20% - Accent4 6 2 2 7" xfId="41144" xr:uid="{1C3575E8-66E8-4BB5-A509-D5A940165B25}"/>
    <cellStyle name="20% - Accent4 6 2 2 8" xfId="41145" xr:uid="{0DE98874-D8D4-4AB2-A38D-8A6ABCEFE36A}"/>
    <cellStyle name="20% - Accent4 6 2 2 9" xfId="41146" xr:uid="{9508CCB7-293A-411A-8EEB-F6A4E32CB132}"/>
    <cellStyle name="20% - Accent4 6 2 20" xfId="41147" xr:uid="{656E08F7-9910-41BD-98DA-36E81D67C84D}"/>
    <cellStyle name="20% - Accent4 6 2 21" xfId="41148" xr:uid="{DA7812AC-EECB-4E11-8B78-EB72BB5B25FE}"/>
    <cellStyle name="20% - Accent4 6 2 22" xfId="41149" xr:uid="{C63789A1-E09F-4628-832A-2BBEA12B099D}"/>
    <cellStyle name="20% - Accent4 6 2 23" xfId="41150" xr:uid="{CB7F50C3-697F-48A4-8229-0F58534FB6BA}"/>
    <cellStyle name="20% - Accent4 6 2 24" xfId="41151" xr:uid="{C7B25FB8-228E-4092-90E9-76B374E561D2}"/>
    <cellStyle name="20% - Accent4 6 2 25" xfId="41152" xr:uid="{49BA3215-E99D-4B0D-8BE1-877A8D895233}"/>
    <cellStyle name="20% - Accent4 6 2 26" xfId="41153" xr:uid="{F3822D46-4EEE-4BC8-B7BF-88C451C62850}"/>
    <cellStyle name="20% - Accent4 6 2 27" xfId="41154" xr:uid="{BE0D3FDB-0111-434C-9717-A2F1E3DFB2B4}"/>
    <cellStyle name="20% - Accent4 6 2 3" xfId="41155" xr:uid="{C424AFBE-403B-4DB5-AF86-007C189437DD}"/>
    <cellStyle name="20% - Accent4 6 2 4" xfId="41156" xr:uid="{9F1730AC-E311-446A-A251-4385D3465916}"/>
    <cellStyle name="20% - Accent4 6 2 5" xfId="41157" xr:uid="{85953AC2-9BAC-4394-9443-C291E18523D2}"/>
    <cellStyle name="20% - Accent4 6 2 6" xfId="41158" xr:uid="{3459FDD0-42A3-477C-9E7B-12E67447150E}"/>
    <cellStyle name="20% - Accent4 6 2 7" xfId="41159" xr:uid="{E7AB931C-A0FD-42F2-8D1E-8A336E115A70}"/>
    <cellStyle name="20% - Accent4 6 2 8" xfId="41160" xr:uid="{381F5F0B-357F-4595-A90A-E52E71DF815E}"/>
    <cellStyle name="20% - Accent4 6 2 9" xfId="41161" xr:uid="{D1C38C43-49AB-4BDD-8DF9-4BF5584552BD}"/>
    <cellStyle name="20% - Accent4 6 20" xfId="41162" xr:uid="{58CC6602-F523-4D05-83B6-30ADAC5B74AF}"/>
    <cellStyle name="20% - Accent4 6 21" xfId="41163" xr:uid="{593C4CBE-DAA9-48D2-8C2A-F29F456F7636}"/>
    <cellStyle name="20% - Accent4 6 22" xfId="41164" xr:uid="{FA4273F2-5E5E-4788-8036-84FFE2952854}"/>
    <cellStyle name="20% - Accent4 6 23" xfId="41165" xr:uid="{78F6A540-59F1-4781-A54A-678B16ECCDE8}"/>
    <cellStyle name="20% - Accent4 6 24" xfId="41166" xr:uid="{292A7B91-1C01-4A7D-A28C-C155D4D5FD20}"/>
    <cellStyle name="20% - Accent4 6 25" xfId="41167" xr:uid="{1E77CBBF-1109-4551-A5E6-1A6B6DDAE89B}"/>
    <cellStyle name="20% - Accent4 6 26" xfId="41168" xr:uid="{61185E93-4381-48C1-A49C-046FC8525ECC}"/>
    <cellStyle name="20% - Accent4 6 27" xfId="41169" xr:uid="{98406BEF-A060-4FE6-A5CB-F5587FA6471F}"/>
    <cellStyle name="20% - Accent4 6 28" xfId="41170" xr:uid="{15C1A99E-9F7D-456C-994A-FB11DEA285B2}"/>
    <cellStyle name="20% - Accent4 6 29" xfId="41171" xr:uid="{C1B4BD30-A403-4250-9C28-DA8F443315D5}"/>
    <cellStyle name="20% - Accent4 6 3" xfId="41172" xr:uid="{AC763069-EE34-4D52-B37B-1515F70E86BE}"/>
    <cellStyle name="20% - Accent4 6 30" xfId="41173" xr:uid="{B8BD1B72-1B8C-4F00-ABC8-57910A941249}"/>
    <cellStyle name="20% - Accent4 6 31" xfId="41174" xr:uid="{0C90F800-590B-4044-8EB0-6D211918F2DF}"/>
    <cellStyle name="20% - Accent4 6 32" xfId="41175" xr:uid="{C18000F2-63EE-47BD-B37C-9582E106A059}"/>
    <cellStyle name="20% - Accent4 6 33" xfId="41176" xr:uid="{68C5E0D8-0503-4257-BE41-FD7D86C8591E}"/>
    <cellStyle name="20% - Accent4 6 34" xfId="41177" xr:uid="{D75CBF87-458B-48AA-9ED1-2D82EACE4FBC}"/>
    <cellStyle name="20% - Accent4 6 35" xfId="41178" xr:uid="{7BCF35CF-BAB9-4496-86D2-FB1A7DC63257}"/>
    <cellStyle name="20% - Accent4 6 36" xfId="41179" xr:uid="{32604C39-28EF-4F90-BAE2-5AA5558F291C}"/>
    <cellStyle name="20% - Accent4 6 37" xfId="41180" xr:uid="{094F1E78-EE9F-4168-92CE-08938BD36A89}"/>
    <cellStyle name="20% - Accent4 6 38" xfId="41181" xr:uid="{518859BF-636D-4627-8CAD-EC2F6317758F}"/>
    <cellStyle name="20% - Accent4 6 39" xfId="41182" xr:uid="{276F36E7-9BBD-403B-B88C-14D2835CBE27}"/>
    <cellStyle name="20% - Accent4 6 4" xfId="41183" xr:uid="{4A15C786-A098-40A6-8736-68C1BED2E469}"/>
    <cellStyle name="20% - Accent4 6 40" xfId="41184" xr:uid="{AFDE7301-0472-454C-B5F8-5124D58D6A71}"/>
    <cellStyle name="20% - Accent4 6 41" xfId="41185" xr:uid="{70AD4536-FEFD-481B-9B80-F9FDDD5D687A}"/>
    <cellStyle name="20% - Accent4 6 42" xfId="41186" xr:uid="{767131BF-0A3A-4A6D-85C3-CD3406B048F6}"/>
    <cellStyle name="20% - Accent4 6 43" xfId="41187" xr:uid="{B07B8644-94C4-4139-A3FB-1BE2E3928632}"/>
    <cellStyle name="20% - Accent4 6 44" xfId="41188" xr:uid="{D609FECC-C208-4873-82BA-BAB7A6FB5068}"/>
    <cellStyle name="20% - Accent4 6 45" xfId="41189" xr:uid="{0A91EF94-3757-4014-8B60-8CD7F572B80F}"/>
    <cellStyle name="20% - Accent4 6 46" xfId="41190" xr:uid="{8AE10A61-CA42-4111-B131-C2738861CC44}"/>
    <cellStyle name="20% - Accent4 6 47" xfId="41191" xr:uid="{0EF63D0A-4F4A-44A2-825A-D84DEE6AF6F3}"/>
    <cellStyle name="20% - Accent4 6 48" xfId="41192" xr:uid="{56F3995B-CA65-4C67-A538-8C830DCF4B72}"/>
    <cellStyle name="20% - Accent4 6 49" xfId="41193" xr:uid="{2FC748AA-485A-468D-A228-4DE322ACDCE6}"/>
    <cellStyle name="20% - Accent4 6 5" xfId="41194" xr:uid="{80751449-60F9-47C8-949B-00DDCAEBFA22}"/>
    <cellStyle name="20% - Accent4 6 50" xfId="41195" xr:uid="{085E6A8D-4B12-4647-837A-C18D06848698}"/>
    <cellStyle name="20% - Accent4 6 6" xfId="41196" xr:uid="{9D5A6B86-412E-420C-ABA9-22610E8277D8}"/>
    <cellStyle name="20% - Accent4 6 7" xfId="41197" xr:uid="{7FC0CF5E-C773-4371-BFA2-114F5F698F02}"/>
    <cellStyle name="20% - Accent4 6 8" xfId="41198" xr:uid="{37D23524-2F9A-4888-8AAF-47EC54ADE5D7}"/>
    <cellStyle name="20% - Accent4 6 9" xfId="41199" xr:uid="{353E7D60-F292-45FF-9D1E-63B1C64F2E1E}"/>
    <cellStyle name="20% - Accent4 7" xfId="47852" xr:uid="{AB64D603-369C-489D-B726-EB0BAD4F2073}"/>
    <cellStyle name="20% - Accent5 2" xfId="41200" xr:uid="{7E8ABD53-061A-4BFA-A4AA-E2C38B2D387D}"/>
    <cellStyle name="20% - Accent5 2 10" xfId="41201" xr:uid="{7B0297B0-89BE-4C0D-AED3-3A866B27AB07}"/>
    <cellStyle name="20% - Accent5 2 11" xfId="41202" xr:uid="{12C2DB00-0A49-45BD-8026-C010307C136D}"/>
    <cellStyle name="20% - Accent5 2 12" xfId="41203" xr:uid="{D4258E9A-B746-405B-8C5A-F305FB3941B6}"/>
    <cellStyle name="20% - Accent5 2 13" xfId="41204" xr:uid="{94BB139F-4A07-47E6-A514-CF2CEFFE9AE8}"/>
    <cellStyle name="20% - Accent5 2 14" xfId="41205" xr:uid="{ACF0976E-4695-4D1E-BB42-DADB71DACEB2}"/>
    <cellStyle name="20% - Accent5 2 15" xfId="41206" xr:uid="{35BCF6D8-DBC8-408E-A996-D375CCEF1BA5}"/>
    <cellStyle name="20% - Accent5 2 16" xfId="41207" xr:uid="{4C1C8C79-1327-4629-9DBB-AE6B66C1D7DA}"/>
    <cellStyle name="20% - Accent5 2 17" xfId="41208" xr:uid="{9B176631-40FC-40D6-9A9C-E287C975BFFF}"/>
    <cellStyle name="20% - Accent5 2 18" xfId="41209" xr:uid="{A3F8A3BF-9C45-4894-A103-BA4E53D27FA3}"/>
    <cellStyle name="20% - Accent5 2 19" xfId="41210" xr:uid="{64B402A3-D7EC-445F-9923-7ED7DFEA0285}"/>
    <cellStyle name="20% - Accent5 2 2" xfId="41211" xr:uid="{C613A392-50FB-4322-BD16-28D2F9500E9B}"/>
    <cellStyle name="20% - Accent5 2 20" xfId="41212" xr:uid="{4D8B989E-5911-49DB-ACAE-117C7CF28F05}"/>
    <cellStyle name="20% - Accent5 2 21" xfId="41213" xr:uid="{F0BD309A-E235-4B16-8FA2-B2906484EF5C}"/>
    <cellStyle name="20% - Accent5 2 22" xfId="41214" xr:uid="{351E96A4-3009-482B-AD11-5A6F9AAC8CF6}"/>
    <cellStyle name="20% - Accent5 2 23" xfId="41215" xr:uid="{5F519F48-0EF8-449F-BAFC-5757B1FD78C6}"/>
    <cellStyle name="20% - Accent5 2 24" xfId="41216" xr:uid="{B8E0860B-3FD7-4ECE-B74D-C35FD5AC26B6}"/>
    <cellStyle name="20% - Accent5 2 25" xfId="41217" xr:uid="{2E6865D5-83D0-4891-BBF5-B836171A36AF}"/>
    <cellStyle name="20% - Accent5 2 26" xfId="41218" xr:uid="{B7B0EBDC-0FF5-4B28-B7A9-E331B7AC91E6}"/>
    <cellStyle name="20% - Accent5 2 27" xfId="41219" xr:uid="{AC8256F7-7535-48B4-BF7E-4356A46AF727}"/>
    <cellStyle name="20% - Accent5 2 28" xfId="41220" xr:uid="{158A32A7-8140-4E5A-A96D-4477EDA293CE}"/>
    <cellStyle name="20% - Accent5 2 29" xfId="41221" xr:uid="{3FC43D45-A553-48DB-ABBF-F1A04FFDE631}"/>
    <cellStyle name="20% - Accent5 2 3" xfId="41222" xr:uid="{32DC8209-3FAF-4160-B52C-37A6F46A0B06}"/>
    <cellStyle name="20% - Accent5 2 30" xfId="41223" xr:uid="{3B5896FC-2510-4751-9041-84EDE25ADD8F}"/>
    <cellStyle name="20% - Accent5 2 31" xfId="41224" xr:uid="{92D45AAF-FAD4-45F3-8BAA-0394B0EE246D}"/>
    <cellStyle name="20% - Accent5 2 32" xfId="41225" xr:uid="{C5F0DB4E-EC1C-4C84-BB8B-068130D11D21}"/>
    <cellStyle name="20% - Accent5 2 33" xfId="41226" xr:uid="{593B32D4-C88A-4753-8AEA-313E9062276C}"/>
    <cellStyle name="20% - Accent5 2 34" xfId="41227" xr:uid="{825827DB-396E-46D6-84F0-B67ECC6B11D8}"/>
    <cellStyle name="20% - Accent5 2 35" xfId="41228" xr:uid="{F466E8BB-555B-4551-B11E-B3F92A726878}"/>
    <cellStyle name="20% - Accent5 2 36" xfId="41229" xr:uid="{E87612EC-3FBC-40C5-BF6B-E1722CC902D9}"/>
    <cellStyle name="20% - Accent5 2 37" xfId="41230" xr:uid="{B32AC9B9-35BC-4BE9-B474-B3A40C803AE2}"/>
    <cellStyle name="20% - Accent5 2 38" xfId="41231" xr:uid="{6C4332A1-3A37-4B6A-AEBD-1C31999B3543}"/>
    <cellStyle name="20% - Accent5 2 39" xfId="41232" xr:uid="{3E78DA76-9CBA-4008-97EE-5B81ACB5B664}"/>
    <cellStyle name="20% - Accent5 2 4" xfId="41233" xr:uid="{667DA5B5-8234-4B85-BE0B-4403CDAD615B}"/>
    <cellStyle name="20% - Accent5 2 4 10" xfId="41234" xr:uid="{6A50BBEE-030F-4CE0-986C-4ACD2B925E78}"/>
    <cellStyle name="20% - Accent5 2 4 11" xfId="41235" xr:uid="{2E9A61A6-663D-434B-8992-D1B286041A71}"/>
    <cellStyle name="20% - Accent5 2 4 12" xfId="41236" xr:uid="{1721CE2A-F497-4C6F-9D06-6A0FE752FA81}"/>
    <cellStyle name="20% - Accent5 2 4 13" xfId="41237" xr:uid="{5C4D9F98-984C-47DC-85C3-ABEC09E38DE0}"/>
    <cellStyle name="20% - Accent5 2 4 14" xfId="41238" xr:uid="{72C5091B-B534-44CA-9318-9378C32516AE}"/>
    <cellStyle name="20% - Accent5 2 4 15" xfId="41239" xr:uid="{B44662CD-869E-4BC2-BBC1-CA5E916D5B24}"/>
    <cellStyle name="20% - Accent5 2 4 16" xfId="41240" xr:uid="{3B0536DA-9AE8-4BF0-AB6B-26046657D36E}"/>
    <cellStyle name="20% - Accent5 2 4 17" xfId="41241" xr:uid="{9FCF9691-70A6-4010-80B1-838C7C1D7252}"/>
    <cellStyle name="20% - Accent5 2 4 18" xfId="41242" xr:uid="{67079925-8033-4B5F-B8FC-4DD677C0E856}"/>
    <cellStyle name="20% - Accent5 2 4 19" xfId="41243" xr:uid="{05368024-4142-465D-8342-101500C1A9D8}"/>
    <cellStyle name="20% - Accent5 2 4 2" xfId="41244" xr:uid="{1814DFF5-69F6-48F7-BC08-F5374B78AF2B}"/>
    <cellStyle name="20% - Accent5 2 4 2 10" xfId="41245" xr:uid="{4CB917DB-CE39-4177-B5AF-749921972A3F}"/>
    <cellStyle name="20% - Accent5 2 4 2 11" xfId="41246" xr:uid="{173E8C6C-ADEC-47C3-9301-7B9BE2694B9A}"/>
    <cellStyle name="20% - Accent5 2 4 2 12" xfId="41247" xr:uid="{3000190C-A200-4A12-BDB5-4D4F66D146FF}"/>
    <cellStyle name="20% - Accent5 2 4 2 13" xfId="41248" xr:uid="{20D82A68-0B26-4CFB-BD1E-5CFF40089218}"/>
    <cellStyle name="20% - Accent5 2 4 2 14" xfId="41249" xr:uid="{B259F3F8-D7D6-4B0D-B8E0-1F51ABE256C0}"/>
    <cellStyle name="20% - Accent5 2 4 2 15" xfId="41250" xr:uid="{B3DB93EF-7922-4129-9BB3-80DAC4EFDD88}"/>
    <cellStyle name="20% - Accent5 2 4 2 16" xfId="41251" xr:uid="{B91FC8A5-384E-4A2D-920B-FC3B1BEA5E19}"/>
    <cellStyle name="20% - Accent5 2 4 2 17" xfId="41252" xr:uid="{8D6D6C1E-DB7A-48B0-8D89-729E4E4DA6C3}"/>
    <cellStyle name="20% - Accent5 2 4 2 18" xfId="41253" xr:uid="{C8AF2C1B-7811-4AB5-811E-49126689094C}"/>
    <cellStyle name="20% - Accent5 2 4 2 19" xfId="41254" xr:uid="{0761AD72-E603-4802-BD00-36589BD024AD}"/>
    <cellStyle name="20% - Accent5 2 4 2 2" xfId="41255" xr:uid="{2D7636D9-CDFB-4DBC-9184-98B4EFBB0A71}"/>
    <cellStyle name="20% - Accent5 2 4 2 20" xfId="41256" xr:uid="{8A90C021-CECC-4FB2-B68B-5897D8880381}"/>
    <cellStyle name="20% - Accent5 2 4 2 21" xfId="41257" xr:uid="{A14B7D9C-112A-4DEB-852D-B3F3F9D47387}"/>
    <cellStyle name="20% - Accent5 2 4 2 22" xfId="41258" xr:uid="{6F017BF4-BF32-42FD-9785-0FE8A6513BE3}"/>
    <cellStyle name="20% - Accent5 2 4 2 23" xfId="41259" xr:uid="{3CD9026D-818C-4962-90A1-37AFA8C27F23}"/>
    <cellStyle name="20% - Accent5 2 4 2 24" xfId="41260" xr:uid="{76E9FBF4-6093-4CFB-99E3-47935D64F0A0}"/>
    <cellStyle name="20% - Accent5 2 4 2 25" xfId="41261" xr:uid="{D13BF507-532F-4DCB-A1CA-A1263E9629EA}"/>
    <cellStyle name="20% - Accent5 2 4 2 26" xfId="41262" xr:uid="{32C49D24-F4BA-435B-8C37-26B549E64701}"/>
    <cellStyle name="20% - Accent5 2 4 2 27" xfId="41263" xr:uid="{3B9A8F8C-BF45-4B99-AB1A-627C7ECDF6AC}"/>
    <cellStyle name="20% - Accent5 2 4 2 3" xfId="41264" xr:uid="{7BC77A88-4C89-4187-AD11-256EFDDB3AE8}"/>
    <cellStyle name="20% - Accent5 2 4 2 4" xfId="41265" xr:uid="{9F2BDD76-3141-4F45-B2F5-F31C5F7438AE}"/>
    <cellStyle name="20% - Accent5 2 4 2 5" xfId="41266" xr:uid="{AEF57AB3-B7BD-4C95-95F5-D9045AE9B437}"/>
    <cellStyle name="20% - Accent5 2 4 2 6" xfId="41267" xr:uid="{463FA279-26CB-44E9-90A3-935A7D835309}"/>
    <cellStyle name="20% - Accent5 2 4 2 7" xfId="41268" xr:uid="{4BB15B8F-435B-4B48-9858-224104F18EF6}"/>
    <cellStyle name="20% - Accent5 2 4 2 8" xfId="41269" xr:uid="{B7E6E211-FDBD-426D-B18E-7F624D205E7D}"/>
    <cellStyle name="20% - Accent5 2 4 2 9" xfId="41270" xr:uid="{89DCAC03-9C58-481A-88CB-2CBE7B233788}"/>
    <cellStyle name="20% - Accent5 2 4 20" xfId="41271" xr:uid="{2EB5F2DA-B7D4-4F7D-9E02-05D795683C02}"/>
    <cellStyle name="20% - Accent5 2 4 21" xfId="41272" xr:uid="{FB84757B-63E0-45F3-A043-0B7D1635DD0D}"/>
    <cellStyle name="20% - Accent5 2 4 22" xfId="41273" xr:uid="{56079DBE-E424-4A3C-AD3D-CE8B2881652B}"/>
    <cellStyle name="20% - Accent5 2 4 23" xfId="41274" xr:uid="{D041BD75-2D0C-43C7-98B0-5CBB42D8150F}"/>
    <cellStyle name="20% - Accent5 2 4 24" xfId="41275" xr:uid="{25F4F009-6AD7-4CC6-97C6-B3ADB0F8ECAE}"/>
    <cellStyle name="20% - Accent5 2 4 25" xfId="41276" xr:uid="{9CF54ABB-0D0F-435D-A9F5-0BADAADBABDC}"/>
    <cellStyle name="20% - Accent5 2 4 26" xfId="41277" xr:uid="{E3A0876F-ED52-42FF-8D22-609B2FD0022C}"/>
    <cellStyle name="20% - Accent5 2 4 27" xfId="41278" xr:uid="{F7E26673-A6A2-437D-915A-D370AED893EC}"/>
    <cellStyle name="20% - Accent5 2 4 3" xfId="41279" xr:uid="{9BF1F397-73E8-412E-B337-3A6F424EEF19}"/>
    <cellStyle name="20% - Accent5 2 4 4" xfId="41280" xr:uid="{565FC73E-3F56-4C22-BDE5-FF6C9E931680}"/>
    <cellStyle name="20% - Accent5 2 4 5" xfId="41281" xr:uid="{6A585A79-F5CD-4E0F-8D97-182C99B7A3B9}"/>
    <cellStyle name="20% - Accent5 2 4 6" xfId="41282" xr:uid="{189916D2-72D9-49C4-BDAF-CD5EFF05CE35}"/>
    <cellStyle name="20% - Accent5 2 4 7" xfId="41283" xr:uid="{09E0A66D-03A2-4AAA-B2A2-68B5B467B0EA}"/>
    <cellStyle name="20% - Accent5 2 4 8" xfId="41284" xr:uid="{87208D7C-38EB-48D6-BA0B-3FF2DD59D5E2}"/>
    <cellStyle name="20% - Accent5 2 4 9" xfId="41285" xr:uid="{DDAD625A-56C8-4DF9-8E98-AFA1BBF0AD75}"/>
    <cellStyle name="20% - Accent5 2 40" xfId="41286" xr:uid="{CFBD3DEA-0780-4F27-946C-2793FB121C49}"/>
    <cellStyle name="20% - Accent5 2 41" xfId="41287" xr:uid="{4D07A129-B189-4B1B-A4CB-5C89FF963F04}"/>
    <cellStyle name="20% - Accent5 2 42" xfId="41288" xr:uid="{96A1C921-6B9E-4048-B64B-337CF604BFA3}"/>
    <cellStyle name="20% - Accent5 2 43" xfId="41289" xr:uid="{3BE8F7AB-6FEF-4566-ADB4-E61B7C4CAEC1}"/>
    <cellStyle name="20% - Accent5 2 44" xfId="41290" xr:uid="{EBD71722-FFDE-4E1F-B78E-C583906348B8}"/>
    <cellStyle name="20% - Accent5 2 45" xfId="41291" xr:uid="{45B457BA-A59E-4788-B0D2-770701C14E54}"/>
    <cellStyle name="20% - Accent5 2 46" xfId="41292" xr:uid="{52D58397-F147-45CE-BA05-E68650BC1145}"/>
    <cellStyle name="20% - Accent5 2 47" xfId="41293" xr:uid="{1727E97B-2F8B-4BCF-BE6D-EF47D3C55200}"/>
    <cellStyle name="20% - Accent5 2 48" xfId="41294" xr:uid="{FB953D55-4AFF-4E46-B02F-8CA11AFC4D59}"/>
    <cellStyle name="20% - Accent5 2 49" xfId="41295" xr:uid="{9F3A83AD-0C6C-479F-9F9E-12874C7EB0DA}"/>
    <cellStyle name="20% - Accent5 2 5" xfId="41296" xr:uid="{D6D129B0-4686-4DA2-8E76-D07439737013}"/>
    <cellStyle name="20% - Accent5 2 50" xfId="41297" xr:uid="{BCA16115-8679-45FF-8725-65638F728A58}"/>
    <cellStyle name="20% - Accent5 2 51" xfId="41298" xr:uid="{D076030F-5550-489C-AEFF-AC03A9963842}"/>
    <cellStyle name="20% - Accent5 2 6" xfId="41299" xr:uid="{4E55FDAF-FFAC-4EE9-80A8-4A8A7157CD6F}"/>
    <cellStyle name="20% - Accent5 2 7" xfId="41300" xr:uid="{BB7F43B2-4F41-4708-85A6-AF39A621AF87}"/>
    <cellStyle name="20% - Accent5 2 8" xfId="41301" xr:uid="{509501A9-382B-4CBD-8BE0-733409D5ACD7}"/>
    <cellStyle name="20% - Accent5 2 9" xfId="41302" xr:uid="{AD99C098-D51D-4174-9E48-EB6D6BC55F4E}"/>
    <cellStyle name="20% - Accent5 3" xfId="41303" xr:uid="{90D247B6-C992-4233-81C7-890C40735EAC}"/>
    <cellStyle name="20% - Accent5 3 10" xfId="41304" xr:uid="{84DE211E-E799-41B0-9895-554435F0A708}"/>
    <cellStyle name="20% - Accent5 3 11" xfId="41305" xr:uid="{8D6FACDB-9602-4BC9-9A34-72D0C68B2A67}"/>
    <cellStyle name="20% - Accent5 3 12" xfId="41306" xr:uid="{2416BEBE-8A17-49E2-AE7D-06D510C8C892}"/>
    <cellStyle name="20% - Accent5 3 13" xfId="41307" xr:uid="{6D7F131F-3DC8-446C-8F1F-DF0CEAFDE72C}"/>
    <cellStyle name="20% - Accent5 3 14" xfId="41308" xr:uid="{C5117D9F-C407-4D0F-87CA-A5ACA6CE8FF6}"/>
    <cellStyle name="20% - Accent5 3 15" xfId="41309" xr:uid="{DC607280-5878-42FC-A34E-24842316484B}"/>
    <cellStyle name="20% - Accent5 3 16" xfId="41310" xr:uid="{A8059701-A63F-4906-A981-D9899143C5FB}"/>
    <cellStyle name="20% - Accent5 3 17" xfId="41311" xr:uid="{228761C6-30DA-4E1C-A235-788269F1CBA6}"/>
    <cellStyle name="20% - Accent5 3 18" xfId="41312" xr:uid="{E7D19F64-AD7A-4ED7-9CB4-14F8C05A847E}"/>
    <cellStyle name="20% - Accent5 3 19" xfId="41313" xr:uid="{444E8CDF-CC6B-4083-BFDB-D30DD3793BD7}"/>
    <cellStyle name="20% - Accent5 3 2" xfId="41314" xr:uid="{CADF2937-FCE1-4845-910F-FBB05C917118}"/>
    <cellStyle name="20% - Accent5 3 20" xfId="41315" xr:uid="{B91C3610-0C61-4895-8914-AC5B74F1793E}"/>
    <cellStyle name="20% - Accent5 3 21" xfId="41316" xr:uid="{CB2B2429-284F-4B9D-81DD-BBD549F5523D}"/>
    <cellStyle name="20% - Accent5 3 22" xfId="41317" xr:uid="{7D45B97F-C4C4-4E0E-BEEF-4E28331D5EFA}"/>
    <cellStyle name="20% - Accent5 3 23" xfId="41318" xr:uid="{F4561D47-66FA-4B12-8E60-8ABF6B8C2DB2}"/>
    <cellStyle name="20% - Accent5 3 24" xfId="41319" xr:uid="{2A4A081F-AA67-4554-801F-E78B8D26AB49}"/>
    <cellStyle name="20% - Accent5 3 25" xfId="41320" xr:uid="{578EBA21-2CB0-438B-A7F9-9A7565983A60}"/>
    <cellStyle name="20% - Accent5 3 26" xfId="41321" xr:uid="{1E5E7546-BBD4-43D0-8CF2-55D87139F70A}"/>
    <cellStyle name="20% - Accent5 3 27" xfId="41322" xr:uid="{742FC0A4-06F4-4DAA-809D-85003A758BC8}"/>
    <cellStyle name="20% - Accent5 3 28" xfId="41323" xr:uid="{538BA181-17AD-4350-A06C-7FC697C7AD45}"/>
    <cellStyle name="20% - Accent5 3 29" xfId="41324" xr:uid="{485110BF-EB10-49C9-89A1-971A36DDB522}"/>
    <cellStyle name="20% - Accent5 3 3" xfId="41325" xr:uid="{480A1DE2-52E3-4F26-A62E-3B4B89DF1A9A}"/>
    <cellStyle name="20% - Accent5 3 30" xfId="41326" xr:uid="{BCD2978D-3D03-4C58-B552-14D0C6802039}"/>
    <cellStyle name="20% - Accent5 3 31" xfId="41327" xr:uid="{2F4C4F9A-244C-40AB-86B3-BAD186DA6AD4}"/>
    <cellStyle name="20% - Accent5 3 32" xfId="41328" xr:uid="{8030476C-D240-4210-A1EA-AC2AE4E59E9E}"/>
    <cellStyle name="20% - Accent5 3 33" xfId="41329" xr:uid="{5D026B3F-581D-47A1-A391-38939793D06B}"/>
    <cellStyle name="20% - Accent5 3 34" xfId="41330" xr:uid="{C43DABC6-2725-4644-98C6-E198DD5D2051}"/>
    <cellStyle name="20% - Accent5 3 35" xfId="41331" xr:uid="{624F0AE7-BD88-49F4-AA26-BE06794879D7}"/>
    <cellStyle name="20% - Accent5 3 36" xfId="41332" xr:uid="{4EB9F0A6-D2B2-4AD0-B18B-7C18416FB5C4}"/>
    <cellStyle name="20% - Accent5 3 37" xfId="41333" xr:uid="{19CCC253-8FEA-4D68-A80B-6A1785558343}"/>
    <cellStyle name="20% - Accent5 3 38" xfId="41334" xr:uid="{C8443047-D681-4B15-A91F-3EE26CDC4CDA}"/>
    <cellStyle name="20% - Accent5 3 39" xfId="41335" xr:uid="{8D62899B-36BA-4F59-8E30-DE4936A95DC1}"/>
    <cellStyle name="20% - Accent5 3 4" xfId="41336" xr:uid="{E1270B5D-C061-4219-9370-589192319F3A}"/>
    <cellStyle name="20% - Accent5 3 4 10" xfId="41337" xr:uid="{CCF43875-11A8-4FB0-A1F9-26F3258FF20A}"/>
    <cellStyle name="20% - Accent5 3 4 11" xfId="41338" xr:uid="{88CC9EF2-92A3-47C2-A3B9-9E437A5A4BCA}"/>
    <cellStyle name="20% - Accent5 3 4 12" xfId="41339" xr:uid="{E09DE0F0-251C-4F69-85C9-5C82D824FD85}"/>
    <cellStyle name="20% - Accent5 3 4 13" xfId="41340" xr:uid="{F9E999F4-3204-46DF-83BF-8B7CB41D8CFF}"/>
    <cellStyle name="20% - Accent5 3 4 14" xfId="41341" xr:uid="{7B6FDB5F-9283-4B8F-AE01-263ECA6255CA}"/>
    <cellStyle name="20% - Accent5 3 4 15" xfId="41342" xr:uid="{A2069468-CF3B-46DF-A52D-005ECE480269}"/>
    <cellStyle name="20% - Accent5 3 4 16" xfId="41343" xr:uid="{38587B59-6D66-43B0-9DB2-D29BC2179649}"/>
    <cellStyle name="20% - Accent5 3 4 17" xfId="41344" xr:uid="{D2794723-105A-40AA-9CF6-77700A777BC1}"/>
    <cellStyle name="20% - Accent5 3 4 18" xfId="41345" xr:uid="{ED523CA7-6AE4-4F1F-89C3-F28C6C133D76}"/>
    <cellStyle name="20% - Accent5 3 4 19" xfId="41346" xr:uid="{8E5C7400-3DE7-4447-A068-C34034ED0C2D}"/>
    <cellStyle name="20% - Accent5 3 4 2" xfId="41347" xr:uid="{0A1EFAF1-59BC-4A40-9F1B-6F9E3B29D8DE}"/>
    <cellStyle name="20% - Accent5 3 4 2 10" xfId="41348" xr:uid="{3C92A58B-6814-4F72-AA9B-2F6CA5487819}"/>
    <cellStyle name="20% - Accent5 3 4 2 11" xfId="41349" xr:uid="{71D811AC-E027-460B-A87F-AFCB1B8823AC}"/>
    <cellStyle name="20% - Accent5 3 4 2 12" xfId="41350" xr:uid="{1D736295-F85E-4A02-845C-5FCB2B398B88}"/>
    <cellStyle name="20% - Accent5 3 4 2 13" xfId="41351" xr:uid="{ACF1C51C-56DF-4C79-B379-8F0EB34C3269}"/>
    <cellStyle name="20% - Accent5 3 4 2 14" xfId="41352" xr:uid="{BE7BC25B-1D47-473E-BF58-EB54525749F6}"/>
    <cellStyle name="20% - Accent5 3 4 2 15" xfId="41353" xr:uid="{65E5C1A9-B335-4FE3-9776-E23218B21F0F}"/>
    <cellStyle name="20% - Accent5 3 4 2 16" xfId="41354" xr:uid="{FBB898F0-EE3C-4043-86E1-A88DE6F0F923}"/>
    <cellStyle name="20% - Accent5 3 4 2 17" xfId="41355" xr:uid="{BD437673-FC28-45C5-A863-5CBFF014B8B3}"/>
    <cellStyle name="20% - Accent5 3 4 2 18" xfId="41356" xr:uid="{25976662-DB8E-4441-AA4B-AE5F079CCEDB}"/>
    <cellStyle name="20% - Accent5 3 4 2 19" xfId="41357" xr:uid="{3E8B2EAD-B9A3-4CEA-BE19-C45DBCFFE2AC}"/>
    <cellStyle name="20% - Accent5 3 4 2 2" xfId="41358" xr:uid="{874AF2B7-395B-4EA9-BCA9-F6BC5F5983CC}"/>
    <cellStyle name="20% - Accent5 3 4 2 20" xfId="41359" xr:uid="{059C2186-B193-4FBD-9781-2469DD06193C}"/>
    <cellStyle name="20% - Accent5 3 4 2 21" xfId="41360" xr:uid="{80F1A0E5-BCB0-4004-9519-E0233D74F1CC}"/>
    <cellStyle name="20% - Accent5 3 4 2 22" xfId="41361" xr:uid="{BFAC73E7-8979-4627-A70E-B536AAF84C01}"/>
    <cellStyle name="20% - Accent5 3 4 2 23" xfId="41362" xr:uid="{468AA69A-9A38-4897-BA75-771FCD8481B3}"/>
    <cellStyle name="20% - Accent5 3 4 2 24" xfId="41363" xr:uid="{79EF6AF5-6912-494F-AE7E-13807830A6D5}"/>
    <cellStyle name="20% - Accent5 3 4 2 25" xfId="41364" xr:uid="{7F019F47-15E0-48F0-A9E8-1C679CF4AF95}"/>
    <cellStyle name="20% - Accent5 3 4 2 26" xfId="41365" xr:uid="{6C043982-A31A-4074-A6B3-94630A338BCF}"/>
    <cellStyle name="20% - Accent5 3 4 2 27" xfId="41366" xr:uid="{D3C85C4C-A405-425B-8B8F-BCB666EEE343}"/>
    <cellStyle name="20% - Accent5 3 4 2 3" xfId="41367" xr:uid="{41036B4D-D4D5-4553-A00A-E5F97BC6C1DF}"/>
    <cellStyle name="20% - Accent5 3 4 2 4" xfId="41368" xr:uid="{10905C0A-6C02-417E-8622-3CC20CB94767}"/>
    <cellStyle name="20% - Accent5 3 4 2 5" xfId="41369" xr:uid="{ED68CE20-A133-4DD6-AFDD-61EBCCA27458}"/>
    <cellStyle name="20% - Accent5 3 4 2 6" xfId="41370" xr:uid="{5BF0E007-11FD-413D-8F03-C80AF652B6C5}"/>
    <cellStyle name="20% - Accent5 3 4 2 7" xfId="41371" xr:uid="{47058AB3-AA3A-4B83-A082-9E74030AC11F}"/>
    <cellStyle name="20% - Accent5 3 4 2 8" xfId="41372" xr:uid="{5A2845A6-2FFD-47BA-A983-BE8258FDD71D}"/>
    <cellStyle name="20% - Accent5 3 4 2 9" xfId="41373" xr:uid="{2C53DA9D-A2EB-48D5-8A73-FFD0B3E523C1}"/>
    <cellStyle name="20% - Accent5 3 4 20" xfId="41374" xr:uid="{16BF7C33-4C1F-44DF-B591-8558F386E7EA}"/>
    <cellStyle name="20% - Accent5 3 4 21" xfId="41375" xr:uid="{871883D3-9574-41E4-AC00-52A927FD51DF}"/>
    <cellStyle name="20% - Accent5 3 4 22" xfId="41376" xr:uid="{00138D9A-14D9-4A27-A5FD-92972329CEEB}"/>
    <cellStyle name="20% - Accent5 3 4 23" xfId="41377" xr:uid="{61BDBC69-2F3F-4664-A170-B2643188262E}"/>
    <cellStyle name="20% - Accent5 3 4 24" xfId="41378" xr:uid="{E92AEB55-C664-4259-A3DA-065820E77152}"/>
    <cellStyle name="20% - Accent5 3 4 25" xfId="41379" xr:uid="{C1F194C1-795A-4250-8B4D-3BB0F82D734E}"/>
    <cellStyle name="20% - Accent5 3 4 26" xfId="41380" xr:uid="{9B524385-4F8D-4F9C-8CC7-5BE523D50BF3}"/>
    <cellStyle name="20% - Accent5 3 4 27" xfId="41381" xr:uid="{4CCE49D1-2C71-4FCB-967F-29B94F908FEC}"/>
    <cellStyle name="20% - Accent5 3 4 3" xfId="41382" xr:uid="{53EA2EB9-1B37-4E6F-A668-B4AAE27444A0}"/>
    <cellStyle name="20% - Accent5 3 4 4" xfId="41383" xr:uid="{7CBD03EC-26E4-4B78-AF02-057DE725D60A}"/>
    <cellStyle name="20% - Accent5 3 4 5" xfId="41384" xr:uid="{B5264D4A-00DC-445E-AACC-CFA9C8E83F50}"/>
    <cellStyle name="20% - Accent5 3 4 6" xfId="41385" xr:uid="{72BD5A37-F19D-4B3B-9FBA-8280942DB93C}"/>
    <cellStyle name="20% - Accent5 3 4 7" xfId="41386" xr:uid="{C940E74E-FCB8-4CEA-B84C-12D48A5F1D27}"/>
    <cellStyle name="20% - Accent5 3 4 8" xfId="41387" xr:uid="{7D6217FB-AFC6-43EE-A1A4-43E6B210A43E}"/>
    <cellStyle name="20% - Accent5 3 4 9" xfId="41388" xr:uid="{5BD9E72B-B6CD-4C9F-B284-AA6E8CD4808E}"/>
    <cellStyle name="20% - Accent5 3 40" xfId="41389" xr:uid="{EF897F87-DBAC-43E4-9508-41E76739AC3D}"/>
    <cellStyle name="20% - Accent5 3 41" xfId="41390" xr:uid="{B16A21EC-D6AF-470F-B1E0-BDF9B309A009}"/>
    <cellStyle name="20% - Accent5 3 42" xfId="41391" xr:uid="{1856400C-4A2E-4E2E-9C5C-F96B68BE7AFA}"/>
    <cellStyle name="20% - Accent5 3 43" xfId="41392" xr:uid="{F9DE6A3C-833D-4BD7-8B36-F7DFFD0CF802}"/>
    <cellStyle name="20% - Accent5 3 44" xfId="41393" xr:uid="{BFF5F363-3125-4C3F-B615-23F2E04D359D}"/>
    <cellStyle name="20% - Accent5 3 45" xfId="41394" xr:uid="{727E2EB9-4AFF-4C92-8B3B-F37DA4100604}"/>
    <cellStyle name="20% - Accent5 3 46" xfId="41395" xr:uid="{65696B36-309F-4A39-85F9-0EB5F2E7DA52}"/>
    <cellStyle name="20% - Accent5 3 47" xfId="41396" xr:uid="{7C8ECB47-7EDC-4E34-8F88-C70F947909D7}"/>
    <cellStyle name="20% - Accent5 3 48" xfId="41397" xr:uid="{63F7E66A-BC19-4009-B446-32D6553AE8BF}"/>
    <cellStyle name="20% - Accent5 3 49" xfId="41398" xr:uid="{1BF68152-C447-444A-B9E2-9E8A10521400}"/>
    <cellStyle name="20% - Accent5 3 5" xfId="41399" xr:uid="{6CD0FE71-CFE9-4C9C-BE36-75373AE576AE}"/>
    <cellStyle name="20% - Accent5 3 50" xfId="41400" xr:uid="{513CB625-7DB4-4DD7-9206-16F7715B381A}"/>
    <cellStyle name="20% - Accent5 3 51" xfId="41401" xr:uid="{BEAC37FF-5D5C-4AE8-9057-F84614450D44}"/>
    <cellStyle name="20% - Accent5 3 6" xfId="41402" xr:uid="{00BEA6D0-40D2-4285-97BE-4FBB3CF298E4}"/>
    <cellStyle name="20% - Accent5 3 7" xfId="41403" xr:uid="{2E875DB5-C2EE-460C-9CFF-41665556C2DF}"/>
    <cellStyle name="20% - Accent5 3 8" xfId="41404" xr:uid="{E2FCDAD4-660F-4446-8F35-FD61CBCBC8A9}"/>
    <cellStyle name="20% - Accent5 3 9" xfId="41405" xr:uid="{15B84492-35A1-4D12-91ED-5B3CFE993C4C}"/>
    <cellStyle name="20% - Accent5 4" xfId="41406" xr:uid="{4670544A-57AC-41F0-9F36-1CE99AB58E2A}"/>
    <cellStyle name="20% - Accent5 4 10" xfId="41407" xr:uid="{6B0C7180-A009-4002-8B98-323288B15AEB}"/>
    <cellStyle name="20% - Accent5 4 11" xfId="41408" xr:uid="{C31ADC7B-5745-41EB-BFA5-4F9F30DB1B74}"/>
    <cellStyle name="20% - Accent5 4 12" xfId="41409" xr:uid="{89960DAA-BB0A-4D62-9630-6850A293BB4C}"/>
    <cellStyle name="20% - Accent5 4 13" xfId="41410" xr:uid="{9422F8A1-66F8-498D-91EC-9A4D42D5C4AC}"/>
    <cellStyle name="20% - Accent5 4 14" xfId="41411" xr:uid="{58FF0D02-B3B3-4B61-A482-70EB2CECF280}"/>
    <cellStyle name="20% - Accent5 4 15" xfId="41412" xr:uid="{0F0D0234-3187-4A7A-8B6E-2BA53B9939D5}"/>
    <cellStyle name="20% - Accent5 4 16" xfId="41413" xr:uid="{F078C276-2875-4F8E-8E43-20C7BC534829}"/>
    <cellStyle name="20% - Accent5 4 17" xfId="41414" xr:uid="{1D98C4AA-0F77-4115-B098-8F220569AFDC}"/>
    <cellStyle name="20% - Accent5 4 18" xfId="41415" xr:uid="{284BC197-7348-4B94-AE5C-2127745CC680}"/>
    <cellStyle name="20% - Accent5 4 19" xfId="41416" xr:uid="{8837E98B-C0E6-4429-8A79-4F204A96BC1A}"/>
    <cellStyle name="20% - Accent5 4 2" xfId="41417" xr:uid="{121E8981-B8AC-41A2-BF23-CD483F0E65DD}"/>
    <cellStyle name="20% - Accent5 4 20" xfId="41418" xr:uid="{E01D0C1A-CFC1-4EBF-A439-0F98BA438C6C}"/>
    <cellStyle name="20% - Accent5 4 21" xfId="41419" xr:uid="{A9A7A5CD-4BEB-4C90-944C-5434C7ABC626}"/>
    <cellStyle name="20% - Accent5 4 22" xfId="41420" xr:uid="{E7EB56A2-1D10-448D-9DAE-6BD5E6DA52D7}"/>
    <cellStyle name="20% - Accent5 4 23" xfId="41421" xr:uid="{8E5FB7A0-6D4F-427C-B042-16935B309F4D}"/>
    <cellStyle name="20% - Accent5 4 24" xfId="41422" xr:uid="{AF62C3F1-5F26-4894-9E48-436CAFEB38D0}"/>
    <cellStyle name="20% - Accent5 4 25" xfId="41423" xr:uid="{270ADA37-E7DD-4612-857F-1C16CE4C101E}"/>
    <cellStyle name="20% - Accent5 4 26" xfId="41424" xr:uid="{6380470D-C1B3-4025-8EA1-1E4F808E7882}"/>
    <cellStyle name="20% - Accent5 4 27" xfId="41425" xr:uid="{736AF5D8-9A1F-4C4D-ABB0-199DACAD0F25}"/>
    <cellStyle name="20% - Accent5 4 28" xfId="41426" xr:uid="{1BC4725C-BEF8-4CCF-AC18-749D33204944}"/>
    <cellStyle name="20% - Accent5 4 29" xfId="41427" xr:uid="{CEC138B2-1C91-4375-855D-BBA3CB162B73}"/>
    <cellStyle name="20% - Accent5 4 3" xfId="41428" xr:uid="{B8480E2B-1D5A-4F7F-A77F-C5D35D43119C}"/>
    <cellStyle name="20% - Accent5 4 30" xfId="41429" xr:uid="{B251A228-91A4-4D9C-8AD5-B314BFA4614C}"/>
    <cellStyle name="20% - Accent5 4 31" xfId="41430" xr:uid="{06B85422-BB01-408D-B684-A484C7749606}"/>
    <cellStyle name="20% - Accent5 4 32" xfId="41431" xr:uid="{17FF4C76-6761-4691-9550-D47333F886B1}"/>
    <cellStyle name="20% - Accent5 4 33" xfId="41432" xr:uid="{C6E768B9-1713-4C9A-B857-CD855EACD31E}"/>
    <cellStyle name="20% - Accent5 4 34" xfId="41433" xr:uid="{D16F5415-669C-49DD-B955-ED61CF59FEBB}"/>
    <cellStyle name="20% - Accent5 4 35" xfId="41434" xr:uid="{4A589C5F-F8EF-4A20-A970-19649E4E473E}"/>
    <cellStyle name="20% - Accent5 4 36" xfId="41435" xr:uid="{89E76241-1C84-4B7A-B773-F3592701AAAE}"/>
    <cellStyle name="20% - Accent5 4 37" xfId="41436" xr:uid="{BE427DB8-4B73-4B09-8F24-96346E17E5DB}"/>
    <cellStyle name="20% - Accent5 4 38" xfId="41437" xr:uid="{A3923F80-C8A1-4218-BF93-883350D6AC1A}"/>
    <cellStyle name="20% - Accent5 4 39" xfId="41438" xr:uid="{57ED5E85-2AAB-482F-99F5-144377AC8250}"/>
    <cellStyle name="20% - Accent5 4 4" xfId="41439" xr:uid="{66C47D03-93A9-4D93-93E9-392960195CB8}"/>
    <cellStyle name="20% - Accent5 4 4 10" xfId="41440" xr:uid="{C5E20586-CDF0-41FA-8AB5-FD692EA7B71E}"/>
    <cellStyle name="20% - Accent5 4 4 11" xfId="41441" xr:uid="{F2AF4274-F4A9-47A1-99B8-8A7E1D20770D}"/>
    <cellStyle name="20% - Accent5 4 4 12" xfId="41442" xr:uid="{8335BF91-F28B-45C6-B920-24B68E71E4F1}"/>
    <cellStyle name="20% - Accent5 4 4 13" xfId="41443" xr:uid="{E48BDF86-16F9-458A-9007-086A4A0FAAF8}"/>
    <cellStyle name="20% - Accent5 4 4 14" xfId="41444" xr:uid="{DA79824A-DB5D-47B2-859A-9B2984515029}"/>
    <cellStyle name="20% - Accent5 4 4 15" xfId="41445" xr:uid="{F4D5D63C-A0C7-436B-B006-508461F4651D}"/>
    <cellStyle name="20% - Accent5 4 4 16" xfId="41446" xr:uid="{720D2577-7974-4510-8430-66F75D44B006}"/>
    <cellStyle name="20% - Accent5 4 4 17" xfId="41447" xr:uid="{283ACC1C-8F21-4D5E-B17E-0635A45CAC06}"/>
    <cellStyle name="20% - Accent5 4 4 18" xfId="41448" xr:uid="{4357B6B0-775E-41BC-87DD-F1DCE45E1FD6}"/>
    <cellStyle name="20% - Accent5 4 4 19" xfId="41449" xr:uid="{428B96C5-C6A4-4983-9462-F0BC930B412C}"/>
    <cellStyle name="20% - Accent5 4 4 2" xfId="41450" xr:uid="{E4E60303-9003-477F-8DF7-B63F2401877F}"/>
    <cellStyle name="20% - Accent5 4 4 2 10" xfId="41451" xr:uid="{F0E7AADB-3091-4175-BC89-8A0EC218BDBD}"/>
    <cellStyle name="20% - Accent5 4 4 2 11" xfId="41452" xr:uid="{EF561CA7-F479-4D41-BBA8-77C12F04182E}"/>
    <cellStyle name="20% - Accent5 4 4 2 12" xfId="41453" xr:uid="{1B0DD834-CA4C-4FB9-AD42-51C41B271850}"/>
    <cellStyle name="20% - Accent5 4 4 2 13" xfId="41454" xr:uid="{463E5C83-EE2E-494B-9A5B-8FD3CB091999}"/>
    <cellStyle name="20% - Accent5 4 4 2 14" xfId="41455" xr:uid="{F7F62449-94C4-4CA8-8E36-8A0BB0A1FC56}"/>
    <cellStyle name="20% - Accent5 4 4 2 15" xfId="41456" xr:uid="{60554FF0-82ED-4EDC-97B0-41CFE6EAB33D}"/>
    <cellStyle name="20% - Accent5 4 4 2 16" xfId="41457" xr:uid="{D0154551-1B7E-4A4A-81E2-D4A1B14C7C16}"/>
    <cellStyle name="20% - Accent5 4 4 2 17" xfId="41458" xr:uid="{D97DEEBF-F2F5-4C71-9FC3-9F20BEC6E894}"/>
    <cellStyle name="20% - Accent5 4 4 2 18" xfId="41459" xr:uid="{7536D1B6-7301-42C3-8CFB-BC7C0B683D18}"/>
    <cellStyle name="20% - Accent5 4 4 2 19" xfId="41460" xr:uid="{BE6C86F5-623B-481C-9BC6-FF3671BBC272}"/>
    <cellStyle name="20% - Accent5 4 4 2 2" xfId="41461" xr:uid="{7574FD94-C290-4FB7-9DA1-9B5883D63E91}"/>
    <cellStyle name="20% - Accent5 4 4 2 20" xfId="41462" xr:uid="{75F8E027-D48D-497F-AA16-7C3E5234E8EE}"/>
    <cellStyle name="20% - Accent5 4 4 2 21" xfId="41463" xr:uid="{47EDB030-4C9E-4886-8A2F-7A8293C0AB40}"/>
    <cellStyle name="20% - Accent5 4 4 2 22" xfId="41464" xr:uid="{8542EE86-D9B0-4751-82ED-78FBDD28B6EA}"/>
    <cellStyle name="20% - Accent5 4 4 2 23" xfId="41465" xr:uid="{99AE03B3-61FD-4BE5-9B92-AD30C803FF89}"/>
    <cellStyle name="20% - Accent5 4 4 2 24" xfId="41466" xr:uid="{5BF2A3A0-1D5D-4681-869E-565CA3625716}"/>
    <cellStyle name="20% - Accent5 4 4 2 25" xfId="41467" xr:uid="{4DF6A7D4-78ED-49A9-B66A-CC088D2EC2CA}"/>
    <cellStyle name="20% - Accent5 4 4 2 26" xfId="41468" xr:uid="{8AFA6F20-8779-468A-B29C-2A3ECB34F37C}"/>
    <cellStyle name="20% - Accent5 4 4 2 27" xfId="41469" xr:uid="{A3B5AAFC-971A-4EC1-A5B2-75F52740034C}"/>
    <cellStyle name="20% - Accent5 4 4 2 3" xfId="41470" xr:uid="{D4B6AAF6-3955-42B1-A3EF-9BDAD2061841}"/>
    <cellStyle name="20% - Accent5 4 4 2 4" xfId="41471" xr:uid="{9F74FBDC-1D5F-482C-B1F3-7465295838A5}"/>
    <cellStyle name="20% - Accent5 4 4 2 5" xfId="41472" xr:uid="{210C8246-D70A-49DD-824C-1B006ADA40AE}"/>
    <cellStyle name="20% - Accent5 4 4 2 6" xfId="41473" xr:uid="{76D17C6A-47CB-4F9D-BA82-7F460934EAEE}"/>
    <cellStyle name="20% - Accent5 4 4 2 7" xfId="41474" xr:uid="{361F8335-E812-4DEB-AF7D-F4C008BA63A0}"/>
    <cellStyle name="20% - Accent5 4 4 2 8" xfId="41475" xr:uid="{D8E0BA2E-DE06-44AF-96F9-6E2090345353}"/>
    <cellStyle name="20% - Accent5 4 4 2 9" xfId="41476" xr:uid="{00430AA0-B3B9-4A08-876D-1ED5A49863AB}"/>
    <cellStyle name="20% - Accent5 4 4 20" xfId="41477" xr:uid="{8990D218-25BD-4874-A481-A40B0188650E}"/>
    <cellStyle name="20% - Accent5 4 4 21" xfId="41478" xr:uid="{58FBE686-DEA0-40B0-B0AB-9669E51B0D90}"/>
    <cellStyle name="20% - Accent5 4 4 22" xfId="41479" xr:uid="{2902A2B9-2FD4-472C-8D5C-F18EF1035E29}"/>
    <cellStyle name="20% - Accent5 4 4 23" xfId="41480" xr:uid="{7E3758E0-74C5-4871-A551-56D050426A56}"/>
    <cellStyle name="20% - Accent5 4 4 24" xfId="41481" xr:uid="{00581D46-B95F-4B70-AA52-B3F381A57054}"/>
    <cellStyle name="20% - Accent5 4 4 25" xfId="41482" xr:uid="{D4523CDE-A921-47E5-B6B0-7B6EFE863563}"/>
    <cellStyle name="20% - Accent5 4 4 26" xfId="41483" xr:uid="{C33ACD96-D5D5-47F5-A6DB-3E70787A6666}"/>
    <cellStyle name="20% - Accent5 4 4 27" xfId="41484" xr:uid="{FFEBE088-FFB4-49B9-9A89-95F17CEB0095}"/>
    <cellStyle name="20% - Accent5 4 4 3" xfId="41485" xr:uid="{FDD9731F-B268-4CEE-A9E9-CAA19DD994DA}"/>
    <cellStyle name="20% - Accent5 4 4 4" xfId="41486" xr:uid="{576F3F6C-E15C-44F5-AFA8-17083809C055}"/>
    <cellStyle name="20% - Accent5 4 4 5" xfId="41487" xr:uid="{9BF4F932-8ECE-43AA-BA1B-40E44F4F81AD}"/>
    <cellStyle name="20% - Accent5 4 4 6" xfId="41488" xr:uid="{C62D4388-BDA4-4E8E-868F-40FD47C75461}"/>
    <cellStyle name="20% - Accent5 4 4 7" xfId="41489" xr:uid="{2D33FCA5-3F65-4DA8-8A49-F89CD0E3D477}"/>
    <cellStyle name="20% - Accent5 4 4 8" xfId="41490" xr:uid="{0000C3BD-7412-4784-8B2E-66EB6E2C1C5A}"/>
    <cellStyle name="20% - Accent5 4 4 9" xfId="41491" xr:uid="{83CE1618-E98E-444C-B9CB-B6CEFE51D056}"/>
    <cellStyle name="20% - Accent5 4 40" xfId="41492" xr:uid="{3F483819-6D71-477C-844D-7E6E4223107D}"/>
    <cellStyle name="20% - Accent5 4 41" xfId="41493" xr:uid="{8F059B0C-4136-41F9-8A03-AE28EB4956EB}"/>
    <cellStyle name="20% - Accent5 4 42" xfId="41494" xr:uid="{DC266287-0CC1-4331-8EFB-F1DDB47FC0CC}"/>
    <cellStyle name="20% - Accent5 4 43" xfId="41495" xr:uid="{00716328-5C34-4C4E-BD59-333095FFEA1C}"/>
    <cellStyle name="20% - Accent5 4 44" xfId="41496" xr:uid="{1D0D306B-47CB-4456-8DD3-657B3EC3A7DA}"/>
    <cellStyle name="20% - Accent5 4 45" xfId="41497" xr:uid="{4B1A5245-FBCD-4D16-AE90-5564EF165519}"/>
    <cellStyle name="20% - Accent5 4 46" xfId="41498" xr:uid="{2076F84D-F832-4E03-8CAE-5195D792379E}"/>
    <cellStyle name="20% - Accent5 4 47" xfId="41499" xr:uid="{9F8FFF32-5F29-455A-9F4D-7B642805D8F5}"/>
    <cellStyle name="20% - Accent5 4 48" xfId="41500" xr:uid="{A83E90D7-D28F-46C4-A154-5DF957D59402}"/>
    <cellStyle name="20% - Accent5 4 49" xfId="41501" xr:uid="{6445910C-B8E6-4F5D-92B5-CCB163249B97}"/>
    <cellStyle name="20% - Accent5 4 5" xfId="41502" xr:uid="{CA371D54-C43A-4BBE-89AB-69D849901E7C}"/>
    <cellStyle name="20% - Accent5 4 50" xfId="41503" xr:uid="{6E6C34CC-DA5D-484B-A234-274D78D2D9E0}"/>
    <cellStyle name="20% - Accent5 4 51" xfId="41504" xr:uid="{B744CBFC-E94D-44AD-A73F-3620AB5EFB43}"/>
    <cellStyle name="20% - Accent5 4 6" xfId="41505" xr:uid="{546B0CCA-F8CD-4DC3-A6B8-40BF73CBF108}"/>
    <cellStyle name="20% - Accent5 4 7" xfId="41506" xr:uid="{08C6FA51-E49D-46BB-B104-ACB1CC61B7D9}"/>
    <cellStyle name="20% - Accent5 4 8" xfId="41507" xr:uid="{9077127B-CCA6-4D81-8D9A-EFDCF7D1730F}"/>
    <cellStyle name="20% - Accent5 4 9" xfId="41508" xr:uid="{CDC7B3EB-4390-4CDE-9698-91F7B7AA3DC0}"/>
    <cellStyle name="20% - Accent5 5" xfId="41509" xr:uid="{3863C1E9-7786-4F31-800E-CDFDDE47B73B}"/>
    <cellStyle name="20% - Accent5 5 10" xfId="41510" xr:uid="{FEFAF6C5-0027-4615-A205-B398DF55E57A}"/>
    <cellStyle name="20% - Accent5 5 11" xfId="41511" xr:uid="{91FD809A-4E4D-4F3F-86C8-249E5EBB2D4D}"/>
    <cellStyle name="20% - Accent5 5 12" xfId="41512" xr:uid="{9BD1E2BA-2309-4D24-A16F-89465C35969E}"/>
    <cellStyle name="20% - Accent5 5 13" xfId="41513" xr:uid="{8E7D61D3-F0A0-4ABE-9AC8-0F0021B79A08}"/>
    <cellStyle name="20% - Accent5 5 14" xfId="41514" xr:uid="{34104D79-E680-4094-82F2-F8A498BBC4F3}"/>
    <cellStyle name="20% - Accent5 5 15" xfId="41515" xr:uid="{85CB3F5D-6D79-4ED1-A188-4F76EA97AB66}"/>
    <cellStyle name="20% - Accent5 5 16" xfId="41516" xr:uid="{0462CA85-EBD6-4CA2-B15B-D90218F9CCA9}"/>
    <cellStyle name="20% - Accent5 5 17" xfId="41517" xr:uid="{17F78615-22EE-431B-B1FD-2EF496C211E9}"/>
    <cellStyle name="20% - Accent5 5 18" xfId="41518" xr:uid="{79E9532C-7BF4-4398-8C76-083A6666A4E5}"/>
    <cellStyle name="20% - Accent5 5 19" xfId="41519" xr:uid="{4933561D-6ABD-41EF-B1C3-7C9736287E1B}"/>
    <cellStyle name="20% - Accent5 5 2" xfId="41520" xr:uid="{2E56D025-47C2-4DF6-8E98-2B22866E3A98}"/>
    <cellStyle name="20% - Accent5 5 2 10" xfId="41521" xr:uid="{5685CB6C-28C1-4EBD-B57F-94FB9F393AE2}"/>
    <cellStyle name="20% - Accent5 5 2 11" xfId="41522" xr:uid="{8C7D345F-D058-45AD-B63D-615C00DA033A}"/>
    <cellStyle name="20% - Accent5 5 2 12" xfId="41523" xr:uid="{9980DA83-07A5-433D-B47D-9552E4688305}"/>
    <cellStyle name="20% - Accent5 5 2 13" xfId="41524" xr:uid="{A50B7AC2-7761-4629-9DFB-D329AB1B3421}"/>
    <cellStyle name="20% - Accent5 5 2 14" xfId="41525" xr:uid="{0DFC838B-2B82-4EA7-82D2-100FCA629F80}"/>
    <cellStyle name="20% - Accent5 5 2 15" xfId="41526" xr:uid="{6AF9E746-53E7-4A68-84BE-298517383FCE}"/>
    <cellStyle name="20% - Accent5 5 2 16" xfId="41527" xr:uid="{E28D616B-FF3B-4A23-AE8A-866CF40901BA}"/>
    <cellStyle name="20% - Accent5 5 2 17" xfId="41528" xr:uid="{758F4529-E265-4D19-80AD-0E37E6AA556A}"/>
    <cellStyle name="20% - Accent5 5 2 18" xfId="41529" xr:uid="{2C50AAD2-092C-4D8F-952E-1AA0A356A209}"/>
    <cellStyle name="20% - Accent5 5 2 19" xfId="41530" xr:uid="{2F77AB2B-CF0A-4407-A369-9F26A4858FE3}"/>
    <cellStyle name="20% - Accent5 5 2 2" xfId="41531" xr:uid="{06DAA521-083E-42B3-885C-7A34A4D237B4}"/>
    <cellStyle name="20% - Accent5 5 2 2 10" xfId="41532" xr:uid="{C9AA8B89-B488-4F2F-AF89-8080D6F41056}"/>
    <cellStyle name="20% - Accent5 5 2 2 11" xfId="41533" xr:uid="{0C741BF4-29EB-4B06-8872-2D9F037E7499}"/>
    <cellStyle name="20% - Accent5 5 2 2 12" xfId="41534" xr:uid="{2DF0BD84-B7BF-40EC-8C67-A6B06FEBAC62}"/>
    <cellStyle name="20% - Accent5 5 2 2 13" xfId="41535" xr:uid="{1DCD5722-A6F3-4EC7-AD8F-95D75189F15D}"/>
    <cellStyle name="20% - Accent5 5 2 2 14" xfId="41536" xr:uid="{FA673F3E-FBF4-409F-9A28-2797F23C3893}"/>
    <cellStyle name="20% - Accent5 5 2 2 15" xfId="41537" xr:uid="{22D91588-5F7D-47AF-A341-AA8139408A01}"/>
    <cellStyle name="20% - Accent5 5 2 2 16" xfId="41538" xr:uid="{FF361E00-46E9-4C64-9C7B-0EE3E3110F7F}"/>
    <cellStyle name="20% - Accent5 5 2 2 17" xfId="41539" xr:uid="{D1678E16-01AB-4FF9-A32F-8F5791F26F3E}"/>
    <cellStyle name="20% - Accent5 5 2 2 18" xfId="41540" xr:uid="{F61BBC92-B6DC-4EAE-9852-AB9EF9DF38FA}"/>
    <cellStyle name="20% - Accent5 5 2 2 19" xfId="41541" xr:uid="{66C7B224-CAAD-4526-84F1-91863B009E12}"/>
    <cellStyle name="20% - Accent5 5 2 2 2" xfId="41542" xr:uid="{AE951078-0748-4495-BE41-CFB0B4D23744}"/>
    <cellStyle name="20% - Accent5 5 2 2 20" xfId="41543" xr:uid="{47F1E7A5-2DB6-48B3-878C-992C2A268B7D}"/>
    <cellStyle name="20% - Accent5 5 2 2 21" xfId="41544" xr:uid="{43171E67-94E5-48C9-81F8-51BD20E737CA}"/>
    <cellStyle name="20% - Accent5 5 2 2 22" xfId="41545" xr:uid="{ED1243BD-0915-4E54-9B72-CAEB3FB03DEF}"/>
    <cellStyle name="20% - Accent5 5 2 2 23" xfId="41546" xr:uid="{E0E8EF11-3969-4D24-9E21-8F43E597ED3F}"/>
    <cellStyle name="20% - Accent5 5 2 2 24" xfId="41547" xr:uid="{2AB71D29-C1F1-4952-B21B-344B3016CEDD}"/>
    <cellStyle name="20% - Accent5 5 2 2 25" xfId="41548" xr:uid="{1FAEBB00-4296-4C4C-BF0A-2DF15BB27B80}"/>
    <cellStyle name="20% - Accent5 5 2 2 26" xfId="41549" xr:uid="{6C00465B-1D7C-47A6-9B02-A2C113941D1D}"/>
    <cellStyle name="20% - Accent5 5 2 2 27" xfId="41550" xr:uid="{AA2BF130-D06F-4EC2-8222-ECBECA8F10B8}"/>
    <cellStyle name="20% - Accent5 5 2 2 3" xfId="41551" xr:uid="{5645AA60-6449-4384-8611-0CEF4EF7DE6B}"/>
    <cellStyle name="20% - Accent5 5 2 2 4" xfId="41552" xr:uid="{212D5420-EF6E-4CAC-A303-D5159A73583D}"/>
    <cellStyle name="20% - Accent5 5 2 2 5" xfId="41553" xr:uid="{D272F44C-F416-41C6-B5EC-16D20D6E142F}"/>
    <cellStyle name="20% - Accent5 5 2 2 6" xfId="41554" xr:uid="{B62FE6A9-9B5E-4810-AE89-05A9B34279F2}"/>
    <cellStyle name="20% - Accent5 5 2 2 7" xfId="41555" xr:uid="{57C0D5D9-E46D-4589-A00F-9971067E5CCC}"/>
    <cellStyle name="20% - Accent5 5 2 2 8" xfId="41556" xr:uid="{40A35D05-83A7-4F1B-8B37-708F4883A6E8}"/>
    <cellStyle name="20% - Accent5 5 2 2 9" xfId="41557" xr:uid="{01E9AA00-8A7A-48CE-ACFC-7B4115F17B1F}"/>
    <cellStyle name="20% - Accent5 5 2 20" xfId="41558" xr:uid="{DCE163BC-CD1A-4ECA-AD23-12192A3C9D07}"/>
    <cellStyle name="20% - Accent5 5 2 21" xfId="41559" xr:uid="{9EB482E5-2D7D-4AEA-BB37-6C579024B5C2}"/>
    <cellStyle name="20% - Accent5 5 2 22" xfId="41560" xr:uid="{996AAD59-C2F7-4A4D-BE53-1528324BFB9D}"/>
    <cellStyle name="20% - Accent5 5 2 23" xfId="41561" xr:uid="{4808BE72-2280-4A7E-BE5E-FFEFCB0A5DF3}"/>
    <cellStyle name="20% - Accent5 5 2 24" xfId="41562" xr:uid="{99BA7339-3B0E-475E-9CC6-D2C358CA6867}"/>
    <cellStyle name="20% - Accent5 5 2 25" xfId="41563" xr:uid="{9E0D75E2-713B-4D07-974D-80F191A8D295}"/>
    <cellStyle name="20% - Accent5 5 2 26" xfId="41564" xr:uid="{A246A33C-E79E-4566-A2B2-7B2CF4DB4B09}"/>
    <cellStyle name="20% - Accent5 5 2 27" xfId="41565" xr:uid="{18F3DF18-11F2-4586-808E-B3D8ACF2A6AF}"/>
    <cellStyle name="20% - Accent5 5 2 3" xfId="41566" xr:uid="{D0488ADA-C655-43F4-AD4C-9F692B04955D}"/>
    <cellStyle name="20% - Accent5 5 2 4" xfId="41567" xr:uid="{B566DEFB-A337-4A2B-88D1-F2D73438312B}"/>
    <cellStyle name="20% - Accent5 5 2 5" xfId="41568" xr:uid="{2735EA1F-CBC0-41F2-A59F-30973CB5493C}"/>
    <cellStyle name="20% - Accent5 5 2 6" xfId="41569" xr:uid="{38A5EE46-54B2-4F9D-A842-66314201F1E3}"/>
    <cellStyle name="20% - Accent5 5 2 7" xfId="41570" xr:uid="{131F6824-23B7-4CE8-9625-7FD09FD573DA}"/>
    <cellStyle name="20% - Accent5 5 2 8" xfId="41571" xr:uid="{F577A048-EBDE-4B4B-A186-F00EAFACE6F1}"/>
    <cellStyle name="20% - Accent5 5 2 9" xfId="41572" xr:uid="{2B67A7FF-B30F-44DE-9E46-066090CE87C6}"/>
    <cellStyle name="20% - Accent5 5 20" xfId="41573" xr:uid="{55ED595C-E5D2-4B58-8F94-EFCB97C0F49B}"/>
    <cellStyle name="20% - Accent5 5 21" xfId="41574" xr:uid="{7F89DD9A-DD99-40E0-B0FC-BACA6D84C7BD}"/>
    <cellStyle name="20% - Accent5 5 22" xfId="41575" xr:uid="{47477719-447A-4252-9FC7-555E852A4054}"/>
    <cellStyle name="20% - Accent5 5 23" xfId="41576" xr:uid="{8946852B-FAE9-45EA-9C15-85E5A26B257A}"/>
    <cellStyle name="20% - Accent5 5 24" xfId="41577" xr:uid="{4AF9E5BC-4773-4B30-A2DF-02D0FE63C5AD}"/>
    <cellStyle name="20% - Accent5 5 25" xfId="41578" xr:uid="{4C829A4E-D98D-4F2F-98D6-893C4AEA8FD5}"/>
    <cellStyle name="20% - Accent5 5 26" xfId="41579" xr:uid="{5324343C-5278-4E9B-A4E2-17B602DEB082}"/>
    <cellStyle name="20% - Accent5 5 27" xfId="41580" xr:uid="{EAB93006-FE0E-460D-81B0-1A206E4B63BA}"/>
    <cellStyle name="20% - Accent5 5 28" xfId="41581" xr:uid="{7E178A8B-0C18-4496-95E8-03440C2CD086}"/>
    <cellStyle name="20% - Accent5 5 29" xfId="41582" xr:uid="{1A33FDB3-6D67-4635-B29E-3E9A22DFB670}"/>
    <cellStyle name="20% - Accent5 5 3" xfId="41583" xr:uid="{2C94A6AC-7A67-495C-BA26-E61249DA48D1}"/>
    <cellStyle name="20% - Accent5 5 30" xfId="41584" xr:uid="{605CEC87-8DF7-4416-AA40-7AF045C52AB7}"/>
    <cellStyle name="20% - Accent5 5 31" xfId="41585" xr:uid="{42E888DD-6E6D-4DBF-8132-5FA57C6C602B}"/>
    <cellStyle name="20% - Accent5 5 32" xfId="41586" xr:uid="{8B4EECAA-213D-4A79-B96C-229539DC7DE1}"/>
    <cellStyle name="20% - Accent5 5 33" xfId="41587" xr:uid="{97FDED61-B0A0-434E-B66C-C3C3EF3C9CEB}"/>
    <cellStyle name="20% - Accent5 5 34" xfId="41588" xr:uid="{EB4FA689-09D6-4075-B09A-0BF5CF644CE3}"/>
    <cellStyle name="20% - Accent5 5 35" xfId="41589" xr:uid="{0B016E5F-0367-44ED-B6E9-FA73C3FBF337}"/>
    <cellStyle name="20% - Accent5 5 36" xfId="41590" xr:uid="{B0994915-ACB2-4990-A415-C6B25E787458}"/>
    <cellStyle name="20% - Accent5 5 37" xfId="41591" xr:uid="{2DF5C2E4-C789-46C4-9D9A-71BAC38BB53B}"/>
    <cellStyle name="20% - Accent5 5 38" xfId="41592" xr:uid="{FE425CE1-F743-4D26-A757-12A2827132A3}"/>
    <cellStyle name="20% - Accent5 5 39" xfId="41593" xr:uid="{6247A6F1-1895-4072-A750-15FF6647088C}"/>
    <cellStyle name="20% - Accent5 5 4" xfId="41594" xr:uid="{96CDC3D1-CA4C-4FE1-BB86-65CDF16D3120}"/>
    <cellStyle name="20% - Accent5 5 40" xfId="41595" xr:uid="{48E77296-9D25-4E60-95CF-D671979B7100}"/>
    <cellStyle name="20% - Accent5 5 41" xfId="41596" xr:uid="{B337D9C4-94B9-4B98-9F9B-C2A595EBC65A}"/>
    <cellStyle name="20% - Accent5 5 42" xfId="41597" xr:uid="{07C720D7-25C2-4D06-971D-CC9759910D6D}"/>
    <cellStyle name="20% - Accent5 5 43" xfId="41598" xr:uid="{721D060C-CF16-45B4-BB50-4D11A939A3B5}"/>
    <cellStyle name="20% - Accent5 5 44" xfId="41599" xr:uid="{45BB4A62-A9E5-4180-8A09-D4BB5F73F22B}"/>
    <cellStyle name="20% - Accent5 5 45" xfId="41600" xr:uid="{DF0E0B6F-7FC9-4F61-8F28-6E8D5BE39E06}"/>
    <cellStyle name="20% - Accent5 5 46" xfId="41601" xr:uid="{6F862C43-E886-4D9D-8663-A4271C35684E}"/>
    <cellStyle name="20% - Accent5 5 47" xfId="41602" xr:uid="{260777FB-B0F1-410A-B483-F319CC728095}"/>
    <cellStyle name="20% - Accent5 5 48" xfId="41603" xr:uid="{0B1662AC-B2F0-4038-A110-E1ACC6DD86B6}"/>
    <cellStyle name="20% - Accent5 5 49" xfId="41604" xr:uid="{B11E593E-3C48-4908-8C96-A6CAD4567C39}"/>
    <cellStyle name="20% - Accent5 5 5" xfId="41605" xr:uid="{3E135ADB-0E92-4FA0-B795-5E35B4D49317}"/>
    <cellStyle name="20% - Accent5 5 50" xfId="41606" xr:uid="{B267277E-7C3E-47ED-879F-22948225A43E}"/>
    <cellStyle name="20% - Accent5 5 6" xfId="41607" xr:uid="{B75AC10E-91FA-46FA-AFB8-1D48FD896D17}"/>
    <cellStyle name="20% - Accent5 5 7" xfId="41608" xr:uid="{7C18BCB0-4410-45FD-8E6B-FB2306248801}"/>
    <cellStyle name="20% - Accent5 5 8" xfId="41609" xr:uid="{C63A3C8B-7362-4820-938D-554F94071D30}"/>
    <cellStyle name="20% - Accent5 5 9" xfId="41610" xr:uid="{2E9A8E9A-6A20-4B44-8A87-7A86729077A6}"/>
    <cellStyle name="20% - Accent5 6" xfId="41611" xr:uid="{043E39F7-E1C5-4404-8398-40A0DE413FC7}"/>
    <cellStyle name="20% - Accent5 6 10" xfId="41612" xr:uid="{B9676286-8F8A-478D-AAC1-D07D32E81CB2}"/>
    <cellStyle name="20% - Accent5 6 11" xfId="41613" xr:uid="{80A1010E-5A4E-437F-9F05-A4CB0B8F7DB2}"/>
    <cellStyle name="20% - Accent5 6 12" xfId="41614" xr:uid="{2E648CE3-3338-47C3-8BE3-C4D4A9BC7E0A}"/>
    <cellStyle name="20% - Accent5 6 13" xfId="41615" xr:uid="{CD53CF2D-076C-4268-9EF5-5963AF914E76}"/>
    <cellStyle name="20% - Accent5 6 14" xfId="41616" xr:uid="{70CE9D70-4AE3-4951-9B9B-5671C1D52771}"/>
    <cellStyle name="20% - Accent5 6 15" xfId="41617" xr:uid="{934653BD-6EC7-4CCD-B00B-B5A0555B4215}"/>
    <cellStyle name="20% - Accent5 6 16" xfId="41618" xr:uid="{5C999789-F6FD-41A8-8440-2B3FCE05472A}"/>
    <cellStyle name="20% - Accent5 6 17" xfId="41619" xr:uid="{D7FB107C-B8FB-49C1-95BF-6F1C36F6805F}"/>
    <cellStyle name="20% - Accent5 6 18" xfId="41620" xr:uid="{F1417028-E042-49BC-9525-80018EC852E9}"/>
    <cellStyle name="20% - Accent5 6 19" xfId="41621" xr:uid="{0C9C79F6-05E8-4789-9871-9101CD196E5A}"/>
    <cellStyle name="20% - Accent5 6 2" xfId="41622" xr:uid="{8D27B8EE-5778-4576-BCA9-A25AD2872D60}"/>
    <cellStyle name="20% - Accent5 6 2 10" xfId="41623" xr:uid="{DD0C73C7-FA88-4361-9170-0EA20948C298}"/>
    <cellStyle name="20% - Accent5 6 2 11" xfId="41624" xr:uid="{81776221-1858-4D54-9382-65C7F7267080}"/>
    <cellStyle name="20% - Accent5 6 2 12" xfId="41625" xr:uid="{C4AF695B-67DF-49BB-A567-917FE5FEC8BE}"/>
    <cellStyle name="20% - Accent5 6 2 13" xfId="41626" xr:uid="{213D7987-6984-4E78-AB1F-1DCA8FDD9C58}"/>
    <cellStyle name="20% - Accent5 6 2 14" xfId="41627" xr:uid="{C3AE1F10-2C5E-4D21-A72B-EE725BC99240}"/>
    <cellStyle name="20% - Accent5 6 2 15" xfId="41628" xr:uid="{CF222CA3-23F4-43B6-BE3E-7378F9DCCD36}"/>
    <cellStyle name="20% - Accent5 6 2 16" xfId="41629" xr:uid="{8ABCE334-B19B-454A-BD1A-10B4C8CC3622}"/>
    <cellStyle name="20% - Accent5 6 2 17" xfId="41630" xr:uid="{A118D7FF-2219-4D66-ACCF-FE185074E794}"/>
    <cellStyle name="20% - Accent5 6 2 18" xfId="41631" xr:uid="{38C04023-1878-4234-B296-7934019C65EA}"/>
    <cellStyle name="20% - Accent5 6 2 19" xfId="41632" xr:uid="{8FC4C184-F6A0-43C5-BEFD-B36C4EBCEDEB}"/>
    <cellStyle name="20% - Accent5 6 2 2" xfId="41633" xr:uid="{47777B55-DCA5-4C37-BA47-4AE7A6E1AE3F}"/>
    <cellStyle name="20% - Accent5 6 2 2 10" xfId="41634" xr:uid="{0FE15672-4BE8-4975-A20F-7A6BC61F8545}"/>
    <cellStyle name="20% - Accent5 6 2 2 11" xfId="41635" xr:uid="{6B94EEFE-1CEC-4DB5-AB90-B66E49CF60AF}"/>
    <cellStyle name="20% - Accent5 6 2 2 12" xfId="41636" xr:uid="{A60760BC-2694-418F-8C96-2FA3E5588987}"/>
    <cellStyle name="20% - Accent5 6 2 2 13" xfId="41637" xr:uid="{49DF79E3-C540-436C-B64F-B8E6BD268151}"/>
    <cellStyle name="20% - Accent5 6 2 2 14" xfId="41638" xr:uid="{4B63493C-C4BF-4A6B-B0B3-4C069AC24466}"/>
    <cellStyle name="20% - Accent5 6 2 2 15" xfId="41639" xr:uid="{6EDBDF2F-A4D7-487C-8CC0-170B5B3170BD}"/>
    <cellStyle name="20% - Accent5 6 2 2 16" xfId="41640" xr:uid="{9A104513-4C76-4923-BBDB-F3170F9915A3}"/>
    <cellStyle name="20% - Accent5 6 2 2 17" xfId="41641" xr:uid="{7867344D-D4C1-4566-9CE4-5148082CC7E5}"/>
    <cellStyle name="20% - Accent5 6 2 2 18" xfId="41642" xr:uid="{4CE9BE34-63D4-46D9-B50E-5595EE2D46C6}"/>
    <cellStyle name="20% - Accent5 6 2 2 19" xfId="41643" xr:uid="{38C46FDE-3C1E-4D23-ACA9-8D91489D3893}"/>
    <cellStyle name="20% - Accent5 6 2 2 2" xfId="41644" xr:uid="{9634AC12-C829-4D1A-B0AA-6E12AED50F91}"/>
    <cellStyle name="20% - Accent5 6 2 2 20" xfId="41645" xr:uid="{954AD3C8-D2DF-4177-BDFD-AA9EF6D680B0}"/>
    <cellStyle name="20% - Accent5 6 2 2 21" xfId="41646" xr:uid="{4D72063B-273F-4904-9F44-BA505FCEF8EB}"/>
    <cellStyle name="20% - Accent5 6 2 2 22" xfId="41647" xr:uid="{3AA6B330-2E4E-46B3-B9B6-5BDF435B119E}"/>
    <cellStyle name="20% - Accent5 6 2 2 23" xfId="41648" xr:uid="{DF1650B4-1FAE-4428-A605-FAE68D6640D6}"/>
    <cellStyle name="20% - Accent5 6 2 2 24" xfId="41649" xr:uid="{624B13DE-1298-489C-81EA-8050F9B94195}"/>
    <cellStyle name="20% - Accent5 6 2 2 25" xfId="41650" xr:uid="{69EB2B89-4C60-4C7C-BF1E-687C701738B6}"/>
    <cellStyle name="20% - Accent5 6 2 2 26" xfId="41651" xr:uid="{A2A054CE-CF15-4F4B-95F9-9EF77883BA7C}"/>
    <cellStyle name="20% - Accent5 6 2 2 27" xfId="41652" xr:uid="{FCEB4C3B-86A9-4438-8375-C12141A36FF2}"/>
    <cellStyle name="20% - Accent5 6 2 2 3" xfId="41653" xr:uid="{BF62F33A-1D4D-4A44-9F86-5858E2F04615}"/>
    <cellStyle name="20% - Accent5 6 2 2 4" xfId="41654" xr:uid="{F1D5D6B3-FF5A-4701-BCB7-36C6F451F024}"/>
    <cellStyle name="20% - Accent5 6 2 2 5" xfId="41655" xr:uid="{D5B0C5DA-0FBD-44F2-9A81-55DE589C5B6F}"/>
    <cellStyle name="20% - Accent5 6 2 2 6" xfId="41656" xr:uid="{0D564B73-BF3A-4255-B231-09B4B662D1B0}"/>
    <cellStyle name="20% - Accent5 6 2 2 7" xfId="41657" xr:uid="{2DD5CF89-F05B-4C72-80A8-0C4D33E1E25B}"/>
    <cellStyle name="20% - Accent5 6 2 2 8" xfId="41658" xr:uid="{72F4635C-E244-4658-9AE4-124BF0FF5BBB}"/>
    <cellStyle name="20% - Accent5 6 2 2 9" xfId="41659" xr:uid="{B10ABCC5-FAE1-45FD-A828-9FD59DCE571A}"/>
    <cellStyle name="20% - Accent5 6 2 20" xfId="41660" xr:uid="{985FA3FC-6A9F-4F65-B24F-85FAB54AF4C3}"/>
    <cellStyle name="20% - Accent5 6 2 21" xfId="41661" xr:uid="{99533A63-7F2A-4876-A5A7-F8FE28AFDF60}"/>
    <cellStyle name="20% - Accent5 6 2 22" xfId="41662" xr:uid="{DEDC555A-81AB-4C19-AC48-A73EF626B00B}"/>
    <cellStyle name="20% - Accent5 6 2 23" xfId="41663" xr:uid="{0447AACF-539B-4672-BECF-97DD657B35CC}"/>
    <cellStyle name="20% - Accent5 6 2 24" xfId="41664" xr:uid="{286AA8A5-7485-46AB-97B3-6DE3ED6693A2}"/>
    <cellStyle name="20% - Accent5 6 2 25" xfId="41665" xr:uid="{2773C91E-D94C-4395-B5C8-FFB662823AA8}"/>
    <cellStyle name="20% - Accent5 6 2 26" xfId="41666" xr:uid="{B8F7E012-893D-4D80-9CF2-46FFEDC3735F}"/>
    <cellStyle name="20% - Accent5 6 2 27" xfId="41667" xr:uid="{6BEBF72D-27AC-4FF1-9D7E-E08CBB79EDBD}"/>
    <cellStyle name="20% - Accent5 6 2 3" xfId="41668" xr:uid="{A2E52ABB-8463-4F5A-AF93-3B1B5A38434E}"/>
    <cellStyle name="20% - Accent5 6 2 4" xfId="41669" xr:uid="{F8DB2D77-DF9D-4834-B7F8-5BF7BCEC0F76}"/>
    <cellStyle name="20% - Accent5 6 2 5" xfId="41670" xr:uid="{CC714016-106E-40FE-AFA9-9314F10FD4BF}"/>
    <cellStyle name="20% - Accent5 6 2 6" xfId="41671" xr:uid="{98E09C9B-D94A-450D-8D73-AFD82F9D1132}"/>
    <cellStyle name="20% - Accent5 6 2 7" xfId="41672" xr:uid="{DF6C9F9D-E10E-4915-BD8B-4E366E0DC277}"/>
    <cellStyle name="20% - Accent5 6 2 8" xfId="41673" xr:uid="{D3F75433-700A-440D-9E6D-24BC32CD146C}"/>
    <cellStyle name="20% - Accent5 6 2 9" xfId="41674" xr:uid="{0621FED1-0343-46E3-B0FF-3AED37D7B279}"/>
    <cellStyle name="20% - Accent5 6 20" xfId="41675" xr:uid="{7FE7BD54-F69E-4593-AD1B-08281E23DBAC}"/>
    <cellStyle name="20% - Accent5 6 21" xfId="41676" xr:uid="{31D6F8CD-C57C-450C-AACE-A823FE77DC65}"/>
    <cellStyle name="20% - Accent5 6 22" xfId="41677" xr:uid="{4A431A9C-72DD-4BEA-9476-9F1C36BA49BE}"/>
    <cellStyle name="20% - Accent5 6 23" xfId="41678" xr:uid="{214CB396-CEA6-4E6F-9367-3D5D06D2F6CC}"/>
    <cellStyle name="20% - Accent5 6 24" xfId="41679" xr:uid="{7BE322C9-05FE-4B20-991F-D1954F6813F6}"/>
    <cellStyle name="20% - Accent5 6 25" xfId="41680" xr:uid="{A79C9017-F8AB-4C13-B21D-5495F780CD7B}"/>
    <cellStyle name="20% - Accent5 6 26" xfId="41681" xr:uid="{0E80F138-2C3C-4EF4-B624-A2E78F2A83FA}"/>
    <cellStyle name="20% - Accent5 6 27" xfId="41682" xr:uid="{26065E28-F426-4193-B63B-D2FA4915424A}"/>
    <cellStyle name="20% - Accent5 6 28" xfId="41683" xr:uid="{3F436BDC-F40E-4985-90DF-3C41811B07A1}"/>
    <cellStyle name="20% - Accent5 6 29" xfId="41684" xr:uid="{76115A21-8664-4A6B-BF78-BEB5D99D51C9}"/>
    <cellStyle name="20% - Accent5 6 3" xfId="41685" xr:uid="{51039942-5B0C-468E-806A-A18AAD82EAC7}"/>
    <cellStyle name="20% - Accent5 6 30" xfId="41686" xr:uid="{6695A028-8638-4A05-A39F-29D3255EABE9}"/>
    <cellStyle name="20% - Accent5 6 31" xfId="41687" xr:uid="{D916955E-1820-40B8-819A-C3D117C1648A}"/>
    <cellStyle name="20% - Accent5 6 32" xfId="41688" xr:uid="{7713A18A-B3F1-4D1C-848E-82D3ADD01523}"/>
    <cellStyle name="20% - Accent5 6 33" xfId="41689" xr:uid="{05D916A8-92FF-4BA0-8849-52C77B2BF7F3}"/>
    <cellStyle name="20% - Accent5 6 34" xfId="41690" xr:uid="{304D38E7-1B2F-4F8C-90BA-95895DB020BA}"/>
    <cellStyle name="20% - Accent5 6 35" xfId="41691" xr:uid="{C25F4B67-254B-4BEB-92C4-37268C20744B}"/>
    <cellStyle name="20% - Accent5 6 36" xfId="41692" xr:uid="{84C22C3C-500A-468D-85A4-2512EA61B4AA}"/>
    <cellStyle name="20% - Accent5 6 37" xfId="41693" xr:uid="{CC783352-5F4F-495E-96A6-AEB9802E608F}"/>
    <cellStyle name="20% - Accent5 6 38" xfId="41694" xr:uid="{AD46078C-35CC-4D34-B098-169D6FD7EB54}"/>
    <cellStyle name="20% - Accent5 6 39" xfId="41695" xr:uid="{BB7661F0-F774-45E4-B43D-CF8D2202A336}"/>
    <cellStyle name="20% - Accent5 6 4" xfId="41696" xr:uid="{909A92A2-D18C-40C0-ACD8-C7082C4B898E}"/>
    <cellStyle name="20% - Accent5 6 40" xfId="41697" xr:uid="{8AA0B3FF-BC96-4B89-B41C-1CC16F2ECA85}"/>
    <cellStyle name="20% - Accent5 6 41" xfId="41698" xr:uid="{B02D9ED3-66BF-4D8D-934C-CB98179396D8}"/>
    <cellStyle name="20% - Accent5 6 42" xfId="41699" xr:uid="{F50FE2F5-A892-4D37-BED6-6A048D6EEB2D}"/>
    <cellStyle name="20% - Accent5 6 43" xfId="41700" xr:uid="{84D0A7D0-5DF8-4704-AF0C-F477C51083C2}"/>
    <cellStyle name="20% - Accent5 6 44" xfId="41701" xr:uid="{B2DE1701-FA59-4C90-B208-E0DB8BDF9540}"/>
    <cellStyle name="20% - Accent5 6 45" xfId="41702" xr:uid="{C8A3F97C-4BBF-463A-995E-83CF02A86B98}"/>
    <cellStyle name="20% - Accent5 6 46" xfId="41703" xr:uid="{D04F19BD-3572-4EA4-BC50-D5D445EDF355}"/>
    <cellStyle name="20% - Accent5 6 47" xfId="41704" xr:uid="{D610FC79-911D-4B10-9B7A-76A84089037B}"/>
    <cellStyle name="20% - Accent5 6 48" xfId="41705" xr:uid="{B9B52AF9-37DF-4758-B43E-62AAA81065B6}"/>
    <cellStyle name="20% - Accent5 6 49" xfId="41706" xr:uid="{9CAB032C-768F-43F5-836A-6A83225BF409}"/>
    <cellStyle name="20% - Accent5 6 5" xfId="41707" xr:uid="{894FDB93-2AA5-4F60-9449-DF751CB48EC5}"/>
    <cellStyle name="20% - Accent5 6 50" xfId="41708" xr:uid="{89E69E39-F99E-4F0D-AD15-B0A4ED6596FF}"/>
    <cellStyle name="20% - Accent5 6 6" xfId="41709" xr:uid="{5C54F9DE-0B7F-4352-AF91-65D8FB82734E}"/>
    <cellStyle name="20% - Accent5 6 7" xfId="41710" xr:uid="{1EDC8BD4-E2B0-4B78-A3A8-BB2F937BD9BB}"/>
    <cellStyle name="20% - Accent5 6 8" xfId="41711" xr:uid="{75B481EC-D8C0-4E42-B9B6-CDAC0D9C707E}"/>
    <cellStyle name="20% - Accent5 6 9" xfId="41712" xr:uid="{BAEF4C20-D463-4C11-81FF-06BA475A4B7C}"/>
    <cellStyle name="20% - Accent5 7" xfId="47853" xr:uid="{1F08CDB6-DBE1-42D7-8E99-D484D7D79AA8}"/>
    <cellStyle name="20% - Accent6 2" xfId="41713" xr:uid="{EBCD7305-150F-45CE-A29D-6C21043F7F0B}"/>
    <cellStyle name="20% - Accent6 2 10" xfId="41714" xr:uid="{3C529A16-5CFF-49B0-B758-FD441D80D722}"/>
    <cellStyle name="20% - Accent6 2 11" xfId="41715" xr:uid="{45FAB1C7-D549-4F77-9D03-36FC6B9A510F}"/>
    <cellStyle name="20% - Accent6 2 12" xfId="41716" xr:uid="{ACA8F24C-AC57-4B59-89AB-06AD6F66A0FA}"/>
    <cellStyle name="20% - Accent6 2 13" xfId="41717" xr:uid="{0A32DA12-86A2-4CDA-892C-C8DAF8A2B4E9}"/>
    <cellStyle name="20% - Accent6 2 14" xfId="41718" xr:uid="{CCF9E398-EF56-4583-A3DA-170E1131B242}"/>
    <cellStyle name="20% - Accent6 2 15" xfId="41719" xr:uid="{1AFCBE35-FD8F-4AAB-A256-C9F236A1A7B1}"/>
    <cellStyle name="20% - Accent6 2 16" xfId="41720" xr:uid="{CBC8A651-F485-457C-BBE7-433DA1FEBD01}"/>
    <cellStyle name="20% - Accent6 2 17" xfId="41721" xr:uid="{51CEA357-B325-4CA7-95F6-A0E4740A13E7}"/>
    <cellStyle name="20% - Accent6 2 18" xfId="41722" xr:uid="{22B11934-325B-4327-8261-9CFBDD26BA30}"/>
    <cellStyle name="20% - Accent6 2 19" xfId="41723" xr:uid="{C195F35E-ED37-477D-BD6B-DC7D911793D4}"/>
    <cellStyle name="20% - Accent6 2 2" xfId="41724" xr:uid="{07CB3143-886A-4426-B1CF-4159E4781D2D}"/>
    <cellStyle name="20% - Accent6 2 20" xfId="41725" xr:uid="{E7ECC798-A399-43FC-B6F1-5DCEA00B285D}"/>
    <cellStyle name="20% - Accent6 2 21" xfId="41726" xr:uid="{10184C81-25F7-48D7-BA2D-BA2E59A2B7F3}"/>
    <cellStyle name="20% - Accent6 2 22" xfId="41727" xr:uid="{CB364DDD-84BD-4FF8-9835-50631A056349}"/>
    <cellStyle name="20% - Accent6 2 23" xfId="41728" xr:uid="{86059122-D2F4-4989-B88D-9DE8FE3E8885}"/>
    <cellStyle name="20% - Accent6 2 24" xfId="41729" xr:uid="{FCD8AD3E-AF6D-463C-AFB9-EA920A8C33EF}"/>
    <cellStyle name="20% - Accent6 2 25" xfId="41730" xr:uid="{995C29A9-5B30-462D-BC0A-B28DDDA8C512}"/>
    <cellStyle name="20% - Accent6 2 26" xfId="41731" xr:uid="{1EC2D59D-7022-4521-B31F-46BB5F938C63}"/>
    <cellStyle name="20% - Accent6 2 27" xfId="41732" xr:uid="{119E508F-75FB-438E-893B-2BCC1114A401}"/>
    <cellStyle name="20% - Accent6 2 28" xfId="41733" xr:uid="{2BA2E876-DC24-488F-8553-6D105035B8B7}"/>
    <cellStyle name="20% - Accent6 2 29" xfId="41734" xr:uid="{D790F3C4-3E6F-4872-9B7C-00B624FBBED0}"/>
    <cellStyle name="20% - Accent6 2 3" xfId="41735" xr:uid="{FED7B5A8-D75E-433D-A4BA-E150B95EAA14}"/>
    <cellStyle name="20% - Accent6 2 30" xfId="41736" xr:uid="{9682588C-C5F4-43E9-BC26-9E59690ACF5C}"/>
    <cellStyle name="20% - Accent6 2 31" xfId="41737" xr:uid="{393DFF4A-E84D-44EE-ACF5-77BD1D1F84F2}"/>
    <cellStyle name="20% - Accent6 2 32" xfId="41738" xr:uid="{8A3F4ADE-B1D8-496F-9F5B-20BAFD4FD566}"/>
    <cellStyle name="20% - Accent6 2 33" xfId="41739" xr:uid="{12A640AD-3F56-4622-A58F-E7A1666E6147}"/>
    <cellStyle name="20% - Accent6 2 34" xfId="41740" xr:uid="{930206CF-E9E4-4DFD-910C-389F89D41868}"/>
    <cellStyle name="20% - Accent6 2 35" xfId="41741" xr:uid="{E218296C-F77B-4D8D-8BDA-A2B097167CEA}"/>
    <cellStyle name="20% - Accent6 2 36" xfId="41742" xr:uid="{DB0C7E6D-CA98-44E4-8084-07CF0102F86B}"/>
    <cellStyle name="20% - Accent6 2 37" xfId="41743" xr:uid="{37CB7017-7502-4E97-9A93-46FF3FB26E17}"/>
    <cellStyle name="20% - Accent6 2 38" xfId="41744" xr:uid="{49F0D58E-BF78-41DB-98F5-DEA56C7F8453}"/>
    <cellStyle name="20% - Accent6 2 39" xfId="41745" xr:uid="{D3030AC1-EF7B-4CED-B72D-77EF83988781}"/>
    <cellStyle name="20% - Accent6 2 4" xfId="41746" xr:uid="{CB318067-5B78-437E-8307-3883E6267187}"/>
    <cellStyle name="20% - Accent6 2 4 10" xfId="41747" xr:uid="{441051A5-D6E7-4669-951E-A15AAC6FB6B2}"/>
    <cellStyle name="20% - Accent6 2 4 11" xfId="41748" xr:uid="{0DBAE0FC-9237-4999-A0E6-8AE7D694E03D}"/>
    <cellStyle name="20% - Accent6 2 4 12" xfId="41749" xr:uid="{B3F660F7-829D-4B20-B96D-3973161A0C2B}"/>
    <cellStyle name="20% - Accent6 2 4 13" xfId="41750" xr:uid="{B3EA0C69-5273-4E47-B4CF-96268188D1C5}"/>
    <cellStyle name="20% - Accent6 2 4 14" xfId="41751" xr:uid="{AD8B47DA-CA45-4417-A754-98D989EFDA11}"/>
    <cellStyle name="20% - Accent6 2 4 15" xfId="41752" xr:uid="{D2785879-5942-4D48-85E7-E4652EBCEDB5}"/>
    <cellStyle name="20% - Accent6 2 4 16" xfId="41753" xr:uid="{29114BBF-6A3A-46D2-AB68-5DBF2AC07949}"/>
    <cellStyle name="20% - Accent6 2 4 17" xfId="41754" xr:uid="{AC8E1421-1428-40C2-A13F-39C98A330E37}"/>
    <cellStyle name="20% - Accent6 2 4 18" xfId="41755" xr:uid="{E37AF0A9-2961-4591-B74C-7AF0B26FA0A4}"/>
    <cellStyle name="20% - Accent6 2 4 19" xfId="41756" xr:uid="{3006F462-4B48-428E-92E9-65BB2A536FA8}"/>
    <cellStyle name="20% - Accent6 2 4 2" xfId="41757" xr:uid="{E5693DFE-01D0-4B10-BB4D-6A3A7F479A37}"/>
    <cellStyle name="20% - Accent6 2 4 2 10" xfId="41758" xr:uid="{F555CB72-620E-42D3-9707-2ADE830B8AE4}"/>
    <cellStyle name="20% - Accent6 2 4 2 11" xfId="41759" xr:uid="{DCAE6E98-30B0-4CF0-8036-21ABACB977A6}"/>
    <cellStyle name="20% - Accent6 2 4 2 12" xfId="41760" xr:uid="{A31AF598-BE1E-4CD5-AEE9-E8EB2A0D65A6}"/>
    <cellStyle name="20% - Accent6 2 4 2 13" xfId="41761" xr:uid="{8B393548-1C14-4F74-870F-F059A5FFFD8B}"/>
    <cellStyle name="20% - Accent6 2 4 2 14" xfId="41762" xr:uid="{EB86F980-0EF0-4A94-A156-D466F141071C}"/>
    <cellStyle name="20% - Accent6 2 4 2 15" xfId="41763" xr:uid="{3C1122BD-428D-4D9C-B2DA-22F5E60F5657}"/>
    <cellStyle name="20% - Accent6 2 4 2 16" xfId="41764" xr:uid="{012D428A-214C-4467-B393-57B87D4A2EFD}"/>
    <cellStyle name="20% - Accent6 2 4 2 17" xfId="41765" xr:uid="{CBBC86C4-CF9B-4160-85D2-A2162688AC90}"/>
    <cellStyle name="20% - Accent6 2 4 2 18" xfId="41766" xr:uid="{FE9E9626-D59C-48B6-B2C4-6F07E35E51E5}"/>
    <cellStyle name="20% - Accent6 2 4 2 19" xfId="41767" xr:uid="{1082AFBA-6B30-431C-A073-74ED715A5C71}"/>
    <cellStyle name="20% - Accent6 2 4 2 2" xfId="41768" xr:uid="{A6D7FF19-2C92-4BF3-B8A7-6CD6C6D7BD6F}"/>
    <cellStyle name="20% - Accent6 2 4 2 20" xfId="41769" xr:uid="{536F0559-E2B1-4603-8769-E9F338BFB3AA}"/>
    <cellStyle name="20% - Accent6 2 4 2 21" xfId="41770" xr:uid="{71ED167C-0869-4C7F-AE57-5A160B8BEB2A}"/>
    <cellStyle name="20% - Accent6 2 4 2 22" xfId="41771" xr:uid="{A690EF16-7EFE-465C-9BCD-70CEF815644B}"/>
    <cellStyle name="20% - Accent6 2 4 2 23" xfId="41772" xr:uid="{5C0297BB-843D-49FF-B3D9-CF625F9326C4}"/>
    <cellStyle name="20% - Accent6 2 4 2 24" xfId="41773" xr:uid="{602E5C65-BEDC-4CE9-9BCF-68ED7AFB7B4F}"/>
    <cellStyle name="20% - Accent6 2 4 2 25" xfId="41774" xr:uid="{FE22CB0B-CBD0-47C6-807E-E33678352F08}"/>
    <cellStyle name="20% - Accent6 2 4 2 26" xfId="41775" xr:uid="{5CF5A162-3E15-498C-AF2D-C0364D7659C4}"/>
    <cellStyle name="20% - Accent6 2 4 2 27" xfId="41776" xr:uid="{7D12F25D-A9FD-4792-8C40-C72C59F8A12A}"/>
    <cellStyle name="20% - Accent6 2 4 2 3" xfId="41777" xr:uid="{06F1FAD5-56E1-444E-BBB0-E972F8375F16}"/>
    <cellStyle name="20% - Accent6 2 4 2 4" xfId="41778" xr:uid="{26910A4B-5D6B-4238-9436-6DC986A0EBC6}"/>
    <cellStyle name="20% - Accent6 2 4 2 5" xfId="41779" xr:uid="{EED4E3DD-1946-4A65-8078-1838AF1740DB}"/>
    <cellStyle name="20% - Accent6 2 4 2 6" xfId="41780" xr:uid="{4E4D69DD-4979-4780-AE54-1C86FDAAA346}"/>
    <cellStyle name="20% - Accent6 2 4 2 7" xfId="41781" xr:uid="{FB44ED6A-96DE-4176-9686-056E06D4575C}"/>
    <cellStyle name="20% - Accent6 2 4 2 8" xfId="41782" xr:uid="{11E4C130-555D-4816-94B2-1D53C206D25E}"/>
    <cellStyle name="20% - Accent6 2 4 2 9" xfId="41783" xr:uid="{FE7A273A-4EFA-4FCE-8EF3-E61C98EE5A08}"/>
    <cellStyle name="20% - Accent6 2 4 20" xfId="41784" xr:uid="{E1597DF2-F670-4F1A-A9F6-9B6A46D184F4}"/>
    <cellStyle name="20% - Accent6 2 4 21" xfId="41785" xr:uid="{CE3AB71B-4965-45E3-9F1F-69CA2BCCBF9D}"/>
    <cellStyle name="20% - Accent6 2 4 22" xfId="41786" xr:uid="{C5D5E979-D750-4EDF-A1AC-F15F5A9E7A8B}"/>
    <cellStyle name="20% - Accent6 2 4 23" xfId="41787" xr:uid="{CD6CB6C6-4592-4115-93C3-752A5CC03917}"/>
    <cellStyle name="20% - Accent6 2 4 24" xfId="41788" xr:uid="{1AECEA78-83A7-41FE-A608-AD4B40DCD07E}"/>
    <cellStyle name="20% - Accent6 2 4 25" xfId="41789" xr:uid="{61E52F88-10E5-4CB6-B091-9EB5143B7F41}"/>
    <cellStyle name="20% - Accent6 2 4 26" xfId="41790" xr:uid="{DBAD8386-FE93-4F0F-80F9-85615BC69982}"/>
    <cellStyle name="20% - Accent6 2 4 27" xfId="41791" xr:uid="{E5FA4D61-AE9B-40DA-8143-1CF6723BE044}"/>
    <cellStyle name="20% - Accent6 2 4 3" xfId="41792" xr:uid="{026D6DD8-0855-42DE-84E6-B90667BC8716}"/>
    <cellStyle name="20% - Accent6 2 4 4" xfId="41793" xr:uid="{B0A2659E-06F8-44EC-8F75-4F80F0608E53}"/>
    <cellStyle name="20% - Accent6 2 4 5" xfId="41794" xr:uid="{2680CD8F-DAEF-4B99-8498-C3BCCC5D242C}"/>
    <cellStyle name="20% - Accent6 2 4 6" xfId="41795" xr:uid="{849498BE-F3F3-4E48-9857-DD351C7D9719}"/>
    <cellStyle name="20% - Accent6 2 4 7" xfId="41796" xr:uid="{08861B5F-9E57-4B3A-A2F1-D1E585566D97}"/>
    <cellStyle name="20% - Accent6 2 4 8" xfId="41797" xr:uid="{78FC5B17-F7DB-44BF-8596-8FCB0A357EE3}"/>
    <cellStyle name="20% - Accent6 2 4 9" xfId="41798" xr:uid="{FFC94AF4-CDDE-4963-A196-D800B4EFDC6E}"/>
    <cellStyle name="20% - Accent6 2 40" xfId="41799" xr:uid="{AFC8862C-DBAC-4010-BC8C-43D6C5025AA8}"/>
    <cellStyle name="20% - Accent6 2 41" xfId="41800" xr:uid="{4F7816D7-E366-45E9-B975-FEE7CEFDC2CA}"/>
    <cellStyle name="20% - Accent6 2 42" xfId="41801" xr:uid="{E2574D04-A2CE-4550-9163-6FF7F82BC09C}"/>
    <cellStyle name="20% - Accent6 2 43" xfId="41802" xr:uid="{06F3243A-1F38-4DF5-B188-018C93C7DF2D}"/>
    <cellStyle name="20% - Accent6 2 44" xfId="41803" xr:uid="{B0C59D90-EF73-4EBA-B771-39F00CEB76BB}"/>
    <cellStyle name="20% - Accent6 2 45" xfId="41804" xr:uid="{0050EE7A-F3E6-4907-972C-779EB966C1BA}"/>
    <cellStyle name="20% - Accent6 2 46" xfId="41805" xr:uid="{CE831470-9C04-435F-B4CF-DD84422F5B81}"/>
    <cellStyle name="20% - Accent6 2 47" xfId="41806" xr:uid="{C1EEB8FC-288D-4C88-B7A4-AC7D0DF8295A}"/>
    <cellStyle name="20% - Accent6 2 48" xfId="41807" xr:uid="{78ED8D89-748C-4703-9C26-34BD3734019F}"/>
    <cellStyle name="20% - Accent6 2 49" xfId="41808" xr:uid="{4DB7D493-4DC9-431F-963B-9A8B5F4EC7BC}"/>
    <cellStyle name="20% - Accent6 2 5" xfId="41809" xr:uid="{51567D26-BD8F-4F09-B27D-A7F14F4A0E18}"/>
    <cellStyle name="20% - Accent6 2 50" xfId="41810" xr:uid="{54BFF192-72B8-4E61-A82D-AEACFEEEF63D}"/>
    <cellStyle name="20% - Accent6 2 51" xfId="41811" xr:uid="{59AABCCF-4DB6-4438-8061-D0844A51CCEF}"/>
    <cellStyle name="20% - Accent6 2 6" xfId="41812" xr:uid="{6F532726-974B-48C5-B760-F13A15EB2061}"/>
    <cellStyle name="20% - Accent6 2 7" xfId="41813" xr:uid="{2C929463-CAC1-4ED4-959C-B9E18E78218F}"/>
    <cellStyle name="20% - Accent6 2 8" xfId="41814" xr:uid="{58F36E50-79DD-471C-A1E9-F2541BEFA076}"/>
    <cellStyle name="20% - Accent6 2 9" xfId="41815" xr:uid="{E8C4999B-6251-4A18-BA3A-5F69378D281D}"/>
    <cellStyle name="20% - Accent6 3" xfId="41816" xr:uid="{9EE37265-CF13-4DAD-B481-CD01ECEF1CDC}"/>
    <cellStyle name="20% - Accent6 3 10" xfId="41817" xr:uid="{DF5B8240-0CEF-4890-BD53-54C366ADA557}"/>
    <cellStyle name="20% - Accent6 3 11" xfId="41818" xr:uid="{4EF2696B-CACE-457C-947B-3EF35B4C3679}"/>
    <cellStyle name="20% - Accent6 3 12" xfId="41819" xr:uid="{DA7D6593-E753-4BD7-BE07-D6298F7C41B7}"/>
    <cellStyle name="20% - Accent6 3 13" xfId="41820" xr:uid="{86C657BE-3298-4497-B848-F49D57E08BCD}"/>
    <cellStyle name="20% - Accent6 3 14" xfId="41821" xr:uid="{0C54DA6C-1464-482B-9CA8-167A059B30FA}"/>
    <cellStyle name="20% - Accent6 3 15" xfId="41822" xr:uid="{9CA157D3-0D87-4057-936B-8B4DD55D14AA}"/>
    <cellStyle name="20% - Accent6 3 16" xfId="41823" xr:uid="{F81E19A2-B2A0-43F2-B190-E09EC328AFC9}"/>
    <cellStyle name="20% - Accent6 3 17" xfId="41824" xr:uid="{0F8C31CC-037F-43F6-933D-793E5E52BB73}"/>
    <cellStyle name="20% - Accent6 3 18" xfId="41825" xr:uid="{70FF3B65-8049-4A1F-9F23-C11AA321CF65}"/>
    <cellStyle name="20% - Accent6 3 19" xfId="41826" xr:uid="{6E651675-3019-4032-BFD3-D5A23F886435}"/>
    <cellStyle name="20% - Accent6 3 2" xfId="41827" xr:uid="{A041C793-1EED-480F-A643-9DDBD29CDD1F}"/>
    <cellStyle name="20% - Accent6 3 20" xfId="41828" xr:uid="{3C5DD726-6024-4596-B564-4704B7E890AE}"/>
    <cellStyle name="20% - Accent6 3 21" xfId="41829" xr:uid="{DE64A95C-055C-4298-9F74-2131EE46FBCF}"/>
    <cellStyle name="20% - Accent6 3 22" xfId="41830" xr:uid="{E2668AF1-DED1-4875-8BBB-96F79B276F26}"/>
    <cellStyle name="20% - Accent6 3 23" xfId="41831" xr:uid="{A24C0A80-932E-43E3-A668-B4015EA37C9D}"/>
    <cellStyle name="20% - Accent6 3 24" xfId="41832" xr:uid="{C9359DCB-E70E-4B6C-8184-188D5F79EFFC}"/>
    <cellStyle name="20% - Accent6 3 25" xfId="41833" xr:uid="{93DD2184-6758-4622-9015-0628BAF5B6C6}"/>
    <cellStyle name="20% - Accent6 3 26" xfId="41834" xr:uid="{721AB08B-2F22-41EC-98CC-0CD05C807907}"/>
    <cellStyle name="20% - Accent6 3 27" xfId="41835" xr:uid="{A4C04611-6E87-473A-8D2D-AEBA535DBA74}"/>
    <cellStyle name="20% - Accent6 3 28" xfId="41836" xr:uid="{C9D86EB9-C8EC-4201-A2F9-DE7FAA1E6BBA}"/>
    <cellStyle name="20% - Accent6 3 29" xfId="41837" xr:uid="{025417E6-0AB3-4152-BFDB-6EC682AEBD2C}"/>
    <cellStyle name="20% - Accent6 3 3" xfId="41838" xr:uid="{D9B453D3-E964-47A9-A2FB-41EB23E10691}"/>
    <cellStyle name="20% - Accent6 3 30" xfId="41839" xr:uid="{7CDC6507-E8E4-4E83-82FF-DF87B9571912}"/>
    <cellStyle name="20% - Accent6 3 31" xfId="41840" xr:uid="{F83221D7-7B2F-4F25-9ACF-DA6C877EABD3}"/>
    <cellStyle name="20% - Accent6 3 32" xfId="41841" xr:uid="{07307DAE-ADE0-4006-B595-B2B41E633FF5}"/>
    <cellStyle name="20% - Accent6 3 33" xfId="41842" xr:uid="{ABDAE365-A84E-47B2-B179-E462A6166ECD}"/>
    <cellStyle name="20% - Accent6 3 34" xfId="41843" xr:uid="{EC623B46-616E-4BEA-BBB4-DB45ADEDD0BA}"/>
    <cellStyle name="20% - Accent6 3 35" xfId="41844" xr:uid="{D6A82181-4C85-4BB6-9DBE-7269B0E7990B}"/>
    <cellStyle name="20% - Accent6 3 36" xfId="41845" xr:uid="{ABAA8429-B90C-4DB3-848F-8D29C336A79D}"/>
    <cellStyle name="20% - Accent6 3 37" xfId="41846" xr:uid="{4DD7F884-4A93-4645-AAD5-89CA4F9F2EFD}"/>
    <cellStyle name="20% - Accent6 3 38" xfId="41847" xr:uid="{74AAFBE4-A5EA-485C-B104-4383DB06BB0C}"/>
    <cellStyle name="20% - Accent6 3 39" xfId="41848" xr:uid="{DA09A703-C044-4E38-9867-37854AC82FE2}"/>
    <cellStyle name="20% - Accent6 3 4" xfId="41849" xr:uid="{E08D23CA-19BF-4CA4-B898-45008F46CBF9}"/>
    <cellStyle name="20% - Accent6 3 4 10" xfId="41850" xr:uid="{462A93CF-4CE2-4A41-9390-8BCBDA06BC2E}"/>
    <cellStyle name="20% - Accent6 3 4 11" xfId="41851" xr:uid="{4C688C1E-914B-42E2-97B5-5FB78F6BB9A8}"/>
    <cellStyle name="20% - Accent6 3 4 12" xfId="41852" xr:uid="{C54D19B2-E992-4539-87B2-2DC5E46E05C3}"/>
    <cellStyle name="20% - Accent6 3 4 13" xfId="41853" xr:uid="{46A474DA-6CC9-4C0A-BC67-759418A8D363}"/>
    <cellStyle name="20% - Accent6 3 4 14" xfId="41854" xr:uid="{7147C8F2-683E-4516-9210-73A36D0CB0AB}"/>
    <cellStyle name="20% - Accent6 3 4 15" xfId="41855" xr:uid="{082F4C1B-85FB-4B54-AF52-B8F62536773B}"/>
    <cellStyle name="20% - Accent6 3 4 16" xfId="41856" xr:uid="{7B4297CA-044D-4CA0-9CDC-5D320E9F9A4C}"/>
    <cellStyle name="20% - Accent6 3 4 17" xfId="41857" xr:uid="{CAF45D52-573B-4B82-ABFE-1B9B64E5C4F9}"/>
    <cellStyle name="20% - Accent6 3 4 18" xfId="41858" xr:uid="{E4195ABB-7117-4250-B5F5-308AA8E53958}"/>
    <cellStyle name="20% - Accent6 3 4 19" xfId="41859" xr:uid="{F4602FBA-0249-4598-BCFB-10B2001E91A7}"/>
    <cellStyle name="20% - Accent6 3 4 2" xfId="41860" xr:uid="{D149E77B-496A-497E-8057-3C759F4C0AF6}"/>
    <cellStyle name="20% - Accent6 3 4 2 10" xfId="41861" xr:uid="{84DBC04E-73A1-4E32-B398-B405C02E478D}"/>
    <cellStyle name="20% - Accent6 3 4 2 11" xfId="41862" xr:uid="{06F3E349-5576-41EF-91FE-6FB9D815CE99}"/>
    <cellStyle name="20% - Accent6 3 4 2 12" xfId="41863" xr:uid="{9BAD1AC4-5D97-4F54-BCBB-0B66989E9F2A}"/>
    <cellStyle name="20% - Accent6 3 4 2 13" xfId="41864" xr:uid="{B18B3A89-03E9-4416-B675-DDD83A44EC6E}"/>
    <cellStyle name="20% - Accent6 3 4 2 14" xfId="41865" xr:uid="{234316D7-585B-41AD-81AC-CAB1B394EEE4}"/>
    <cellStyle name="20% - Accent6 3 4 2 15" xfId="41866" xr:uid="{D7E5336D-3710-456E-B1CC-CE5F4007A16F}"/>
    <cellStyle name="20% - Accent6 3 4 2 16" xfId="41867" xr:uid="{CA8F6673-8555-4A27-8AFD-32626D005DCF}"/>
    <cellStyle name="20% - Accent6 3 4 2 17" xfId="41868" xr:uid="{239B1F67-8192-4ADA-A4FB-9EE5206BB7BF}"/>
    <cellStyle name="20% - Accent6 3 4 2 18" xfId="41869" xr:uid="{CFAF2542-191B-4A87-A463-D3B018C9C725}"/>
    <cellStyle name="20% - Accent6 3 4 2 19" xfId="41870" xr:uid="{E279CA0D-6A7B-4567-B2EB-F763DAF6ECE4}"/>
    <cellStyle name="20% - Accent6 3 4 2 2" xfId="41871" xr:uid="{A5D675EF-69C3-49E7-825A-EE7EE79039DB}"/>
    <cellStyle name="20% - Accent6 3 4 2 20" xfId="41872" xr:uid="{5BFAFA0B-E5D6-4701-87E9-E1CB1CE8BA8E}"/>
    <cellStyle name="20% - Accent6 3 4 2 21" xfId="41873" xr:uid="{E4387BF2-B6B0-4C79-8DE5-1093EA88ED26}"/>
    <cellStyle name="20% - Accent6 3 4 2 22" xfId="41874" xr:uid="{F07A99AB-2440-4544-81B2-F82D5EF1BEF7}"/>
    <cellStyle name="20% - Accent6 3 4 2 23" xfId="41875" xr:uid="{29EAF461-E48F-4412-9B31-F56470E32F1E}"/>
    <cellStyle name="20% - Accent6 3 4 2 24" xfId="41876" xr:uid="{0A9E4A0B-C8DB-4A54-8FD7-9664259C5AB1}"/>
    <cellStyle name="20% - Accent6 3 4 2 25" xfId="41877" xr:uid="{8390292C-C7F1-4C97-914A-BA1C147D2AEF}"/>
    <cellStyle name="20% - Accent6 3 4 2 26" xfId="41878" xr:uid="{F3097ABB-4452-47AA-92D9-357850A8B790}"/>
    <cellStyle name="20% - Accent6 3 4 2 27" xfId="41879" xr:uid="{540EFE52-24F3-41FC-A5A8-A770AF6CAAD6}"/>
    <cellStyle name="20% - Accent6 3 4 2 3" xfId="41880" xr:uid="{D61128F6-8555-4252-9E33-03BD3CCE53FD}"/>
    <cellStyle name="20% - Accent6 3 4 2 4" xfId="41881" xr:uid="{61121D0F-3593-403E-9B11-8C8AAF489D89}"/>
    <cellStyle name="20% - Accent6 3 4 2 5" xfId="41882" xr:uid="{1CABA3DA-C8A1-4524-A9EE-124034E7AF0D}"/>
    <cellStyle name="20% - Accent6 3 4 2 6" xfId="41883" xr:uid="{D7D846B5-A637-4F87-9662-13C1164EE7B3}"/>
    <cellStyle name="20% - Accent6 3 4 2 7" xfId="41884" xr:uid="{2663E77D-ECC2-4EDD-AB8D-3355682BCFDA}"/>
    <cellStyle name="20% - Accent6 3 4 2 8" xfId="41885" xr:uid="{1D3E2EC9-0F36-4F6E-AFB1-CFB26FD187F2}"/>
    <cellStyle name="20% - Accent6 3 4 2 9" xfId="41886" xr:uid="{A59A364A-3136-4541-9446-718F437AE3F7}"/>
    <cellStyle name="20% - Accent6 3 4 20" xfId="41887" xr:uid="{9E3203F9-934B-44EE-8915-3AB46A550F56}"/>
    <cellStyle name="20% - Accent6 3 4 21" xfId="41888" xr:uid="{D64C5661-B286-4051-9662-4CE06EBD6C95}"/>
    <cellStyle name="20% - Accent6 3 4 22" xfId="41889" xr:uid="{A66E0503-17DD-4CD0-99B3-5C592635DB00}"/>
    <cellStyle name="20% - Accent6 3 4 23" xfId="41890" xr:uid="{8200E95C-E357-43F6-A4CA-A48B0B47F53A}"/>
    <cellStyle name="20% - Accent6 3 4 24" xfId="41891" xr:uid="{FFF6D6C4-1635-428F-90CC-4788C3E322E2}"/>
    <cellStyle name="20% - Accent6 3 4 25" xfId="41892" xr:uid="{B73292C1-3ECC-4493-8C26-80F51596A914}"/>
    <cellStyle name="20% - Accent6 3 4 26" xfId="41893" xr:uid="{35E041B6-3602-4EE7-BB18-4514DB3541DF}"/>
    <cellStyle name="20% - Accent6 3 4 27" xfId="41894" xr:uid="{03C87075-4C6F-4047-BBA3-9439E1804C8A}"/>
    <cellStyle name="20% - Accent6 3 4 3" xfId="41895" xr:uid="{A354779C-2577-4F41-B4D5-649589CE17D7}"/>
    <cellStyle name="20% - Accent6 3 4 4" xfId="41896" xr:uid="{F6CC38AB-7D2A-4399-B105-C52515C441B0}"/>
    <cellStyle name="20% - Accent6 3 4 5" xfId="41897" xr:uid="{ECAB3F8A-B1A5-4644-87A9-23032FF836BE}"/>
    <cellStyle name="20% - Accent6 3 4 6" xfId="41898" xr:uid="{D257390C-F80A-47C8-AB07-2CACBB75873C}"/>
    <cellStyle name="20% - Accent6 3 4 7" xfId="41899" xr:uid="{900637C7-DE95-4BA1-A8BE-8F54BE76EE65}"/>
    <cellStyle name="20% - Accent6 3 4 8" xfId="41900" xr:uid="{5A715B93-1BBC-4664-9739-9B39719ECE53}"/>
    <cellStyle name="20% - Accent6 3 4 9" xfId="41901" xr:uid="{C3DF047F-DACE-4D91-A729-C4DE40B3C4DA}"/>
    <cellStyle name="20% - Accent6 3 40" xfId="41902" xr:uid="{7AD08EAB-39BA-4711-ADD5-54EC46FA65BF}"/>
    <cellStyle name="20% - Accent6 3 41" xfId="41903" xr:uid="{F4DE6BF2-EC8E-4490-93F8-9F1DBAE3891D}"/>
    <cellStyle name="20% - Accent6 3 42" xfId="41904" xr:uid="{4C36E21D-3E06-42F4-A183-5CB465498223}"/>
    <cellStyle name="20% - Accent6 3 43" xfId="41905" xr:uid="{8F256D17-78EB-4065-A95A-A447C14F7677}"/>
    <cellStyle name="20% - Accent6 3 44" xfId="41906" xr:uid="{D8248F4B-D5A0-4991-8CEE-4F0CFB32FD64}"/>
    <cellStyle name="20% - Accent6 3 45" xfId="41907" xr:uid="{747F9E7E-58B9-4B97-B6C2-A3C54E7456D9}"/>
    <cellStyle name="20% - Accent6 3 46" xfId="41908" xr:uid="{8AE9CC3A-8076-4A7A-A018-FF31611F2994}"/>
    <cellStyle name="20% - Accent6 3 47" xfId="41909" xr:uid="{42615465-0875-4E02-B7D9-73CA5B5ABD29}"/>
    <cellStyle name="20% - Accent6 3 48" xfId="41910" xr:uid="{AC0AB605-7B5D-455E-848F-1471CF19665B}"/>
    <cellStyle name="20% - Accent6 3 49" xfId="41911" xr:uid="{8B19C419-424B-40B6-AA15-7E054FDF15FE}"/>
    <cellStyle name="20% - Accent6 3 5" xfId="41912" xr:uid="{A4F242AB-2892-404F-86B5-DE0CE6E36DEF}"/>
    <cellStyle name="20% - Accent6 3 50" xfId="41913" xr:uid="{D185097B-771E-4AEB-BD86-30EDE27C0401}"/>
    <cellStyle name="20% - Accent6 3 51" xfId="41914" xr:uid="{7A67CDF7-7E13-4ABA-A972-F11F31569DC3}"/>
    <cellStyle name="20% - Accent6 3 6" xfId="41915" xr:uid="{BA08A549-1964-4689-97D7-9485076A1435}"/>
    <cellStyle name="20% - Accent6 3 7" xfId="41916" xr:uid="{96215E57-CD78-4B5D-833E-DB00E9918D0A}"/>
    <cellStyle name="20% - Accent6 3 8" xfId="41917" xr:uid="{9FA69BAE-B77D-4264-BB25-B40116EAEFC4}"/>
    <cellStyle name="20% - Accent6 3 9" xfId="41918" xr:uid="{BCBADFEE-6EAA-4E9E-BB1F-42AE32F8922C}"/>
    <cellStyle name="20% - Accent6 4" xfId="41919" xr:uid="{42D8D9CD-8730-43E9-955C-FA6AC85B06AF}"/>
    <cellStyle name="20% - Accent6 4 10" xfId="41920" xr:uid="{E99842EE-C366-426C-9D31-DB1F7EBF57C2}"/>
    <cellStyle name="20% - Accent6 4 11" xfId="41921" xr:uid="{B4A9AF43-53F9-4FC2-BED7-0B68264B6311}"/>
    <cellStyle name="20% - Accent6 4 12" xfId="41922" xr:uid="{00A57C74-41CE-4E4B-AB58-CF81A3341723}"/>
    <cellStyle name="20% - Accent6 4 13" xfId="41923" xr:uid="{30D23750-38ED-4D46-B359-28FEB96EF1E9}"/>
    <cellStyle name="20% - Accent6 4 14" xfId="41924" xr:uid="{5DA9ECBB-88E6-489A-8171-0722E9DB2035}"/>
    <cellStyle name="20% - Accent6 4 15" xfId="41925" xr:uid="{3953BEAF-C5EE-40F1-8D00-4C746EC29EB8}"/>
    <cellStyle name="20% - Accent6 4 16" xfId="41926" xr:uid="{AB9B1A49-2F00-4145-944B-EF778BE69658}"/>
    <cellStyle name="20% - Accent6 4 17" xfId="41927" xr:uid="{3E0EB169-ACB9-449A-BAB5-15399D680CAE}"/>
    <cellStyle name="20% - Accent6 4 18" xfId="41928" xr:uid="{4404488F-37BF-45FE-AF8F-EBFD86930139}"/>
    <cellStyle name="20% - Accent6 4 19" xfId="41929" xr:uid="{52B68423-0B6E-4D68-9AA5-BA75FD31F8F2}"/>
    <cellStyle name="20% - Accent6 4 2" xfId="41930" xr:uid="{615FCC0A-D27C-4279-969A-7F460CEC68C1}"/>
    <cellStyle name="20% - Accent6 4 20" xfId="41931" xr:uid="{A58778E5-AC0C-4156-B33A-C3D3047A6176}"/>
    <cellStyle name="20% - Accent6 4 21" xfId="41932" xr:uid="{654B9B12-4171-47E3-B14B-EDC2F4F1CF23}"/>
    <cellStyle name="20% - Accent6 4 22" xfId="41933" xr:uid="{86A0D3B1-6B9A-4678-AA17-B6576EE482EB}"/>
    <cellStyle name="20% - Accent6 4 23" xfId="41934" xr:uid="{9B42E5E8-8FC0-49CD-BE81-AC4D5A1EA010}"/>
    <cellStyle name="20% - Accent6 4 24" xfId="41935" xr:uid="{4FC843CE-67DD-456A-A3DA-F7EBFDB19310}"/>
    <cellStyle name="20% - Accent6 4 25" xfId="41936" xr:uid="{AC97B0AA-2DFE-4909-B3BC-735518191BB1}"/>
    <cellStyle name="20% - Accent6 4 26" xfId="41937" xr:uid="{BA0D9635-5FA0-48DA-93ED-41970CB861C8}"/>
    <cellStyle name="20% - Accent6 4 27" xfId="41938" xr:uid="{8FC97E96-2422-4449-AEEA-C15774300110}"/>
    <cellStyle name="20% - Accent6 4 28" xfId="41939" xr:uid="{914BCCD1-9B6C-4866-95A2-703D5308FDA6}"/>
    <cellStyle name="20% - Accent6 4 29" xfId="41940" xr:uid="{A8D19AF0-1933-4452-9CF9-5AB88FA61D41}"/>
    <cellStyle name="20% - Accent6 4 3" xfId="41941" xr:uid="{95354336-2D21-4C4A-8FB2-DAB9D5B3E8D4}"/>
    <cellStyle name="20% - Accent6 4 30" xfId="41942" xr:uid="{B88FD6C3-7317-4EA1-B450-854E13F27D05}"/>
    <cellStyle name="20% - Accent6 4 31" xfId="41943" xr:uid="{CE32218C-B274-41C8-B25B-150B474F4CA6}"/>
    <cellStyle name="20% - Accent6 4 32" xfId="41944" xr:uid="{F92C447C-AA75-4716-97E8-2A29D10AA2BD}"/>
    <cellStyle name="20% - Accent6 4 33" xfId="41945" xr:uid="{5777ED8F-643D-4B87-9D40-08A223294D28}"/>
    <cellStyle name="20% - Accent6 4 34" xfId="41946" xr:uid="{7B3F227B-E205-498E-8CBF-BA7E5A025A6F}"/>
    <cellStyle name="20% - Accent6 4 35" xfId="41947" xr:uid="{8D83166D-3FD3-4388-AE52-AC6FAB8C593E}"/>
    <cellStyle name="20% - Accent6 4 36" xfId="41948" xr:uid="{549562D9-1228-4E6E-8D3E-5268C1D322CB}"/>
    <cellStyle name="20% - Accent6 4 37" xfId="41949" xr:uid="{CD6DBC85-00FF-463E-B9ED-4379044E9BFC}"/>
    <cellStyle name="20% - Accent6 4 38" xfId="41950" xr:uid="{5716E2F6-ACE8-486E-B277-B3A0A661BEC1}"/>
    <cellStyle name="20% - Accent6 4 39" xfId="41951" xr:uid="{399EB5D9-BDD3-42DE-B6CE-DB1AA01CD4CC}"/>
    <cellStyle name="20% - Accent6 4 4" xfId="41952" xr:uid="{01FD38D9-6AF8-4A50-8EE6-8000A487BE9E}"/>
    <cellStyle name="20% - Accent6 4 4 10" xfId="41953" xr:uid="{F5FB1779-29DE-44F2-A736-38DE3DC212EF}"/>
    <cellStyle name="20% - Accent6 4 4 11" xfId="41954" xr:uid="{FF620108-8A89-4BD0-999B-537B75E1C57D}"/>
    <cellStyle name="20% - Accent6 4 4 12" xfId="41955" xr:uid="{CAFBD1A3-8E3B-4A09-A90C-08F54121105A}"/>
    <cellStyle name="20% - Accent6 4 4 13" xfId="41956" xr:uid="{64CDFE5E-12BA-437B-AD69-9D8F51CD33BE}"/>
    <cellStyle name="20% - Accent6 4 4 14" xfId="41957" xr:uid="{9D88F628-EF68-498A-A7FE-C9214488640C}"/>
    <cellStyle name="20% - Accent6 4 4 15" xfId="41958" xr:uid="{26F4DB74-6AE1-4399-BB88-BBA6ABF239DD}"/>
    <cellStyle name="20% - Accent6 4 4 16" xfId="41959" xr:uid="{51FC5ACC-4778-4C61-909F-5919E883FFB8}"/>
    <cellStyle name="20% - Accent6 4 4 17" xfId="41960" xr:uid="{75214B96-1C79-424A-BBF8-29B5EE52B053}"/>
    <cellStyle name="20% - Accent6 4 4 18" xfId="41961" xr:uid="{30597A3F-BE29-4B2F-B4BA-044BAFC577F0}"/>
    <cellStyle name="20% - Accent6 4 4 19" xfId="41962" xr:uid="{72740BCA-6FBF-4552-A65C-92CD2AEDA9EB}"/>
    <cellStyle name="20% - Accent6 4 4 2" xfId="41963" xr:uid="{0FBAE548-F0AA-49D0-A00F-3381DF74B098}"/>
    <cellStyle name="20% - Accent6 4 4 2 10" xfId="41964" xr:uid="{8FCCFD14-B62B-42BD-9CB9-A71F324332D0}"/>
    <cellStyle name="20% - Accent6 4 4 2 11" xfId="41965" xr:uid="{B95C842C-5D70-4860-A81D-FDC8F78758D7}"/>
    <cellStyle name="20% - Accent6 4 4 2 12" xfId="41966" xr:uid="{9F3B2A43-B579-470A-8B24-B62329C70FFA}"/>
    <cellStyle name="20% - Accent6 4 4 2 13" xfId="41967" xr:uid="{B03B66B7-9CA8-4DDE-AEC8-CD4CBD8DB278}"/>
    <cellStyle name="20% - Accent6 4 4 2 14" xfId="41968" xr:uid="{604F485F-F0EF-48A8-8C2B-9D42E7779E48}"/>
    <cellStyle name="20% - Accent6 4 4 2 15" xfId="41969" xr:uid="{AEB1689D-E079-4DD1-A9DD-8D218B550C97}"/>
    <cellStyle name="20% - Accent6 4 4 2 16" xfId="41970" xr:uid="{39371E01-60C6-4572-9926-D5E8D9668FAA}"/>
    <cellStyle name="20% - Accent6 4 4 2 17" xfId="41971" xr:uid="{15AB1E51-B58E-455D-AAEE-BEBC7FA8BD4F}"/>
    <cellStyle name="20% - Accent6 4 4 2 18" xfId="41972" xr:uid="{A0ACF4A3-888F-498A-BC1C-10A5F0BEF068}"/>
    <cellStyle name="20% - Accent6 4 4 2 19" xfId="41973" xr:uid="{BC9AB89C-2770-4D50-B95A-D2DB54AB2689}"/>
    <cellStyle name="20% - Accent6 4 4 2 2" xfId="41974" xr:uid="{23B5A42A-4122-43A7-9522-8906B3789DED}"/>
    <cellStyle name="20% - Accent6 4 4 2 20" xfId="41975" xr:uid="{58B7568B-BDB3-4E2A-B139-6472D8A02248}"/>
    <cellStyle name="20% - Accent6 4 4 2 21" xfId="41976" xr:uid="{74471C5B-8E04-4D03-9299-D910DE4BEB20}"/>
    <cellStyle name="20% - Accent6 4 4 2 22" xfId="41977" xr:uid="{68E7FBA9-1631-4FB9-8B3A-ADA7AC04FE5C}"/>
    <cellStyle name="20% - Accent6 4 4 2 23" xfId="41978" xr:uid="{83234593-1655-47F9-85DB-94BC976516F9}"/>
    <cellStyle name="20% - Accent6 4 4 2 24" xfId="41979" xr:uid="{6C23FAAC-E971-4DBB-9BF0-739FD6892507}"/>
    <cellStyle name="20% - Accent6 4 4 2 25" xfId="41980" xr:uid="{C9EDFD01-1015-4249-B1F0-625D17D6BA45}"/>
    <cellStyle name="20% - Accent6 4 4 2 26" xfId="41981" xr:uid="{CD30761D-41BC-4808-BE6A-2EEE22D545C0}"/>
    <cellStyle name="20% - Accent6 4 4 2 27" xfId="41982" xr:uid="{FAFEE3D9-44C4-4B15-8CF8-EB48E4D0AF40}"/>
    <cellStyle name="20% - Accent6 4 4 2 3" xfId="41983" xr:uid="{0DC1BCF6-53A6-482C-85B9-0FD9B7D3A88A}"/>
    <cellStyle name="20% - Accent6 4 4 2 4" xfId="41984" xr:uid="{92B3A201-0FB6-4631-9445-2FFCE482DD97}"/>
    <cellStyle name="20% - Accent6 4 4 2 5" xfId="41985" xr:uid="{1A4DB749-CA77-4529-B4AD-48DBE382E52C}"/>
    <cellStyle name="20% - Accent6 4 4 2 6" xfId="41986" xr:uid="{93C04AAD-3391-4587-8EE4-B9436C233631}"/>
    <cellStyle name="20% - Accent6 4 4 2 7" xfId="41987" xr:uid="{6EA1559B-6038-4E17-AD75-3848D067232B}"/>
    <cellStyle name="20% - Accent6 4 4 2 8" xfId="41988" xr:uid="{FF5799F5-CDB7-4888-845A-1E281D993825}"/>
    <cellStyle name="20% - Accent6 4 4 2 9" xfId="41989" xr:uid="{6CB319E7-8518-412F-B419-7AA60A14CF2D}"/>
    <cellStyle name="20% - Accent6 4 4 20" xfId="41990" xr:uid="{C470C4E0-B57C-4379-B4A9-47DD8F159932}"/>
    <cellStyle name="20% - Accent6 4 4 21" xfId="41991" xr:uid="{8DFEF37E-3978-402D-A0DA-A2DB08CFF432}"/>
    <cellStyle name="20% - Accent6 4 4 22" xfId="41992" xr:uid="{ABFC0297-FCFB-4E9C-B1E1-3CDC7BAE85F2}"/>
    <cellStyle name="20% - Accent6 4 4 23" xfId="41993" xr:uid="{7760A617-68DB-47D8-B1AB-280029C46E7F}"/>
    <cellStyle name="20% - Accent6 4 4 24" xfId="41994" xr:uid="{95F1AAD9-2281-484A-95AF-0C6B3A8EFE7B}"/>
    <cellStyle name="20% - Accent6 4 4 25" xfId="41995" xr:uid="{680BDC5C-988E-4332-84BD-9111B73697BC}"/>
    <cellStyle name="20% - Accent6 4 4 26" xfId="41996" xr:uid="{56965542-654F-482F-A938-A33CA5693086}"/>
    <cellStyle name="20% - Accent6 4 4 27" xfId="41997" xr:uid="{38074A70-0EC8-459A-881E-C9CB5E2BE9A2}"/>
    <cellStyle name="20% - Accent6 4 4 3" xfId="41998" xr:uid="{D0048E0C-A6F2-4590-8BBB-091E4DEAD1B6}"/>
    <cellStyle name="20% - Accent6 4 4 4" xfId="41999" xr:uid="{EBA7EC3B-09A1-4F0A-A911-537D6456D3E2}"/>
    <cellStyle name="20% - Accent6 4 4 5" xfId="42000" xr:uid="{342600E7-F882-4C6A-9025-BB62240B9B82}"/>
    <cellStyle name="20% - Accent6 4 4 6" xfId="42001" xr:uid="{0D117633-A273-4E62-8ACC-4DF080077E40}"/>
    <cellStyle name="20% - Accent6 4 4 7" xfId="42002" xr:uid="{558214F8-6C32-46A4-BE10-EDE1EEFC8A87}"/>
    <cellStyle name="20% - Accent6 4 4 8" xfId="42003" xr:uid="{F8B27E79-556C-403B-AB19-9D45D1A6F0AD}"/>
    <cellStyle name="20% - Accent6 4 4 9" xfId="42004" xr:uid="{437DA6D5-2712-4C32-98E6-2012D4EC7533}"/>
    <cellStyle name="20% - Accent6 4 40" xfId="42005" xr:uid="{61FADD15-8788-4060-A298-4B77408579B4}"/>
    <cellStyle name="20% - Accent6 4 41" xfId="42006" xr:uid="{D3D1A087-9F34-4F68-82E2-94B2237ADE3F}"/>
    <cellStyle name="20% - Accent6 4 42" xfId="42007" xr:uid="{04D68EBF-E8BA-4F35-806F-F05CF895E8D7}"/>
    <cellStyle name="20% - Accent6 4 43" xfId="42008" xr:uid="{902B9976-58D5-4797-BAF0-9E5367218C50}"/>
    <cellStyle name="20% - Accent6 4 44" xfId="42009" xr:uid="{3B4C9AC3-4ADE-406E-9787-10654D72F932}"/>
    <cellStyle name="20% - Accent6 4 45" xfId="42010" xr:uid="{BCB24433-7DD6-48EA-8173-46691261D377}"/>
    <cellStyle name="20% - Accent6 4 46" xfId="42011" xr:uid="{8640888A-FE56-40B2-86E5-5CE59113E99A}"/>
    <cellStyle name="20% - Accent6 4 47" xfId="42012" xr:uid="{9BDB096C-881F-426C-B7EE-B0E94E8122D9}"/>
    <cellStyle name="20% - Accent6 4 48" xfId="42013" xr:uid="{B10F17B4-D6CA-433A-BAD9-CAEF971AE541}"/>
    <cellStyle name="20% - Accent6 4 49" xfId="42014" xr:uid="{62F98585-FF6E-4ECF-8DCE-B634365AC875}"/>
    <cellStyle name="20% - Accent6 4 5" xfId="42015" xr:uid="{986EB2BA-6F2F-4D9A-A8A9-D4D7499AD96E}"/>
    <cellStyle name="20% - Accent6 4 50" xfId="42016" xr:uid="{62E38CA1-A808-42AA-89B9-BBCE1B0929B8}"/>
    <cellStyle name="20% - Accent6 4 51" xfId="42017" xr:uid="{744F746C-95AE-4F6D-8161-8A598B8D388C}"/>
    <cellStyle name="20% - Accent6 4 6" xfId="42018" xr:uid="{4CA0A3B5-EA6F-484F-9F58-3E610DF00CFD}"/>
    <cellStyle name="20% - Accent6 4 7" xfId="42019" xr:uid="{9A8D30AB-263B-49E5-8BFE-63FA9823F356}"/>
    <cellStyle name="20% - Accent6 4 8" xfId="42020" xr:uid="{95E98F7D-8E53-4D8E-B069-3FC21E69B2CE}"/>
    <cellStyle name="20% - Accent6 4 9" xfId="42021" xr:uid="{24B41469-D294-4821-A1C3-012D9838913D}"/>
    <cellStyle name="20% - Accent6 5" xfId="42022" xr:uid="{AFE9E25E-D62A-4357-92E4-B3B0D85BB3C6}"/>
    <cellStyle name="20% - Accent6 5 10" xfId="42023" xr:uid="{A1E9943A-31AF-4048-833E-AD694EEE88B3}"/>
    <cellStyle name="20% - Accent6 5 11" xfId="42024" xr:uid="{79E0FA95-FABD-4B72-8A1C-EE66A43EB6A5}"/>
    <cellStyle name="20% - Accent6 5 12" xfId="42025" xr:uid="{5485C2A3-4719-4577-A4BE-2AE9AF23D6C6}"/>
    <cellStyle name="20% - Accent6 5 13" xfId="42026" xr:uid="{63730BD6-4979-4F91-9E53-03970F4B41C7}"/>
    <cellStyle name="20% - Accent6 5 14" xfId="42027" xr:uid="{C129075B-2354-4C40-865A-FEE5AA9AD782}"/>
    <cellStyle name="20% - Accent6 5 15" xfId="42028" xr:uid="{1882C354-20EF-40A9-A5F3-CA5B6CE6982C}"/>
    <cellStyle name="20% - Accent6 5 16" xfId="42029" xr:uid="{3BCF81D3-6C7F-4CE9-A592-8774478F6A92}"/>
    <cellStyle name="20% - Accent6 5 17" xfId="42030" xr:uid="{CDBC5E9A-10B2-4808-9557-96BE6C1B2BAB}"/>
    <cellStyle name="20% - Accent6 5 18" xfId="42031" xr:uid="{3A52A61B-B025-4104-B1EC-96E4EBC9CCCD}"/>
    <cellStyle name="20% - Accent6 5 19" xfId="42032" xr:uid="{98E74F80-EA24-447B-8D5E-EE7B0D2C6EEE}"/>
    <cellStyle name="20% - Accent6 5 2" xfId="42033" xr:uid="{727EF4E9-0343-4516-A0B2-381B26EE60BB}"/>
    <cellStyle name="20% - Accent6 5 2 10" xfId="42034" xr:uid="{F587B7FE-1640-4FA2-AD6A-F9D395C13B83}"/>
    <cellStyle name="20% - Accent6 5 2 11" xfId="42035" xr:uid="{6FB31CF8-52FF-4D46-9300-4DBD6EB36A03}"/>
    <cellStyle name="20% - Accent6 5 2 12" xfId="42036" xr:uid="{F12D4151-6E2F-4F85-85F2-66E5347B2D6B}"/>
    <cellStyle name="20% - Accent6 5 2 13" xfId="42037" xr:uid="{9D00B4EA-C842-4EC2-8406-37451D01DD92}"/>
    <cellStyle name="20% - Accent6 5 2 14" xfId="42038" xr:uid="{51E48D5E-C216-4C82-9E63-26EEF5B5E4EF}"/>
    <cellStyle name="20% - Accent6 5 2 15" xfId="42039" xr:uid="{CDB3B0E4-1119-493A-94C6-180F8EEFB47E}"/>
    <cellStyle name="20% - Accent6 5 2 16" xfId="42040" xr:uid="{4B1D48B8-D9D9-4C84-BC52-AEF877F343D8}"/>
    <cellStyle name="20% - Accent6 5 2 17" xfId="42041" xr:uid="{8F95E816-F581-4FBE-8360-7BF44A082915}"/>
    <cellStyle name="20% - Accent6 5 2 18" xfId="42042" xr:uid="{C2BFE98F-8D9D-4DC6-AA8F-56E5BD8BE074}"/>
    <cellStyle name="20% - Accent6 5 2 19" xfId="42043" xr:uid="{4B6EECDE-F3C8-416F-8A2B-F820B8FC581A}"/>
    <cellStyle name="20% - Accent6 5 2 2" xfId="42044" xr:uid="{92208EAC-CDC6-4163-9432-6186C203B3CF}"/>
    <cellStyle name="20% - Accent6 5 2 2 10" xfId="42045" xr:uid="{D62AAFA0-76A9-4B98-9338-C4AB5C72A48A}"/>
    <cellStyle name="20% - Accent6 5 2 2 11" xfId="42046" xr:uid="{EEF52644-AEE5-4C9C-BF00-92659BD7D1BD}"/>
    <cellStyle name="20% - Accent6 5 2 2 12" xfId="42047" xr:uid="{ADDCC8B5-9C5C-42AC-8D74-65D8F57E2CEE}"/>
    <cellStyle name="20% - Accent6 5 2 2 13" xfId="42048" xr:uid="{A2837F3B-1C7C-4270-B83E-59BBE1DF125D}"/>
    <cellStyle name="20% - Accent6 5 2 2 14" xfId="42049" xr:uid="{F996C3A8-CE77-4317-86BE-6FD16D9C6F5C}"/>
    <cellStyle name="20% - Accent6 5 2 2 15" xfId="42050" xr:uid="{9939A57B-9E91-46AF-84BB-96CA7D7C0C3D}"/>
    <cellStyle name="20% - Accent6 5 2 2 16" xfId="42051" xr:uid="{41CEC65C-7D1A-46DD-B6F8-C69B49B6F148}"/>
    <cellStyle name="20% - Accent6 5 2 2 17" xfId="42052" xr:uid="{A02971EA-24A7-4AF8-8113-F04F3490BF5E}"/>
    <cellStyle name="20% - Accent6 5 2 2 18" xfId="42053" xr:uid="{41FE82F8-C697-470F-B9A7-FC433ACEAE0C}"/>
    <cellStyle name="20% - Accent6 5 2 2 19" xfId="42054" xr:uid="{CCED5DE2-4286-436E-B5FB-44FE1E63B4EA}"/>
    <cellStyle name="20% - Accent6 5 2 2 2" xfId="42055" xr:uid="{692FF053-F692-4A3A-B826-7F4634CA0E29}"/>
    <cellStyle name="20% - Accent6 5 2 2 20" xfId="42056" xr:uid="{AC9213F5-5892-4C74-BE1B-F8A8A5531B08}"/>
    <cellStyle name="20% - Accent6 5 2 2 21" xfId="42057" xr:uid="{65D757A6-536F-4F9E-AF5C-E0DFEC730E1A}"/>
    <cellStyle name="20% - Accent6 5 2 2 22" xfId="42058" xr:uid="{3879A3FD-3D9E-4A43-88C4-A0B473E4A12A}"/>
    <cellStyle name="20% - Accent6 5 2 2 23" xfId="42059" xr:uid="{DDC2EA5F-7CA5-4ED4-A17E-6C9D1163F7CF}"/>
    <cellStyle name="20% - Accent6 5 2 2 24" xfId="42060" xr:uid="{E5C175E7-2726-4E07-B4AB-44ADA748BFF7}"/>
    <cellStyle name="20% - Accent6 5 2 2 25" xfId="42061" xr:uid="{6FC4E399-0C00-43F6-BD77-82CE32A96FCD}"/>
    <cellStyle name="20% - Accent6 5 2 2 26" xfId="42062" xr:uid="{7D865197-8BA2-45CD-B76D-8FDA5D4785EF}"/>
    <cellStyle name="20% - Accent6 5 2 2 27" xfId="42063" xr:uid="{FD60F5E0-FCA4-4249-9E51-248651BC5AE2}"/>
    <cellStyle name="20% - Accent6 5 2 2 3" xfId="42064" xr:uid="{2D3D0A07-E0BC-4633-8A5C-46DAA0AD47E0}"/>
    <cellStyle name="20% - Accent6 5 2 2 4" xfId="42065" xr:uid="{CD3975F6-990F-42D0-998D-64BA045534F2}"/>
    <cellStyle name="20% - Accent6 5 2 2 5" xfId="42066" xr:uid="{39CBD514-9DC9-40DE-A9DC-E32F6224193E}"/>
    <cellStyle name="20% - Accent6 5 2 2 6" xfId="42067" xr:uid="{02EDA117-62D9-45FF-8EC0-217C5820A2B8}"/>
    <cellStyle name="20% - Accent6 5 2 2 7" xfId="42068" xr:uid="{A1BB5B39-4716-4EDC-BF69-2BCB11E9DE14}"/>
    <cellStyle name="20% - Accent6 5 2 2 8" xfId="42069" xr:uid="{A47B69E5-1682-4E05-8337-D36FC4631238}"/>
    <cellStyle name="20% - Accent6 5 2 2 9" xfId="42070" xr:uid="{B21AE949-5406-42CD-A200-C52F5F324E14}"/>
    <cellStyle name="20% - Accent6 5 2 20" xfId="42071" xr:uid="{35E0296B-0B11-4399-868E-CC3DBF2EABE9}"/>
    <cellStyle name="20% - Accent6 5 2 21" xfId="42072" xr:uid="{B73DE856-3DA1-4913-9DAD-D3993E0CC32B}"/>
    <cellStyle name="20% - Accent6 5 2 22" xfId="42073" xr:uid="{628A24E7-8E75-4BFB-BF4A-F7378A955C33}"/>
    <cellStyle name="20% - Accent6 5 2 23" xfId="42074" xr:uid="{495ED28B-9B55-45C9-B80E-0B40B8D1ADB6}"/>
    <cellStyle name="20% - Accent6 5 2 24" xfId="42075" xr:uid="{15E0F5F1-6EAF-4087-9B80-D743C57B5C86}"/>
    <cellStyle name="20% - Accent6 5 2 25" xfId="42076" xr:uid="{B2F54DCD-14E6-48E0-BF3E-00359937BFBA}"/>
    <cellStyle name="20% - Accent6 5 2 26" xfId="42077" xr:uid="{4568998C-29A5-427B-B743-EAD05B4E3A83}"/>
    <cellStyle name="20% - Accent6 5 2 27" xfId="42078" xr:uid="{AE0B2DBA-0EE0-4A7B-B78A-CADFE8A0D8A4}"/>
    <cellStyle name="20% - Accent6 5 2 3" xfId="42079" xr:uid="{28A88A35-64CA-4F67-8CBA-C99F801E66E2}"/>
    <cellStyle name="20% - Accent6 5 2 4" xfId="42080" xr:uid="{2F064988-39CD-45A0-B3AE-ACE5CDFE1ADF}"/>
    <cellStyle name="20% - Accent6 5 2 5" xfId="42081" xr:uid="{99735FEB-4675-4E4C-8D9E-1011892D325F}"/>
    <cellStyle name="20% - Accent6 5 2 6" xfId="42082" xr:uid="{E791D2EE-38EF-4BCC-A076-E0FB719578C7}"/>
    <cellStyle name="20% - Accent6 5 2 7" xfId="42083" xr:uid="{1690CA2B-F418-4A75-B297-F2A2288FAAFC}"/>
    <cellStyle name="20% - Accent6 5 2 8" xfId="42084" xr:uid="{248280C5-79F3-42D8-BD0F-CAEE24C57743}"/>
    <cellStyle name="20% - Accent6 5 2 9" xfId="42085" xr:uid="{F593A60F-2A75-498D-B96B-D1F5F49F0DF3}"/>
    <cellStyle name="20% - Accent6 5 20" xfId="42086" xr:uid="{42B5653F-6E20-4956-AD6D-86875CA6B8E8}"/>
    <cellStyle name="20% - Accent6 5 21" xfId="42087" xr:uid="{9FA73AED-8383-4CED-AAD6-01E57DE8F015}"/>
    <cellStyle name="20% - Accent6 5 22" xfId="42088" xr:uid="{DB545C84-799D-43EB-8F80-459E2EC9EC16}"/>
    <cellStyle name="20% - Accent6 5 23" xfId="42089" xr:uid="{8B098684-9A0C-4FB1-A1BB-E6484E600AAB}"/>
    <cellStyle name="20% - Accent6 5 24" xfId="42090" xr:uid="{93FDE544-B442-4A63-A1AA-5AAC70CC8221}"/>
    <cellStyle name="20% - Accent6 5 25" xfId="42091" xr:uid="{88F2051D-D7A3-471D-A5D1-A37FF493E4D3}"/>
    <cellStyle name="20% - Accent6 5 26" xfId="42092" xr:uid="{85590089-7F26-4CA7-9266-881FBA59208F}"/>
    <cellStyle name="20% - Accent6 5 27" xfId="42093" xr:uid="{21CED001-6AD7-408B-AAB4-CB95B12DA79F}"/>
    <cellStyle name="20% - Accent6 5 28" xfId="42094" xr:uid="{D44EB778-5794-4F44-BFE8-86416D5D9523}"/>
    <cellStyle name="20% - Accent6 5 29" xfId="42095" xr:uid="{83301ED6-52DD-493C-A997-779AF5663782}"/>
    <cellStyle name="20% - Accent6 5 3" xfId="42096" xr:uid="{4A514E88-7643-4524-9A1E-4EE643367102}"/>
    <cellStyle name="20% - Accent6 5 30" xfId="42097" xr:uid="{FB0CDC4F-2970-4A81-9AC0-898493BBA460}"/>
    <cellStyle name="20% - Accent6 5 31" xfId="42098" xr:uid="{319E25CD-EA73-4BF4-B8EB-9F524EA82CB9}"/>
    <cellStyle name="20% - Accent6 5 32" xfId="42099" xr:uid="{647DA45B-3928-43AE-AB67-19FDBB07DE3A}"/>
    <cellStyle name="20% - Accent6 5 33" xfId="42100" xr:uid="{7DEB3537-7B10-4023-A0DC-D264589EFDC9}"/>
    <cellStyle name="20% - Accent6 5 34" xfId="42101" xr:uid="{7F1ECEF4-F160-46F1-B4D6-6FF95D9BBA44}"/>
    <cellStyle name="20% - Accent6 5 35" xfId="42102" xr:uid="{CA0982DD-7C80-4951-B5B9-C3E405D75E02}"/>
    <cellStyle name="20% - Accent6 5 36" xfId="42103" xr:uid="{2C4687A8-A3A6-41D2-8081-0BEA759F91E9}"/>
    <cellStyle name="20% - Accent6 5 37" xfId="42104" xr:uid="{9D863388-0BE4-49DF-A5B7-5CB27397964A}"/>
    <cellStyle name="20% - Accent6 5 38" xfId="42105" xr:uid="{1130B337-70B9-4EBA-A3D2-4A31F615CA04}"/>
    <cellStyle name="20% - Accent6 5 39" xfId="42106" xr:uid="{A0A9A400-F8BF-4630-8166-72A1F3BB6718}"/>
    <cellStyle name="20% - Accent6 5 4" xfId="42107" xr:uid="{3D419B0E-A840-4E92-9F26-107A0CFEA07A}"/>
    <cellStyle name="20% - Accent6 5 40" xfId="42108" xr:uid="{843867A8-1798-43F0-B4B5-D02AE4882F2A}"/>
    <cellStyle name="20% - Accent6 5 41" xfId="42109" xr:uid="{EDFED3B9-13ED-4A70-A864-50074117122F}"/>
    <cellStyle name="20% - Accent6 5 42" xfId="42110" xr:uid="{97FDC341-A6CA-4303-B3D6-AA4C4E166534}"/>
    <cellStyle name="20% - Accent6 5 43" xfId="42111" xr:uid="{318C5EC4-14B4-475F-B14E-2742DD3FDFDF}"/>
    <cellStyle name="20% - Accent6 5 44" xfId="42112" xr:uid="{C491E35B-3963-4918-89B1-25EEFCF870F1}"/>
    <cellStyle name="20% - Accent6 5 45" xfId="42113" xr:uid="{F02DA9E2-D50F-48FB-A755-BA7E68213D53}"/>
    <cellStyle name="20% - Accent6 5 46" xfId="42114" xr:uid="{408B4EED-5341-4112-A37F-E00677CC812E}"/>
    <cellStyle name="20% - Accent6 5 47" xfId="42115" xr:uid="{26BEAFA3-0257-4238-81FB-A7E9A646D0EF}"/>
    <cellStyle name="20% - Accent6 5 48" xfId="42116" xr:uid="{1CF5FCB6-C806-4483-9CCE-22B961A2AD38}"/>
    <cellStyle name="20% - Accent6 5 49" xfId="42117" xr:uid="{824B7458-415C-4EC3-BEFF-FC085362F90A}"/>
    <cellStyle name="20% - Accent6 5 5" xfId="42118" xr:uid="{39451874-90F3-4684-BD88-E6328C4BEC4F}"/>
    <cellStyle name="20% - Accent6 5 50" xfId="42119" xr:uid="{F7115D50-7B8A-4770-8A99-ED535BF107A0}"/>
    <cellStyle name="20% - Accent6 5 6" xfId="42120" xr:uid="{B921333B-2847-44AC-9664-77A5380CF12E}"/>
    <cellStyle name="20% - Accent6 5 7" xfId="42121" xr:uid="{A97E2639-039C-4D34-88CC-761CB730CEDF}"/>
    <cellStyle name="20% - Accent6 5 8" xfId="42122" xr:uid="{8E5DFB31-1B6C-4C12-B417-D51FD50CFA70}"/>
    <cellStyle name="20% - Accent6 5 9" xfId="42123" xr:uid="{815CB417-5629-4378-9587-03AAEF965C5E}"/>
    <cellStyle name="20% - Accent6 6" xfId="42124" xr:uid="{80A7035A-1DD7-4650-A366-E0A0F0753EB9}"/>
    <cellStyle name="20% - Accent6 6 10" xfId="42125" xr:uid="{ABF1D4AB-9D2C-46B2-96FB-EB43A44446CD}"/>
    <cellStyle name="20% - Accent6 6 11" xfId="42126" xr:uid="{FFE95E1B-BD39-4707-91FC-1ABDF936EAA9}"/>
    <cellStyle name="20% - Accent6 6 12" xfId="42127" xr:uid="{F9ADBDB7-EAD9-4632-9389-A76F79975499}"/>
    <cellStyle name="20% - Accent6 6 13" xfId="42128" xr:uid="{04CFECD2-E936-4151-B202-AE4B0AE1B3B0}"/>
    <cellStyle name="20% - Accent6 6 14" xfId="42129" xr:uid="{8A219511-AF00-49C0-A13E-ECB00C99DDEB}"/>
    <cellStyle name="20% - Accent6 6 15" xfId="42130" xr:uid="{283E217D-F40A-4DA7-A4CB-0FC67A5B6FD1}"/>
    <cellStyle name="20% - Accent6 6 16" xfId="42131" xr:uid="{F7E4A33F-597F-4093-A41D-C9FE80FF3431}"/>
    <cellStyle name="20% - Accent6 6 17" xfId="42132" xr:uid="{721D9994-C98A-4F57-990E-594D9455345B}"/>
    <cellStyle name="20% - Accent6 6 18" xfId="42133" xr:uid="{DBC421B3-DAAB-44A2-966D-888BF67B0919}"/>
    <cellStyle name="20% - Accent6 6 19" xfId="42134" xr:uid="{83431EF9-EB26-48D0-B8DA-E2159311A668}"/>
    <cellStyle name="20% - Accent6 6 2" xfId="42135" xr:uid="{1A4E894D-EBA6-4D23-BF8B-35B624BBF7FD}"/>
    <cellStyle name="20% - Accent6 6 2 10" xfId="42136" xr:uid="{18237B8D-BA73-4857-83FC-EDF8A5E56DF7}"/>
    <cellStyle name="20% - Accent6 6 2 11" xfId="42137" xr:uid="{8200304E-343E-4446-8D16-7E2A4C69C400}"/>
    <cellStyle name="20% - Accent6 6 2 12" xfId="42138" xr:uid="{544C4BD2-0E5B-43F0-AAB5-95F39626DA00}"/>
    <cellStyle name="20% - Accent6 6 2 13" xfId="42139" xr:uid="{1F06E9BC-9F82-4EF2-A069-4A7AB0EE6E4F}"/>
    <cellStyle name="20% - Accent6 6 2 14" xfId="42140" xr:uid="{2B500AFF-31F4-4826-B68B-7F5348047D5A}"/>
    <cellStyle name="20% - Accent6 6 2 15" xfId="42141" xr:uid="{A66442EA-93C7-458A-9613-CE90DB2966CF}"/>
    <cellStyle name="20% - Accent6 6 2 16" xfId="42142" xr:uid="{07F13A68-1EE8-4C9F-9347-57D32A60C391}"/>
    <cellStyle name="20% - Accent6 6 2 17" xfId="42143" xr:uid="{BAB0AF0F-2DF5-4B84-BA92-70650A6AB9EB}"/>
    <cellStyle name="20% - Accent6 6 2 18" xfId="42144" xr:uid="{82B53A15-0B8F-4DE9-A4F7-E88287242520}"/>
    <cellStyle name="20% - Accent6 6 2 19" xfId="42145" xr:uid="{1A9A11CD-BAD0-4689-9F3A-57062E2510DC}"/>
    <cellStyle name="20% - Accent6 6 2 2" xfId="42146" xr:uid="{01CD434C-EF28-4ADC-B4F1-4EE3D0A7B822}"/>
    <cellStyle name="20% - Accent6 6 2 2 10" xfId="42147" xr:uid="{CA4ECDF5-38B6-4D99-AFC5-DE7FFF0C7BD1}"/>
    <cellStyle name="20% - Accent6 6 2 2 11" xfId="42148" xr:uid="{AF08E740-58C7-4DE9-9991-A13F1D157249}"/>
    <cellStyle name="20% - Accent6 6 2 2 12" xfId="42149" xr:uid="{491E2363-4C4E-45BD-960F-477C8BDC2F58}"/>
    <cellStyle name="20% - Accent6 6 2 2 13" xfId="42150" xr:uid="{7484F635-951D-4C27-88F4-3DF437C327E9}"/>
    <cellStyle name="20% - Accent6 6 2 2 14" xfId="42151" xr:uid="{7206467C-A78A-4493-A36C-696E184A337F}"/>
    <cellStyle name="20% - Accent6 6 2 2 15" xfId="42152" xr:uid="{452C9179-AF2B-41D1-96F2-BA7A140A99C0}"/>
    <cellStyle name="20% - Accent6 6 2 2 16" xfId="42153" xr:uid="{4C63FCED-0690-448E-9099-B7D5A2503C65}"/>
    <cellStyle name="20% - Accent6 6 2 2 17" xfId="42154" xr:uid="{9D422914-D893-4045-9612-AD73B0858B5A}"/>
    <cellStyle name="20% - Accent6 6 2 2 18" xfId="42155" xr:uid="{7339ED83-BBE2-4937-9BA7-6FA6D8DB051A}"/>
    <cellStyle name="20% - Accent6 6 2 2 19" xfId="42156" xr:uid="{755D3AC0-35CB-4FEF-AE77-50823106E066}"/>
    <cellStyle name="20% - Accent6 6 2 2 2" xfId="42157" xr:uid="{69F1B790-8FF5-4DC9-8F9C-41A220ED8F4C}"/>
    <cellStyle name="20% - Accent6 6 2 2 20" xfId="42158" xr:uid="{6572468F-44C6-41FC-B559-6595D398AEB6}"/>
    <cellStyle name="20% - Accent6 6 2 2 21" xfId="42159" xr:uid="{8538B6B4-CCD0-4B6D-AC7D-141914735A88}"/>
    <cellStyle name="20% - Accent6 6 2 2 22" xfId="42160" xr:uid="{23290CC0-F62B-45BE-A3F6-7FC7EA21A757}"/>
    <cellStyle name="20% - Accent6 6 2 2 23" xfId="42161" xr:uid="{FF0AFBE9-8F42-407B-9478-0A1B4AEB0B0D}"/>
    <cellStyle name="20% - Accent6 6 2 2 24" xfId="42162" xr:uid="{996C8A79-8D25-457A-A60F-0DE12E9CBB63}"/>
    <cellStyle name="20% - Accent6 6 2 2 25" xfId="42163" xr:uid="{F55C72FD-9A28-457C-996B-F3967E33AC23}"/>
    <cellStyle name="20% - Accent6 6 2 2 26" xfId="42164" xr:uid="{EC466A6F-8D2E-4C55-8FB7-6F2B82D3C9AB}"/>
    <cellStyle name="20% - Accent6 6 2 2 27" xfId="42165" xr:uid="{AEAB7373-5C77-41B4-960C-3E361A158AC2}"/>
    <cellStyle name="20% - Accent6 6 2 2 3" xfId="42166" xr:uid="{CCAE437D-15DE-498B-9E34-C97D2B2AA063}"/>
    <cellStyle name="20% - Accent6 6 2 2 4" xfId="42167" xr:uid="{7D8C5404-8785-44C0-91BD-85C7956047E3}"/>
    <cellStyle name="20% - Accent6 6 2 2 5" xfId="42168" xr:uid="{6720233D-E860-48D1-B782-4EA37FCC33E4}"/>
    <cellStyle name="20% - Accent6 6 2 2 6" xfId="42169" xr:uid="{F9AF9018-4E1E-4352-9FFE-C7617F801CB2}"/>
    <cellStyle name="20% - Accent6 6 2 2 7" xfId="42170" xr:uid="{3C99BA2E-11AA-432A-A84A-DDB53E7AD2F8}"/>
    <cellStyle name="20% - Accent6 6 2 2 8" xfId="42171" xr:uid="{770BE49C-80A7-40DC-A42B-F86879E91EAF}"/>
    <cellStyle name="20% - Accent6 6 2 2 9" xfId="42172" xr:uid="{48254471-706A-4F6D-9151-911505E31241}"/>
    <cellStyle name="20% - Accent6 6 2 20" xfId="42173" xr:uid="{98A62AFB-22FF-419B-A574-12926E6F0E25}"/>
    <cellStyle name="20% - Accent6 6 2 21" xfId="42174" xr:uid="{B55F5499-0153-4CF4-A6BE-2A664B155F68}"/>
    <cellStyle name="20% - Accent6 6 2 22" xfId="42175" xr:uid="{9CCDA384-1A99-4F53-8568-8955FEE5AECC}"/>
    <cellStyle name="20% - Accent6 6 2 23" xfId="42176" xr:uid="{73182706-8BE7-439B-8CCE-E04410D427F1}"/>
    <cellStyle name="20% - Accent6 6 2 24" xfId="42177" xr:uid="{E11D8209-550D-4941-8D3A-579CCF1528B0}"/>
    <cellStyle name="20% - Accent6 6 2 25" xfId="42178" xr:uid="{0498EFA8-CFAC-4D17-BA26-30BEA8342A31}"/>
    <cellStyle name="20% - Accent6 6 2 26" xfId="42179" xr:uid="{C881D7ED-6871-4494-A2B5-DD11EB65C9E9}"/>
    <cellStyle name="20% - Accent6 6 2 27" xfId="42180" xr:uid="{73C2EBAA-3BAF-4C38-99C7-57B9167E8283}"/>
    <cellStyle name="20% - Accent6 6 2 3" xfId="42181" xr:uid="{AB83CF71-89A7-4975-9139-84D695CD1080}"/>
    <cellStyle name="20% - Accent6 6 2 4" xfId="42182" xr:uid="{42A9FC17-EC18-402B-BA3C-A1DDDA52F543}"/>
    <cellStyle name="20% - Accent6 6 2 5" xfId="42183" xr:uid="{E05330F2-8119-466E-A62B-41533E39DD3A}"/>
    <cellStyle name="20% - Accent6 6 2 6" xfId="42184" xr:uid="{AF4B132F-9B49-4F68-989E-5AA581650F79}"/>
    <cellStyle name="20% - Accent6 6 2 7" xfId="42185" xr:uid="{935C187B-F82A-4AF6-AB4C-809524EDB722}"/>
    <cellStyle name="20% - Accent6 6 2 8" xfId="42186" xr:uid="{1EBD3FEB-8E3B-46D4-97C6-21AE5A12717A}"/>
    <cellStyle name="20% - Accent6 6 2 9" xfId="42187" xr:uid="{CDF40D39-C752-473F-B7AE-781372F78646}"/>
    <cellStyle name="20% - Accent6 6 20" xfId="42188" xr:uid="{A4335FB6-D398-431C-B92D-D926E11CF517}"/>
    <cellStyle name="20% - Accent6 6 21" xfId="42189" xr:uid="{701DC416-ED6F-49CA-9E7C-E7EE8AA9C82B}"/>
    <cellStyle name="20% - Accent6 6 22" xfId="42190" xr:uid="{6212EB63-6FF8-4A90-ABBC-1F889E958609}"/>
    <cellStyle name="20% - Accent6 6 23" xfId="42191" xr:uid="{1489C7D4-627B-4020-AE15-B57B1614CF0E}"/>
    <cellStyle name="20% - Accent6 6 24" xfId="42192" xr:uid="{78D56854-4991-44B3-8FB5-94DD916D88D7}"/>
    <cellStyle name="20% - Accent6 6 25" xfId="42193" xr:uid="{0B3456C6-1BCD-43D0-AF07-5079366D3070}"/>
    <cellStyle name="20% - Accent6 6 26" xfId="42194" xr:uid="{0CE115B3-088B-462E-B43A-EDE5B2587846}"/>
    <cellStyle name="20% - Accent6 6 27" xfId="42195" xr:uid="{621EF046-A825-40DD-8CC0-DC0710D4A1F5}"/>
    <cellStyle name="20% - Accent6 6 28" xfId="42196" xr:uid="{E6D1B8E5-B9CD-4AC9-A798-CEE285AD1086}"/>
    <cellStyle name="20% - Accent6 6 29" xfId="42197" xr:uid="{BE23F99B-FC5C-4ACC-B54D-38B8041277ED}"/>
    <cellStyle name="20% - Accent6 6 3" xfId="42198" xr:uid="{C740B673-8065-4326-B8B5-84579E406645}"/>
    <cellStyle name="20% - Accent6 6 30" xfId="42199" xr:uid="{EFB5D6C5-7E7F-4DBF-87C6-179DC1066868}"/>
    <cellStyle name="20% - Accent6 6 31" xfId="42200" xr:uid="{B3B27826-B00C-4B45-8BFC-F6802E98A89E}"/>
    <cellStyle name="20% - Accent6 6 32" xfId="42201" xr:uid="{8C1E9144-213A-4137-87E5-BDEABEA7F811}"/>
    <cellStyle name="20% - Accent6 6 33" xfId="42202" xr:uid="{6AA2DBE2-C597-46F9-B907-BCD38F76F51F}"/>
    <cellStyle name="20% - Accent6 6 34" xfId="42203" xr:uid="{7CAA7ABD-0D3E-4841-8521-0ADD1CB55AB2}"/>
    <cellStyle name="20% - Accent6 6 35" xfId="42204" xr:uid="{E4B4E5B0-0AF1-412C-966C-CE9FF9B77BAF}"/>
    <cellStyle name="20% - Accent6 6 36" xfId="42205" xr:uid="{67A0208A-0064-4B6C-B918-2BAC10BF6FEE}"/>
    <cellStyle name="20% - Accent6 6 37" xfId="42206" xr:uid="{7152E00B-C3C9-4680-92AD-326331ABE2E7}"/>
    <cellStyle name="20% - Accent6 6 38" xfId="42207" xr:uid="{01315BAB-6C1B-4F42-8C26-646A0B399CB8}"/>
    <cellStyle name="20% - Accent6 6 39" xfId="42208" xr:uid="{29F5DDC7-104A-4FDE-B43F-51ABE22C64A2}"/>
    <cellStyle name="20% - Accent6 6 4" xfId="42209" xr:uid="{3EBC5940-CB95-4E89-B812-A2DAE262A43A}"/>
    <cellStyle name="20% - Accent6 6 40" xfId="42210" xr:uid="{BEB13E85-9C54-4E5C-9C51-64281AEAE59D}"/>
    <cellStyle name="20% - Accent6 6 41" xfId="42211" xr:uid="{8E4969D4-44C0-4BED-8F23-98C5F6F1A9E0}"/>
    <cellStyle name="20% - Accent6 6 42" xfId="42212" xr:uid="{F789131C-3D80-4321-A4D2-027B7F241F25}"/>
    <cellStyle name="20% - Accent6 6 43" xfId="42213" xr:uid="{56604637-FE1E-4781-AE2F-B3E49AA5D13E}"/>
    <cellStyle name="20% - Accent6 6 44" xfId="42214" xr:uid="{FFF48BF4-E4C3-45C8-82C4-15B88C71B3C7}"/>
    <cellStyle name="20% - Accent6 6 45" xfId="42215" xr:uid="{00D30730-5338-4786-B18B-ABA4D48BBCD9}"/>
    <cellStyle name="20% - Accent6 6 46" xfId="42216" xr:uid="{1B1FF877-0EF7-4C58-8CE2-9E0D79286747}"/>
    <cellStyle name="20% - Accent6 6 47" xfId="42217" xr:uid="{D9FFA35E-3481-46B6-8A18-311713FB68FD}"/>
    <cellStyle name="20% - Accent6 6 48" xfId="42218" xr:uid="{3E758A97-93FF-4F97-A1EB-30FDFEAF7521}"/>
    <cellStyle name="20% - Accent6 6 49" xfId="42219" xr:uid="{C93EB506-7AE0-4289-9123-A6E89ECA1723}"/>
    <cellStyle name="20% - Accent6 6 5" xfId="42220" xr:uid="{492EBA68-55F8-4359-A241-BC83A3585D48}"/>
    <cellStyle name="20% - Accent6 6 50" xfId="42221" xr:uid="{A9C5ACD0-80E4-4D72-B492-C0633FE76E63}"/>
    <cellStyle name="20% - Accent6 6 6" xfId="42222" xr:uid="{2B500A60-348C-4295-9718-488EEAC3E63B}"/>
    <cellStyle name="20% - Accent6 6 7" xfId="42223" xr:uid="{1F3246BD-711D-493F-BC16-D65819B89F4D}"/>
    <cellStyle name="20% - Accent6 6 8" xfId="42224" xr:uid="{FE5495B7-C0CB-49BE-9F25-867F26201545}"/>
    <cellStyle name="20% - Accent6 6 9" xfId="42225" xr:uid="{30B5103A-8AA0-4246-8952-1180DF1D1898}"/>
    <cellStyle name="20% - Accent6 7" xfId="47854" xr:uid="{FE346528-879F-47BF-BB76-B7DDCAB17F91}"/>
    <cellStyle name="40% - Accent1 2" xfId="42226" xr:uid="{229BF83E-AF53-48A5-9EA2-64A643F1BFF5}"/>
    <cellStyle name="40% - Accent1 2 10" xfId="42227" xr:uid="{4DA1E49B-06DF-4181-8A42-4AFE112F4DE0}"/>
    <cellStyle name="40% - Accent1 2 11" xfId="42228" xr:uid="{789036D2-9DB6-4659-87B9-A886A557064C}"/>
    <cellStyle name="40% - Accent1 2 12" xfId="42229" xr:uid="{1A1835DD-92D1-4B10-A53E-E36F63F412E6}"/>
    <cellStyle name="40% - Accent1 2 13" xfId="42230" xr:uid="{5A222373-9D1A-4473-A2A2-C64C1C4F6A0C}"/>
    <cellStyle name="40% - Accent1 2 14" xfId="42231" xr:uid="{913E5E12-DD4E-4A91-9FD4-CF9ED5317206}"/>
    <cellStyle name="40% - Accent1 2 15" xfId="42232" xr:uid="{B3EAA9F1-B0A0-4D4C-9BC3-EBD41140ECEE}"/>
    <cellStyle name="40% - Accent1 2 16" xfId="42233" xr:uid="{E4F415C2-6693-4569-BFA1-A41B398FA0BD}"/>
    <cellStyle name="40% - Accent1 2 17" xfId="42234" xr:uid="{D954B1B0-A05A-48ED-83EC-AEFB3DC567F3}"/>
    <cellStyle name="40% - Accent1 2 18" xfId="42235" xr:uid="{E0D26473-A3AD-4557-9404-C780EB002C53}"/>
    <cellStyle name="40% - Accent1 2 19" xfId="42236" xr:uid="{D2ED4802-663F-4E48-9C3A-058E4CB6287D}"/>
    <cellStyle name="40% - Accent1 2 2" xfId="42237" xr:uid="{23FBABC2-8F8B-4AE4-8A7F-01786374C70C}"/>
    <cellStyle name="40% - Accent1 2 20" xfId="42238" xr:uid="{9D4309C9-9FB2-4C50-8DD3-5994C340222A}"/>
    <cellStyle name="40% - Accent1 2 21" xfId="42239" xr:uid="{AB9C58BE-CAED-44A6-8423-8932724ABD8F}"/>
    <cellStyle name="40% - Accent1 2 22" xfId="42240" xr:uid="{2A83B550-0B1F-48E6-8ADF-658126AB173B}"/>
    <cellStyle name="40% - Accent1 2 23" xfId="42241" xr:uid="{8DDCD0A8-75D0-40E8-95CC-D74D6886E684}"/>
    <cellStyle name="40% - Accent1 2 24" xfId="42242" xr:uid="{07AE51B2-F312-4CA8-A73D-0C9727EB6090}"/>
    <cellStyle name="40% - Accent1 2 25" xfId="42243" xr:uid="{598D854D-2DE3-4E9C-A5FD-9E0AFEBA9911}"/>
    <cellStyle name="40% - Accent1 2 26" xfId="42244" xr:uid="{440C0FDF-BAA1-4CF4-81EF-6F5EB9D85DA4}"/>
    <cellStyle name="40% - Accent1 2 27" xfId="42245" xr:uid="{463B8E7D-704D-4A5D-AB31-DC1CCEAFB039}"/>
    <cellStyle name="40% - Accent1 2 28" xfId="42246" xr:uid="{825AC80A-4C1F-41A8-878A-7E98397A37A8}"/>
    <cellStyle name="40% - Accent1 2 29" xfId="42247" xr:uid="{E49DC7B3-9769-431F-88DD-66EA01EA8700}"/>
    <cellStyle name="40% - Accent1 2 3" xfId="42248" xr:uid="{951A41A3-FC3B-4247-BE28-A10B09092BE4}"/>
    <cellStyle name="40% - Accent1 2 30" xfId="42249" xr:uid="{C3FED7A7-3F79-4C8E-A9D5-BA6A4EE9F43F}"/>
    <cellStyle name="40% - Accent1 2 31" xfId="42250" xr:uid="{C640BBFE-16C6-4098-85D8-5EE7A1EC5881}"/>
    <cellStyle name="40% - Accent1 2 32" xfId="42251" xr:uid="{7554D3F2-E36F-45AF-8022-B7BF414D142A}"/>
    <cellStyle name="40% - Accent1 2 33" xfId="42252" xr:uid="{DA69D7AD-8EFF-42D2-86C9-E49783007A31}"/>
    <cellStyle name="40% - Accent1 2 34" xfId="42253" xr:uid="{312F2BC6-2EAC-432C-96E6-A9A81B922B8B}"/>
    <cellStyle name="40% - Accent1 2 35" xfId="42254" xr:uid="{991C3D9D-AF3F-4564-B941-F5CA40053EFE}"/>
    <cellStyle name="40% - Accent1 2 36" xfId="42255" xr:uid="{B1390934-896B-40A5-BE73-AA95522DD9D9}"/>
    <cellStyle name="40% - Accent1 2 37" xfId="42256" xr:uid="{E39797EF-3E73-47CF-B730-D58564AC4527}"/>
    <cellStyle name="40% - Accent1 2 38" xfId="42257" xr:uid="{F61198F9-3B3C-4574-9743-6B4B8507632A}"/>
    <cellStyle name="40% - Accent1 2 39" xfId="42258" xr:uid="{D44ECA8D-8593-446C-B258-7399F0B200C5}"/>
    <cellStyle name="40% - Accent1 2 4" xfId="42259" xr:uid="{5EA6B6C3-7E01-4B8E-BB6D-03CAEF8EBD7B}"/>
    <cellStyle name="40% - Accent1 2 4 10" xfId="42260" xr:uid="{9C21FA41-A7C7-44DE-B88F-4AA4FA27F7CC}"/>
    <cellStyle name="40% - Accent1 2 4 11" xfId="42261" xr:uid="{FE0C97CB-5CF9-447D-A72D-A763C549F2A6}"/>
    <cellStyle name="40% - Accent1 2 4 12" xfId="42262" xr:uid="{A5423CA5-1DBC-49FA-B1CB-8E53086FFE12}"/>
    <cellStyle name="40% - Accent1 2 4 13" xfId="42263" xr:uid="{2CC5DE83-1232-456F-BA40-9FE3B3B7A953}"/>
    <cellStyle name="40% - Accent1 2 4 14" xfId="42264" xr:uid="{13552AA9-0395-4129-926C-010FA20119E4}"/>
    <cellStyle name="40% - Accent1 2 4 15" xfId="42265" xr:uid="{8CFE24D5-48B8-4B0E-A77E-CCA0F7FE553B}"/>
    <cellStyle name="40% - Accent1 2 4 16" xfId="42266" xr:uid="{F716B7A7-3CAF-4B66-8166-6C23024C8B20}"/>
    <cellStyle name="40% - Accent1 2 4 17" xfId="42267" xr:uid="{A50354D3-635B-455F-9DAF-C66BEF529A1A}"/>
    <cellStyle name="40% - Accent1 2 4 18" xfId="42268" xr:uid="{65963E90-A93E-4CC6-A8B2-FB6AAD4E00B4}"/>
    <cellStyle name="40% - Accent1 2 4 19" xfId="42269" xr:uid="{568DFF09-CE35-4AC2-BFEF-47295CCC66C0}"/>
    <cellStyle name="40% - Accent1 2 4 2" xfId="42270" xr:uid="{3C96E64C-DCC9-4D74-AC49-19D6E5A125A4}"/>
    <cellStyle name="40% - Accent1 2 4 2 10" xfId="42271" xr:uid="{D5421362-91EC-4D84-A14A-AC035895C91F}"/>
    <cellStyle name="40% - Accent1 2 4 2 11" xfId="42272" xr:uid="{D139B965-A9C0-4209-BA35-9398CA0290DB}"/>
    <cellStyle name="40% - Accent1 2 4 2 12" xfId="42273" xr:uid="{8330F7D7-5D32-46DD-93C2-2A3B1BA727FA}"/>
    <cellStyle name="40% - Accent1 2 4 2 13" xfId="42274" xr:uid="{197EFFAE-6F12-40C8-9E39-FD674F8FE2C7}"/>
    <cellStyle name="40% - Accent1 2 4 2 14" xfId="42275" xr:uid="{84DC67CD-EA3C-4E00-B361-98572743C862}"/>
    <cellStyle name="40% - Accent1 2 4 2 15" xfId="42276" xr:uid="{B4D5E495-2F90-4716-B9B5-ECB6471974F0}"/>
    <cellStyle name="40% - Accent1 2 4 2 16" xfId="42277" xr:uid="{E3659C98-A7CB-4897-8B1C-404EE50D644B}"/>
    <cellStyle name="40% - Accent1 2 4 2 17" xfId="42278" xr:uid="{0AFAAAD8-8A0B-4A46-90B6-35B13F36B899}"/>
    <cellStyle name="40% - Accent1 2 4 2 18" xfId="42279" xr:uid="{A18D797D-745C-4647-B514-637715205737}"/>
    <cellStyle name="40% - Accent1 2 4 2 19" xfId="42280" xr:uid="{BC960462-5001-48A6-8E0D-B711C725287B}"/>
    <cellStyle name="40% - Accent1 2 4 2 2" xfId="42281" xr:uid="{84C60354-950B-4C06-AB8B-D2A9FEDF7480}"/>
    <cellStyle name="40% - Accent1 2 4 2 20" xfId="42282" xr:uid="{D131A958-690B-451B-AB58-EDDD01C627F9}"/>
    <cellStyle name="40% - Accent1 2 4 2 21" xfId="42283" xr:uid="{00011711-72B5-4F71-BAA4-82949B8200D9}"/>
    <cellStyle name="40% - Accent1 2 4 2 22" xfId="42284" xr:uid="{E6287D6B-FFEC-4760-97FA-183F8F439493}"/>
    <cellStyle name="40% - Accent1 2 4 2 23" xfId="42285" xr:uid="{F8D906AE-89D7-4116-A72D-B6033EF7108A}"/>
    <cellStyle name="40% - Accent1 2 4 2 24" xfId="42286" xr:uid="{24E63998-4DC6-47EB-A99C-256EC6BD2DA8}"/>
    <cellStyle name="40% - Accent1 2 4 2 25" xfId="42287" xr:uid="{63CF9D92-9153-4910-B699-8E4AC00A97C3}"/>
    <cellStyle name="40% - Accent1 2 4 2 26" xfId="42288" xr:uid="{3288D55B-25D9-4176-8999-2A47CB6DD3BB}"/>
    <cellStyle name="40% - Accent1 2 4 2 27" xfId="42289" xr:uid="{330D0B2B-15D8-40AF-A607-87473A1C5AF9}"/>
    <cellStyle name="40% - Accent1 2 4 2 3" xfId="42290" xr:uid="{E71D1A7A-224D-447F-8FA3-9D936278233C}"/>
    <cellStyle name="40% - Accent1 2 4 2 4" xfId="42291" xr:uid="{88D7502C-6E65-4550-AB58-68B1247A9B44}"/>
    <cellStyle name="40% - Accent1 2 4 2 5" xfId="42292" xr:uid="{E2A16A2C-64C1-4807-9E76-EAF8BDB15B08}"/>
    <cellStyle name="40% - Accent1 2 4 2 6" xfId="42293" xr:uid="{5AEF0D6E-D99E-4B6F-9951-4325573C2E3A}"/>
    <cellStyle name="40% - Accent1 2 4 2 7" xfId="42294" xr:uid="{5BB09F8E-C18A-4B7B-8BCC-86CB99275893}"/>
    <cellStyle name="40% - Accent1 2 4 2 8" xfId="42295" xr:uid="{DBDEFA86-8E8F-4953-852F-E5AB13564265}"/>
    <cellStyle name="40% - Accent1 2 4 2 9" xfId="42296" xr:uid="{0E2E5B17-DDB1-4D44-B25F-B15E98C81BAE}"/>
    <cellStyle name="40% - Accent1 2 4 20" xfId="42297" xr:uid="{0930C451-D9DD-4A75-AA42-2C19786DC296}"/>
    <cellStyle name="40% - Accent1 2 4 21" xfId="42298" xr:uid="{9B6EF3FC-C308-42CF-878D-2418E3C39432}"/>
    <cellStyle name="40% - Accent1 2 4 22" xfId="42299" xr:uid="{0778AB5C-D774-4108-8494-AB0F2476C01C}"/>
    <cellStyle name="40% - Accent1 2 4 23" xfId="42300" xr:uid="{850C75FA-2D1C-40B0-9A44-17F66619A412}"/>
    <cellStyle name="40% - Accent1 2 4 24" xfId="42301" xr:uid="{93C62C94-7633-40C7-BC73-B5A6DB33DE76}"/>
    <cellStyle name="40% - Accent1 2 4 25" xfId="42302" xr:uid="{7F4BF35C-CEAD-4BF1-A42F-EE66CA26EE8D}"/>
    <cellStyle name="40% - Accent1 2 4 26" xfId="42303" xr:uid="{7015A3B7-B744-4DAB-A2B5-E90A44906945}"/>
    <cellStyle name="40% - Accent1 2 4 27" xfId="42304" xr:uid="{9E838100-8BDA-443B-87C2-991912D0B577}"/>
    <cellStyle name="40% - Accent1 2 4 3" xfId="42305" xr:uid="{F3376513-5C33-45EF-AC93-0102E3A34DFE}"/>
    <cellStyle name="40% - Accent1 2 4 4" xfId="42306" xr:uid="{41371935-77FE-4F69-8FA3-7E2ABB866F87}"/>
    <cellStyle name="40% - Accent1 2 4 5" xfId="42307" xr:uid="{ACC79059-FD73-47E6-BB9A-71DDBD9E8602}"/>
    <cellStyle name="40% - Accent1 2 4 6" xfId="42308" xr:uid="{4273AFF2-A5F1-4625-B75D-754614D30E71}"/>
    <cellStyle name="40% - Accent1 2 4 7" xfId="42309" xr:uid="{608E9017-9149-4E0E-9188-DCFB5A21D9DB}"/>
    <cellStyle name="40% - Accent1 2 4 8" xfId="42310" xr:uid="{AA02D5CA-595D-4DE2-8AD8-D76A8D93D0AC}"/>
    <cellStyle name="40% - Accent1 2 4 9" xfId="42311" xr:uid="{B8DB93CF-1EE1-4023-9397-F073CE4F8FD8}"/>
    <cellStyle name="40% - Accent1 2 40" xfId="42312" xr:uid="{72F8A520-080A-486E-9C9D-8BFD55BF05B8}"/>
    <cellStyle name="40% - Accent1 2 41" xfId="42313" xr:uid="{F3852991-5D78-4301-9550-73461B4A0A3D}"/>
    <cellStyle name="40% - Accent1 2 42" xfId="42314" xr:uid="{288B0C93-16FF-4BB8-809E-86A54F1D0368}"/>
    <cellStyle name="40% - Accent1 2 43" xfId="42315" xr:uid="{8CA19BBC-5BB7-4E55-B4C1-2FDF4BF3AD4F}"/>
    <cellStyle name="40% - Accent1 2 44" xfId="42316" xr:uid="{EE23D28F-C8BF-40B4-968B-24BF64D63316}"/>
    <cellStyle name="40% - Accent1 2 45" xfId="42317" xr:uid="{7410E8D3-B475-4755-B5D5-865DF17F48AC}"/>
    <cellStyle name="40% - Accent1 2 46" xfId="42318" xr:uid="{83F6FED1-368F-4471-9363-C46935F8263A}"/>
    <cellStyle name="40% - Accent1 2 47" xfId="42319" xr:uid="{2532A85F-CCFA-47B0-9E6F-61C52CE720B5}"/>
    <cellStyle name="40% - Accent1 2 48" xfId="42320" xr:uid="{DC05B2DE-C77C-45AD-9C35-E3CE607D7256}"/>
    <cellStyle name="40% - Accent1 2 49" xfId="42321" xr:uid="{10E71995-A2B5-4E1C-873F-419C01CFD793}"/>
    <cellStyle name="40% - Accent1 2 5" xfId="42322" xr:uid="{132E4520-2B90-46B5-A978-715DDC7F96E1}"/>
    <cellStyle name="40% - Accent1 2 50" xfId="42323" xr:uid="{6AE51A9E-E736-40B2-8A0F-30CF9CFC4055}"/>
    <cellStyle name="40% - Accent1 2 51" xfId="42324" xr:uid="{5CD4EDBF-B708-4588-A442-865B5C7735E0}"/>
    <cellStyle name="40% - Accent1 2 6" xfId="42325" xr:uid="{3B9C1E83-446E-4CDD-9E0E-1C83C172B8D7}"/>
    <cellStyle name="40% - Accent1 2 7" xfId="42326" xr:uid="{C005DBFF-94A8-4241-9FAE-173CF38A03CE}"/>
    <cellStyle name="40% - Accent1 2 8" xfId="42327" xr:uid="{C83ECC8A-5A2B-466D-B374-158B46353AA4}"/>
    <cellStyle name="40% - Accent1 2 9" xfId="42328" xr:uid="{DD49CCEB-C7AF-44D2-A1A1-4B22F5202879}"/>
    <cellStyle name="40% - Accent1 3" xfId="42329" xr:uid="{A0F9FAC9-A215-4450-8C74-7F7C71BFA7BA}"/>
    <cellStyle name="40% - Accent1 3 10" xfId="42330" xr:uid="{A8F9DB19-0D2B-4294-8614-DB7D9F5F4454}"/>
    <cellStyle name="40% - Accent1 3 11" xfId="42331" xr:uid="{2B579188-6414-4934-8D6F-63842B19DCDA}"/>
    <cellStyle name="40% - Accent1 3 12" xfId="42332" xr:uid="{762EF70A-D8EA-420D-9810-23B10D60C53B}"/>
    <cellStyle name="40% - Accent1 3 13" xfId="42333" xr:uid="{23ACF72D-6D24-450C-B435-167A1F669E06}"/>
    <cellStyle name="40% - Accent1 3 14" xfId="42334" xr:uid="{1F49F630-B246-4824-838D-20179DADA414}"/>
    <cellStyle name="40% - Accent1 3 15" xfId="42335" xr:uid="{341507FE-A041-409A-A36C-F1EEF75B9DFE}"/>
    <cellStyle name="40% - Accent1 3 16" xfId="42336" xr:uid="{0A838F15-C68A-4DD5-8BEC-184D4CE64A1D}"/>
    <cellStyle name="40% - Accent1 3 17" xfId="42337" xr:uid="{56964767-1BBD-47EE-AE02-3FC6087D3C60}"/>
    <cellStyle name="40% - Accent1 3 18" xfId="42338" xr:uid="{7526FD14-4737-4649-BA74-96995A79785A}"/>
    <cellStyle name="40% - Accent1 3 19" xfId="42339" xr:uid="{92983E95-1613-430E-B038-150F05CDB5B8}"/>
    <cellStyle name="40% - Accent1 3 2" xfId="42340" xr:uid="{F8C68067-05C1-4882-BE49-C0CECD0D0632}"/>
    <cellStyle name="40% - Accent1 3 20" xfId="42341" xr:uid="{E477595E-9C23-4E26-BB4D-E053920E4C6B}"/>
    <cellStyle name="40% - Accent1 3 21" xfId="42342" xr:uid="{BAB19284-4EEE-4884-B622-B6CACA60415C}"/>
    <cellStyle name="40% - Accent1 3 22" xfId="42343" xr:uid="{BB3F5A79-DBBB-452C-B7CB-02069C5B804D}"/>
    <cellStyle name="40% - Accent1 3 23" xfId="42344" xr:uid="{766EA85A-7B6E-42E0-8E79-7C0B6C2DA39F}"/>
    <cellStyle name="40% - Accent1 3 24" xfId="42345" xr:uid="{A4619F16-E05D-4E58-ACA0-FEC76158B2C6}"/>
    <cellStyle name="40% - Accent1 3 25" xfId="42346" xr:uid="{747AD468-7C76-46B6-BDDB-EE56F44D7F06}"/>
    <cellStyle name="40% - Accent1 3 26" xfId="42347" xr:uid="{301F1C64-FE3E-4AEE-B6C1-191A307CB806}"/>
    <cellStyle name="40% - Accent1 3 27" xfId="42348" xr:uid="{FE0460D6-36A0-477C-A5C8-A5E4EAFF192E}"/>
    <cellStyle name="40% - Accent1 3 28" xfId="42349" xr:uid="{F2295362-949F-4BDF-BC01-856EDC90E48C}"/>
    <cellStyle name="40% - Accent1 3 29" xfId="42350" xr:uid="{8E3510DF-B109-4C8E-AEE7-6336A27B39DF}"/>
    <cellStyle name="40% - Accent1 3 3" xfId="42351" xr:uid="{F62845CA-C5BF-46BE-A776-B9BF35995DA5}"/>
    <cellStyle name="40% - Accent1 3 30" xfId="42352" xr:uid="{D5C9868E-DDD4-4EC8-90F5-A58F34872AF8}"/>
    <cellStyle name="40% - Accent1 3 31" xfId="42353" xr:uid="{EF3A5D70-572F-40E8-B582-CA02115090E8}"/>
    <cellStyle name="40% - Accent1 3 32" xfId="42354" xr:uid="{511786AF-80ED-4C75-A007-5CF1E036BB7D}"/>
    <cellStyle name="40% - Accent1 3 33" xfId="42355" xr:uid="{BE5631EE-38B6-4DCD-BE8E-92C83B4F7945}"/>
    <cellStyle name="40% - Accent1 3 34" xfId="42356" xr:uid="{3D531A82-CA24-4357-8A21-FAA050B51FD1}"/>
    <cellStyle name="40% - Accent1 3 35" xfId="42357" xr:uid="{B1990381-FA61-4D0B-9F11-A21B92813100}"/>
    <cellStyle name="40% - Accent1 3 36" xfId="42358" xr:uid="{D67D8C37-D456-41BB-949C-DB84E792BE3B}"/>
    <cellStyle name="40% - Accent1 3 37" xfId="42359" xr:uid="{31C5A09A-78A3-4549-AFFC-7C3851F31C23}"/>
    <cellStyle name="40% - Accent1 3 38" xfId="42360" xr:uid="{39BC0498-260F-44EC-9767-C1A11D53AA66}"/>
    <cellStyle name="40% - Accent1 3 39" xfId="42361" xr:uid="{D28AB141-4382-4C78-A672-F5A5398CFB46}"/>
    <cellStyle name="40% - Accent1 3 4" xfId="42362" xr:uid="{9630E012-8073-43B4-9DAB-EA14558B76FF}"/>
    <cellStyle name="40% - Accent1 3 4 10" xfId="42363" xr:uid="{DFBBDB8A-5006-4539-8F2A-1BABD5A2827F}"/>
    <cellStyle name="40% - Accent1 3 4 11" xfId="42364" xr:uid="{BC2C5F34-F5D7-468D-9881-E26505CEC257}"/>
    <cellStyle name="40% - Accent1 3 4 12" xfId="42365" xr:uid="{A5DD4D93-4799-4BA7-B643-9D26EC422D5F}"/>
    <cellStyle name="40% - Accent1 3 4 13" xfId="42366" xr:uid="{E3682184-DD8A-43F8-81C0-B940448825DF}"/>
    <cellStyle name="40% - Accent1 3 4 14" xfId="42367" xr:uid="{693DDC82-5174-4296-9ADC-051345F5F9FB}"/>
    <cellStyle name="40% - Accent1 3 4 15" xfId="42368" xr:uid="{13B151A7-8D3B-436A-A18F-2820593BA95F}"/>
    <cellStyle name="40% - Accent1 3 4 16" xfId="42369" xr:uid="{B5EA7F7B-DC58-4C0B-AE44-97C7D2807C01}"/>
    <cellStyle name="40% - Accent1 3 4 17" xfId="42370" xr:uid="{C05B8871-E87F-43F7-9AAB-240B8BE3C920}"/>
    <cellStyle name="40% - Accent1 3 4 18" xfId="42371" xr:uid="{2D8C1652-8C99-412E-941B-3638B22E754F}"/>
    <cellStyle name="40% - Accent1 3 4 19" xfId="42372" xr:uid="{9C07213D-4D17-41E7-9F51-F47A14BED839}"/>
    <cellStyle name="40% - Accent1 3 4 2" xfId="42373" xr:uid="{18BE8494-A33F-434D-83FF-BF8CBA648B20}"/>
    <cellStyle name="40% - Accent1 3 4 2 10" xfId="42374" xr:uid="{34C2EFF7-4E68-440B-8B53-245B3181B745}"/>
    <cellStyle name="40% - Accent1 3 4 2 11" xfId="42375" xr:uid="{63B97240-7496-406B-89B3-080B2AA510BA}"/>
    <cellStyle name="40% - Accent1 3 4 2 12" xfId="42376" xr:uid="{53C6DB4B-93AD-4665-A8D4-0244808012DB}"/>
    <cellStyle name="40% - Accent1 3 4 2 13" xfId="42377" xr:uid="{A0184048-B984-4AA4-B805-464EE905FAF3}"/>
    <cellStyle name="40% - Accent1 3 4 2 14" xfId="42378" xr:uid="{7E77B3F1-8178-48C1-BA4F-3AD30B29029E}"/>
    <cellStyle name="40% - Accent1 3 4 2 15" xfId="42379" xr:uid="{9B55FD07-B9B6-4B7A-8A00-C58CD3593649}"/>
    <cellStyle name="40% - Accent1 3 4 2 16" xfId="42380" xr:uid="{978F8405-F8FF-458F-8C7C-7F2976A5F656}"/>
    <cellStyle name="40% - Accent1 3 4 2 17" xfId="42381" xr:uid="{3FDDE602-B2D5-4053-95A7-5064D5FE788A}"/>
    <cellStyle name="40% - Accent1 3 4 2 18" xfId="42382" xr:uid="{248C0B97-31D2-43B1-A762-54725320778B}"/>
    <cellStyle name="40% - Accent1 3 4 2 19" xfId="42383" xr:uid="{0F50E96F-337C-48DA-8192-B7C552CF6F09}"/>
    <cellStyle name="40% - Accent1 3 4 2 2" xfId="42384" xr:uid="{FE5AF3CE-3C32-4024-8349-5042578B1D75}"/>
    <cellStyle name="40% - Accent1 3 4 2 20" xfId="42385" xr:uid="{27299F43-F208-4A6F-8CF4-C5C0B5ECFA11}"/>
    <cellStyle name="40% - Accent1 3 4 2 21" xfId="42386" xr:uid="{D44F4D62-913B-4DC6-BA8E-42DC1E0F888B}"/>
    <cellStyle name="40% - Accent1 3 4 2 22" xfId="42387" xr:uid="{868053EE-3436-4622-B151-F3C8827DF355}"/>
    <cellStyle name="40% - Accent1 3 4 2 23" xfId="42388" xr:uid="{04DC9597-DF13-47B6-A9A9-F341807CB410}"/>
    <cellStyle name="40% - Accent1 3 4 2 24" xfId="42389" xr:uid="{9D9DC513-8A68-40FA-BDE2-06BFDB45E778}"/>
    <cellStyle name="40% - Accent1 3 4 2 25" xfId="42390" xr:uid="{5B9C4395-F9F4-40A3-9736-BDCA4C39EBB5}"/>
    <cellStyle name="40% - Accent1 3 4 2 26" xfId="42391" xr:uid="{6769F930-EEDC-40A2-B727-FB2C1DBDDCF2}"/>
    <cellStyle name="40% - Accent1 3 4 2 27" xfId="42392" xr:uid="{19896DD0-DD36-4C25-B3ED-67A44B8302B6}"/>
    <cellStyle name="40% - Accent1 3 4 2 3" xfId="42393" xr:uid="{DC1BAA75-1F50-4C5D-8C36-3C1BD4A670FF}"/>
    <cellStyle name="40% - Accent1 3 4 2 4" xfId="42394" xr:uid="{24ABB8F6-2D08-4FF7-AD9A-0EA842150785}"/>
    <cellStyle name="40% - Accent1 3 4 2 5" xfId="42395" xr:uid="{B18254CF-3913-49FD-AB30-82CD12D05198}"/>
    <cellStyle name="40% - Accent1 3 4 2 6" xfId="42396" xr:uid="{A34D274B-8957-423A-A63A-BC186EB8B3E1}"/>
    <cellStyle name="40% - Accent1 3 4 2 7" xfId="42397" xr:uid="{12697E35-0D1B-49CA-8653-6104AE695009}"/>
    <cellStyle name="40% - Accent1 3 4 2 8" xfId="42398" xr:uid="{9F1362A1-8E09-4342-8250-918263812370}"/>
    <cellStyle name="40% - Accent1 3 4 2 9" xfId="42399" xr:uid="{68F6724D-EEE7-452F-A224-1AB430A6742A}"/>
    <cellStyle name="40% - Accent1 3 4 20" xfId="42400" xr:uid="{561ACBC7-D49D-408C-B56F-549AAC4B4D8B}"/>
    <cellStyle name="40% - Accent1 3 4 21" xfId="42401" xr:uid="{F0EA31DE-EEE9-4E9A-81A6-3BAE78EFA3CA}"/>
    <cellStyle name="40% - Accent1 3 4 22" xfId="42402" xr:uid="{56B189E3-2EA9-4D17-96AF-7C70227E4D1B}"/>
    <cellStyle name="40% - Accent1 3 4 23" xfId="42403" xr:uid="{A018E610-6016-4810-957C-12C4A8E64A92}"/>
    <cellStyle name="40% - Accent1 3 4 24" xfId="42404" xr:uid="{4BC55DF3-7D12-4F93-BB69-83053C3B84CF}"/>
    <cellStyle name="40% - Accent1 3 4 25" xfId="42405" xr:uid="{6C64B22B-1F88-415E-BF6E-411762E2BF6D}"/>
    <cellStyle name="40% - Accent1 3 4 26" xfId="42406" xr:uid="{F7C510F7-7FD0-4D84-BC3C-622084B13E23}"/>
    <cellStyle name="40% - Accent1 3 4 27" xfId="42407" xr:uid="{D57BCCA1-A0AD-4F91-A6F5-BF028B628B50}"/>
    <cellStyle name="40% - Accent1 3 4 3" xfId="42408" xr:uid="{A8CCDE98-B81C-4EE7-904A-225CE26AB9C4}"/>
    <cellStyle name="40% - Accent1 3 4 4" xfId="42409" xr:uid="{CB90ABDD-CF0F-423D-981A-3C7F22D398D8}"/>
    <cellStyle name="40% - Accent1 3 4 5" xfId="42410" xr:uid="{D6E1EC9B-4DCA-4E13-9854-A946C688178D}"/>
    <cellStyle name="40% - Accent1 3 4 6" xfId="42411" xr:uid="{0465F4BE-0A5A-4AE8-9CAD-F2BB46991F81}"/>
    <cellStyle name="40% - Accent1 3 4 7" xfId="42412" xr:uid="{9DBAFDFB-DAB9-4940-AF4F-FEA10617931B}"/>
    <cellStyle name="40% - Accent1 3 4 8" xfId="42413" xr:uid="{9CC7069C-A6E8-4FE9-8E31-A0C99278F128}"/>
    <cellStyle name="40% - Accent1 3 4 9" xfId="42414" xr:uid="{DD47A17F-3E9E-4E36-ABA5-8ED3EFA5AE58}"/>
    <cellStyle name="40% - Accent1 3 40" xfId="42415" xr:uid="{C154E2E8-6A49-4E24-8122-BFF0203FAF95}"/>
    <cellStyle name="40% - Accent1 3 41" xfId="42416" xr:uid="{3A4003B4-B2A4-4243-9B58-7C809FDC099B}"/>
    <cellStyle name="40% - Accent1 3 42" xfId="42417" xr:uid="{E1F91B06-CA9E-4F40-9BB9-6CFD10A25060}"/>
    <cellStyle name="40% - Accent1 3 43" xfId="42418" xr:uid="{FD416A26-B196-49B5-8F91-AE041FD96BDA}"/>
    <cellStyle name="40% - Accent1 3 44" xfId="42419" xr:uid="{15218380-4C61-44F7-B05D-A4321C9ACEA7}"/>
    <cellStyle name="40% - Accent1 3 45" xfId="42420" xr:uid="{0D02FC70-1631-4938-B01D-5907BF4DDAAD}"/>
    <cellStyle name="40% - Accent1 3 46" xfId="42421" xr:uid="{447E73C0-9D82-4D74-A85A-775759724147}"/>
    <cellStyle name="40% - Accent1 3 47" xfId="42422" xr:uid="{037A8263-90CC-4673-AE69-64FEC0439394}"/>
    <cellStyle name="40% - Accent1 3 48" xfId="42423" xr:uid="{41865D1A-85DA-4AF8-8571-CEFDD54937CC}"/>
    <cellStyle name="40% - Accent1 3 49" xfId="42424" xr:uid="{F0CF925D-5E9D-4152-90D2-F4AB19466825}"/>
    <cellStyle name="40% - Accent1 3 5" xfId="42425" xr:uid="{9896B1CF-1C9A-45AE-8198-DC7FD5B74BBE}"/>
    <cellStyle name="40% - Accent1 3 50" xfId="42426" xr:uid="{D9A57B86-8B8B-456C-A241-9604AE9AF790}"/>
    <cellStyle name="40% - Accent1 3 51" xfId="42427" xr:uid="{4E6F880D-B7B7-4609-9251-E6C76AC883AB}"/>
    <cellStyle name="40% - Accent1 3 6" xfId="42428" xr:uid="{6E70788C-EC38-4261-8799-285353D00092}"/>
    <cellStyle name="40% - Accent1 3 7" xfId="42429" xr:uid="{F5A61A60-06E2-4C3A-8C48-4FB219627826}"/>
    <cellStyle name="40% - Accent1 3 8" xfId="42430" xr:uid="{B8163645-B5E4-470B-B06D-E8E6F9D66D31}"/>
    <cellStyle name="40% - Accent1 3 9" xfId="42431" xr:uid="{782D0166-8998-4A53-B170-456E1F8455D7}"/>
    <cellStyle name="40% - Accent1 4" xfId="42432" xr:uid="{914980CA-C2AF-4A65-84EC-925023D330AB}"/>
    <cellStyle name="40% - Accent1 4 10" xfId="42433" xr:uid="{DA243ECB-940C-4F95-ADC4-8E478F02E836}"/>
    <cellStyle name="40% - Accent1 4 11" xfId="42434" xr:uid="{ACF1D603-2A32-4510-AB87-413536655B60}"/>
    <cellStyle name="40% - Accent1 4 12" xfId="42435" xr:uid="{4A38C603-9776-4C99-B7C9-CF08BE02391F}"/>
    <cellStyle name="40% - Accent1 4 13" xfId="42436" xr:uid="{D9780596-DDEC-4C36-AE72-D2F19B6A664E}"/>
    <cellStyle name="40% - Accent1 4 14" xfId="42437" xr:uid="{E65863E7-8372-42C8-AC5F-6A3584742399}"/>
    <cellStyle name="40% - Accent1 4 15" xfId="42438" xr:uid="{FD47301C-715A-43A7-8728-7138765CF8E5}"/>
    <cellStyle name="40% - Accent1 4 16" xfId="42439" xr:uid="{C04CEE11-B014-4274-A122-E065A6EB21CD}"/>
    <cellStyle name="40% - Accent1 4 17" xfId="42440" xr:uid="{E964DC5C-D006-42CF-A698-52B047F5A371}"/>
    <cellStyle name="40% - Accent1 4 18" xfId="42441" xr:uid="{26491FDB-571E-4D75-A320-A58B32A7ABC3}"/>
    <cellStyle name="40% - Accent1 4 19" xfId="42442" xr:uid="{0B401C55-5EFE-4F7C-B720-A89D0D305B84}"/>
    <cellStyle name="40% - Accent1 4 2" xfId="42443" xr:uid="{C9339564-D3EE-4C5A-87C1-613DC251BE83}"/>
    <cellStyle name="40% - Accent1 4 20" xfId="42444" xr:uid="{8454B87B-07E0-4B09-B94B-5A2B03D16A66}"/>
    <cellStyle name="40% - Accent1 4 21" xfId="42445" xr:uid="{9B17D280-0516-41AB-8690-8F6BDC444971}"/>
    <cellStyle name="40% - Accent1 4 22" xfId="42446" xr:uid="{92C8A1A1-3B8B-48F2-9ACD-072F607591E8}"/>
    <cellStyle name="40% - Accent1 4 23" xfId="42447" xr:uid="{4B699B91-CD50-41E5-9AF7-F54F9053F038}"/>
    <cellStyle name="40% - Accent1 4 24" xfId="42448" xr:uid="{D3C3E7C1-9749-45B7-A1DB-F60552CD0B6F}"/>
    <cellStyle name="40% - Accent1 4 25" xfId="42449" xr:uid="{5354676C-C154-42EC-B565-0635FDDFE6EB}"/>
    <cellStyle name="40% - Accent1 4 26" xfId="42450" xr:uid="{2012CFDD-D1D3-4E20-95FD-6365BBAF31AC}"/>
    <cellStyle name="40% - Accent1 4 27" xfId="42451" xr:uid="{FEF5CFFA-02D3-4639-B784-F9E8F13D4304}"/>
    <cellStyle name="40% - Accent1 4 28" xfId="42452" xr:uid="{E60CFD3A-1F0C-4C4A-8CB9-379493AD5E29}"/>
    <cellStyle name="40% - Accent1 4 29" xfId="42453" xr:uid="{A7BF2743-6E96-4E5C-9B04-3B58CBA821FD}"/>
    <cellStyle name="40% - Accent1 4 3" xfId="42454" xr:uid="{DB0ACEA8-F2DC-47F3-8B88-55579F0625CA}"/>
    <cellStyle name="40% - Accent1 4 30" xfId="42455" xr:uid="{9F9F47EC-ACD8-48B3-872A-14792A549431}"/>
    <cellStyle name="40% - Accent1 4 31" xfId="42456" xr:uid="{05FA1F5D-44EA-44E5-903B-C60D7699ED9C}"/>
    <cellStyle name="40% - Accent1 4 32" xfId="42457" xr:uid="{57D8D1CD-4A8C-450E-933F-ED5C40C56BC4}"/>
    <cellStyle name="40% - Accent1 4 33" xfId="42458" xr:uid="{288E2878-B96B-4AF3-ACA5-1A4FEBD380BB}"/>
    <cellStyle name="40% - Accent1 4 34" xfId="42459" xr:uid="{67E8F9DE-1444-4EB6-90F7-6E8A2E3F91BA}"/>
    <cellStyle name="40% - Accent1 4 35" xfId="42460" xr:uid="{A116970B-9C5E-48DF-BD49-FFE6EEE234D2}"/>
    <cellStyle name="40% - Accent1 4 36" xfId="42461" xr:uid="{82E1EF3A-6570-43A5-B1D9-7F4D412C8265}"/>
    <cellStyle name="40% - Accent1 4 37" xfId="42462" xr:uid="{61C8CB3A-111D-40FD-A427-CA41BF3C96F3}"/>
    <cellStyle name="40% - Accent1 4 38" xfId="42463" xr:uid="{660AB17F-EE39-4F43-93BB-64FA6D602EE9}"/>
    <cellStyle name="40% - Accent1 4 39" xfId="42464" xr:uid="{D4C26F90-5B72-486F-B0A9-9603550C1776}"/>
    <cellStyle name="40% - Accent1 4 4" xfId="42465" xr:uid="{C38DF0B9-E417-42D8-8EB8-3B153CF327B2}"/>
    <cellStyle name="40% - Accent1 4 4 10" xfId="42466" xr:uid="{89A406A0-ED64-4092-A6F5-81B9EFE8DC12}"/>
    <cellStyle name="40% - Accent1 4 4 11" xfId="42467" xr:uid="{41CE38D5-88E0-480A-AA28-C93DE37CC683}"/>
    <cellStyle name="40% - Accent1 4 4 12" xfId="42468" xr:uid="{0D815843-D467-4BAB-8F32-1CC1226EF507}"/>
    <cellStyle name="40% - Accent1 4 4 13" xfId="42469" xr:uid="{8C487FD0-BC45-43A5-A7E3-B55487D5D9DF}"/>
    <cellStyle name="40% - Accent1 4 4 14" xfId="42470" xr:uid="{27F5B024-4C79-48B2-BBA5-2EA73854D8B3}"/>
    <cellStyle name="40% - Accent1 4 4 15" xfId="42471" xr:uid="{E58B0F66-22C3-45AF-9892-36A3BC1EB0EB}"/>
    <cellStyle name="40% - Accent1 4 4 16" xfId="42472" xr:uid="{EF35659D-692F-42CE-B3A6-0E69C07C4123}"/>
    <cellStyle name="40% - Accent1 4 4 17" xfId="42473" xr:uid="{9B840F69-83DB-4447-8BF4-B745DAA387E0}"/>
    <cellStyle name="40% - Accent1 4 4 18" xfId="42474" xr:uid="{E730AFF3-6C88-4FB4-BE53-DD4668F9D4F8}"/>
    <cellStyle name="40% - Accent1 4 4 19" xfId="42475" xr:uid="{0AAF9EB8-5077-4C61-80B5-58AA0E565E5F}"/>
    <cellStyle name="40% - Accent1 4 4 2" xfId="42476" xr:uid="{482BC9BE-53CA-4B8D-89AE-8869F94B0ACC}"/>
    <cellStyle name="40% - Accent1 4 4 2 10" xfId="42477" xr:uid="{4AA99286-5264-4F20-9821-DF13BD8DBDB7}"/>
    <cellStyle name="40% - Accent1 4 4 2 11" xfId="42478" xr:uid="{4F5AA4BA-3F8B-4CF1-979F-E94DC802F322}"/>
    <cellStyle name="40% - Accent1 4 4 2 12" xfId="42479" xr:uid="{2C31F094-0A52-47BE-B430-789ECD8A535E}"/>
    <cellStyle name="40% - Accent1 4 4 2 13" xfId="42480" xr:uid="{A740DAAA-8A15-403E-846C-51776A058DA0}"/>
    <cellStyle name="40% - Accent1 4 4 2 14" xfId="42481" xr:uid="{B4A1C2AD-0924-4E08-B7F3-2A826A73F55D}"/>
    <cellStyle name="40% - Accent1 4 4 2 15" xfId="42482" xr:uid="{541DF01B-C427-4409-8AA7-C4172CF7FB74}"/>
    <cellStyle name="40% - Accent1 4 4 2 16" xfId="42483" xr:uid="{24E9CE0A-59CA-4333-A72C-FBA97946B330}"/>
    <cellStyle name="40% - Accent1 4 4 2 17" xfId="42484" xr:uid="{E9694F99-8D3A-4F2B-920D-2B8669BE29E6}"/>
    <cellStyle name="40% - Accent1 4 4 2 18" xfId="42485" xr:uid="{E96BB875-9EA3-4559-B02D-D7BB38CCB9DD}"/>
    <cellStyle name="40% - Accent1 4 4 2 19" xfId="42486" xr:uid="{007C925A-9548-43F3-874B-60EFBF9D89A0}"/>
    <cellStyle name="40% - Accent1 4 4 2 2" xfId="42487" xr:uid="{83189CEF-6158-447F-8DAA-DCBC92656361}"/>
    <cellStyle name="40% - Accent1 4 4 2 20" xfId="42488" xr:uid="{FF54B83C-A094-441C-A914-71BE1AAD778F}"/>
    <cellStyle name="40% - Accent1 4 4 2 21" xfId="42489" xr:uid="{5C126955-59D3-421C-9D39-C7FCB054D9B2}"/>
    <cellStyle name="40% - Accent1 4 4 2 22" xfId="42490" xr:uid="{8DC22CD1-6C03-4C27-9792-794AFC0E4DF2}"/>
    <cellStyle name="40% - Accent1 4 4 2 23" xfId="42491" xr:uid="{34EE29FB-7131-4E21-82B5-449A90643242}"/>
    <cellStyle name="40% - Accent1 4 4 2 24" xfId="42492" xr:uid="{414E37D2-C2F2-4F57-8DD2-A9DAB147D2B5}"/>
    <cellStyle name="40% - Accent1 4 4 2 25" xfId="42493" xr:uid="{7C15EDC1-F731-4E6A-96D1-3818E7D612BD}"/>
    <cellStyle name="40% - Accent1 4 4 2 26" xfId="42494" xr:uid="{6377C1C4-EF27-494D-9794-72CAC8FD19A5}"/>
    <cellStyle name="40% - Accent1 4 4 2 27" xfId="42495" xr:uid="{E5407088-1754-43F0-9320-A745B61BD164}"/>
    <cellStyle name="40% - Accent1 4 4 2 3" xfId="42496" xr:uid="{D727F57B-8A29-411D-86CE-34066890154C}"/>
    <cellStyle name="40% - Accent1 4 4 2 4" xfId="42497" xr:uid="{202CC0B2-DFDB-4F25-8CE0-B6A8D481E71E}"/>
    <cellStyle name="40% - Accent1 4 4 2 5" xfId="42498" xr:uid="{DF076E4C-AD4A-424C-AF11-C25EAFCA9172}"/>
    <cellStyle name="40% - Accent1 4 4 2 6" xfId="42499" xr:uid="{3B78D41B-EC85-4B86-838E-1B48664CA457}"/>
    <cellStyle name="40% - Accent1 4 4 2 7" xfId="42500" xr:uid="{90ADF0AB-310C-4649-889A-AC17EC6E0826}"/>
    <cellStyle name="40% - Accent1 4 4 2 8" xfId="42501" xr:uid="{B22C6459-B811-409F-AA66-26746B1F0BCD}"/>
    <cellStyle name="40% - Accent1 4 4 2 9" xfId="42502" xr:uid="{87B26DCF-6532-472E-BA4B-DA9DF9925043}"/>
    <cellStyle name="40% - Accent1 4 4 20" xfId="42503" xr:uid="{49BA3AC0-8AE9-4745-8AFA-6AAE8427BFE6}"/>
    <cellStyle name="40% - Accent1 4 4 21" xfId="42504" xr:uid="{1F7DDF63-4EA0-4ED1-AD2A-68C8F1AAC4AE}"/>
    <cellStyle name="40% - Accent1 4 4 22" xfId="42505" xr:uid="{44E0A72C-4F5D-4EB2-B591-EFE507E7500E}"/>
    <cellStyle name="40% - Accent1 4 4 23" xfId="42506" xr:uid="{5847E353-5B6D-4FCF-B91F-049F2A0AA780}"/>
    <cellStyle name="40% - Accent1 4 4 24" xfId="42507" xr:uid="{8B74B4A4-D181-4C8F-81B2-D888F7A7D6EF}"/>
    <cellStyle name="40% - Accent1 4 4 25" xfId="42508" xr:uid="{B44F5EEB-92FC-4263-AA8D-E81B4423D058}"/>
    <cellStyle name="40% - Accent1 4 4 26" xfId="42509" xr:uid="{B0F5B44B-F350-41FD-AA97-5DE9861FD9FB}"/>
    <cellStyle name="40% - Accent1 4 4 27" xfId="42510" xr:uid="{A5164C9D-C73F-487B-B48A-8D190F61DDB0}"/>
    <cellStyle name="40% - Accent1 4 4 3" xfId="42511" xr:uid="{BEE0932E-D01B-4FA2-8BD8-DB782C8ED192}"/>
    <cellStyle name="40% - Accent1 4 4 4" xfId="42512" xr:uid="{00134ADF-FECA-4D2C-9BA8-C94E4F98A4F1}"/>
    <cellStyle name="40% - Accent1 4 4 5" xfId="42513" xr:uid="{B94A2BED-121F-4DB5-8A04-0D4799A205E3}"/>
    <cellStyle name="40% - Accent1 4 4 6" xfId="42514" xr:uid="{EE0D2203-5928-491F-888A-176BA2DCEAEF}"/>
    <cellStyle name="40% - Accent1 4 4 7" xfId="42515" xr:uid="{BAAE5768-B41F-406A-ACDF-77410E971C55}"/>
    <cellStyle name="40% - Accent1 4 4 8" xfId="42516" xr:uid="{1894751E-EBB2-4A0A-8C06-EA45841875AB}"/>
    <cellStyle name="40% - Accent1 4 4 9" xfId="42517" xr:uid="{244A699B-142F-4985-8E84-CC673038A664}"/>
    <cellStyle name="40% - Accent1 4 40" xfId="42518" xr:uid="{D6CA452F-E791-4908-81AB-036893AD5143}"/>
    <cellStyle name="40% - Accent1 4 41" xfId="42519" xr:uid="{B1003ED5-D0ED-4DEA-B203-67A08FE07316}"/>
    <cellStyle name="40% - Accent1 4 42" xfId="42520" xr:uid="{73888D32-1E3F-42BD-9EA8-4BCD59041CCB}"/>
    <cellStyle name="40% - Accent1 4 43" xfId="42521" xr:uid="{4EECD82E-EDAD-4D53-87EF-A94784EE2AEE}"/>
    <cellStyle name="40% - Accent1 4 44" xfId="42522" xr:uid="{E2537AE2-5370-4452-82F4-D3E4E28A2506}"/>
    <cellStyle name="40% - Accent1 4 45" xfId="42523" xr:uid="{DD03ABD7-56CF-4B30-B4DE-C43B952347F9}"/>
    <cellStyle name="40% - Accent1 4 46" xfId="42524" xr:uid="{E7D2A8D4-1577-4516-8986-0C0062619F15}"/>
    <cellStyle name="40% - Accent1 4 47" xfId="42525" xr:uid="{98FE2183-A0A5-476C-B556-89EB1E5D0623}"/>
    <cellStyle name="40% - Accent1 4 48" xfId="42526" xr:uid="{61AD1D62-E60F-4C6D-8C4B-59851AB2A07B}"/>
    <cellStyle name="40% - Accent1 4 49" xfId="42527" xr:uid="{09F8C41F-604F-4BE9-B932-B6E270EF5B47}"/>
    <cellStyle name="40% - Accent1 4 5" xfId="42528" xr:uid="{EC6E0D26-FF53-4808-827F-05CA59A06053}"/>
    <cellStyle name="40% - Accent1 4 50" xfId="42529" xr:uid="{8B5C1167-D016-447D-8F79-6F6A9AD6C260}"/>
    <cellStyle name="40% - Accent1 4 51" xfId="42530" xr:uid="{57FB255E-0A07-4539-92A5-74F2C26AB90B}"/>
    <cellStyle name="40% - Accent1 4 6" xfId="42531" xr:uid="{04CD786D-A68B-4F91-91E3-EA6EC6DBCA3D}"/>
    <cellStyle name="40% - Accent1 4 7" xfId="42532" xr:uid="{CFD7B070-C929-4EDC-8035-3BC4168C4964}"/>
    <cellStyle name="40% - Accent1 4 8" xfId="42533" xr:uid="{B1F8E347-112A-420A-8E3B-747B174389DB}"/>
    <cellStyle name="40% - Accent1 4 9" xfId="42534" xr:uid="{DD2AE46B-D5E8-418A-970D-671E99160859}"/>
    <cellStyle name="40% - Accent1 5" xfId="42535" xr:uid="{AD2A2BD5-24C3-4527-AA87-4D77FC80CD71}"/>
    <cellStyle name="40% - Accent1 5 10" xfId="42536" xr:uid="{09C32D8E-90F4-4E1C-A1AF-F439A700214D}"/>
    <cellStyle name="40% - Accent1 5 11" xfId="42537" xr:uid="{0F311930-3F2E-48F5-B5B5-D1FF7E3DA9B7}"/>
    <cellStyle name="40% - Accent1 5 12" xfId="42538" xr:uid="{FB43F8A4-3F92-4ECE-8DCD-C5590D3FDDD1}"/>
    <cellStyle name="40% - Accent1 5 13" xfId="42539" xr:uid="{EAD8958B-F542-433D-B0FD-AB633C05861C}"/>
    <cellStyle name="40% - Accent1 5 14" xfId="42540" xr:uid="{C16D69C6-88E4-4DD2-98EC-761102BB1A05}"/>
    <cellStyle name="40% - Accent1 5 15" xfId="42541" xr:uid="{DC07A729-EB0E-4038-9D3A-1EC6D0DA84FF}"/>
    <cellStyle name="40% - Accent1 5 16" xfId="42542" xr:uid="{44FC31A8-B342-40E9-A2E9-3ADC4B45C2FD}"/>
    <cellStyle name="40% - Accent1 5 17" xfId="42543" xr:uid="{526CBD20-9E9F-4945-9453-A5BC34647A91}"/>
    <cellStyle name="40% - Accent1 5 18" xfId="42544" xr:uid="{7127E6C4-D70A-43D3-BCDB-820328B0D4CB}"/>
    <cellStyle name="40% - Accent1 5 19" xfId="42545" xr:uid="{7489D1FD-F701-43EE-8AB1-9CC9E9D05BF0}"/>
    <cellStyle name="40% - Accent1 5 2" xfId="42546" xr:uid="{DFC92AA8-839E-4B54-BAAE-5280601E1CFF}"/>
    <cellStyle name="40% - Accent1 5 2 10" xfId="42547" xr:uid="{447CFC11-6444-40F0-BFA4-22344C566B9D}"/>
    <cellStyle name="40% - Accent1 5 2 11" xfId="42548" xr:uid="{5F026933-3CCE-43BD-89D9-1F39E9459574}"/>
    <cellStyle name="40% - Accent1 5 2 12" xfId="42549" xr:uid="{2BCD00C8-799D-4E4A-957C-2C9D37CD8F6A}"/>
    <cellStyle name="40% - Accent1 5 2 13" xfId="42550" xr:uid="{A4028CDB-2AB6-4F9E-A523-564A7A2140CD}"/>
    <cellStyle name="40% - Accent1 5 2 14" xfId="42551" xr:uid="{DB444896-437D-4F3F-8B19-0B0D6F5BFE62}"/>
    <cellStyle name="40% - Accent1 5 2 15" xfId="42552" xr:uid="{9A2C7CC4-46BB-4D7A-9015-7E89536E09C5}"/>
    <cellStyle name="40% - Accent1 5 2 16" xfId="42553" xr:uid="{7E493552-CC7F-4AF1-A621-879F70B5D9AA}"/>
    <cellStyle name="40% - Accent1 5 2 17" xfId="42554" xr:uid="{F635CC2F-F63D-49C6-99B6-8B01937C25C2}"/>
    <cellStyle name="40% - Accent1 5 2 18" xfId="42555" xr:uid="{C24E781B-0B78-4AA3-8911-86C2214F9C9D}"/>
    <cellStyle name="40% - Accent1 5 2 19" xfId="42556" xr:uid="{7FBF3E02-B174-4B56-B3EF-CCC8E017F46B}"/>
    <cellStyle name="40% - Accent1 5 2 2" xfId="42557" xr:uid="{FFC1B37B-F12A-46A3-91F0-4D60E2D05466}"/>
    <cellStyle name="40% - Accent1 5 2 2 10" xfId="42558" xr:uid="{EC979503-5283-4CED-909C-9C7F9A2B7411}"/>
    <cellStyle name="40% - Accent1 5 2 2 11" xfId="42559" xr:uid="{61B08D19-9F2C-4C4F-864D-6B7B916E467A}"/>
    <cellStyle name="40% - Accent1 5 2 2 12" xfId="42560" xr:uid="{E795501B-7BC1-40B2-ACAE-D205BA92693D}"/>
    <cellStyle name="40% - Accent1 5 2 2 13" xfId="42561" xr:uid="{7C044C7F-9B5D-4BBF-8DD7-7CE72626FD99}"/>
    <cellStyle name="40% - Accent1 5 2 2 14" xfId="42562" xr:uid="{8C8E7D81-A926-4609-8646-B1F5CE10345A}"/>
    <cellStyle name="40% - Accent1 5 2 2 15" xfId="42563" xr:uid="{F7834E97-8E18-40FE-B565-11C2D746A757}"/>
    <cellStyle name="40% - Accent1 5 2 2 16" xfId="42564" xr:uid="{15A64C5B-2A61-41F3-8FAD-8FE53AB8F02A}"/>
    <cellStyle name="40% - Accent1 5 2 2 17" xfId="42565" xr:uid="{53F06523-CBA7-4295-B5FD-C4C0260BEAA2}"/>
    <cellStyle name="40% - Accent1 5 2 2 18" xfId="42566" xr:uid="{ECF2278E-0D03-4062-8390-1574F1422931}"/>
    <cellStyle name="40% - Accent1 5 2 2 19" xfId="42567" xr:uid="{0C6EE7E4-F58B-47DB-8D47-A2F3BC2342CA}"/>
    <cellStyle name="40% - Accent1 5 2 2 2" xfId="42568" xr:uid="{2F1A4C79-EB06-41FF-927E-1BCAB6D9DA2B}"/>
    <cellStyle name="40% - Accent1 5 2 2 20" xfId="42569" xr:uid="{D013B983-09AB-4470-83F0-334D1B496577}"/>
    <cellStyle name="40% - Accent1 5 2 2 21" xfId="42570" xr:uid="{63F22E93-C276-4842-BCD4-C7FD02A62EB5}"/>
    <cellStyle name="40% - Accent1 5 2 2 22" xfId="42571" xr:uid="{524ADB7D-C67A-4022-B625-EB947C6E5F14}"/>
    <cellStyle name="40% - Accent1 5 2 2 23" xfId="42572" xr:uid="{5A6F75A6-988E-423C-A624-9B9316DBB0DC}"/>
    <cellStyle name="40% - Accent1 5 2 2 24" xfId="42573" xr:uid="{D80B918C-FC0F-4717-9124-D577A0D22220}"/>
    <cellStyle name="40% - Accent1 5 2 2 25" xfId="42574" xr:uid="{AB64A269-AA28-42E5-98B5-FF354A124023}"/>
    <cellStyle name="40% - Accent1 5 2 2 26" xfId="42575" xr:uid="{604D02BF-33D1-4BF3-B22D-5A2CAE4FD79B}"/>
    <cellStyle name="40% - Accent1 5 2 2 27" xfId="42576" xr:uid="{03E9B923-6947-450C-83C7-94483059F9B8}"/>
    <cellStyle name="40% - Accent1 5 2 2 3" xfId="42577" xr:uid="{29E63B63-216C-4A4A-9349-E04A189A6A61}"/>
    <cellStyle name="40% - Accent1 5 2 2 4" xfId="42578" xr:uid="{58F32C87-155F-4E33-98D7-AE7CE63E4BE9}"/>
    <cellStyle name="40% - Accent1 5 2 2 5" xfId="42579" xr:uid="{19E98EE4-5C79-44E0-95BD-566AC41A4C38}"/>
    <cellStyle name="40% - Accent1 5 2 2 6" xfId="42580" xr:uid="{5941EDBF-3AA7-4B08-9D0E-8FC79044991F}"/>
    <cellStyle name="40% - Accent1 5 2 2 7" xfId="42581" xr:uid="{8B70A1D6-2E7E-47AF-A24A-6A2D2109F9AD}"/>
    <cellStyle name="40% - Accent1 5 2 2 8" xfId="42582" xr:uid="{0AC0E35B-FA8B-40DC-A191-D4A2A1B501B2}"/>
    <cellStyle name="40% - Accent1 5 2 2 9" xfId="42583" xr:uid="{C2A8E89A-E910-4CE2-A8A2-C73A2F3A114F}"/>
    <cellStyle name="40% - Accent1 5 2 20" xfId="42584" xr:uid="{B802CC95-BDD4-4334-8B5E-0900F5411F65}"/>
    <cellStyle name="40% - Accent1 5 2 21" xfId="42585" xr:uid="{B87E6C01-0690-4CD9-BE2B-AB73600246A5}"/>
    <cellStyle name="40% - Accent1 5 2 22" xfId="42586" xr:uid="{3391343A-C952-42EC-9D70-CAF556A8E6C5}"/>
    <cellStyle name="40% - Accent1 5 2 23" xfId="42587" xr:uid="{B8EFD8C4-8D5F-45A1-833F-0388F4351B17}"/>
    <cellStyle name="40% - Accent1 5 2 24" xfId="42588" xr:uid="{10B418CB-58A6-45DA-B94C-7F915E5181C0}"/>
    <cellStyle name="40% - Accent1 5 2 25" xfId="42589" xr:uid="{09F94CB0-F5F0-4AD1-89F3-FF752BB34713}"/>
    <cellStyle name="40% - Accent1 5 2 26" xfId="42590" xr:uid="{475CBA84-C22F-4327-A6DB-E5516A479BEC}"/>
    <cellStyle name="40% - Accent1 5 2 27" xfId="42591" xr:uid="{B8F6BEF7-CF73-44B4-A5E1-3BDD06E828A2}"/>
    <cellStyle name="40% - Accent1 5 2 3" xfId="42592" xr:uid="{A213B70D-0123-4DC0-BADF-49079E679360}"/>
    <cellStyle name="40% - Accent1 5 2 4" xfId="42593" xr:uid="{08035451-9906-4821-93BD-5BE7C7547565}"/>
    <cellStyle name="40% - Accent1 5 2 5" xfId="42594" xr:uid="{54F48177-A4C1-43BE-A0C0-A06A39CA3FE3}"/>
    <cellStyle name="40% - Accent1 5 2 6" xfId="42595" xr:uid="{62BADE8A-349B-49D4-B605-8CA215FDE433}"/>
    <cellStyle name="40% - Accent1 5 2 7" xfId="42596" xr:uid="{E7BE9294-7752-4564-B835-209AAF321E2C}"/>
    <cellStyle name="40% - Accent1 5 2 8" xfId="42597" xr:uid="{E90D8458-33AB-4CD7-BA4D-F887435344DF}"/>
    <cellStyle name="40% - Accent1 5 2 9" xfId="42598" xr:uid="{04A3F92D-196D-4029-A657-A83703BF0A38}"/>
    <cellStyle name="40% - Accent1 5 20" xfId="42599" xr:uid="{0155FF36-0189-4F3E-9631-6968E6449AE0}"/>
    <cellStyle name="40% - Accent1 5 21" xfId="42600" xr:uid="{914946C3-8B9C-4C79-BC41-12E3DA6AE2A5}"/>
    <cellStyle name="40% - Accent1 5 22" xfId="42601" xr:uid="{E5C33885-1765-466D-BB1C-A7735DA901F8}"/>
    <cellStyle name="40% - Accent1 5 23" xfId="42602" xr:uid="{8FF22B98-A7A3-4EAC-BCCF-2C92EC32EF89}"/>
    <cellStyle name="40% - Accent1 5 24" xfId="42603" xr:uid="{9FDC9793-00A6-4BEC-8EC1-BC0333D3B153}"/>
    <cellStyle name="40% - Accent1 5 25" xfId="42604" xr:uid="{87230EE2-3257-4A70-80EB-0C6F5C5FB138}"/>
    <cellStyle name="40% - Accent1 5 26" xfId="42605" xr:uid="{B01D3988-B3B0-44A0-9421-B17FBB134696}"/>
    <cellStyle name="40% - Accent1 5 27" xfId="42606" xr:uid="{D5B8B1FE-7940-4B9A-AFF5-CF04709343AF}"/>
    <cellStyle name="40% - Accent1 5 28" xfId="42607" xr:uid="{C784CF38-D93D-4E3F-909A-7C9A1709459E}"/>
    <cellStyle name="40% - Accent1 5 29" xfId="42608" xr:uid="{293D1F37-6C98-429F-AF91-353FB16644B9}"/>
    <cellStyle name="40% - Accent1 5 3" xfId="42609" xr:uid="{32A647AC-6CF2-42D0-B55F-4479A12F4E81}"/>
    <cellStyle name="40% - Accent1 5 30" xfId="42610" xr:uid="{E9D692F7-4102-479D-9C99-26991CA8598A}"/>
    <cellStyle name="40% - Accent1 5 31" xfId="42611" xr:uid="{DD0E9F22-8378-42CD-B0F3-F1171320D4BA}"/>
    <cellStyle name="40% - Accent1 5 32" xfId="42612" xr:uid="{1B7B3A1E-5565-401A-AD74-186C8F149B21}"/>
    <cellStyle name="40% - Accent1 5 33" xfId="42613" xr:uid="{B56E621D-45DC-432E-8F61-87129A4424F4}"/>
    <cellStyle name="40% - Accent1 5 34" xfId="42614" xr:uid="{71BC0171-F8BD-4CB9-B15E-1E55980EB368}"/>
    <cellStyle name="40% - Accent1 5 35" xfId="42615" xr:uid="{5CEFFB4D-CEEF-4626-A8AF-F3AB523ADF9A}"/>
    <cellStyle name="40% - Accent1 5 36" xfId="42616" xr:uid="{1534D3E0-714A-4506-827D-E0F55AB60523}"/>
    <cellStyle name="40% - Accent1 5 37" xfId="42617" xr:uid="{5B7870CC-C86C-46D8-884E-2782F280986A}"/>
    <cellStyle name="40% - Accent1 5 38" xfId="42618" xr:uid="{11605328-5DD2-4996-A6A1-CF9175293448}"/>
    <cellStyle name="40% - Accent1 5 39" xfId="42619" xr:uid="{84583EEB-3265-4939-8D51-F9BF6171B39A}"/>
    <cellStyle name="40% - Accent1 5 4" xfId="42620" xr:uid="{B5FA8978-F222-4B32-8E0C-572D3E1C4CDC}"/>
    <cellStyle name="40% - Accent1 5 40" xfId="42621" xr:uid="{2EEEC7F6-3BFF-4183-A9FD-D174FF7C2649}"/>
    <cellStyle name="40% - Accent1 5 41" xfId="42622" xr:uid="{F2D40486-141A-4A26-A291-9A87A758372D}"/>
    <cellStyle name="40% - Accent1 5 42" xfId="42623" xr:uid="{8C91623D-3666-425A-9B99-2029F53A80B9}"/>
    <cellStyle name="40% - Accent1 5 43" xfId="42624" xr:uid="{C9F31110-7294-4CE7-8D44-BFA4D777778B}"/>
    <cellStyle name="40% - Accent1 5 44" xfId="42625" xr:uid="{D50E9AA3-CA0E-4AC6-BB11-EEAE9DE25FA2}"/>
    <cellStyle name="40% - Accent1 5 45" xfId="42626" xr:uid="{A2CE250C-C183-4165-9492-D743F7B37577}"/>
    <cellStyle name="40% - Accent1 5 46" xfId="42627" xr:uid="{AF59AA44-F18A-47D9-83B3-4F72C26096A1}"/>
    <cellStyle name="40% - Accent1 5 47" xfId="42628" xr:uid="{E00D1880-66D4-4377-A5AE-DACF4BF5BAA2}"/>
    <cellStyle name="40% - Accent1 5 48" xfId="42629" xr:uid="{FB7DC5C7-74A3-43C1-8053-C1F41C75B1CE}"/>
    <cellStyle name="40% - Accent1 5 49" xfId="42630" xr:uid="{09202CF0-5145-41BE-BF80-1D4B5D694443}"/>
    <cellStyle name="40% - Accent1 5 5" xfId="42631" xr:uid="{8C4B6908-F74E-435D-A68F-ACB50A19B0EE}"/>
    <cellStyle name="40% - Accent1 5 50" xfId="42632" xr:uid="{E6F12171-692D-4A3C-8D85-5CDC1AE90042}"/>
    <cellStyle name="40% - Accent1 5 6" xfId="42633" xr:uid="{0A402E30-EAC8-4F8E-9DF3-88384AB11B69}"/>
    <cellStyle name="40% - Accent1 5 7" xfId="42634" xr:uid="{0E44BC82-2DE4-4213-B88A-3BF225C11C83}"/>
    <cellStyle name="40% - Accent1 5 8" xfId="42635" xr:uid="{A148B1EC-595F-4444-9810-320DD20E49AA}"/>
    <cellStyle name="40% - Accent1 5 9" xfId="42636" xr:uid="{6F603929-318A-4674-BDC8-525CCC5AFCC4}"/>
    <cellStyle name="40% - Accent1 6" xfId="42637" xr:uid="{F1203FD2-DF2E-4340-B071-157E042BDC0F}"/>
    <cellStyle name="40% - Accent1 6 10" xfId="42638" xr:uid="{20419F33-BB0B-48EB-B426-22EC335C2A8A}"/>
    <cellStyle name="40% - Accent1 6 11" xfId="42639" xr:uid="{80EE70FC-112A-49A1-BE9A-CC76D89A2143}"/>
    <cellStyle name="40% - Accent1 6 12" xfId="42640" xr:uid="{A787400D-F7D5-4851-ABC3-F317ACDF3B75}"/>
    <cellStyle name="40% - Accent1 6 13" xfId="42641" xr:uid="{194C13CD-0B0E-424D-AE6F-3D4B7E7FAE87}"/>
    <cellStyle name="40% - Accent1 6 14" xfId="42642" xr:uid="{D3255766-1A68-48B5-ADFB-0B4AE653CC27}"/>
    <cellStyle name="40% - Accent1 6 15" xfId="42643" xr:uid="{E48641EE-249D-4748-A754-1B6531754634}"/>
    <cellStyle name="40% - Accent1 6 16" xfId="42644" xr:uid="{E01D4698-93B8-4FE2-A440-67CD90A4315D}"/>
    <cellStyle name="40% - Accent1 6 17" xfId="42645" xr:uid="{B518F957-169D-4F98-B2EE-FA88C2A89AAF}"/>
    <cellStyle name="40% - Accent1 6 18" xfId="42646" xr:uid="{4EE40F34-6480-4BFE-A2F4-9164C0C13854}"/>
    <cellStyle name="40% - Accent1 6 19" xfId="42647" xr:uid="{E94E2771-3CAC-49F0-BA77-3A57B62713B6}"/>
    <cellStyle name="40% - Accent1 6 2" xfId="42648" xr:uid="{516CAFEE-CA82-447E-8FDE-17226CF83156}"/>
    <cellStyle name="40% - Accent1 6 2 10" xfId="42649" xr:uid="{2297DDD1-DDE8-4CEE-8D15-04CD2B3902DB}"/>
    <cellStyle name="40% - Accent1 6 2 11" xfId="42650" xr:uid="{B3669AD1-15CA-49FF-9926-C3111B29682F}"/>
    <cellStyle name="40% - Accent1 6 2 12" xfId="42651" xr:uid="{E81DFAFF-8551-4BF0-8C79-2F23662236C5}"/>
    <cellStyle name="40% - Accent1 6 2 13" xfId="42652" xr:uid="{6B783F5F-ED8B-44E3-864C-479C32A3F671}"/>
    <cellStyle name="40% - Accent1 6 2 14" xfId="42653" xr:uid="{77589182-05EC-4DBF-9835-51409477B5D3}"/>
    <cellStyle name="40% - Accent1 6 2 15" xfId="42654" xr:uid="{0D349E30-F6A1-4E3D-810C-7FFD1557B5D9}"/>
    <cellStyle name="40% - Accent1 6 2 16" xfId="42655" xr:uid="{A44D25F8-70BC-4525-AFC8-BF48987D8534}"/>
    <cellStyle name="40% - Accent1 6 2 17" xfId="42656" xr:uid="{48F25A22-09E4-4EA7-8AD3-ABC8E8B13D22}"/>
    <cellStyle name="40% - Accent1 6 2 18" xfId="42657" xr:uid="{4643DD1F-ED60-4623-A744-EBD2E8131F9F}"/>
    <cellStyle name="40% - Accent1 6 2 19" xfId="42658" xr:uid="{135DC103-1330-4226-9355-FF2909CFAF2E}"/>
    <cellStyle name="40% - Accent1 6 2 2" xfId="42659" xr:uid="{1ACB8587-67E0-4E96-B2C3-C7B5BF6391EF}"/>
    <cellStyle name="40% - Accent1 6 2 2 10" xfId="42660" xr:uid="{E744B7A0-DB35-4805-AE86-C22C66782CEE}"/>
    <cellStyle name="40% - Accent1 6 2 2 11" xfId="42661" xr:uid="{2D8B0776-9046-4724-89D1-42B939916A01}"/>
    <cellStyle name="40% - Accent1 6 2 2 12" xfId="42662" xr:uid="{D456EFA7-F10C-4ED9-9C64-E1B781717F56}"/>
    <cellStyle name="40% - Accent1 6 2 2 13" xfId="42663" xr:uid="{D974AF60-D38F-4007-AAA3-9F428FE51807}"/>
    <cellStyle name="40% - Accent1 6 2 2 14" xfId="42664" xr:uid="{3DB3A389-F0B6-4A76-9858-217319E92A1E}"/>
    <cellStyle name="40% - Accent1 6 2 2 15" xfId="42665" xr:uid="{F592E18B-A9D0-49C4-B4C4-F21D94EE9D16}"/>
    <cellStyle name="40% - Accent1 6 2 2 16" xfId="42666" xr:uid="{E959BCF3-9EEE-4DD2-B996-0CE8AA31FE52}"/>
    <cellStyle name="40% - Accent1 6 2 2 17" xfId="42667" xr:uid="{21D591FD-9259-4327-B280-DFC74EFB9113}"/>
    <cellStyle name="40% - Accent1 6 2 2 18" xfId="42668" xr:uid="{5FC3F9CC-D81F-4E9A-85E4-8A1D60392A01}"/>
    <cellStyle name="40% - Accent1 6 2 2 19" xfId="42669" xr:uid="{E03F8805-D1A1-4638-B8FD-D8E6E8CB6E4D}"/>
    <cellStyle name="40% - Accent1 6 2 2 2" xfId="42670" xr:uid="{49316E3C-58D1-49D9-94DA-102ABFC13D9F}"/>
    <cellStyle name="40% - Accent1 6 2 2 20" xfId="42671" xr:uid="{50AEA60A-6271-417F-8B98-079D6E2CEF68}"/>
    <cellStyle name="40% - Accent1 6 2 2 21" xfId="42672" xr:uid="{4AFC486B-29BF-4620-80A6-A3649A69988D}"/>
    <cellStyle name="40% - Accent1 6 2 2 22" xfId="42673" xr:uid="{1660E551-67A0-432C-BDB5-89847095743A}"/>
    <cellStyle name="40% - Accent1 6 2 2 23" xfId="42674" xr:uid="{79EC1BB0-EF12-4FBA-8691-73EB051B0516}"/>
    <cellStyle name="40% - Accent1 6 2 2 24" xfId="42675" xr:uid="{D789E489-54B6-42C1-81CE-6173E2CFE1DC}"/>
    <cellStyle name="40% - Accent1 6 2 2 25" xfId="42676" xr:uid="{9756D58A-292E-41FF-B83E-FE623AB62C28}"/>
    <cellStyle name="40% - Accent1 6 2 2 26" xfId="42677" xr:uid="{7A72C4ED-DCAD-4239-85E1-F3FEC5B8606D}"/>
    <cellStyle name="40% - Accent1 6 2 2 27" xfId="42678" xr:uid="{79EB8AF9-07E7-44E7-8FED-101A7814887D}"/>
    <cellStyle name="40% - Accent1 6 2 2 3" xfId="42679" xr:uid="{EA3C657B-DF52-4A5C-9A78-3BF4D6B2C787}"/>
    <cellStyle name="40% - Accent1 6 2 2 4" xfId="42680" xr:uid="{ACCFD3C7-9DE6-477F-B56F-C24098B9363B}"/>
    <cellStyle name="40% - Accent1 6 2 2 5" xfId="42681" xr:uid="{EB51E8E5-D124-4F20-9084-0A93AAFAADEB}"/>
    <cellStyle name="40% - Accent1 6 2 2 6" xfId="42682" xr:uid="{679D1B9B-EA7F-48BA-AA33-3D46BB20BBB0}"/>
    <cellStyle name="40% - Accent1 6 2 2 7" xfId="42683" xr:uid="{89844F0F-C07D-4907-9801-6CF140A651A7}"/>
    <cellStyle name="40% - Accent1 6 2 2 8" xfId="42684" xr:uid="{0231F548-4CF1-401E-A033-57BE68C2033D}"/>
    <cellStyle name="40% - Accent1 6 2 2 9" xfId="42685" xr:uid="{C3D5F0EC-5F79-4332-AC9E-BA72D5968AEB}"/>
    <cellStyle name="40% - Accent1 6 2 20" xfId="42686" xr:uid="{A2CAC1F3-BBAA-4446-ABCE-FF37ACCF2DCE}"/>
    <cellStyle name="40% - Accent1 6 2 21" xfId="42687" xr:uid="{06B799A4-0F15-484E-A11E-CE46DBAFC0FB}"/>
    <cellStyle name="40% - Accent1 6 2 22" xfId="42688" xr:uid="{3A12667F-9155-4BDC-8601-05D6D0872E65}"/>
    <cellStyle name="40% - Accent1 6 2 23" xfId="42689" xr:uid="{51684BE5-1291-459F-84FB-4950A6B054B0}"/>
    <cellStyle name="40% - Accent1 6 2 24" xfId="42690" xr:uid="{5BE8616A-20E0-4DFF-BD69-6F2837192598}"/>
    <cellStyle name="40% - Accent1 6 2 25" xfId="42691" xr:uid="{5C36106E-D128-4367-801A-687A2A86C990}"/>
    <cellStyle name="40% - Accent1 6 2 26" xfId="42692" xr:uid="{539D02A3-6288-4FC8-B1CF-4686D9E42DEB}"/>
    <cellStyle name="40% - Accent1 6 2 27" xfId="42693" xr:uid="{DD591679-4BE9-448E-88EE-DC270283E458}"/>
    <cellStyle name="40% - Accent1 6 2 3" xfId="42694" xr:uid="{2006FCC7-F9D0-47A7-B1B7-747C445C4291}"/>
    <cellStyle name="40% - Accent1 6 2 4" xfId="42695" xr:uid="{47E08EEC-0F9A-4609-AAE4-AD34EC552B44}"/>
    <cellStyle name="40% - Accent1 6 2 5" xfId="42696" xr:uid="{07030068-0F62-4E34-B44B-90C3502DC6B5}"/>
    <cellStyle name="40% - Accent1 6 2 6" xfId="42697" xr:uid="{AE4CCD07-47EA-47BA-8084-C42B54614D77}"/>
    <cellStyle name="40% - Accent1 6 2 7" xfId="42698" xr:uid="{5D7C5FAD-AAF0-469B-A0BA-429F146BE204}"/>
    <cellStyle name="40% - Accent1 6 2 8" xfId="42699" xr:uid="{25EEDC7D-D7FB-4EB7-BCD2-6DAE0798E4D4}"/>
    <cellStyle name="40% - Accent1 6 2 9" xfId="42700" xr:uid="{EF8FC635-01F6-488C-9911-D5E9D5EA3EED}"/>
    <cellStyle name="40% - Accent1 6 20" xfId="42701" xr:uid="{554A80F4-DEDF-4CF2-B9BD-C4D63D75E9D2}"/>
    <cellStyle name="40% - Accent1 6 21" xfId="42702" xr:uid="{48B98DBF-78C6-4F10-8317-248C41371A3D}"/>
    <cellStyle name="40% - Accent1 6 22" xfId="42703" xr:uid="{2D968711-C83A-4C76-AB9C-C44E6088BFEB}"/>
    <cellStyle name="40% - Accent1 6 23" xfId="42704" xr:uid="{006F784B-7F05-4581-BCD0-FCE9298A14A9}"/>
    <cellStyle name="40% - Accent1 6 24" xfId="42705" xr:uid="{6EC951E9-67C4-4444-A5A3-2047E94A503F}"/>
    <cellStyle name="40% - Accent1 6 25" xfId="42706" xr:uid="{AFA4E0D8-B800-4191-9074-C5FF9878B785}"/>
    <cellStyle name="40% - Accent1 6 26" xfId="42707" xr:uid="{13DFBB37-09FA-4450-8D69-E92B42179F6F}"/>
    <cellStyle name="40% - Accent1 6 27" xfId="42708" xr:uid="{B097353C-3808-4B36-A3F7-2909658CE63C}"/>
    <cellStyle name="40% - Accent1 6 28" xfId="42709" xr:uid="{AFB0CCEA-857D-4EAB-8DBF-3A4763316DFC}"/>
    <cellStyle name="40% - Accent1 6 29" xfId="42710" xr:uid="{17A78520-D110-403D-A140-EDCE9CDF2BBE}"/>
    <cellStyle name="40% - Accent1 6 3" xfId="42711" xr:uid="{4CC0F2F1-2A3C-47D5-B479-2A3BD4A3A7BA}"/>
    <cellStyle name="40% - Accent1 6 30" xfId="42712" xr:uid="{4BFEA91E-927B-4823-9FCF-96947CAA22C7}"/>
    <cellStyle name="40% - Accent1 6 31" xfId="42713" xr:uid="{92B46A31-7466-42CD-B98A-2786B2EAFCF8}"/>
    <cellStyle name="40% - Accent1 6 32" xfId="42714" xr:uid="{462288DA-A926-41DA-975E-B8E5DA45ED43}"/>
    <cellStyle name="40% - Accent1 6 33" xfId="42715" xr:uid="{CC9F6BB9-082E-4C0F-AE94-CC8B28C85592}"/>
    <cellStyle name="40% - Accent1 6 34" xfId="42716" xr:uid="{8A4CCED1-CED0-4DAB-8C4E-EC8FFCFFFDDC}"/>
    <cellStyle name="40% - Accent1 6 35" xfId="42717" xr:uid="{0932A858-1F0D-410E-95A1-C95981C7006C}"/>
    <cellStyle name="40% - Accent1 6 36" xfId="42718" xr:uid="{F9D2C76B-769D-49AB-B78E-D178F90EC72C}"/>
    <cellStyle name="40% - Accent1 6 37" xfId="42719" xr:uid="{1B5484FB-AECF-4E13-8BC5-B96F757DAA8A}"/>
    <cellStyle name="40% - Accent1 6 38" xfId="42720" xr:uid="{1D25BFE9-D199-43C7-91B2-F6D00AF470B2}"/>
    <cellStyle name="40% - Accent1 6 39" xfId="42721" xr:uid="{EAC87CFA-F4C9-4C06-808F-BEE9CDEC580A}"/>
    <cellStyle name="40% - Accent1 6 4" xfId="42722" xr:uid="{098D9612-122D-470B-901E-D40A1C1896FE}"/>
    <cellStyle name="40% - Accent1 6 40" xfId="42723" xr:uid="{0E11EEB3-E6B7-4642-8AF2-D85ACAE45AD7}"/>
    <cellStyle name="40% - Accent1 6 41" xfId="42724" xr:uid="{1E533FD8-E214-4065-9F52-FD47A6548D5C}"/>
    <cellStyle name="40% - Accent1 6 42" xfId="42725" xr:uid="{25A42BF9-D412-4DA7-BD2A-41CA4C68CD7B}"/>
    <cellStyle name="40% - Accent1 6 43" xfId="42726" xr:uid="{CDE77D62-2A78-4E19-AB34-7472C5CF6606}"/>
    <cellStyle name="40% - Accent1 6 44" xfId="42727" xr:uid="{857D3B56-4E8B-4FD6-A8B1-019520BC68A8}"/>
    <cellStyle name="40% - Accent1 6 45" xfId="42728" xr:uid="{ECEDE15B-B679-49EA-A3B7-068B43439B7F}"/>
    <cellStyle name="40% - Accent1 6 46" xfId="42729" xr:uid="{490A3012-E195-4892-A18A-5283BF94C967}"/>
    <cellStyle name="40% - Accent1 6 47" xfId="42730" xr:uid="{126A499A-2001-4E97-8F38-0DC0852EAAE4}"/>
    <cellStyle name="40% - Accent1 6 48" xfId="42731" xr:uid="{C0B7AA6C-D8E5-4B51-8F8B-A18BCAAF584D}"/>
    <cellStyle name="40% - Accent1 6 49" xfId="42732" xr:uid="{D1F1B0BA-2482-437A-BDD0-21EC3443922E}"/>
    <cellStyle name="40% - Accent1 6 5" xfId="42733" xr:uid="{091D9558-521D-4A89-A5E1-53DD052A7D4A}"/>
    <cellStyle name="40% - Accent1 6 50" xfId="42734" xr:uid="{563747A4-EA51-4E6A-BC38-1B9E6B380052}"/>
    <cellStyle name="40% - Accent1 6 6" xfId="42735" xr:uid="{CE92C8F4-20C6-482B-81B9-540AC7926D69}"/>
    <cellStyle name="40% - Accent1 6 7" xfId="42736" xr:uid="{6C39A813-F5AA-449D-95F0-147F9666D638}"/>
    <cellStyle name="40% - Accent1 6 8" xfId="42737" xr:uid="{A3B831DF-1C69-483B-A86B-23745CA18A87}"/>
    <cellStyle name="40% - Accent1 6 9" xfId="42738" xr:uid="{928FC54D-D5A6-42C6-A394-65C6836E113A}"/>
    <cellStyle name="40% - Accent1 7" xfId="47855" xr:uid="{3E62690D-CE5A-4912-9432-DCCC4F90CC74}"/>
    <cellStyle name="40% - Accent2 2" xfId="42739" xr:uid="{9209C993-63F8-452C-9C2A-18B0492A57AB}"/>
    <cellStyle name="40% - Accent2 2 10" xfId="42740" xr:uid="{0B542C51-B2E4-478B-B26C-EE45632F0A92}"/>
    <cellStyle name="40% - Accent2 2 11" xfId="42741" xr:uid="{9F1341E6-9057-46BB-A65E-71EBD13F0B29}"/>
    <cellStyle name="40% - Accent2 2 12" xfId="42742" xr:uid="{B13D0ED4-125D-4A57-B06C-ADF7AD574C48}"/>
    <cellStyle name="40% - Accent2 2 13" xfId="42743" xr:uid="{3D3082CA-834F-4106-859C-8B391FDC6BB7}"/>
    <cellStyle name="40% - Accent2 2 14" xfId="42744" xr:uid="{080FBA64-FB6D-4842-B495-232A1F38E689}"/>
    <cellStyle name="40% - Accent2 2 15" xfId="42745" xr:uid="{E9E8DE22-1F91-4893-BE5E-55027BD32815}"/>
    <cellStyle name="40% - Accent2 2 16" xfId="42746" xr:uid="{17912F6C-356F-4E34-9644-3B8C47355E63}"/>
    <cellStyle name="40% - Accent2 2 17" xfId="42747" xr:uid="{0A0F71AA-E801-4429-8BCC-CC9E876907BA}"/>
    <cellStyle name="40% - Accent2 2 18" xfId="42748" xr:uid="{C560B938-8AE2-4E5C-945B-46828B86FEA5}"/>
    <cellStyle name="40% - Accent2 2 19" xfId="42749" xr:uid="{FEC70AE8-920A-4F80-BB55-DEE63988113B}"/>
    <cellStyle name="40% - Accent2 2 2" xfId="42750" xr:uid="{ED489C93-E741-44DD-B4E5-EE598D4A5B6A}"/>
    <cellStyle name="40% - Accent2 2 20" xfId="42751" xr:uid="{268CB74D-78B3-437C-A464-4E5078FEB636}"/>
    <cellStyle name="40% - Accent2 2 21" xfId="42752" xr:uid="{9F2DC68D-CCA7-4CBB-AF99-727349A2111B}"/>
    <cellStyle name="40% - Accent2 2 22" xfId="42753" xr:uid="{3FC8FAB6-CC86-48C3-BD24-5DA96C8E00D6}"/>
    <cellStyle name="40% - Accent2 2 23" xfId="42754" xr:uid="{A5BFA668-D8BB-43F6-8389-745D63497564}"/>
    <cellStyle name="40% - Accent2 2 24" xfId="42755" xr:uid="{F99CB888-E2A0-4D7C-8E66-087D3C564FF5}"/>
    <cellStyle name="40% - Accent2 2 25" xfId="42756" xr:uid="{C4F4F6C5-ABBE-4D5D-BAB9-A986101DFF9F}"/>
    <cellStyle name="40% - Accent2 2 26" xfId="42757" xr:uid="{7A8BB15A-EED5-40B9-997E-9958D7CC47DA}"/>
    <cellStyle name="40% - Accent2 2 27" xfId="42758" xr:uid="{AAC15335-0769-4E29-A526-C4CD9F39F60B}"/>
    <cellStyle name="40% - Accent2 2 28" xfId="42759" xr:uid="{81E1FA21-B474-4426-90B8-6B35D1C4F3F6}"/>
    <cellStyle name="40% - Accent2 2 29" xfId="42760" xr:uid="{D3F6B00E-B828-43D7-A502-A6D3697832B7}"/>
    <cellStyle name="40% - Accent2 2 3" xfId="42761" xr:uid="{2DD64C07-014B-4618-B4BF-6B60845D27ED}"/>
    <cellStyle name="40% - Accent2 2 30" xfId="42762" xr:uid="{8773BDED-5F26-45FA-A839-EDE87A5C8DC6}"/>
    <cellStyle name="40% - Accent2 2 31" xfId="42763" xr:uid="{C1D68342-2839-4747-91BE-92B4DB888D84}"/>
    <cellStyle name="40% - Accent2 2 32" xfId="42764" xr:uid="{8FAF44E5-BF20-4D39-9890-B20B3F3624A4}"/>
    <cellStyle name="40% - Accent2 2 33" xfId="42765" xr:uid="{839E2F7F-D67E-47CE-B1D8-09308E4FAC39}"/>
    <cellStyle name="40% - Accent2 2 34" xfId="42766" xr:uid="{7ABF0D2C-F8FD-4E3B-9EF1-575A492CC7AB}"/>
    <cellStyle name="40% - Accent2 2 35" xfId="42767" xr:uid="{11F88A27-B9A3-4955-B511-14828CEDB59D}"/>
    <cellStyle name="40% - Accent2 2 36" xfId="42768" xr:uid="{8628328D-1044-4482-AD12-A09EDE5E8C6B}"/>
    <cellStyle name="40% - Accent2 2 37" xfId="42769" xr:uid="{28932D75-8A79-42D0-9CAB-6E6986AFEEF3}"/>
    <cellStyle name="40% - Accent2 2 38" xfId="42770" xr:uid="{8E5347F6-0DA6-4E59-99A1-0C7FE9F5B0BA}"/>
    <cellStyle name="40% - Accent2 2 39" xfId="42771" xr:uid="{6D65D81C-A066-4DCE-9136-F20F8E5BCB1F}"/>
    <cellStyle name="40% - Accent2 2 4" xfId="42772" xr:uid="{9CE84394-0980-4EA1-A90D-18FCCE1F00ED}"/>
    <cellStyle name="40% - Accent2 2 4 10" xfId="42773" xr:uid="{7BABF735-6550-45CC-90BB-18B0160DA8F5}"/>
    <cellStyle name="40% - Accent2 2 4 11" xfId="42774" xr:uid="{72212DF3-EEC8-4131-AB89-F74EEB45050C}"/>
    <cellStyle name="40% - Accent2 2 4 12" xfId="42775" xr:uid="{80D47D6C-FB2F-4ED5-9B28-8F667D79DED4}"/>
    <cellStyle name="40% - Accent2 2 4 13" xfId="42776" xr:uid="{33F71457-BB71-4B31-BAD6-24455592D4D0}"/>
    <cellStyle name="40% - Accent2 2 4 14" xfId="42777" xr:uid="{8F175F4F-6526-412D-BC06-25CF2ED8F2BF}"/>
    <cellStyle name="40% - Accent2 2 4 15" xfId="42778" xr:uid="{C7CE5064-BC87-4F96-B2DD-481043BAA9DD}"/>
    <cellStyle name="40% - Accent2 2 4 16" xfId="42779" xr:uid="{241D76DF-0A1E-4245-AE98-B827346963E4}"/>
    <cellStyle name="40% - Accent2 2 4 17" xfId="42780" xr:uid="{223D3A83-D6AB-4020-9518-03B91C7BEC70}"/>
    <cellStyle name="40% - Accent2 2 4 18" xfId="42781" xr:uid="{FCF252D8-F85B-42F5-9D37-FEC47443617F}"/>
    <cellStyle name="40% - Accent2 2 4 19" xfId="42782" xr:uid="{84266CED-79D0-4A7B-BF2D-48768204FB36}"/>
    <cellStyle name="40% - Accent2 2 4 2" xfId="42783" xr:uid="{E61CA112-199E-4347-9426-7CA925ABB03A}"/>
    <cellStyle name="40% - Accent2 2 4 2 10" xfId="42784" xr:uid="{C8B630B5-688E-424D-AF18-C4B44C0BC9A5}"/>
    <cellStyle name="40% - Accent2 2 4 2 11" xfId="42785" xr:uid="{21FBE302-9105-4FA7-90F9-EBCB43E66080}"/>
    <cellStyle name="40% - Accent2 2 4 2 12" xfId="42786" xr:uid="{7F424FEA-EF0B-4F85-B5D6-467C0241EBB1}"/>
    <cellStyle name="40% - Accent2 2 4 2 13" xfId="42787" xr:uid="{206B273B-F7F0-4837-92D9-F9165E7B535E}"/>
    <cellStyle name="40% - Accent2 2 4 2 14" xfId="42788" xr:uid="{CDCAEB51-68AD-4CDC-9D16-8766C5618954}"/>
    <cellStyle name="40% - Accent2 2 4 2 15" xfId="42789" xr:uid="{F346625E-1EF4-4A3B-9651-E4C2C65914A6}"/>
    <cellStyle name="40% - Accent2 2 4 2 16" xfId="42790" xr:uid="{6D1BBD52-3FC1-406B-B19A-60046F3564E1}"/>
    <cellStyle name="40% - Accent2 2 4 2 17" xfId="42791" xr:uid="{5F6F5862-7534-4B77-B680-DF1DF78B177F}"/>
    <cellStyle name="40% - Accent2 2 4 2 18" xfId="42792" xr:uid="{E71B0ACF-C436-4970-9D15-7D84C5535362}"/>
    <cellStyle name="40% - Accent2 2 4 2 19" xfId="42793" xr:uid="{3EA6E6BE-66B5-4237-BF63-457F2F584F38}"/>
    <cellStyle name="40% - Accent2 2 4 2 2" xfId="42794" xr:uid="{1003180E-DBF5-40A8-A34D-9B875ACB5C77}"/>
    <cellStyle name="40% - Accent2 2 4 2 20" xfId="42795" xr:uid="{E2953CF3-2CAE-4DBA-A505-4E016F47C986}"/>
    <cellStyle name="40% - Accent2 2 4 2 21" xfId="42796" xr:uid="{2006BDB1-AC02-4436-BC6E-97693802AC75}"/>
    <cellStyle name="40% - Accent2 2 4 2 22" xfId="42797" xr:uid="{EDFB7BA2-E67F-45CA-BBAB-E57D3C29E0C1}"/>
    <cellStyle name="40% - Accent2 2 4 2 23" xfId="42798" xr:uid="{31CA59D1-9A66-4CF0-857D-74C28E547BD8}"/>
    <cellStyle name="40% - Accent2 2 4 2 24" xfId="42799" xr:uid="{397F8C49-D30C-4729-8988-69124413A6BE}"/>
    <cellStyle name="40% - Accent2 2 4 2 25" xfId="42800" xr:uid="{EED211CE-8B6E-4FA7-B74E-7DC9A4EC9FE2}"/>
    <cellStyle name="40% - Accent2 2 4 2 26" xfId="42801" xr:uid="{69C2115A-8CD6-4858-B402-1F11CBDBBD39}"/>
    <cellStyle name="40% - Accent2 2 4 2 27" xfId="42802" xr:uid="{AAC9A363-3411-4177-BD3D-9DABAECB0FCB}"/>
    <cellStyle name="40% - Accent2 2 4 2 3" xfId="42803" xr:uid="{E7EADBD8-D70B-4EE4-B267-FD53E5700F56}"/>
    <cellStyle name="40% - Accent2 2 4 2 4" xfId="42804" xr:uid="{C913749E-3DF5-43C2-87FB-20B129DF93D7}"/>
    <cellStyle name="40% - Accent2 2 4 2 5" xfId="42805" xr:uid="{0FEC5FFE-0261-4334-9F09-195C474DA457}"/>
    <cellStyle name="40% - Accent2 2 4 2 6" xfId="42806" xr:uid="{D2ADA21F-F799-431A-97F4-19E95DFC3C42}"/>
    <cellStyle name="40% - Accent2 2 4 2 7" xfId="42807" xr:uid="{88D20459-23C3-450D-A42F-3B4F59D3CBA6}"/>
    <cellStyle name="40% - Accent2 2 4 2 8" xfId="42808" xr:uid="{FEF0BC6E-0FE5-4133-9428-421CD6C8125C}"/>
    <cellStyle name="40% - Accent2 2 4 2 9" xfId="42809" xr:uid="{692B1B17-539C-41CB-BD2D-148732B0CC0B}"/>
    <cellStyle name="40% - Accent2 2 4 20" xfId="42810" xr:uid="{2BEF4667-19D2-4E45-9D0C-7AE1ECFB29A0}"/>
    <cellStyle name="40% - Accent2 2 4 21" xfId="42811" xr:uid="{ABF47D92-03A0-4CEF-97E6-79E06F442069}"/>
    <cellStyle name="40% - Accent2 2 4 22" xfId="42812" xr:uid="{B39702C2-AADF-4AD6-AD78-5EB476E3694A}"/>
    <cellStyle name="40% - Accent2 2 4 23" xfId="42813" xr:uid="{8704A30F-DCAC-4411-8CB7-A973EDDF4A23}"/>
    <cellStyle name="40% - Accent2 2 4 24" xfId="42814" xr:uid="{F1EC1D21-4662-462B-8810-B7ECF661654F}"/>
    <cellStyle name="40% - Accent2 2 4 25" xfId="42815" xr:uid="{0265D2F9-CDC7-41E7-AC1E-1017C25849F8}"/>
    <cellStyle name="40% - Accent2 2 4 26" xfId="42816" xr:uid="{C12D10F9-3C44-4F0E-A959-436A06319021}"/>
    <cellStyle name="40% - Accent2 2 4 27" xfId="42817" xr:uid="{DFA6C961-927C-4741-AA2A-C3BBF4B7D9CB}"/>
    <cellStyle name="40% - Accent2 2 4 3" xfId="42818" xr:uid="{7DCF2A30-192E-42F5-ACEF-D6C491C1CFB3}"/>
    <cellStyle name="40% - Accent2 2 4 4" xfId="42819" xr:uid="{7D539AA5-49E5-4D68-8977-43485620F7CB}"/>
    <cellStyle name="40% - Accent2 2 4 5" xfId="42820" xr:uid="{F72523E9-083A-41E9-B3E8-B3CBC3C57F9C}"/>
    <cellStyle name="40% - Accent2 2 4 6" xfId="42821" xr:uid="{FFB6EF41-64B5-4F66-A1D9-639B3FD60572}"/>
    <cellStyle name="40% - Accent2 2 4 7" xfId="42822" xr:uid="{522310F0-6C3E-4C01-9C5B-7718F15EF6A0}"/>
    <cellStyle name="40% - Accent2 2 4 8" xfId="42823" xr:uid="{86412016-4C93-4028-B9F3-C37FB1295749}"/>
    <cellStyle name="40% - Accent2 2 4 9" xfId="42824" xr:uid="{72602734-1FD6-4DEE-A0CD-6BFB443D06D4}"/>
    <cellStyle name="40% - Accent2 2 40" xfId="42825" xr:uid="{744B2075-25E4-4484-B147-0AFE5076C1DA}"/>
    <cellStyle name="40% - Accent2 2 41" xfId="42826" xr:uid="{2C3F928B-A707-4D7B-8A30-CC4613FC40C9}"/>
    <cellStyle name="40% - Accent2 2 42" xfId="42827" xr:uid="{880DBF4F-E7E4-42D7-9F21-F2F320EC2B05}"/>
    <cellStyle name="40% - Accent2 2 43" xfId="42828" xr:uid="{6D42334A-5F5E-43AB-9FDD-21429E82E692}"/>
    <cellStyle name="40% - Accent2 2 44" xfId="42829" xr:uid="{D239D23F-657F-41C7-B42A-06FD66BC4532}"/>
    <cellStyle name="40% - Accent2 2 45" xfId="42830" xr:uid="{6E825B1C-9E5B-4AFD-B4BA-B7667CD40FFC}"/>
    <cellStyle name="40% - Accent2 2 46" xfId="42831" xr:uid="{2C6E3B4B-916A-427E-AFB1-92F542C39CE3}"/>
    <cellStyle name="40% - Accent2 2 47" xfId="42832" xr:uid="{AB8F7C7C-D18D-4A1E-B474-E773784F50B8}"/>
    <cellStyle name="40% - Accent2 2 48" xfId="42833" xr:uid="{D4E177D2-DE9A-4AF4-915A-93C7DD81DBB4}"/>
    <cellStyle name="40% - Accent2 2 49" xfId="42834" xr:uid="{C1B9C0F0-0464-4152-B2DF-819888F3869D}"/>
    <cellStyle name="40% - Accent2 2 5" xfId="42835" xr:uid="{FB5F779E-839E-479E-AF8B-87A3C8D05E5F}"/>
    <cellStyle name="40% - Accent2 2 50" xfId="42836" xr:uid="{ECC5C0E1-09F3-4261-A43B-B4771893CEAF}"/>
    <cellStyle name="40% - Accent2 2 51" xfId="42837" xr:uid="{6F8F6577-318A-4BD6-AD64-9CC9D7088985}"/>
    <cellStyle name="40% - Accent2 2 6" xfId="42838" xr:uid="{592C2948-6BCD-478D-BB97-C065765589BC}"/>
    <cellStyle name="40% - Accent2 2 7" xfId="42839" xr:uid="{4B700876-6E13-4525-A8FF-737DCB7FA427}"/>
    <cellStyle name="40% - Accent2 2 8" xfId="42840" xr:uid="{CF55229C-5E9E-497C-99A4-943D6F2EAB27}"/>
    <cellStyle name="40% - Accent2 2 9" xfId="42841" xr:uid="{AC6C9F53-EB85-4038-8599-012973E5DFDF}"/>
    <cellStyle name="40% - Accent2 3" xfId="42842" xr:uid="{0B168CB5-B06C-4123-B8B1-364B4DB9C88D}"/>
    <cellStyle name="40% - Accent2 3 10" xfId="42843" xr:uid="{65C27B57-7590-46CA-AEE7-CC3453C6FFB1}"/>
    <cellStyle name="40% - Accent2 3 11" xfId="42844" xr:uid="{9C20C2A1-0F2D-4B3B-9F25-8A1A02465B29}"/>
    <cellStyle name="40% - Accent2 3 12" xfId="42845" xr:uid="{76256CCD-CCFE-42B9-A33E-C632C5AA1274}"/>
    <cellStyle name="40% - Accent2 3 13" xfId="42846" xr:uid="{BE054CD4-F4FB-4549-8654-747CCC03D0A0}"/>
    <cellStyle name="40% - Accent2 3 14" xfId="42847" xr:uid="{EC0E4ED3-F1BC-404F-A4CD-2DEFEB649CC2}"/>
    <cellStyle name="40% - Accent2 3 15" xfId="42848" xr:uid="{052AC261-BCA9-4F4B-AA14-EB8CF56632C7}"/>
    <cellStyle name="40% - Accent2 3 16" xfId="42849" xr:uid="{963CA40A-E3D4-499E-BCB4-1FBB697925F1}"/>
    <cellStyle name="40% - Accent2 3 17" xfId="42850" xr:uid="{56619D66-851C-49EB-B317-BBEDDAFEF028}"/>
    <cellStyle name="40% - Accent2 3 18" xfId="42851" xr:uid="{E8CB256B-B120-4986-B72B-7FD67C7B8AFF}"/>
    <cellStyle name="40% - Accent2 3 19" xfId="42852" xr:uid="{E9960AAB-A7B5-4F7F-AE3E-B41A881EBE4B}"/>
    <cellStyle name="40% - Accent2 3 2" xfId="42853" xr:uid="{6497EC6B-05DE-4D3C-8EF4-15053D461D47}"/>
    <cellStyle name="40% - Accent2 3 20" xfId="42854" xr:uid="{4239BE41-26D9-4A80-92CC-CBDDA7457E6D}"/>
    <cellStyle name="40% - Accent2 3 21" xfId="42855" xr:uid="{F3EFEB48-DE94-48B1-8E1F-F8D6240AE257}"/>
    <cellStyle name="40% - Accent2 3 22" xfId="42856" xr:uid="{312F1E74-FB09-40FB-8DC2-20267AAD9A6D}"/>
    <cellStyle name="40% - Accent2 3 23" xfId="42857" xr:uid="{0B02FD9A-95D0-417B-BA26-8D0E63C1E40F}"/>
    <cellStyle name="40% - Accent2 3 24" xfId="42858" xr:uid="{D2AFFABA-7DCB-4D30-B19A-085BA4B7CB14}"/>
    <cellStyle name="40% - Accent2 3 25" xfId="42859" xr:uid="{BBB37736-10F7-46DD-BD9C-3F7F7532293F}"/>
    <cellStyle name="40% - Accent2 3 26" xfId="42860" xr:uid="{870EC2B2-AEAC-489C-84A4-84AC0150BED6}"/>
    <cellStyle name="40% - Accent2 3 27" xfId="42861" xr:uid="{2A3DEE3C-3F16-49AD-BD27-16EF71B3EBC6}"/>
    <cellStyle name="40% - Accent2 3 28" xfId="42862" xr:uid="{FC552596-E5B2-4671-A6B7-3F71D1CF1774}"/>
    <cellStyle name="40% - Accent2 3 29" xfId="42863" xr:uid="{535C7CC9-D505-4678-93A3-B87A9E03410C}"/>
    <cellStyle name="40% - Accent2 3 3" xfId="42864" xr:uid="{77807FB3-F29F-4C8A-B4F1-0299B6971FF8}"/>
    <cellStyle name="40% - Accent2 3 30" xfId="42865" xr:uid="{E9033566-C66F-49A0-9668-0FC51C8F31AB}"/>
    <cellStyle name="40% - Accent2 3 31" xfId="42866" xr:uid="{2CAF6379-CFA3-4BD9-9630-5BC59DCEA9CF}"/>
    <cellStyle name="40% - Accent2 3 32" xfId="42867" xr:uid="{22495D6C-793B-43BA-B29F-16E3F3D1513B}"/>
    <cellStyle name="40% - Accent2 3 33" xfId="42868" xr:uid="{F816E73A-F561-4FD6-B856-BFFC22316598}"/>
    <cellStyle name="40% - Accent2 3 34" xfId="42869" xr:uid="{78ED27A2-A9A3-45B9-9EDD-B1A8A94C9B44}"/>
    <cellStyle name="40% - Accent2 3 35" xfId="42870" xr:uid="{A5367813-7E6A-4B6E-92A9-400BE4418953}"/>
    <cellStyle name="40% - Accent2 3 36" xfId="42871" xr:uid="{5ED412ED-5DB8-4098-97FD-D15DC71221FC}"/>
    <cellStyle name="40% - Accent2 3 37" xfId="42872" xr:uid="{A0C082FD-655F-46C0-982A-55756CA2B224}"/>
    <cellStyle name="40% - Accent2 3 38" xfId="42873" xr:uid="{D23195A7-C038-43EF-8367-4ACD9480FD55}"/>
    <cellStyle name="40% - Accent2 3 39" xfId="42874" xr:uid="{B9C7A666-F6C9-4BC0-AFC2-74D4F0056183}"/>
    <cellStyle name="40% - Accent2 3 4" xfId="42875" xr:uid="{324E8FBB-45C8-4ECB-B522-7EC09EC7A92C}"/>
    <cellStyle name="40% - Accent2 3 4 10" xfId="42876" xr:uid="{407407F2-A407-45E6-836E-2CD5EA2CBCBF}"/>
    <cellStyle name="40% - Accent2 3 4 11" xfId="42877" xr:uid="{E59FBC9B-E459-405D-8028-0494BC8A3796}"/>
    <cellStyle name="40% - Accent2 3 4 12" xfId="42878" xr:uid="{3924D27F-B28D-4F11-BE2D-27768DF29396}"/>
    <cellStyle name="40% - Accent2 3 4 13" xfId="42879" xr:uid="{4AADA520-4F13-4A82-A8A9-9E957AC1F367}"/>
    <cellStyle name="40% - Accent2 3 4 14" xfId="42880" xr:uid="{C5BFA4CA-AFC2-4876-8ACD-F7BE8D0B6311}"/>
    <cellStyle name="40% - Accent2 3 4 15" xfId="42881" xr:uid="{66021F69-023B-4203-ACBF-E11360A00827}"/>
    <cellStyle name="40% - Accent2 3 4 16" xfId="42882" xr:uid="{956D6BF1-1479-4D01-8709-9499F9B524E7}"/>
    <cellStyle name="40% - Accent2 3 4 17" xfId="42883" xr:uid="{DE9B3185-D34E-44E3-AED0-1F929B546B2D}"/>
    <cellStyle name="40% - Accent2 3 4 18" xfId="42884" xr:uid="{833993B2-1915-45F7-8CC4-235AFD7FEF85}"/>
    <cellStyle name="40% - Accent2 3 4 19" xfId="42885" xr:uid="{38FA141A-065D-40BF-BB44-8B5CEACBB884}"/>
    <cellStyle name="40% - Accent2 3 4 2" xfId="42886" xr:uid="{95856A64-D5C9-4511-A51E-3723A622368C}"/>
    <cellStyle name="40% - Accent2 3 4 2 10" xfId="42887" xr:uid="{DB5A7B7E-272D-40AA-84A7-2746A40A8557}"/>
    <cellStyle name="40% - Accent2 3 4 2 11" xfId="42888" xr:uid="{145985A9-35F0-44A4-9D20-1B9CCD30040F}"/>
    <cellStyle name="40% - Accent2 3 4 2 12" xfId="42889" xr:uid="{B0795FFC-2312-4EE2-98FC-D6D4531E5973}"/>
    <cellStyle name="40% - Accent2 3 4 2 13" xfId="42890" xr:uid="{B47A427F-80F1-4DF0-B8DC-8E9085DFC4FB}"/>
    <cellStyle name="40% - Accent2 3 4 2 14" xfId="42891" xr:uid="{5D786739-9DA3-4B69-9AAA-77D8F71E647F}"/>
    <cellStyle name="40% - Accent2 3 4 2 15" xfId="42892" xr:uid="{D5542813-B494-4C38-9913-8DFE6EF68D20}"/>
    <cellStyle name="40% - Accent2 3 4 2 16" xfId="42893" xr:uid="{608F3D32-7B2A-4FE7-988D-25BFA2B32010}"/>
    <cellStyle name="40% - Accent2 3 4 2 17" xfId="42894" xr:uid="{51758E33-5A0E-4E6B-B4C2-E08220ED083A}"/>
    <cellStyle name="40% - Accent2 3 4 2 18" xfId="42895" xr:uid="{C1C05401-CB88-43B9-9C4F-A2DBF8BB0840}"/>
    <cellStyle name="40% - Accent2 3 4 2 19" xfId="42896" xr:uid="{67594F46-03D5-478E-A7F7-89CC06653979}"/>
    <cellStyle name="40% - Accent2 3 4 2 2" xfId="42897" xr:uid="{28DA4EAE-AF7B-4128-9CB6-7AD91CBD5B2A}"/>
    <cellStyle name="40% - Accent2 3 4 2 20" xfId="42898" xr:uid="{72B610BB-916E-4492-8DE1-935B9F56E188}"/>
    <cellStyle name="40% - Accent2 3 4 2 21" xfId="42899" xr:uid="{EFFE5158-1CB7-4616-9350-230C4E093451}"/>
    <cellStyle name="40% - Accent2 3 4 2 22" xfId="42900" xr:uid="{9CB6AFFF-9606-441C-8CBC-730E4083D44F}"/>
    <cellStyle name="40% - Accent2 3 4 2 23" xfId="42901" xr:uid="{C9F4C42E-7240-4D0F-A9A9-B3ACC160180D}"/>
    <cellStyle name="40% - Accent2 3 4 2 24" xfId="42902" xr:uid="{4AA271B4-17C6-40AA-B481-83D3373872C2}"/>
    <cellStyle name="40% - Accent2 3 4 2 25" xfId="42903" xr:uid="{49B6CC85-D315-4873-B663-905C3C27A7C1}"/>
    <cellStyle name="40% - Accent2 3 4 2 26" xfId="42904" xr:uid="{F040D447-B36C-4F1E-AA40-534F201D4E81}"/>
    <cellStyle name="40% - Accent2 3 4 2 27" xfId="42905" xr:uid="{43AD8771-96B2-42DF-8693-D53690E9E8A7}"/>
    <cellStyle name="40% - Accent2 3 4 2 3" xfId="42906" xr:uid="{FF137D94-C611-496D-8B7D-1C9ECC778292}"/>
    <cellStyle name="40% - Accent2 3 4 2 4" xfId="42907" xr:uid="{F81E020D-D15E-4C61-A451-68988546146E}"/>
    <cellStyle name="40% - Accent2 3 4 2 5" xfId="42908" xr:uid="{F9303BEA-49E1-41F7-8AF6-48684D0D143C}"/>
    <cellStyle name="40% - Accent2 3 4 2 6" xfId="42909" xr:uid="{16C31250-9E0F-41D8-B4BF-5E6A8C46167E}"/>
    <cellStyle name="40% - Accent2 3 4 2 7" xfId="42910" xr:uid="{F2A238F1-3D4E-4B06-A443-9ED7648FB4E9}"/>
    <cellStyle name="40% - Accent2 3 4 2 8" xfId="42911" xr:uid="{B2F041BB-0375-4B5B-BDCD-F99D209CDB73}"/>
    <cellStyle name="40% - Accent2 3 4 2 9" xfId="42912" xr:uid="{59734199-0729-478A-A9A2-DFD3985EC7FA}"/>
    <cellStyle name="40% - Accent2 3 4 20" xfId="42913" xr:uid="{CF865A41-9C6E-4A3A-8816-612B03C25DDC}"/>
    <cellStyle name="40% - Accent2 3 4 21" xfId="42914" xr:uid="{ED75119D-28EB-48F6-979D-647BC4062CA3}"/>
    <cellStyle name="40% - Accent2 3 4 22" xfId="42915" xr:uid="{D8B90CA0-3CE9-4CC3-BDC0-CA66591AA4EA}"/>
    <cellStyle name="40% - Accent2 3 4 23" xfId="42916" xr:uid="{D53AF1A0-A704-4FDA-8427-2B1AE0925DB7}"/>
    <cellStyle name="40% - Accent2 3 4 24" xfId="42917" xr:uid="{9A3481E9-1FF4-4864-8407-74A1D7BB429C}"/>
    <cellStyle name="40% - Accent2 3 4 25" xfId="42918" xr:uid="{0B1097B8-3F41-4132-9AD3-7871E7CDE8F9}"/>
    <cellStyle name="40% - Accent2 3 4 26" xfId="42919" xr:uid="{5DD2C666-AB84-404D-A15C-ACD6D4A74D24}"/>
    <cellStyle name="40% - Accent2 3 4 27" xfId="42920" xr:uid="{546CD9FC-9C58-4ACC-B9ED-BDD9EA0803AB}"/>
    <cellStyle name="40% - Accent2 3 4 3" xfId="42921" xr:uid="{D44633D7-3BB8-4E6D-9913-93E6752ECB84}"/>
    <cellStyle name="40% - Accent2 3 4 4" xfId="42922" xr:uid="{DF12A0CA-6B52-4DE2-8CDE-358D98A2363A}"/>
    <cellStyle name="40% - Accent2 3 4 5" xfId="42923" xr:uid="{49A8D6FF-2DD8-47B7-936D-2DE495C9DADE}"/>
    <cellStyle name="40% - Accent2 3 4 6" xfId="42924" xr:uid="{BC5F191C-BA05-400D-81A9-A945C4E0B057}"/>
    <cellStyle name="40% - Accent2 3 4 7" xfId="42925" xr:uid="{69FF5B4A-64C9-4B81-8531-989EAC438D67}"/>
    <cellStyle name="40% - Accent2 3 4 8" xfId="42926" xr:uid="{352D496E-A492-4D28-BEF8-32BB1A6DF9FB}"/>
    <cellStyle name="40% - Accent2 3 4 9" xfId="42927" xr:uid="{A79352F6-DC19-4FAF-AED5-7DA0DE54E574}"/>
    <cellStyle name="40% - Accent2 3 40" xfId="42928" xr:uid="{769932AF-24A9-4ED5-95BB-775FC0B8C8F5}"/>
    <cellStyle name="40% - Accent2 3 41" xfId="42929" xr:uid="{241E0CD2-C64F-4C88-B094-FB0F08900263}"/>
    <cellStyle name="40% - Accent2 3 42" xfId="42930" xr:uid="{5EF815B7-D50A-441B-A41D-529FCE9E9A5C}"/>
    <cellStyle name="40% - Accent2 3 43" xfId="42931" xr:uid="{87CA5ED2-AFC7-4AB6-930E-5F15A7FB4C66}"/>
    <cellStyle name="40% - Accent2 3 44" xfId="42932" xr:uid="{B72E7A87-CB24-410A-8F9E-42B3D0BBBD4C}"/>
    <cellStyle name="40% - Accent2 3 45" xfId="42933" xr:uid="{A1209293-57B2-4F3D-BD18-7775E9D541B9}"/>
    <cellStyle name="40% - Accent2 3 46" xfId="42934" xr:uid="{C12F9687-1A90-40ED-AA65-7127E799DECE}"/>
    <cellStyle name="40% - Accent2 3 47" xfId="42935" xr:uid="{55E5055C-D482-43D7-86AF-9493CBCDD4B1}"/>
    <cellStyle name="40% - Accent2 3 48" xfId="42936" xr:uid="{D18EDD43-FF51-47FC-A15E-7D29F6B10913}"/>
    <cellStyle name="40% - Accent2 3 49" xfId="42937" xr:uid="{023C7F36-4E38-431F-BE73-457F30074B1C}"/>
    <cellStyle name="40% - Accent2 3 5" xfId="42938" xr:uid="{AE6F0C62-8A25-4B65-A15C-D16D23BC895A}"/>
    <cellStyle name="40% - Accent2 3 50" xfId="42939" xr:uid="{38ABBAFE-2B9D-4B26-85B0-D6BDA7A333DF}"/>
    <cellStyle name="40% - Accent2 3 51" xfId="42940" xr:uid="{BD7EC0C0-25EC-43CC-A50E-340D8FA24B4E}"/>
    <cellStyle name="40% - Accent2 3 6" xfId="42941" xr:uid="{49A77BBB-6E28-4B9A-B375-16A3F0EEA0FC}"/>
    <cellStyle name="40% - Accent2 3 7" xfId="42942" xr:uid="{EDA6E26E-D64C-4B43-99B5-6F1D7B77B147}"/>
    <cellStyle name="40% - Accent2 3 8" xfId="42943" xr:uid="{5C376DA7-4B97-4EDD-80C7-83B5E0E9D77D}"/>
    <cellStyle name="40% - Accent2 3 9" xfId="42944" xr:uid="{1D805602-A078-4489-8D65-20E3DC20EA95}"/>
    <cellStyle name="40% - Accent2 4" xfId="42945" xr:uid="{92C4BDFF-13CC-4841-8E7F-373AF1A3DAA2}"/>
    <cellStyle name="40% - Accent2 4 10" xfId="42946" xr:uid="{8195D83C-5834-4542-A6CF-F1C0E6875955}"/>
    <cellStyle name="40% - Accent2 4 11" xfId="42947" xr:uid="{41E8B370-06B1-40F1-BEB7-006D86D3A4EA}"/>
    <cellStyle name="40% - Accent2 4 12" xfId="42948" xr:uid="{63F61920-8BD2-4E28-838F-5EAC79B3E08C}"/>
    <cellStyle name="40% - Accent2 4 13" xfId="42949" xr:uid="{0E94B741-D126-47E0-8439-087EA00EF8A6}"/>
    <cellStyle name="40% - Accent2 4 14" xfId="42950" xr:uid="{B3EF532F-EE75-42FD-92EC-7FD4521DA26A}"/>
    <cellStyle name="40% - Accent2 4 15" xfId="42951" xr:uid="{9095A1A1-409D-4E50-9BF1-B3BE87590615}"/>
    <cellStyle name="40% - Accent2 4 16" xfId="42952" xr:uid="{84A29DCD-4496-4915-8416-061D528FBC80}"/>
    <cellStyle name="40% - Accent2 4 17" xfId="42953" xr:uid="{8A8DE835-E0E1-4ADB-89D1-F1E39611A9F6}"/>
    <cellStyle name="40% - Accent2 4 18" xfId="42954" xr:uid="{3FDB0D09-3548-4B66-B717-C205699F377F}"/>
    <cellStyle name="40% - Accent2 4 19" xfId="42955" xr:uid="{403EC6CB-13E1-4CAE-821D-4E988626CD3D}"/>
    <cellStyle name="40% - Accent2 4 2" xfId="42956" xr:uid="{3AC841C1-D7C1-440B-BEB6-02ADFDB1B1F8}"/>
    <cellStyle name="40% - Accent2 4 20" xfId="42957" xr:uid="{E3B6C76A-6EFA-4D00-83F1-FE2DA96BFE4F}"/>
    <cellStyle name="40% - Accent2 4 21" xfId="42958" xr:uid="{5142DECE-5FAB-41DB-90BA-52EC80BB4755}"/>
    <cellStyle name="40% - Accent2 4 22" xfId="42959" xr:uid="{C161812A-827C-4552-B40B-18DF9DD0424B}"/>
    <cellStyle name="40% - Accent2 4 23" xfId="42960" xr:uid="{CF9963E9-C09D-4710-B1A8-F64CB289323B}"/>
    <cellStyle name="40% - Accent2 4 24" xfId="42961" xr:uid="{E0B66737-4D79-4E08-93A6-CB01D3F72888}"/>
    <cellStyle name="40% - Accent2 4 25" xfId="42962" xr:uid="{D1CEAA4A-E1F4-48EF-AD38-47BFE868F625}"/>
    <cellStyle name="40% - Accent2 4 26" xfId="42963" xr:uid="{1427F545-C9D2-43BB-9E07-75DDA3D2A983}"/>
    <cellStyle name="40% - Accent2 4 27" xfId="42964" xr:uid="{541B18A0-8DDD-4A24-938D-04248C14D2AD}"/>
    <cellStyle name="40% - Accent2 4 28" xfId="42965" xr:uid="{7F3FE346-C159-4884-AB39-D04099BD18A6}"/>
    <cellStyle name="40% - Accent2 4 29" xfId="42966" xr:uid="{ACD946E3-DC48-4389-9B71-32462F5D962E}"/>
    <cellStyle name="40% - Accent2 4 3" xfId="42967" xr:uid="{82D926E2-640A-437E-9C67-EE693CAFE68E}"/>
    <cellStyle name="40% - Accent2 4 30" xfId="42968" xr:uid="{8174432B-4418-44EE-A426-1D957706389B}"/>
    <cellStyle name="40% - Accent2 4 31" xfId="42969" xr:uid="{0CB664D7-1D8E-485E-BA65-F09F5C339934}"/>
    <cellStyle name="40% - Accent2 4 32" xfId="42970" xr:uid="{775C5A5D-4A37-4BEC-9C9B-6B568C889E81}"/>
    <cellStyle name="40% - Accent2 4 33" xfId="42971" xr:uid="{7FDFC3D5-BCB1-453C-9CE8-82D22EA46117}"/>
    <cellStyle name="40% - Accent2 4 34" xfId="42972" xr:uid="{59B0F062-1FC8-4172-8BAE-08AE4D23B995}"/>
    <cellStyle name="40% - Accent2 4 35" xfId="42973" xr:uid="{E68016FB-23A9-4845-86D2-B70B582F0193}"/>
    <cellStyle name="40% - Accent2 4 36" xfId="42974" xr:uid="{23A4A1B4-1EAF-4562-B995-740CA39B5D30}"/>
    <cellStyle name="40% - Accent2 4 37" xfId="42975" xr:uid="{13022115-FEED-4924-BC70-6361C9ADC988}"/>
    <cellStyle name="40% - Accent2 4 38" xfId="42976" xr:uid="{B0B72265-9440-4E27-96BF-1CBC6D4050B4}"/>
    <cellStyle name="40% - Accent2 4 39" xfId="42977" xr:uid="{C62B57C1-51DF-4397-83A2-96015D0FF5FA}"/>
    <cellStyle name="40% - Accent2 4 4" xfId="42978" xr:uid="{2F3DAEF4-23BC-4CBB-840C-C41C84A43A47}"/>
    <cellStyle name="40% - Accent2 4 4 10" xfId="42979" xr:uid="{AE786555-E3D6-410E-9AD1-55350859ADF1}"/>
    <cellStyle name="40% - Accent2 4 4 11" xfId="42980" xr:uid="{FFD3BEE2-EF0D-49CB-AE9D-76B51DFC2EF1}"/>
    <cellStyle name="40% - Accent2 4 4 12" xfId="42981" xr:uid="{7E656AB7-C2D0-475F-B6F3-ADCC844E6926}"/>
    <cellStyle name="40% - Accent2 4 4 13" xfId="42982" xr:uid="{F613975D-C1E2-4735-BCC7-7391A5B519A4}"/>
    <cellStyle name="40% - Accent2 4 4 14" xfId="42983" xr:uid="{BCAB16B6-D85D-4681-9DC9-5A6989D11F4B}"/>
    <cellStyle name="40% - Accent2 4 4 15" xfId="42984" xr:uid="{78DAD133-F6F3-4AD5-AA93-9CDE76E807FC}"/>
    <cellStyle name="40% - Accent2 4 4 16" xfId="42985" xr:uid="{76165470-1480-4552-9C6F-0BD4701EA91B}"/>
    <cellStyle name="40% - Accent2 4 4 17" xfId="42986" xr:uid="{A98B4309-1281-4E8C-B8D3-D9041BA0846B}"/>
    <cellStyle name="40% - Accent2 4 4 18" xfId="42987" xr:uid="{38E2B83F-DC96-4E2C-AAC7-22510B6A314A}"/>
    <cellStyle name="40% - Accent2 4 4 19" xfId="42988" xr:uid="{B9B791AD-016B-4E71-9133-F2AD03B1FF9C}"/>
    <cellStyle name="40% - Accent2 4 4 2" xfId="42989" xr:uid="{FE460EB6-C6A5-4001-BA74-76DABBA88926}"/>
    <cellStyle name="40% - Accent2 4 4 2 10" xfId="42990" xr:uid="{008F7C32-CBEE-495D-94FE-57B4125F2724}"/>
    <cellStyle name="40% - Accent2 4 4 2 11" xfId="42991" xr:uid="{16219777-6761-412B-8326-1EEDEA66E636}"/>
    <cellStyle name="40% - Accent2 4 4 2 12" xfId="42992" xr:uid="{F1EFA4D6-E990-4E6B-A266-15F5870562EA}"/>
    <cellStyle name="40% - Accent2 4 4 2 13" xfId="42993" xr:uid="{ED4F37CA-3E42-429E-B349-648B66F695B3}"/>
    <cellStyle name="40% - Accent2 4 4 2 14" xfId="42994" xr:uid="{4333E42A-42CD-4610-A7ED-13714AB026F6}"/>
    <cellStyle name="40% - Accent2 4 4 2 15" xfId="42995" xr:uid="{9FF3F885-9C22-4EC1-8D3E-F753D610C1A1}"/>
    <cellStyle name="40% - Accent2 4 4 2 16" xfId="42996" xr:uid="{B1616FBF-18F8-4D85-A93F-6703B5E6AC81}"/>
    <cellStyle name="40% - Accent2 4 4 2 17" xfId="42997" xr:uid="{2282E676-075B-451B-976D-BAB139EF539C}"/>
    <cellStyle name="40% - Accent2 4 4 2 18" xfId="42998" xr:uid="{66E1910B-3716-4F8A-B640-BB7B27A7A139}"/>
    <cellStyle name="40% - Accent2 4 4 2 19" xfId="42999" xr:uid="{7555EE01-52CC-472C-A4D1-5279EF2370D9}"/>
    <cellStyle name="40% - Accent2 4 4 2 2" xfId="43000" xr:uid="{BDB7B39C-5755-4FCD-A904-144374C0D2AD}"/>
    <cellStyle name="40% - Accent2 4 4 2 20" xfId="43001" xr:uid="{8DBEA100-DA2D-45BD-AB7F-619EE9024719}"/>
    <cellStyle name="40% - Accent2 4 4 2 21" xfId="43002" xr:uid="{07DEBDF9-983B-4F73-86CD-E930957A5298}"/>
    <cellStyle name="40% - Accent2 4 4 2 22" xfId="43003" xr:uid="{7E81A39A-E470-4189-9025-6E69A1726339}"/>
    <cellStyle name="40% - Accent2 4 4 2 23" xfId="43004" xr:uid="{F4BA1224-C7F1-4EC2-9899-53A7750A964A}"/>
    <cellStyle name="40% - Accent2 4 4 2 24" xfId="43005" xr:uid="{F430A7B0-5EB2-4DDD-B77A-A2BD6B4C5343}"/>
    <cellStyle name="40% - Accent2 4 4 2 25" xfId="43006" xr:uid="{A2BC53F2-2A2C-478C-873D-CA6518343AD6}"/>
    <cellStyle name="40% - Accent2 4 4 2 26" xfId="43007" xr:uid="{0F445F07-8D98-4950-A216-57570C467794}"/>
    <cellStyle name="40% - Accent2 4 4 2 27" xfId="43008" xr:uid="{36605A17-F9E9-49C4-ACB8-7A496137737B}"/>
    <cellStyle name="40% - Accent2 4 4 2 3" xfId="43009" xr:uid="{5B0D2E0E-D3D1-4442-AF13-1DE5ACFE4999}"/>
    <cellStyle name="40% - Accent2 4 4 2 4" xfId="43010" xr:uid="{3AD89EAD-BFB5-488A-86BA-2F98F7483A00}"/>
    <cellStyle name="40% - Accent2 4 4 2 5" xfId="43011" xr:uid="{A258057B-9015-4FD0-9F93-16B1AF47E1F6}"/>
    <cellStyle name="40% - Accent2 4 4 2 6" xfId="43012" xr:uid="{D571803A-00FE-4276-B6D4-2668C3F136A5}"/>
    <cellStyle name="40% - Accent2 4 4 2 7" xfId="43013" xr:uid="{5DAE4CD3-D964-4196-AFFB-AB6AF93B5B06}"/>
    <cellStyle name="40% - Accent2 4 4 2 8" xfId="43014" xr:uid="{0823D7F3-5AD7-42AF-822A-5D5C43857E11}"/>
    <cellStyle name="40% - Accent2 4 4 2 9" xfId="43015" xr:uid="{5F7E47B8-DF67-4E0B-B7A8-D26961A20B58}"/>
    <cellStyle name="40% - Accent2 4 4 20" xfId="43016" xr:uid="{7F118E54-8872-4570-B4A5-72E83ED5F0B8}"/>
    <cellStyle name="40% - Accent2 4 4 21" xfId="43017" xr:uid="{2A6C2676-DE05-45B8-AF41-51EB945C8820}"/>
    <cellStyle name="40% - Accent2 4 4 22" xfId="43018" xr:uid="{768DACEA-863A-49F9-B0CF-7179506F5B38}"/>
    <cellStyle name="40% - Accent2 4 4 23" xfId="43019" xr:uid="{5855FC07-0AC8-4111-9499-A8EB44717ADA}"/>
    <cellStyle name="40% - Accent2 4 4 24" xfId="43020" xr:uid="{FBF56762-21E0-48C6-A012-3DDA53C2BBB3}"/>
    <cellStyle name="40% - Accent2 4 4 25" xfId="43021" xr:uid="{D38797E9-3BE2-4D3E-ACC0-68FCDEF9EBB1}"/>
    <cellStyle name="40% - Accent2 4 4 26" xfId="43022" xr:uid="{7025EF10-B4B3-4ED5-A367-AA575B741EDE}"/>
    <cellStyle name="40% - Accent2 4 4 27" xfId="43023" xr:uid="{00224E87-618C-4225-BB0E-7FF1812C6700}"/>
    <cellStyle name="40% - Accent2 4 4 3" xfId="43024" xr:uid="{83279D87-4736-41F7-B30D-535F1567CAC1}"/>
    <cellStyle name="40% - Accent2 4 4 4" xfId="43025" xr:uid="{56D76ADC-86AC-451E-943B-B3EF15C57319}"/>
    <cellStyle name="40% - Accent2 4 4 5" xfId="43026" xr:uid="{902F6993-00AE-42FA-8EE4-5808D7795025}"/>
    <cellStyle name="40% - Accent2 4 4 6" xfId="43027" xr:uid="{B41781B1-3EC3-447E-B409-8157942E2C35}"/>
    <cellStyle name="40% - Accent2 4 4 7" xfId="43028" xr:uid="{98C19685-69AF-4B4C-9886-C385CABAF2BB}"/>
    <cellStyle name="40% - Accent2 4 4 8" xfId="43029" xr:uid="{1A6C7716-BC1A-43E1-AA41-7C7913A5FF63}"/>
    <cellStyle name="40% - Accent2 4 4 9" xfId="43030" xr:uid="{C9B1C696-8736-4B34-8AAA-3F2D7A2DC652}"/>
    <cellStyle name="40% - Accent2 4 40" xfId="43031" xr:uid="{B9ACFD42-8BE9-4755-9E14-145CF4475E2C}"/>
    <cellStyle name="40% - Accent2 4 41" xfId="43032" xr:uid="{B1E19CC9-2542-4078-A871-9970CA23A3E8}"/>
    <cellStyle name="40% - Accent2 4 42" xfId="43033" xr:uid="{4D9D6681-FFAE-48E1-B87F-AB1D9A0E260A}"/>
    <cellStyle name="40% - Accent2 4 43" xfId="43034" xr:uid="{6E159C25-09CF-4711-88BE-CC49F538004E}"/>
    <cellStyle name="40% - Accent2 4 44" xfId="43035" xr:uid="{AD9B7ED1-DE0C-46F6-94ED-D6BCFF4CDAA5}"/>
    <cellStyle name="40% - Accent2 4 45" xfId="43036" xr:uid="{92971A45-6552-49E4-A21D-E636C14AE628}"/>
    <cellStyle name="40% - Accent2 4 46" xfId="43037" xr:uid="{C0B590F1-A665-423B-8600-F094C073AB9A}"/>
    <cellStyle name="40% - Accent2 4 47" xfId="43038" xr:uid="{587EAA00-40E6-4EEC-81E3-DB093D7DA8B6}"/>
    <cellStyle name="40% - Accent2 4 48" xfId="43039" xr:uid="{A27E3750-A119-47BC-86CF-8F6665A36F53}"/>
    <cellStyle name="40% - Accent2 4 49" xfId="43040" xr:uid="{F17F5708-DEB9-4C25-9868-5034E1F0C886}"/>
    <cellStyle name="40% - Accent2 4 5" xfId="43041" xr:uid="{7D4D0ACF-9DE6-4389-9B99-64EB14FBA0C9}"/>
    <cellStyle name="40% - Accent2 4 50" xfId="43042" xr:uid="{EE3B24B1-1F6E-48A8-9E1D-D894B307ABE5}"/>
    <cellStyle name="40% - Accent2 4 51" xfId="43043" xr:uid="{21485E0A-5B73-4DFF-96A0-051C84C5E9EA}"/>
    <cellStyle name="40% - Accent2 4 6" xfId="43044" xr:uid="{1D8BDBEE-8C0A-4967-8423-5120A9ED15BC}"/>
    <cellStyle name="40% - Accent2 4 7" xfId="43045" xr:uid="{342E2ACE-388D-4BC0-BCDC-71535C90FA35}"/>
    <cellStyle name="40% - Accent2 4 8" xfId="43046" xr:uid="{6ECB758C-2904-4214-ADDA-6551F9983583}"/>
    <cellStyle name="40% - Accent2 4 9" xfId="43047" xr:uid="{ADA79B23-909A-4187-A1BF-655C1FA9F841}"/>
    <cellStyle name="40% - Accent2 5" xfId="43048" xr:uid="{33B5E451-95DF-48B0-A8D0-2474122D5451}"/>
    <cellStyle name="40% - Accent2 5 10" xfId="43049" xr:uid="{10374DE3-837D-4937-8A13-765DDF7231D0}"/>
    <cellStyle name="40% - Accent2 5 11" xfId="43050" xr:uid="{BB175064-A62B-40DF-8955-35F3BDF21A7F}"/>
    <cellStyle name="40% - Accent2 5 12" xfId="43051" xr:uid="{68476ADF-63BA-42C1-802C-CE2EC1AA7820}"/>
    <cellStyle name="40% - Accent2 5 13" xfId="43052" xr:uid="{6B07CF1F-7762-42AB-8A2B-E5279D805731}"/>
    <cellStyle name="40% - Accent2 5 14" xfId="43053" xr:uid="{BE71D637-2AA6-4AB7-8BD0-C5646B5DBCC3}"/>
    <cellStyle name="40% - Accent2 5 15" xfId="43054" xr:uid="{757E9B48-7454-4983-B8C6-5498451CF637}"/>
    <cellStyle name="40% - Accent2 5 16" xfId="43055" xr:uid="{9C91D318-41FF-44CE-BBBF-01DB5A65B1C1}"/>
    <cellStyle name="40% - Accent2 5 17" xfId="43056" xr:uid="{F6D839D6-F43A-4CEF-95D1-A12000F17769}"/>
    <cellStyle name="40% - Accent2 5 18" xfId="43057" xr:uid="{B5979198-FED1-4A48-BDD7-CF453622B592}"/>
    <cellStyle name="40% - Accent2 5 19" xfId="43058" xr:uid="{DC135179-79CA-4F4C-AF14-2B095AFF6006}"/>
    <cellStyle name="40% - Accent2 5 2" xfId="43059" xr:uid="{642E67FB-7CC9-429E-A520-A15D9D79C1D2}"/>
    <cellStyle name="40% - Accent2 5 2 10" xfId="43060" xr:uid="{C20C7574-71F5-4F24-8997-C8C92ABA0C8B}"/>
    <cellStyle name="40% - Accent2 5 2 11" xfId="43061" xr:uid="{203C2190-399A-48CB-BC09-159D959178EE}"/>
    <cellStyle name="40% - Accent2 5 2 12" xfId="43062" xr:uid="{180D0058-F338-49D0-8CB7-94AE463E47AB}"/>
    <cellStyle name="40% - Accent2 5 2 13" xfId="43063" xr:uid="{3552A218-3D24-4073-B993-69711FF2B091}"/>
    <cellStyle name="40% - Accent2 5 2 14" xfId="43064" xr:uid="{6C8FE52C-FCAE-4891-830D-5C99EFFD20F5}"/>
    <cellStyle name="40% - Accent2 5 2 15" xfId="43065" xr:uid="{38C90E43-FA5D-4C2F-9B2C-9C2AA5B58E28}"/>
    <cellStyle name="40% - Accent2 5 2 16" xfId="43066" xr:uid="{D7C658B2-04E9-4BAE-8F5A-42E78EF6A951}"/>
    <cellStyle name="40% - Accent2 5 2 17" xfId="43067" xr:uid="{ED440CDF-93B0-4A7E-B7F7-8193EF192A58}"/>
    <cellStyle name="40% - Accent2 5 2 18" xfId="43068" xr:uid="{270DD7B8-4489-4BD0-8901-BB971FB19B4F}"/>
    <cellStyle name="40% - Accent2 5 2 19" xfId="43069" xr:uid="{A1273DAA-94B9-4473-8B0B-74560DACC914}"/>
    <cellStyle name="40% - Accent2 5 2 2" xfId="43070" xr:uid="{68D24CB0-C202-4BE3-BF15-7DF16E34671B}"/>
    <cellStyle name="40% - Accent2 5 2 2 10" xfId="43071" xr:uid="{27751CEB-80E7-4C60-922B-9CB6CCF46E14}"/>
    <cellStyle name="40% - Accent2 5 2 2 11" xfId="43072" xr:uid="{8977C70D-EDEB-4BA0-99C4-798F8079715F}"/>
    <cellStyle name="40% - Accent2 5 2 2 12" xfId="43073" xr:uid="{B3AA5AB5-9F6F-41B4-9870-76697CE50BF3}"/>
    <cellStyle name="40% - Accent2 5 2 2 13" xfId="43074" xr:uid="{26DCB5D4-2882-4D1B-B572-F3E2838EC822}"/>
    <cellStyle name="40% - Accent2 5 2 2 14" xfId="43075" xr:uid="{A9DE3849-1FEA-43C4-B332-4193B51C5914}"/>
    <cellStyle name="40% - Accent2 5 2 2 15" xfId="43076" xr:uid="{E78EAC71-2C6F-4715-BE76-8C193BA67B15}"/>
    <cellStyle name="40% - Accent2 5 2 2 16" xfId="43077" xr:uid="{39C669A2-86F5-4024-B4B7-F5076C52F0F8}"/>
    <cellStyle name="40% - Accent2 5 2 2 17" xfId="43078" xr:uid="{EE9707F9-29D2-4BB5-8CFE-08EE20919C93}"/>
    <cellStyle name="40% - Accent2 5 2 2 18" xfId="43079" xr:uid="{AC361CE6-EFE1-49A8-9665-4984203C8F21}"/>
    <cellStyle name="40% - Accent2 5 2 2 19" xfId="43080" xr:uid="{CEF0BDBB-00A5-4DC0-9F9F-A39B766B03DD}"/>
    <cellStyle name="40% - Accent2 5 2 2 2" xfId="43081" xr:uid="{AB14A3DA-F0B7-48C5-B2C7-00A1289328EE}"/>
    <cellStyle name="40% - Accent2 5 2 2 20" xfId="43082" xr:uid="{EA139F9F-AF83-4181-8260-AC7F95D33610}"/>
    <cellStyle name="40% - Accent2 5 2 2 21" xfId="43083" xr:uid="{B7732BA6-0DBD-4E6E-ACD9-0B8103240D09}"/>
    <cellStyle name="40% - Accent2 5 2 2 22" xfId="43084" xr:uid="{ECB73852-A667-4FC1-B60B-C543A3E6813D}"/>
    <cellStyle name="40% - Accent2 5 2 2 23" xfId="43085" xr:uid="{478B7609-CBCD-4231-B5BC-A143CD431773}"/>
    <cellStyle name="40% - Accent2 5 2 2 24" xfId="43086" xr:uid="{94185670-4C54-407B-99E4-244A2FB7A29B}"/>
    <cellStyle name="40% - Accent2 5 2 2 25" xfId="43087" xr:uid="{238D3A72-6C03-4C49-AA8D-8681ACF70BAD}"/>
    <cellStyle name="40% - Accent2 5 2 2 26" xfId="43088" xr:uid="{83BCF913-6B0E-486A-BC30-1D8380892288}"/>
    <cellStyle name="40% - Accent2 5 2 2 27" xfId="43089" xr:uid="{EC0EB696-745B-4305-AC88-402AE75C81B6}"/>
    <cellStyle name="40% - Accent2 5 2 2 3" xfId="43090" xr:uid="{16E36942-90AA-44E9-902F-8509351818AD}"/>
    <cellStyle name="40% - Accent2 5 2 2 4" xfId="43091" xr:uid="{05EB110C-D581-46CD-963E-1FD1152763C9}"/>
    <cellStyle name="40% - Accent2 5 2 2 5" xfId="43092" xr:uid="{E40D4C43-D581-4EC8-97C6-352FE255DAF0}"/>
    <cellStyle name="40% - Accent2 5 2 2 6" xfId="43093" xr:uid="{ECBE60FE-7C30-4877-BC94-5A365B27E80B}"/>
    <cellStyle name="40% - Accent2 5 2 2 7" xfId="43094" xr:uid="{5EB9E380-B977-4317-8329-909EF0A1675D}"/>
    <cellStyle name="40% - Accent2 5 2 2 8" xfId="43095" xr:uid="{F3B325C1-B9C4-42B9-91A2-8BA4D98C2A8D}"/>
    <cellStyle name="40% - Accent2 5 2 2 9" xfId="43096" xr:uid="{F348EDAB-14CB-4DEC-BC7C-355A63DADB44}"/>
    <cellStyle name="40% - Accent2 5 2 20" xfId="43097" xr:uid="{7F48CA91-454A-427A-BC26-712887D534C1}"/>
    <cellStyle name="40% - Accent2 5 2 21" xfId="43098" xr:uid="{8C7A664E-0D25-4727-981B-091846746A53}"/>
    <cellStyle name="40% - Accent2 5 2 22" xfId="43099" xr:uid="{00B0327B-CCC6-41EB-B300-4F6EF30413B6}"/>
    <cellStyle name="40% - Accent2 5 2 23" xfId="43100" xr:uid="{FF5417C6-071E-42DA-B9D2-638DCA1FF16A}"/>
    <cellStyle name="40% - Accent2 5 2 24" xfId="43101" xr:uid="{289B5EF3-865E-4201-B060-C693A0AFCAB3}"/>
    <cellStyle name="40% - Accent2 5 2 25" xfId="43102" xr:uid="{9DAECCB5-BC26-45D8-9673-E2306BA15361}"/>
    <cellStyle name="40% - Accent2 5 2 26" xfId="43103" xr:uid="{35964D0F-1B1F-4E2E-8410-8D8ED5CF1767}"/>
    <cellStyle name="40% - Accent2 5 2 27" xfId="43104" xr:uid="{9765B7B5-888C-4F54-89AC-342ACA78C563}"/>
    <cellStyle name="40% - Accent2 5 2 3" xfId="43105" xr:uid="{506E2033-95E3-4654-8D73-0083159D719E}"/>
    <cellStyle name="40% - Accent2 5 2 4" xfId="43106" xr:uid="{52DF5089-50E2-4267-89CA-635361948C38}"/>
    <cellStyle name="40% - Accent2 5 2 5" xfId="43107" xr:uid="{E3372185-7F7E-40EB-9E55-4A75510F318F}"/>
    <cellStyle name="40% - Accent2 5 2 6" xfId="43108" xr:uid="{80D780D9-8424-4932-8D19-27BD8AFAAEDD}"/>
    <cellStyle name="40% - Accent2 5 2 7" xfId="43109" xr:uid="{AB9E4202-2ED2-41C4-9191-6474FE822B4D}"/>
    <cellStyle name="40% - Accent2 5 2 8" xfId="43110" xr:uid="{BEBA08AE-F53D-451D-B140-97BA7D818220}"/>
    <cellStyle name="40% - Accent2 5 2 9" xfId="43111" xr:uid="{04A05880-A3C3-4AE6-89B5-220CE015AFF9}"/>
    <cellStyle name="40% - Accent2 5 20" xfId="43112" xr:uid="{C9A934B4-92AE-4FA6-9CFB-3464B00AB856}"/>
    <cellStyle name="40% - Accent2 5 21" xfId="43113" xr:uid="{36C4EB77-58F6-4828-BE3E-5E15C05F1348}"/>
    <cellStyle name="40% - Accent2 5 22" xfId="43114" xr:uid="{DEE878DD-472C-4045-BDFE-C91FB86FAEEE}"/>
    <cellStyle name="40% - Accent2 5 23" xfId="43115" xr:uid="{4530152D-32D5-4A8B-BA96-86BC7ACCA8C4}"/>
    <cellStyle name="40% - Accent2 5 24" xfId="43116" xr:uid="{38F02D7F-B829-42BB-887E-8326D6CD0B16}"/>
    <cellStyle name="40% - Accent2 5 25" xfId="43117" xr:uid="{1F3D0982-82E6-4E8E-89A5-1295380334CF}"/>
    <cellStyle name="40% - Accent2 5 26" xfId="43118" xr:uid="{B2F519E6-D3C4-4819-8EA5-ED70FF727469}"/>
    <cellStyle name="40% - Accent2 5 27" xfId="43119" xr:uid="{758BB203-05C2-4528-B4B7-417619C9DE6D}"/>
    <cellStyle name="40% - Accent2 5 28" xfId="43120" xr:uid="{867D3189-6D6F-4304-9693-1E576BCE2114}"/>
    <cellStyle name="40% - Accent2 5 29" xfId="43121" xr:uid="{8C63756C-1E21-42A6-B132-C429488D3CC8}"/>
    <cellStyle name="40% - Accent2 5 3" xfId="43122" xr:uid="{79E31136-1FA2-4822-B41C-FDE825CB7B4A}"/>
    <cellStyle name="40% - Accent2 5 30" xfId="43123" xr:uid="{0FE24E72-28D8-4DB1-96CE-2DAC6ADE4E41}"/>
    <cellStyle name="40% - Accent2 5 31" xfId="43124" xr:uid="{CB126601-BFD6-401A-87AC-8150CFCDE602}"/>
    <cellStyle name="40% - Accent2 5 32" xfId="43125" xr:uid="{FC11364C-3185-44B1-A578-9F958B696965}"/>
    <cellStyle name="40% - Accent2 5 33" xfId="43126" xr:uid="{DEAAA433-25F1-4209-8E19-4B81C2A2C314}"/>
    <cellStyle name="40% - Accent2 5 34" xfId="43127" xr:uid="{C89FB631-FE61-4178-8043-1370171E4EAE}"/>
    <cellStyle name="40% - Accent2 5 35" xfId="43128" xr:uid="{CB197E8E-0658-46DB-A65C-DCA8FB2FEC8D}"/>
    <cellStyle name="40% - Accent2 5 36" xfId="43129" xr:uid="{3FD6BCD7-7951-4298-B2E0-B8762C28FECE}"/>
    <cellStyle name="40% - Accent2 5 37" xfId="43130" xr:uid="{AC0C908F-2BCA-492F-A500-7328DC2DCB1D}"/>
    <cellStyle name="40% - Accent2 5 38" xfId="43131" xr:uid="{B7911B4A-FDB6-4C6A-B02B-606490D831B5}"/>
    <cellStyle name="40% - Accent2 5 39" xfId="43132" xr:uid="{E2379B76-F05E-4F22-B8F5-F879B7A1088F}"/>
    <cellStyle name="40% - Accent2 5 4" xfId="43133" xr:uid="{18F39566-3ACD-4600-A901-180FDE4581ED}"/>
    <cellStyle name="40% - Accent2 5 40" xfId="43134" xr:uid="{E1C3C5BC-5D1C-4550-922F-860A0E5EB731}"/>
    <cellStyle name="40% - Accent2 5 41" xfId="43135" xr:uid="{652CCA9A-1D36-4710-8F2F-00E32DBE3EC4}"/>
    <cellStyle name="40% - Accent2 5 42" xfId="43136" xr:uid="{F232F1C5-456A-40C8-91CA-6A910CAB63AB}"/>
    <cellStyle name="40% - Accent2 5 43" xfId="43137" xr:uid="{33B54226-7BDE-408C-B338-0DD3F89A9E43}"/>
    <cellStyle name="40% - Accent2 5 44" xfId="43138" xr:uid="{7C7C428D-5191-4663-BE15-55585D8F0785}"/>
    <cellStyle name="40% - Accent2 5 45" xfId="43139" xr:uid="{097746AD-E03B-4C18-AD6F-AC0DEF0EF873}"/>
    <cellStyle name="40% - Accent2 5 46" xfId="43140" xr:uid="{CFEEC73E-4DDB-4BB2-BCFC-ECB493B20608}"/>
    <cellStyle name="40% - Accent2 5 47" xfId="43141" xr:uid="{AB087F98-70A1-400D-979C-5702365D19C4}"/>
    <cellStyle name="40% - Accent2 5 48" xfId="43142" xr:uid="{EBDA7013-D0BD-4420-9141-101A22AC0222}"/>
    <cellStyle name="40% - Accent2 5 49" xfId="43143" xr:uid="{356573A1-9801-4CCE-B730-548BC7FD0315}"/>
    <cellStyle name="40% - Accent2 5 5" xfId="43144" xr:uid="{DDDAD632-3CD2-4A3B-A009-F8789AB343F1}"/>
    <cellStyle name="40% - Accent2 5 50" xfId="43145" xr:uid="{D47B0AF6-FA5D-40A3-A1A6-7B4F3ED6D90C}"/>
    <cellStyle name="40% - Accent2 5 6" xfId="43146" xr:uid="{E5569F36-C6CA-4A86-A28B-BFCFB5A38079}"/>
    <cellStyle name="40% - Accent2 5 7" xfId="43147" xr:uid="{28FA044F-F45B-4F95-923C-D113631EB7D4}"/>
    <cellStyle name="40% - Accent2 5 8" xfId="43148" xr:uid="{2B517CCA-EF08-4701-AEB4-288B71140659}"/>
    <cellStyle name="40% - Accent2 5 9" xfId="43149" xr:uid="{7FAA6AFB-CDE7-473B-A7FB-01BCF097B863}"/>
    <cellStyle name="40% - Accent2 6" xfId="43150" xr:uid="{05B3F537-A6F0-4B1A-AE69-5E730BA3373C}"/>
    <cellStyle name="40% - Accent2 6 10" xfId="43151" xr:uid="{BD54171E-F3B5-47E8-99F1-B9EFA060D35C}"/>
    <cellStyle name="40% - Accent2 6 11" xfId="43152" xr:uid="{1BF41757-5C97-42E8-A8BB-AD7479A1CC02}"/>
    <cellStyle name="40% - Accent2 6 12" xfId="43153" xr:uid="{B6DB1ECC-934D-4EBD-A9F8-F32D4EE5AAA1}"/>
    <cellStyle name="40% - Accent2 6 13" xfId="43154" xr:uid="{F48846DF-D23D-43E8-AC32-FE255F30A8C9}"/>
    <cellStyle name="40% - Accent2 6 14" xfId="43155" xr:uid="{8A0C211D-9C47-4CCA-8F79-D9C481A3C688}"/>
    <cellStyle name="40% - Accent2 6 15" xfId="43156" xr:uid="{94BDA7FD-D6EB-4224-8900-0909FCCA00F2}"/>
    <cellStyle name="40% - Accent2 6 16" xfId="43157" xr:uid="{F8846FD9-3D91-4940-93A4-F2B5A33E8C6D}"/>
    <cellStyle name="40% - Accent2 6 17" xfId="43158" xr:uid="{F292ABE1-AA73-402F-8100-CE7856E456FB}"/>
    <cellStyle name="40% - Accent2 6 18" xfId="43159" xr:uid="{AF9A4063-80E4-4DFB-8E2A-FE0D3D692FFF}"/>
    <cellStyle name="40% - Accent2 6 19" xfId="43160" xr:uid="{E431A970-7A23-43F8-8AC1-DC5C093C8CA2}"/>
    <cellStyle name="40% - Accent2 6 2" xfId="43161" xr:uid="{A63C5FB9-E181-4E43-9906-E186169F1E31}"/>
    <cellStyle name="40% - Accent2 6 2 10" xfId="43162" xr:uid="{7355BFDB-AAFF-4B56-9702-FCCA21B80417}"/>
    <cellStyle name="40% - Accent2 6 2 11" xfId="43163" xr:uid="{DC0E5E9C-26A1-4597-81F0-816E98EECB58}"/>
    <cellStyle name="40% - Accent2 6 2 12" xfId="43164" xr:uid="{3B645440-C0D4-4E27-8137-5ED4A22FE488}"/>
    <cellStyle name="40% - Accent2 6 2 13" xfId="43165" xr:uid="{3C76592E-AB96-4B74-BA45-853F7934A578}"/>
    <cellStyle name="40% - Accent2 6 2 14" xfId="43166" xr:uid="{9EB582A3-CA03-45EA-A7BC-EA9D1A19B1C5}"/>
    <cellStyle name="40% - Accent2 6 2 15" xfId="43167" xr:uid="{AEECA2BF-CF61-45CA-B4A3-317F34FC5545}"/>
    <cellStyle name="40% - Accent2 6 2 16" xfId="43168" xr:uid="{290AEF6C-E576-474E-8654-389D24CC9565}"/>
    <cellStyle name="40% - Accent2 6 2 17" xfId="43169" xr:uid="{907FF8F3-9C8D-4ACD-B976-1C7B0BCD313D}"/>
    <cellStyle name="40% - Accent2 6 2 18" xfId="43170" xr:uid="{6CB8D4D4-219A-4B85-82B7-F00D9FDE51BB}"/>
    <cellStyle name="40% - Accent2 6 2 19" xfId="43171" xr:uid="{B0454DB6-3819-495F-8F67-7ADE4FAA3E3D}"/>
    <cellStyle name="40% - Accent2 6 2 2" xfId="43172" xr:uid="{839C8361-3429-4334-8D1F-AB7274D7540A}"/>
    <cellStyle name="40% - Accent2 6 2 2 10" xfId="43173" xr:uid="{3253F91B-AB32-4CB8-8073-CC227571CB25}"/>
    <cellStyle name="40% - Accent2 6 2 2 11" xfId="43174" xr:uid="{39D79A8A-7993-419B-A22F-5BED1CD9419C}"/>
    <cellStyle name="40% - Accent2 6 2 2 12" xfId="43175" xr:uid="{700235EF-EEB2-4C7E-A72A-3AAFC368E035}"/>
    <cellStyle name="40% - Accent2 6 2 2 13" xfId="43176" xr:uid="{C63638D2-D56F-465E-B948-5BBE2B855683}"/>
    <cellStyle name="40% - Accent2 6 2 2 14" xfId="43177" xr:uid="{C10B786E-48E6-44EB-9423-2304B5CADA8A}"/>
    <cellStyle name="40% - Accent2 6 2 2 15" xfId="43178" xr:uid="{A198BDF1-F191-4E5A-9689-0A746DCBCA4B}"/>
    <cellStyle name="40% - Accent2 6 2 2 16" xfId="43179" xr:uid="{B5496144-1E53-45F3-87CC-1FC60AE3E9E7}"/>
    <cellStyle name="40% - Accent2 6 2 2 17" xfId="43180" xr:uid="{EF0E5098-5EE4-41FF-9018-6760EAF8773E}"/>
    <cellStyle name="40% - Accent2 6 2 2 18" xfId="43181" xr:uid="{8DA72F9C-FCB8-4E2C-BAF4-681E27561FD8}"/>
    <cellStyle name="40% - Accent2 6 2 2 19" xfId="43182" xr:uid="{95AF8D48-20CA-45ED-8FF1-9B5DE4ADE0BC}"/>
    <cellStyle name="40% - Accent2 6 2 2 2" xfId="43183" xr:uid="{1D42272D-DD6D-430D-AE39-3FF921BA6790}"/>
    <cellStyle name="40% - Accent2 6 2 2 20" xfId="43184" xr:uid="{0CB209FD-F1E5-4B67-88E5-FA2540B83FDE}"/>
    <cellStyle name="40% - Accent2 6 2 2 21" xfId="43185" xr:uid="{A57D3162-06A4-409E-922F-B60DF0B7FF48}"/>
    <cellStyle name="40% - Accent2 6 2 2 22" xfId="43186" xr:uid="{9A288B4B-2B9A-4E09-9360-48C488D12E1D}"/>
    <cellStyle name="40% - Accent2 6 2 2 23" xfId="43187" xr:uid="{55F0D51B-2B99-44EB-A10A-0C8BB730E562}"/>
    <cellStyle name="40% - Accent2 6 2 2 24" xfId="43188" xr:uid="{5F2D5D12-0A67-4921-ABCF-DB50B429FA9C}"/>
    <cellStyle name="40% - Accent2 6 2 2 25" xfId="43189" xr:uid="{33F3D664-7C1F-4DF1-8C97-D1F0B3FEF401}"/>
    <cellStyle name="40% - Accent2 6 2 2 26" xfId="43190" xr:uid="{9DFAF3BB-D399-4253-96FB-CF6178128B48}"/>
    <cellStyle name="40% - Accent2 6 2 2 27" xfId="43191" xr:uid="{2EE4C7D5-712C-429B-A538-E1C54D4C6512}"/>
    <cellStyle name="40% - Accent2 6 2 2 3" xfId="43192" xr:uid="{480B0472-288F-40B2-8B70-A7813648CB05}"/>
    <cellStyle name="40% - Accent2 6 2 2 4" xfId="43193" xr:uid="{C0928422-14D4-42D8-B787-1F6A22452661}"/>
    <cellStyle name="40% - Accent2 6 2 2 5" xfId="43194" xr:uid="{2B2C51EB-6E1F-4411-8AA8-E7867D1BAD28}"/>
    <cellStyle name="40% - Accent2 6 2 2 6" xfId="43195" xr:uid="{D613BA9B-6D59-45E7-A8DE-03562837FA85}"/>
    <cellStyle name="40% - Accent2 6 2 2 7" xfId="43196" xr:uid="{9EBE7A46-2257-44D6-9580-74D2FFEB9578}"/>
    <cellStyle name="40% - Accent2 6 2 2 8" xfId="43197" xr:uid="{02DA85E1-8BD0-4FEC-86F6-BAEF197F7402}"/>
    <cellStyle name="40% - Accent2 6 2 2 9" xfId="43198" xr:uid="{2C975D64-FC92-4A9F-9458-682A2454E25D}"/>
    <cellStyle name="40% - Accent2 6 2 20" xfId="43199" xr:uid="{D79B9893-FE40-499D-BEE2-45D2C817B240}"/>
    <cellStyle name="40% - Accent2 6 2 21" xfId="43200" xr:uid="{28035EA3-3076-48EC-BE70-E31BDFE32A0F}"/>
    <cellStyle name="40% - Accent2 6 2 22" xfId="43201" xr:uid="{E0B71EA4-6C13-4363-944A-D010E68CB20B}"/>
    <cellStyle name="40% - Accent2 6 2 23" xfId="43202" xr:uid="{4A5EFABD-93CE-487A-B388-F6EBDCAFD9ED}"/>
    <cellStyle name="40% - Accent2 6 2 24" xfId="43203" xr:uid="{84E812A2-F065-4C2B-8394-C7BCFAC4000F}"/>
    <cellStyle name="40% - Accent2 6 2 25" xfId="43204" xr:uid="{CE5460B6-A2CC-4874-8BBD-493CE9FD2D07}"/>
    <cellStyle name="40% - Accent2 6 2 26" xfId="43205" xr:uid="{BA328735-3DA9-49C1-9B8A-44E310743CAA}"/>
    <cellStyle name="40% - Accent2 6 2 27" xfId="43206" xr:uid="{69D1C117-7FC7-4483-8895-502B5071F605}"/>
    <cellStyle name="40% - Accent2 6 2 3" xfId="43207" xr:uid="{F660D88F-4758-4AD4-A1A4-8A2DFE7B2597}"/>
    <cellStyle name="40% - Accent2 6 2 4" xfId="43208" xr:uid="{A1DBAEF8-4A13-4EC0-87AD-A3B925C25301}"/>
    <cellStyle name="40% - Accent2 6 2 5" xfId="43209" xr:uid="{53F7A93C-6D5D-4221-B712-BC60B38C3EA1}"/>
    <cellStyle name="40% - Accent2 6 2 6" xfId="43210" xr:uid="{6ACB7D41-12A5-4126-BC2C-33D0B0295A7D}"/>
    <cellStyle name="40% - Accent2 6 2 7" xfId="43211" xr:uid="{E16A692B-DCBD-49DD-A40F-D802D5B55222}"/>
    <cellStyle name="40% - Accent2 6 2 8" xfId="43212" xr:uid="{F63F7CC9-3D9D-45D8-9E5B-F99C496ECE52}"/>
    <cellStyle name="40% - Accent2 6 2 9" xfId="43213" xr:uid="{A53BD6E2-C689-4D77-BF0E-CD68C1F12B56}"/>
    <cellStyle name="40% - Accent2 6 20" xfId="43214" xr:uid="{05A70545-D669-452F-8197-6970E49FA4B3}"/>
    <cellStyle name="40% - Accent2 6 21" xfId="43215" xr:uid="{872DD25F-64CB-4FDB-8193-75601F29EA13}"/>
    <cellStyle name="40% - Accent2 6 22" xfId="43216" xr:uid="{715C141D-7EC5-440A-B263-B3DF6C98C219}"/>
    <cellStyle name="40% - Accent2 6 23" xfId="43217" xr:uid="{5C6A2895-0294-4FB3-9C8D-FA314F4C88A1}"/>
    <cellStyle name="40% - Accent2 6 24" xfId="43218" xr:uid="{80F85CCF-3386-4AE8-8E04-836C8B63849F}"/>
    <cellStyle name="40% - Accent2 6 25" xfId="43219" xr:uid="{C08A635F-DFB6-4EF5-BFE7-DD4127CDD427}"/>
    <cellStyle name="40% - Accent2 6 26" xfId="43220" xr:uid="{73A8FC28-0702-471E-8D91-64FE9492733C}"/>
    <cellStyle name="40% - Accent2 6 27" xfId="43221" xr:uid="{2B90E073-5589-4AD3-9457-E765A181F4A0}"/>
    <cellStyle name="40% - Accent2 6 28" xfId="43222" xr:uid="{6D467E86-B16E-4CEA-8F04-6655072E4CC3}"/>
    <cellStyle name="40% - Accent2 6 29" xfId="43223" xr:uid="{1D10C0A8-1A4D-4D75-BC4D-1F1F6E5F9DCF}"/>
    <cellStyle name="40% - Accent2 6 3" xfId="43224" xr:uid="{699A1EB5-250B-4D9C-9C95-2948A17C328E}"/>
    <cellStyle name="40% - Accent2 6 30" xfId="43225" xr:uid="{C39CFAD4-49EB-46C4-B548-9E0FE2539F17}"/>
    <cellStyle name="40% - Accent2 6 31" xfId="43226" xr:uid="{6E96E555-22F9-4C25-AC0C-B1CDC50ABDAB}"/>
    <cellStyle name="40% - Accent2 6 32" xfId="43227" xr:uid="{3324DE54-7601-4BB2-833D-678A997656B0}"/>
    <cellStyle name="40% - Accent2 6 33" xfId="43228" xr:uid="{371B6689-3306-4621-86D5-C5C55508A7F2}"/>
    <cellStyle name="40% - Accent2 6 34" xfId="43229" xr:uid="{76B97E7C-BF71-4EC3-A479-E36B846E7175}"/>
    <cellStyle name="40% - Accent2 6 35" xfId="43230" xr:uid="{4FC5B086-4F32-4ED1-AB3E-25B620B06754}"/>
    <cellStyle name="40% - Accent2 6 36" xfId="43231" xr:uid="{6DAC4596-BCCC-49E9-BB3A-6C25D50A7965}"/>
    <cellStyle name="40% - Accent2 6 37" xfId="43232" xr:uid="{9438AC19-5A98-4EBD-BA61-496BBA26526F}"/>
    <cellStyle name="40% - Accent2 6 38" xfId="43233" xr:uid="{562C568A-F6D0-4C9E-90EA-6B77078EDD24}"/>
    <cellStyle name="40% - Accent2 6 39" xfId="43234" xr:uid="{A5D93C57-1193-44F6-BBA2-94FDDB08489B}"/>
    <cellStyle name="40% - Accent2 6 4" xfId="43235" xr:uid="{9A3299F4-E6EA-45D8-9701-EC6B646543EE}"/>
    <cellStyle name="40% - Accent2 6 40" xfId="43236" xr:uid="{8E593E96-B91F-4A34-9DDD-9AB8A0AE50D8}"/>
    <cellStyle name="40% - Accent2 6 41" xfId="43237" xr:uid="{3B3AC23E-E0FB-49E6-BFC7-5C69210F0D63}"/>
    <cellStyle name="40% - Accent2 6 42" xfId="43238" xr:uid="{CF7244C9-D7AC-4122-BA92-CDD5002BEF5E}"/>
    <cellStyle name="40% - Accent2 6 43" xfId="43239" xr:uid="{5FCD5F28-1C63-47F8-9876-A27C2F775E1D}"/>
    <cellStyle name="40% - Accent2 6 44" xfId="43240" xr:uid="{E814E510-3835-470F-937F-A75687270BAB}"/>
    <cellStyle name="40% - Accent2 6 45" xfId="43241" xr:uid="{0B3ADF67-A298-4A2F-847D-B271E14F4F5F}"/>
    <cellStyle name="40% - Accent2 6 46" xfId="43242" xr:uid="{B609B36D-12C5-47EA-8A5E-9C4BF8E4CA0E}"/>
    <cellStyle name="40% - Accent2 6 47" xfId="43243" xr:uid="{31C4C6FE-3264-448B-8E4F-1822DC2CC101}"/>
    <cellStyle name="40% - Accent2 6 48" xfId="43244" xr:uid="{5B1E7935-2A7D-4B49-AA9F-8E9D4533034E}"/>
    <cellStyle name="40% - Accent2 6 49" xfId="43245" xr:uid="{1EB7408E-7C0A-4A48-8898-77CEFE819DEA}"/>
    <cellStyle name="40% - Accent2 6 5" xfId="43246" xr:uid="{93F026F4-6961-408E-BB50-5599046FB448}"/>
    <cellStyle name="40% - Accent2 6 50" xfId="43247" xr:uid="{71E7D466-D685-41AA-A5A3-595A1743A2F4}"/>
    <cellStyle name="40% - Accent2 6 6" xfId="43248" xr:uid="{D53F5D24-DD27-48C7-8C5C-9BF40A666AC5}"/>
    <cellStyle name="40% - Accent2 6 7" xfId="43249" xr:uid="{6FB45A78-9EAD-40D1-98F5-79C45DC46095}"/>
    <cellStyle name="40% - Accent2 6 8" xfId="43250" xr:uid="{D8069C9F-F877-4219-9473-E9FF13AE0B92}"/>
    <cellStyle name="40% - Accent2 6 9" xfId="43251" xr:uid="{4DD60A7A-FAF4-4D89-A636-6DB5F84C9392}"/>
    <cellStyle name="40% - Accent2 7" xfId="47856" xr:uid="{1A6FF2C3-A8F2-47F4-8053-4C9A9CB620A3}"/>
    <cellStyle name="40% - Accent3 2" xfId="43252" xr:uid="{BE62FBD1-6D74-4E12-A453-1AA6030E382A}"/>
    <cellStyle name="40% - Accent3 2 10" xfId="43253" xr:uid="{405F8DBA-A859-404F-93A6-5367B291F4B6}"/>
    <cellStyle name="40% - Accent3 2 11" xfId="43254" xr:uid="{F9F21282-9025-43D3-BB0D-6C29CAFD7EAC}"/>
    <cellStyle name="40% - Accent3 2 12" xfId="43255" xr:uid="{2AF279D1-36DA-448C-BE85-366F3D6760A3}"/>
    <cellStyle name="40% - Accent3 2 13" xfId="43256" xr:uid="{EA3C9163-79CC-41B1-84F3-446573519E17}"/>
    <cellStyle name="40% - Accent3 2 14" xfId="43257" xr:uid="{33EE75E3-D1BD-4B9E-B958-167578CA8B81}"/>
    <cellStyle name="40% - Accent3 2 15" xfId="43258" xr:uid="{70363885-B19F-4296-A1CD-68756F993E1E}"/>
    <cellStyle name="40% - Accent3 2 16" xfId="43259" xr:uid="{D37BC110-4933-4E4E-A0A3-3C0FBC6C33FB}"/>
    <cellStyle name="40% - Accent3 2 17" xfId="43260" xr:uid="{33D3D001-552F-4969-9031-31D73BE76AF2}"/>
    <cellStyle name="40% - Accent3 2 18" xfId="43261" xr:uid="{1228B64D-78E1-4D98-AD2B-D2AD1FA3EC10}"/>
    <cellStyle name="40% - Accent3 2 19" xfId="43262" xr:uid="{3278E942-877D-4C44-A199-C90B81487611}"/>
    <cellStyle name="40% - Accent3 2 2" xfId="43263" xr:uid="{37854B5D-C390-4CD0-80DC-8B98CF813AC0}"/>
    <cellStyle name="40% - Accent3 2 20" xfId="43264" xr:uid="{7170B08C-C802-4214-A337-D1ADED06B7D4}"/>
    <cellStyle name="40% - Accent3 2 21" xfId="43265" xr:uid="{0728839B-EE2A-4903-865E-55D324FB4146}"/>
    <cellStyle name="40% - Accent3 2 22" xfId="43266" xr:uid="{7D16F313-A2D9-4AB8-8153-5702B6821291}"/>
    <cellStyle name="40% - Accent3 2 23" xfId="43267" xr:uid="{122572D5-62A2-4C9D-A785-B1A9DD0AF50D}"/>
    <cellStyle name="40% - Accent3 2 24" xfId="43268" xr:uid="{80AD2EA9-E071-45A7-94DE-50837DEE31E5}"/>
    <cellStyle name="40% - Accent3 2 25" xfId="43269" xr:uid="{0A57060C-6CA8-4B2D-BBCB-DB1DF3005E50}"/>
    <cellStyle name="40% - Accent3 2 26" xfId="43270" xr:uid="{EB9AF96C-FE85-4CDA-AAC0-890019794123}"/>
    <cellStyle name="40% - Accent3 2 27" xfId="43271" xr:uid="{2ADE3CDC-F479-496E-806B-9CACF94B4818}"/>
    <cellStyle name="40% - Accent3 2 28" xfId="43272" xr:uid="{58DF42CF-3791-449F-964A-68B85AF9FC41}"/>
    <cellStyle name="40% - Accent3 2 29" xfId="43273" xr:uid="{7F63E0AE-6973-472E-9A64-9DE5EDAFD341}"/>
    <cellStyle name="40% - Accent3 2 3" xfId="43274" xr:uid="{1C499023-392E-4F97-9EC1-B2A654E22660}"/>
    <cellStyle name="40% - Accent3 2 30" xfId="43275" xr:uid="{5E97ED57-BB2A-4831-8824-A1E4F3B0A979}"/>
    <cellStyle name="40% - Accent3 2 31" xfId="43276" xr:uid="{79A913B4-55B0-4BB9-8382-5410DE364CBF}"/>
    <cellStyle name="40% - Accent3 2 32" xfId="43277" xr:uid="{28330EB8-1746-451C-82C1-B01ECDF4012C}"/>
    <cellStyle name="40% - Accent3 2 33" xfId="43278" xr:uid="{05005003-47BB-40D2-89AC-1B1459405718}"/>
    <cellStyle name="40% - Accent3 2 34" xfId="43279" xr:uid="{1365F80B-A862-4A2E-AB81-7F8DD7D97344}"/>
    <cellStyle name="40% - Accent3 2 35" xfId="43280" xr:uid="{054C7627-18ED-47CE-A93F-5D7504235353}"/>
    <cellStyle name="40% - Accent3 2 36" xfId="43281" xr:uid="{85B8BE5E-D373-447C-B070-C51247690126}"/>
    <cellStyle name="40% - Accent3 2 37" xfId="43282" xr:uid="{F96F9D32-7308-4CDE-AFF1-420E7AA31FC8}"/>
    <cellStyle name="40% - Accent3 2 38" xfId="43283" xr:uid="{76E66F8D-B4E1-4166-BB36-22580AEE3283}"/>
    <cellStyle name="40% - Accent3 2 39" xfId="43284" xr:uid="{46A32C58-B3B6-4DB9-A5F2-28593EB6AAD3}"/>
    <cellStyle name="40% - Accent3 2 4" xfId="43285" xr:uid="{93C67AEA-BF56-4B2F-A79B-A3FB456EE0AC}"/>
    <cellStyle name="40% - Accent3 2 4 10" xfId="43286" xr:uid="{C9EABCAE-DF6D-41FA-B6D3-F6160652EBB0}"/>
    <cellStyle name="40% - Accent3 2 4 11" xfId="43287" xr:uid="{4B5DE1F0-D16F-4F16-AFEE-0597165540E8}"/>
    <cellStyle name="40% - Accent3 2 4 12" xfId="43288" xr:uid="{6794E806-3162-4CF1-BE85-DE91EDEDAB5C}"/>
    <cellStyle name="40% - Accent3 2 4 13" xfId="43289" xr:uid="{614B8B63-17B8-402F-8CA8-ED7D900F738A}"/>
    <cellStyle name="40% - Accent3 2 4 14" xfId="43290" xr:uid="{26A371E7-C6A7-4064-A770-F4A68F3CDA31}"/>
    <cellStyle name="40% - Accent3 2 4 15" xfId="43291" xr:uid="{AF411734-B75E-4426-9867-A6BA84DBEB07}"/>
    <cellStyle name="40% - Accent3 2 4 16" xfId="43292" xr:uid="{51F111A3-1360-4B80-867F-2F3CA02F8F2A}"/>
    <cellStyle name="40% - Accent3 2 4 17" xfId="43293" xr:uid="{9A04A15D-5F2D-42F7-9B12-41CA6CA0211F}"/>
    <cellStyle name="40% - Accent3 2 4 18" xfId="43294" xr:uid="{8ED19B4B-2F4D-490E-AAF4-212C4F69F9CB}"/>
    <cellStyle name="40% - Accent3 2 4 19" xfId="43295" xr:uid="{B8B146AD-D532-4BF8-9D4C-E7D261507666}"/>
    <cellStyle name="40% - Accent3 2 4 2" xfId="43296" xr:uid="{1CEF8618-BB8A-4049-AF49-0C99D6B66EB2}"/>
    <cellStyle name="40% - Accent3 2 4 2 10" xfId="43297" xr:uid="{7502CBDE-6539-430C-B7B8-8B125FB5C483}"/>
    <cellStyle name="40% - Accent3 2 4 2 11" xfId="43298" xr:uid="{EDFCD5BA-3F7D-404A-821C-34EBE03E6673}"/>
    <cellStyle name="40% - Accent3 2 4 2 12" xfId="43299" xr:uid="{C8B038CC-101A-4698-BB33-5969E92B3255}"/>
    <cellStyle name="40% - Accent3 2 4 2 13" xfId="43300" xr:uid="{73834285-8D14-4B0F-AF1F-8F61B1C8B7DF}"/>
    <cellStyle name="40% - Accent3 2 4 2 14" xfId="43301" xr:uid="{711CB294-07BB-4F95-872A-6A68CE779BF2}"/>
    <cellStyle name="40% - Accent3 2 4 2 15" xfId="43302" xr:uid="{AB2D9079-C471-4423-8E39-5CE7061D4C1D}"/>
    <cellStyle name="40% - Accent3 2 4 2 16" xfId="43303" xr:uid="{B11CACEC-9795-4FAB-AEEA-EECD18F34482}"/>
    <cellStyle name="40% - Accent3 2 4 2 17" xfId="43304" xr:uid="{EFA9383B-E1D4-4138-88AC-73264C4FCD49}"/>
    <cellStyle name="40% - Accent3 2 4 2 18" xfId="43305" xr:uid="{8AC23C51-C25C-4822-A41E-60251B4F90D8}"/>
    <cellStyle name="40% - Accent3 2 4 2 19" xfId="43306" xr:uid="{9E67F877-8FA6-4738-B7D9-AD8B87AA1C29}"/>
    <cellStyle name="40% - Accent3 2 4 2 2" xfId="43307" xr:uid="{218D2696-CB26-4C00-9446-D38CAAA7A7AA}"/>
    <cellStyle name="40% - Accent3 2 4 2 20" xfId="43308" xr:uid="{6A19D25B-9D53-4FF7-8C9F-658D3CD7CB7D}"/>
    <cellStyle name="40% - Accent3 2 4 2 21" xfId="43309" xr:uid="{7CC0F61F-296D-465E-B70A-8A0B74D94C34}"/>
    <cellStyle name="40% - Accent3 2 4 2 22" xfId="43310" xr:uid="{1C5E1D67-B31B-47DC-96A5-85346EA3704F}"/>
    <cellStyle name="40% - Accent3 2 4 2 23" xfId="43311" xr:uid="{65F144BB-010B-45B5-A7AF-3BCB9CA19EF1}"/>
    <cellStyle name="40% - Accent3 2 4 2 24" xfId="43312" xr:uid="{BB896179-E1BB-4A94-A2EA-ED569C37AA85}"/>
    <cellStyle name="40% - Accent3 2 4 2 25" xfId="43313" xr:uid="{E7BA0C3B-CB8A-4499-893D-E51B3D016C56}"/>
    <cellStyle name="40% - Accent3 2 4 2 26" xfId="43314" xr:uid="{5F4E0735-E55F-4098-BD5B-C5362F207FDC}"/>
    <cellStyle name="40% - Accent3 2 4 2 27" xfId="43315" xr:uid="{8124002F-7D51-436A-AA50-99B9288D8F2A}"/>
    <cellStyle name="40% - Accent3 2 4 2 3" xfId="43316" xr:uid="{1E234AE5-3FFD-46FB-A593-E773E520E90D}"/>
    <cellStyle name="40% - Accent3 2 4 2 4" xfId="43317" xr:uid="{A9E11DC8-4C4F-4266-84D0-5FA07B93F28F}"/>
    <cellStyle name="40% - Accent3 2 4 2 5" xfId="43318" xr:uid="{8FD7FC82-5469-4960-AA17-1AC2347E4A7C}"/>
    <cellStyle name="40% - Accent3 2 4 2 6" xfId="43319" xr:uid="{81BC5B57-4809-4B62-904A-EDB49B82493F}"/>
    <cellStyle name="40% - Accent3 2 4 2 7" xfId="43320" xr:uid="{46C50A09-71C8-410C-95CF-E53E22811F54}"/>
    <cellStyle name="40% - Accent3 2 4 2 8" xfId="43321" xr:uid="{E7F76E8E-2D6B-4FE3-B4E9-E9DCFEB3939F}"/>
    <cellStyle name="40% - Accent3 2 4 2 9" xfId="43322" xr:uid="{437B9E51-F52C-4AF4-BEB1-7FD5E0AEBBE4}"/>
    <cellStyle name="40% - Accent3 2 4 20" xfId="43323" xr:uid="{F29D5ACC-9CF2-4707-8570-CED5FEA9A050}"/>
    <cellStyle name="40% - Accent3 2 4 21" xfId="43324" xr:uid="{880919BE-E7C1-4882-AAD2-7F018B2224F2}"/>
    <cellStyle name="40% - Accent3 2 4 22" xfId="43325" xr:uid="{8BA29D1B-E06F-4D40-9366-968F33E6F18A}"/>
    <cellStyle name="40% - Accent3 2 4 23" xfId="43326" xr:uid="{CD5D760B-8FE3-4B5E-88DD-8E0FCA9ED4EA}"/>
    <cellStyle name="40% - Accent3 2 4 24" xfId="43327" xr:uid="{7E611336-B1FD-4ED5-AFDF-D38F1F391CF3}"/>
    <cellStyle name="40% - Accent3 2 4 25" xfId="43328" xr:uid="{E0ED290B-6A6F-4736-8D6A-A2A4FDA15D51}"/>
    <cellStyle name="40% - Accent3 2 4 26" xfId="43329" xr:uid="{F1577EA5-4748-4AE0-9EE7-1C4C005AA754}"/>
    <cellStyle name="40% - Accent3 2 4 27" xfId="43330" xr:uid="{94345FC3-CEF6-4B64-8824-8E7AD9B5D4BE}"/>
    <cellStyle name="40% - Accent3 2 4 3" xfId="43331" xr:uid="{B3140E8C-FF1F-4A28-A88A-0C66DBA21420}"/>
    <cellStyle name="40% - Accent3 2 4 4" xfId="43332" xr:uid="{76B5C3DE-96FA-4AF7-83E8-C48262C1A0ED}"/>
    <cellStyle name="40% - Accent3 2 4 5" xfId="43333" xr:uid="{77141580-9119-4813-AFA1-A5EB037D9141}"/>
    <cellStyle name="40% - Accent3 2 4 6" xfId="43334" xr:uid="{EDA922A6-9F16-43CE-B914-4E9210DA44EF}"/>
    <cellStyle name="40% - Accent3 2 4 7" xfId="43335" xr:uid="{162B17CD-04DE-451E-B2BE-A6B6B2510D40}"/>
    <cellStyle name="40% - Accent3 2 4 8" xfId="43336" xr:uid="{2721BA40-D650-4281-8ED5-B0A1DC7CE78E}"/>
    <cellStyle name="40% - Accent3 2 4 9" xfId="43337" xr:uid="{62049E27-1A1E-4546-95B7-2FA710A5AB07}"/>
    <cellStyle name="40% - Accent3 2 40" xfId="43338" xr:uid="{F110620F-EFD1-40C4-AEF2-FEC5A3474987}"/>
    <cellStyle name="40% - Accent3 2 41" xfId="43339" xr:uid="{C23E20A2-EAD0-417B-AA95-20F6AAB787F7}"/>
    <cellStyle name="40% - Accent3 2 42" xfId="43340" xr:uid="{BA7626FB-1109-472D-B85F-9CE338C4A388}"/>
    <cellStyle name="40% - Accent3 2 43" xfId="43341" xr:uid="{05DB5E55-95A3-41D7-A5C6-54BB8E2049DB}"/>
    <cellStyle name="40% - Accent3 2 44" xfId="43342" xr:uid="{9C263A68-4D1E-48A9-A0DD-CBC14CD9FF3D}"/>
    <cellStyle name="40% - Accent3 2 45" xfId="43343" xr:uid="{0418B970-90D5-447D-A24D-12C3F410E27E}"/>
    <cellStyle name="40% - Accent3 2 46" xfId="43344" xr:uid="{BEDDF7E4-4B43-4283-ACE0-F001CA977EE0}"/>
    <cellStyle name="40% - Accent3 2 47" xfId="43345" xr:uid="{74B334D0-5AF5-479B-B983-A400040ECCA0}"/>
    <cellStyle name="40% - Accent3 2 48" xfId="43346" xr:uid="{09AD3A5B-7654-4181-9098-AA2822FAB766}"/>
    <cellStyle name="40% - Accent3 2 49" xfId="43347" xr:uid="{DC34C84A-70C9-4FA9-A013-4F2AD8094F5F}"/>
    <cellStyle name="40% - Accent3 2 5" xfId="43348" xr:uid="{0C79799E-CACB-4746-8C04-C8D0F19DF60B}"/>
    <cellStyle name="40% - Accent3 2 50" xfId="43349" xr:uid="{8B833154-3312-4C9C-B2F4-363EFA2CF94E}"/>
    <cellStyle name="40% - Accent3 2 51" xfId="43350" xr:uid="{255D31C6-EDD2-49C8-BA97-2DA5EDEC8364}"/>
    <cellStyle name="40% - Accent3 2 6" xfId="43351" xr:uid="{DF176567-197C-40CE-AB67-EC027E2C13F0}"/>
    <cellStyle name="40% - Accent3 2 7" xfId="43352" xr:uid="{C519FE20-F6FF-41A0-9303-7F27D8AB6DCF}"/>
    <cellStyle name="40% - Accent3 2 8" xfId="43353" xr:uid="{D106FA14-C200-4DCD-BB95-2A99D2D4BB9B}"/>
    <cellStyle name="40% - Accent3 2 9" xfId="43354" xr:uid="{2423AC96-28B3-4161-875F-708A3D5FD591}"/>
    <cellStyle name="40% - Accent3 3" xfId="43355" xr:uid="{29F1D5BA-370A-4A7D-8312-18CE528BA86C}"/>
    <cellStyle name="40% - Accent3 3 10" xfId="43356" xr:uid="{E2229D53-FC01-49F3-9822-F7891E517C3B}"/>
    <cellStyle name="40% - Accent3 3 11" xfId="43357" xr:uid="{CA42589D-E0CF-4706-923F-E7C92613F1C0}"/>
    <cellStyle name="40% - Accent3 3 12" xfId="43358" xr:uid="{ED8DB051-54FD-4949-BFD4-8480DBE0EF1D}"/>
    <cellStyle name="40% - Accent3 3 13" xfId="43359" xr:uid="{BA69A749-788E-4CFE-86BB-A6F1BB474EA3}"/>
    <cellStyle name="40% - Accent3 3 14" xfId="43360" xr:uid="{38F95850-73F9-49C6-B2D0-3D6D63A111FB}"/>
    <cellStyle name="40% - Accent3 3 15" xfId="43361" xr:uid="{322EED1C-20C8-4678-8EF7-00851B40765F}"/>
    <cellStyle name="40% - Accent3 3 16" xfId="43362" xr:uid="{C4EDCD69-BB2F-4054-BEC9-5621A1ED73BC}"/>
    <cellStyle name="40% - Accent3 3 17" xfId="43363" xr:uid="{C37EF43E-5A14-414D-A453-7C93B65741B8}"/>
    <cellStyle name="40% - Accent3 3 18" xfId="43364" xr:uid="{185D95BB-D329-4F76-9CE8-EDC0FD3A3EB3}"/>
    <cellStyle name="40% - Accent3 3 19" xfId="43365" xr:uid="{ACDFF088-59C8-4924-AD55-EAE50E95B94B}"/>
    <cellStyle name="40% - Accent3 3 2" xfId="43366" xr:uid="{66133EAF-41E2-439E-B5DF-9CD57E90D3F9}"/>
    <cellStyle name="40% - Accent3 3 20" xfId="43367" xr:uid="{4159C6E2-56E2-409F-90E5-E45B1D806404}"/>
    <cellStyle name="40% - Accent3 3 21" xfId="43368" xr:uid="{5C4A53B3-4F0C-4704-9647-795D0017FB43}"/>
    <cellStyle name="40% - Accent3 3 22" xfId="43369" xr:uid="{02F30BC8-610A-4EC1-85C1-0B72CA467A5F}"/>
    <cellStyle name="40% - Accent3 3 23" xfId="43370" xr:uid="{5A42C76A-B172-4D7D-9695-F6A4C6E7A542}"/>
    <cellStyle name="40% - Accent3 3 24" xfId="43371" xr:uid="{AC0B9218-781E-465B-8B92-9D977EA18A0A}"/>
    <cellStyle name="40% - Accent3 3 25" xfId="43372" xr:uid="{E8288A0D-E2CC-4DD5-A205-8CC67AF3B29C}"/>
    <cellStyle name="40% - Accent3 3 26" xfId="43373" xr:uid="{78F44221-E1F8-43B2-80A1-B7F672DFDF7F}"/>
    <cellStyle name="40% - Accent3 3 27" xfId="43374" xr:uid="{DA1FFAA0-56DA-4BD4-A8BB-9610CCE5D3EF}"/>
    <cellStyle name="40% - Accent3 3 28" xfId="43375" xr:uid="{7F365689-4A00-4942-818B-44D45C56400E}"/>
    <cellStyle name="40% - Accent3 3 29" xfId="43376" xr:uid="{107D6034-50CC-4475-B02C-61F7AACD2E39}"/>
    <cellStyle name="40% - Accent3 3 3" xfId="43377" xr:uid="{2FFA19C9-E507-4E84-8A2A-CF04060824B2}"/>
    <cellStyle name="40% - Accent3 3 30" xfId="43378" xr:uid="{F402DD62-A268-46F8-9F7E-3935BF783887}"/>
    <cellStyle name="40% - Accent3 3 31" xfId="43379" xr:uid="{BA394F7E-C344-4654-8F06-661D9837432B}"/>
    <cellStyle name="40% - Accent3 3 32" xfId="43380" xr:uid="{ABEEF7AB-9022-4AF0-B323-3F43EC32E1E8}"/>
    <cellStyle name="40% - Accent3 3 33" xfId="43381" xr:uid="{697886C4-D44C-4C78-B36A-B7BC4100A511}"/>
    <cellStyle name="40% - Accent3 3 34" xfId="43382" xr:uid="{DC8E8BA6-6163-4F12-A1C0-4A3443BF3E14}"/>
    <cellStyle name="40% - Accent3 3 35" xfId="43383" xr:uid="{EB03A6A1-5639-4B18-9844-C171A95DE526}"/>
    <cellStyle name="40% - Accent3 3 36" xfId="43384" xr:uid="{2E9FF602-BE06-4F45-8E46-0EFACBA6594B}"/>
    <cellStyle name="40% - Accent3 3 37" xfId="43385" xr:uid="{CB3DE19A-0458-4011-A72B-FB71514D78AF}"/>
    <cellStyle name="40% - Accent3 3 38" xfId="43386" xr:uid="{0A88D8B8-C56B-4FCB-A3DF-F5D6279866FB}"/>
    <cellStyle name="40% - Accent3 3 39" xfId="43387" xr:uid="{4795AB26-EC21-4DA7-B6EC-8E876FFA8903}"/>
    <cellStyle name="40% - Accent3 3 4" xfId="43388" xr:uid="{CB1F61F1-9EC7-4D90-B539-A3A3E4D6774D}"/>
    <cellStyle name="40% - Accent3 3 4 10" xfId="43389" xr:uid="{BE62517D-ED49-4871-8649-0155D3E6CF14}"/>
    <cellStyle name="40% - Accent3 3 4 11" xfId="43390" xr:uid="{7499CFD2-7D4D-4CC0-B028-53E2DBF3E6D0}"/>
    <cellStyle name="40% - Accent3 3 4 12" xfId="43391" xr:uid="{AF54EDB5-C101-4E24-B9E2-7DFE70193D7C}"/>
    <cellStyle name="40% - Accent3 3 4 13" xfId="43392" xr:uid="{ADCAC60D-F96A-45AE-A4EA-5DC3BECABF83}"/>
    <cellStyle name="40% - Accent3 3 4 14" xfId="43393" xr:uid="{045C6794-1C65-4DA4-9AB5-17ACBE2C1909}"/>
    <cellStyle name="40% - Accent3 3 4 15" xfId="43394" xr:uid="{1558A26A-BB09-4371-851F-B277AE233E19}"/>
    <cellStyle name="40% - Accent3 3 4 16" xfId="43395" xr:uid="{27A7DB88-FF57-4240-A0AE-22F73AB593D5}"/>
    <cellStyle name="40% - Accent3 3 4 17" xfId="43396" xr:uid="{B16477C6-898C-445B-96A4-8965AC1A7EC1}"/>
    <cellStyle name="40% - Accent3 3 4 18" xfId="43397" xr:uid="{65EDDBAC-2667-4954-B9FD-A3143CE78819}"/>
    <cellStyle name="40% - Accent3 3 4 19" xfId="43398" xr:uid="{C690BB76-6628-4F5D-B43A-80B191022E4C}"/>
    <cellStyle name="40% - Accent3 3 4 2" xfId="43399" xr:uid="{4D984E52-0952-42EE-B13E-8E0D885F85CF}"/>
    <cellStyle name="40% - Accent3 3 4 2 10" xfId="43400" xr:uid="{F9E51D9B-61F8-4E89-A325-95D563752AD1}"/>
    <cellStyle name="40% - Accent3 3 4 2 11" xfId="43401" xr:uid="{63013FA5-C51D-4337-8F8D-80EC9A33DABF}"/>
    <cellStyle name="40% - Accent3 3 4 2 12" xfId="43402" xr:uid="{680C68CB-78F8-4950-AEE6-7D99CA8A04DB}"/>
    <cellStyle name="40% - Accent3 3 4 2 13" xfId="43403" xr:uid="{BC3A7431-174C-4309-8EE2-BD23C8D467F9}"/>
    <cellStyle name="40% - Accent3 3 4 2 14" xfId="43404" xr:uid="{08D4E046-66B2-4F87-AFEE-371145287032}"/>
    <cellStyle name="40% - Accent3 3 4 2 15" xfId="43405" xr:uid="{84F02709-ECFE-40F4-A280-19295F7534EE}"/>
    <cellStyle name="40% - Accent3 3 4 2 16" xfId="43406" xr:uid="{8AA9A407-AD3C-421A-B6FB-F04BB3B7FABD}"/>
    <cellStyle name="40% - Accent3 3 4 2 17" xfId="43407" xr:uid="{90426619-7841-4D4A-8ABF-D4FF4ACA52B3}"/>
    <cellStyle name="40% - Accent3 3 4 2 18" xfId="43408" xr:uid="{D98D1A61-DA65-4F05-B811-FC1EFB7118FB}"/>
    <cellStyle name="40% - Accent3 3 4 2 19" xfId="43409" xr:uid="{311D513B-2236-4F8A-B269-F271C6444E78}"/>
    <cellStyle name="40% - Accent3 3 4 2 2" xfId="43410" xr:uid="{3A9CCF67-44CE-49D7-9662-B95DB21045AF}"/>
    <cellStyle name="40% - Accent3 3 4 2 20" xfId="43411" xr:uid="{A28C7C82-1365-4570-B359-D3E5959FD8DB}"/>
    <cellStyle name="40% - Accent3 3 4 2 21" xfId="43412" xr:uid="{C0FF0D77-3EA0-4CD0-B588-3CFA19C7C7EF}"/>
    <cellStyle name="40% - Accent3 3 4 2 22" xfId="43413" xr:uid="{347674EC-6D0D-406A-83F4-87074458A0AE}"/>
    <cellStyle name="40% - Accent3 3 4 2 23" xfId="43414" xr:uid="{59191E87-BD3D-49DA-A7CA-A671717BB34A}"/>
    <cellStyle name="40% - Accent3 3 4 2 24" xfId="43415" xr:uid="{5B24B05C-5828-4026-A130-CF1A78A86966}"/>
    <cellStyle name="40% - Accent3 3 4 2 25" xfId="43416" xr:uid="{B0DB3632-7147-4E96-99F3-2C509FCE619B}"/>
    <cellStyle name="40% - Accent3 3 4 2 26" xfId="43417" xr:uid="{55A20DBE-3CD0-4B0E-83EC-FEB1EC141256}"/>
    <cellStyle name="40% - Accent3 3 4 2 27" xfId="43418" xr:uid="{8D933DF0-C36C-4058-A3B6-D34ADA561658}"/>
    <cellStyle name="40% - Accent3 3 4 2 3" xfId="43419" xr:uid="{DBD7DB06-060E-4923-9AFE-F9A3AE6C5156}"/>
    <cellStyle name="40% - Accent3 3 4 2 4" xfId="43420" xr:uid="{352EF24B-BFD3-4912-AA10-EDA354F20ACC}"/>
    <cellStyle name="40% - Accent3 3 4 2 5" xfId="43421" xr:uid="{3DCF2A7E-3828-41F6-ADBC-5C9C69596D8E}"/>
    <cellStyle name="40% - Accent3 3 4 2 6" xfId="43422" xr:uid="{E5DA66C1-04BA-4DD7-BAD6-7B4D98D5A62C}"/>
    <cellStyle name="40% - Accent3 3 4 2 7" xfId="43423" xr:uid="{EC33BC49-59B7-4615-AB9D-DEE107BF100A}"/>
    <cellStyle name="40% - Accent3 3 4 2 8" xfId="43424" xr:uid="{63223B49-6663-444F-9F9D-280A5F3FAF6B}"/>
    <cellStyle name="40% - Accent3 3 4 2 9" xfId="43425" xr:uid="{6EAA2F37-479C-4F65-9249-2A680C1F5D97}"/>
    <cellStyle name="40% - Accent3 3 4 20" xfId="43426" xr:uid="{95DCC35E-606D-41A8-8DAB-05A5DBD00D30}"/>
    <cellStyle name="40% - Accent3 3 4 21" xfId="43427" xr:uid="{CF7B4BD7-E94E-42BF-9A89-2199FC812BA3}"/>
    <cellStyle name="40% - Accent3 3 4 22" xfId="43428" xr:uid="{29EC23C8-F117-4627-BF13-232168550189}"/>
    <cellStyle name="40% - Accent3 3 4 23" xfId="43429" xr:uid="{9EF13FD7-5979-46DE-8BE4-250C5D7CA008}"/>
    <cellStyle name="40% - Accent3 3 4 24" xfId="43430" xr:uid="{314B9648-299C-4937-956F-10C82E7397C7}"/>
    <cellStyle name="40% - Accent3 3 4 25" xfId="43431" xr:uid="{1376F95C-19F5-4053-BDD3-2F4C537DE88E}"/>
    <cellStyle name="40% - Accent3 3 4 26" xfId="43432" xr:uid="{2951E821-FD70-41F7-9447-695C7D656F33}"/>
    <cellStyle name="40% - Accent3 3 4 27" xfId="43433" xr:uid="{31BC3472-8B49-4C66-96F7-3C2580EF2D11}"/>
    <cellStyle name="40% - Accent3 3 4 3" xfId="43434" xr:uid="{308A84F6-4397-461A-812C-CC474A7B27FE}"/>
    <cellStyle name="40% - Accent3 3 4 4" xfId="43435" xr:uid="{7BD76808-890A-4DAC-B4EB-68A820C6FE5C}"/>
    <cellStyle name="40% - Accent3 3 4 5" xfId="43436" xr:uid="{DAB4B5B4-DACB-4D69-B50D-D06A1EDBB97D}"/>
    <cellStyle name="40% - Accent3 3 4 6" xfId="43437" xr:uid="{C1F639B4-7CB4-4855-BAAE-D110E84CB322}"/>
    <cellStyle name="40% - Accent3 3 4 7" xfId="43438" xr:uid="{FFC505A4-C8A0-429E-AE06-C10E5310F38D}"/>
    <cellStyle name="40% - Accent3 3 4 8" xfId="43439" xr:uid="{E467BAC6-88A4-4327-B1F3-C820CB62AE84}"/>
    <cellStyle name="40% - Accent3 3 4 9" xfId="43440" xr:uid="{3B24442C-5D01-45F8-9FB1-4037EFEEC52D}"/>
    <cellStyle name="40% - Accent3 3 40" xfId="43441" xr:uid="{D679FB10-E06D-4F8A-807A-E31C82B89BD7}"/>
    <cellStyle name="40% - Accent3 3 41" xfId="43442" xr:uid="{6DFC355C-1CB7-4E5B-AF52-555D6A9F21A4}"/>
    <cellStyle name="40% - Accent3 3 42" xfId="43443" xr:uid="{60D3226A-E09D-4449-96F2-5B83B534BD75}"/>
    <cellStyle name="40% - Accent3 3 43" xfId="43444" xr:uid="{E2A5863C-0CBA-48A6-AA29-331D5E5F8877}"/>
    <cellStyle name="40% - Accent3 3 44" xfId="43445" xr:uid="{2E1E8850-6107-4F4A-8D1C-5649449EAEE5}"/>
    <cellStyle name="40% - Accent3 3 45" xfId="43446" xr:uid="{A0F4433F-D790-4A9D-96C0-45B872092B88}"/>
    <cellStyle name="40% - Accent3 3 46" xfId="43447" xr:uid="{B3A707AB-3004-4249-B707-EB35A6361114}"/>
    <cellStyle name="40% - Accent3 3 47" xfId="43448" xr:uid="{BE4005D7-FE78-4BB6-B6DA-605C4548CE73}"/>
    <cellStyle name="40% - Accent3 3 48" xfId="43449" xr:uid="{60123BFE-BF3E-4967-9DE8-B55A66F65806}"/>
    <cellStyle name="40% - Accent3 3 49" xfId="43450" xr:uid="{7A60E08F-548F-4379-A024-19233A69E995}"/>
    <cellStyle name="40% - Accent3 3 5" xfId="43451" xr:uid="{B32300D9-5548-4A84-9068-26FBE117BC4D}"/>
    <cellStyle name="40% - Accent3 3 50" xfId="43452" xr:uid="{7936C859-66CF-4F9D-95AC-E3C3BACDF8AB}"/>
    <cellStyle name="40% - Accent3 3 51" xfId="43453" xr:uid="{2B10B46F-0B39-47B6-8D5F-F56FEDFEBD9B}"/>
    <cellStyle name="40% - Accent3 3 6" xfId="43454" xr:uid="{8B02428F-C9EF-4373-A785-12BE6EE9AD7F}"/>
    <cellStyle name="40% - Accent3 3 7" xfId="43455" xr:uid="{D6EBB0B0-F708-4211-977A-324BCE024BE6}"/>
    <cellStyle name="40% - Accent3 3 8" xfId="43456" xr:uid="{0AE612B3-535F-4C1F-854C-5D5EAB086448}"/>
    <cellStyle name="40% - Accent3 3 9" xfId="43457" xr:uid="{1D0FAEE5-A57F-4A65-8A9E-DF6A11387890}"/>
    <cellStyle name="40% - Accent3 4" xfId="43458" xr:uid="{56566956-38C8-4136-8407-B17B7FDC4617}"/>
    <cellStyle name="40% - Accent3 4 10" xfId="43459" xr:uid="{CB62E2F7-B4D4-4A93-ADA7-B230736988CB}"/>
    <cellStyle name="40% - Accent3 4 11" xfId="43460" xr:uid="{BED0407C-B929-4DAB-A067-434987DD53BC}"/>
    <cellStyle name="40% - Accent3 4 12" xfId="43461" xr:uid="{4320213A-5CCD-4834-977A-3385C5F710EB}"/>
    <cellStyle name="40% - Accent3 4 13" xfId="43462" xr:uid="{E4631771-ACD5-43E1-9D0A-E6955A3E2267}"/>
    <cellStyle name="40% - Accent3 4 14" xfId="43463" xr:uid="{25B50E1A-CD50-4F84-9DA6-5A5FEC35900D}"/>
    <cellStyle name="40% - Accent3 4 15" xfId="43464" xr:uid="{88965AC6-1CF3-4EFA-BE98-EBA26B455C52}"/>
    <cellStyle name="40% - Accent3 4 16" xfId="43465" xr:uid="{231EC910-E043-4F64-8D3D-6672D48B7407}"/>
    <cellStyle name="40% - Accent3 4 17" xfId="43466" xr:uid="{334DEA60-87E3-4B12-ADF6-EF9CD51BAE86}"/>
    <cellStyle name="40% - Accent3 4 18" xfId="43467" xr:uid="{8F30796C-0593-43A7-826E-6A4A5B13F596}"/>
    <cellStyle name="40% - Accent3 4 19" xfId="43468" xr:uid="{F2EE2875-9602-4872-B3DE-B1565C211633}"/>
    <cellStyle name="40% - Accent3 4 2" xfId="43469" xr:uid="{7FEA50B8-2042-4CCB-8683-F848C9771911}"/>
    <cellStyle name="40% - Accent3 4 20" xfId="43470" xr:uid="{67C45772-364E-4B01-A97D-02E90CBA7F50}"/>
    <cellStyle name="40% - Accent3 4 21" xfId="43471" xr:uid="{08EA371A-16BE-4D4E-993F-21E237865515}"/>
    <cellStyle name="40% - Accent3 4 22" xfId="43472" xr:uid="{73711671-9D04-486B-94FC-F1641C06761D}"/>
    <cellStyle name="40% - Accent3 4 23" xfId="43473" xr:uid="{9ABFCA08-29F5-4421-B856-CB25ABEE8F56}"/>
    <cellStyle name="40% - Accent3 4 24" xfId="43474" xr:uid="{BF618F2A-9BF6-4134-8F21-83068388E8DA}"/>
    <cellStyle name="40% - Accent3 4 25" xfId="43475" xr:uid="{B5ED45EC-A17A-41A0-8027-195AA8DFA44E}"/>
    <cellStyle name="40% - Accent3 4 26" xfId="43476" xr:uid="{04F83D7C-756E-4981-9422-E49F0F3E9EB7}"/>
    <cellStyle name="40% - Accent3 4 27" xfId="43477" xr:uid="{B79DCF04-5730-48EC-A702-3EEA30BEDFA6}"/>
    <cellStyle name="40% - Accent3 4 28" xfId="43478" xr:uid="{8A0D1053-67A3-401A-9971-3E21C14CDC08}"/>
    <cellStyle name="40% - Accent3 4 29" xfId="43479" xr:uid="{95D1FC46-7B9D-4D69-9A42-C3F507B5987D}"/>
    <cellStyle name="40% - Accent3 4 3" xfId="43480" xr:uid="{D2A25F47-C773-4D3E-89BC-DD40392D6B42}"/>
    <cellStyle name="40% - Accent3 4 30" xfId="43481" xr:uid="{458CE4AD-425F-477B-9151-9EB26F1AE780}"/>
    <cellStyle name="40% - Accent3 4 31" xfId="43482" xr:uid="{5C3225FD-CDD8-4B1D-9A58-B9294ADA5F8A}"/>
    <cellStyle name="40% - Accent3 4 32" xfId="43483" xr:uid="{F7DFC819-9B7A-4124-8387-1D22698383EB}"/>
    <cellStyle name="40% - Accent3 4 33" xfId="43484" xr:uid="{C90FE2BD-508B-46C6-9745-1E0C6301006F}"/>
    <cellStyle name="40% - Accent3 4 34" xfId="43485" xr:uid="{DEFF1332-BDF4-4104-9022-4335B2DDA4EA}"/>
    <cellStyle name="40% - Accent3 4 35" xfId="43486" xr:uid="{DB02A9F0-B148-47BB-B8A0-003D988EEE9D}"/>
    <cellStyle name="40% - Accent3 4 36" xfId="43487" xr:uid="{8E6323D4-9C65-4E76-B934-EB45A866B56A}"/>
    <cellStyle name="40% - Accent3 4 37" xfId="43488" xr:uid="{6B97C1AA-92CB-409E-BEFB-E522D47B0003}"/>
    <cellStyle name="40% - Accent3 4 38" xfId="43489" xr:uid="{9D0B9EAD-B6A2-4FCD-8235-D6DA73D91ADE}"/>
    <cellStyle name="40% - Accent3 4 39" xfId="43490" xr:uid="{423630A1-234C-48BF-BF1D-3AD523E7EAC0}"/>
    <cellStyle name="40% - Accent3 4 4" xfId="43491" xr:uid="{480BF28F-E460-4824-B673-59A04C9D0F0A}"/>
    <cellStyle name="40% - Accent3 4 4 10" xfId="43492" xr:uid="{EB3166A6-B435-4CC6-9E98-773B458EC23F}"/>
    <cellStyle name="40% - Accent3 4 4 11" xfId="43493" xr:uid="{CB695D50-0437-438D-BAB3-F50CF494D4CF}"/>
    <cellStyle name="40% - Accent3 4 4 12" xfId="43494" xr:uid="{4598A677-55BF-40E5-BF31-13F179258065}"/>
    <cellStyle name="40% - Accent3 4 4 13" xfId="43495" xr:uid="{06ABD6DA-B919-438E-AFBB-FF37B8D5CD40}"/>
    <cellStyle name="40% - Accent3 4 4 14" xfId="43496" xr:uid="{D82CCBF7-2893-42A6-A488-1534E46D2B7B}"/>
    <cellStyle name="40% - Accent3 4 4 15" xfId="43497" xr:uid="{BD8EF087-1873-43D9-9B85-FD62582370B4}"/>
    <cellStyle name="40% - Accent3 4 4 16" xfId="43498" xr:uid="{B3845783-4CDE-427B-873F-5390DB5FE38A}"/>
    <cellStyle name="40% - Accent3 4 4 17" xfId="43499" xr:uid="{42536F8C-88CF-4751-B96B-F05E97A68916}"/>
    <cellStyle name="40% - Accent3 4 4 18" xfId="43500" xr:uid="{D9E981F1-398C-4023-A444-24F7FD0E6400}"/>
    <cellStyle name="40% - Accent3 4 4 19" xfId="43501" xr:uid="{75A5BB1A-5C39-4B9F-BA34-6818901221CD}"/>
    <cellStyle name="40% - Accent3 4 4 2" xfId="43502" xr:uid="{1DB3132C-91A5-48B4-A9D4-038F738E3BC1}"/>
    <cellStyle name="40% - Accent3 4 4 2 10" xfId="43503" xr:uid="{01DA3202-2CF4-4DAF-9C7F-FA486479C74C}"/>
    <cellStyle name="40% - Accent3 4 4 2 11" xfId="43504" xr:uid="{07F3D839-F77F-4C0B-9717-74E32BC6A835}"/>
    <cellStyle name="40% - Accent3 4 4 2 12" xfId="43505" xr:uid="{13AD1E29-7807-4E92-B20B-91AA02A56054}"/>
    <cellStyle name="40% - Accent3 4 4 2 13" xfId="43506" xr:uid="{BF948599-4282-4F5D-8604-0A530C88B8AC}"/>
    <cellStyle name="40% - Accent3 4 4 2 14" xfId="43507" xr:uid="{59D0587C-E304-4BCD-85B3-32C860D76DB0}"/>
    <cellStyle name="40% - Accent3 4 4 2 15" xfId="43508" xr:uid="{8008FACA-01A3-4633-BEEB-3E8CF34C99D1}"/>
    <cellStyle name="40% - Accent3 4 4 2 16" xfId="43509" xr:uid="{05ABD75C-3B90-4ED4-B493-63BD1D6DE478}"/>
    <cellStyle name="40% - Accent3 4 4 2 17" xfId="43510" xr:uid="{961219CC-2598-463F-B604-C26529C58964}"/>
    <cellStyle name="40% - Accent3 4 4 2 18" xfId="43511" xr:uid="{7CC46427-88B1-47AB-BD04-266EB017CADB}"/>
    <cellStyle name="40% - Accent3 4 4 2 19" xfId="43512" xr:uid="{ADE5F929-DDBB-481A-8B8C-3FE0CB4916B5}"/>
    <cellStyle name="40% - Accent3 4 4 2 2" xfId="43513" xr:uid="{7D4A27B6-A40F-4E97-84C3-FC676D8F79CB}"/>
    <cellStyle name="40% - Accent3 4 4 2 20" xfId="43514" xr:uid="{1F50124C-081C-4379-80E7-EAD7D1001356}"/>
    <cellStyle name="40% - Accent3 4 4 2 21" xfId="43515" xr:uid="{2797188F-35B4-4125-BEA9-F8FA0B16B433}"/>
    <cellStyle name="40% - Accent3 4 4 2 22" xfId="43516" xr:uid="{0436640C-9E15-4C11-A26B-03C1C18FD1EE}"/>
    <cellStyle name="40% - Accent3 4 4 2 23" xfId="43517" xr:uid="{E6255940-E605-408E-84AD-6434BFE0E64E}"/>
    <cellStyle name="40% - Accent3 4 4 2 24" xfId="43518" xr:uid="{2EE55383-7F01-4ECC-875B-9F07ACEA6088}"/>
    <cellStyle name="40% - Accent3 4 4 2 25" xfId="43519" xr:uid="{3353C3E2-D9EA-48EC-AC65-21093C906FD4}"/>
    <cellStyle name="40% - Accent3 4 4 2 26" xfId="43520" xr:uid="{0DA267AD-EDAD-4DF5-8090-1285CC62ECE3}"/>
    <cellStyle name="40% - Accent3 4 4 2 27" xfId="43521" xr:uid="{3514692B-3E0B-4F3D-BC8D-824AD1CFFA80}"/>
    <cellStyle name="40% - Accent3 4 4 2 3" xfId="43522" xr:uid="{45473FD9-53CF-4119-9E4F-7DD5814C955C}"/>
    <cellStyle name="40% - Accent3 4 4 2 4" xfId="43523" xr:uid="{040F4CB4-2612-430F-97FC-DB22C90CDBD7}"/>
    <cellStyle name="40% - Accent3 4 4 2 5" xfId="43524" xr:uid="{A5980C32-1697-4572-9895-D1F9D54B6513}"/>
    <cellStyle name="40% - Accent3 4 4 2 6" xfId="43525" xr:uid="{4CEED5A5-4FF8-4D52-8D3D-744452D77EE7}"/>
    <cellStyle name="40% - Accent3 4 4 2 7" xfId="43526" xr:uid="{6F6982E5-FF04-4C13-9311-DB95B7825BA6}"/>
    <cellStyle name="40% - Accent3 4 4 2 8" xfId="43527" xr:uid="{6DF2663E-871D-4420-9E36-E28AED6579F6}"/>
    <cellStyle name="40% - Accent3 4 4 2 9" xfId="43528" xr:uid="{816D9626-4306-4BA7-B112-411F278DAE61}"/>
    <cellStyle name="40% - Accent3 4 4 20" xfId="43529" xr:uid="{8A1D9BB9-50EB-423E-A3EC-3925CCDB1B18}"/>
    <cellStyle name="40% - Accent3 4 4 21" xfId="43530" xr:uid="{071532C1-D3BA-48A4-A7AB-3F07113E8628}"/>
    <cellStyle name="40% - Accent3 4 4 22" xfId="43531" xr:uid="{878DFF23-758A-4D16-8B5E-C0564E51B54B}"/>
    <cellStyle name="40% - Accent3 4 4 23" xfId="43532" xr:uid="{3175DD6F-4962-4D7F-80C7-14E00F2CC4A6}"/>
    <cellStyle name="40% - Accent3 4 4 24" xfId="43533" xr:uid="{EB5B484C-1D42-48A1-BCA0-E28156AF7DA3}"/>
    <cellStyle name="40% - Accent3 4 4 25" xfId="43534" xr:uid="{4697237D-C661-469C-B21C-734CD15EEC19}"/>
    <cellStyle name="40% - Accent3 4 4 26" xfId="43535" xr:uid="{B89F0F26-BCF0-47AC-A466-37511F757850}"/>
    <cellStyle name="40% - Accent3 4 4 27" xfId="43536" xr:uid="{552670E3-572C-4BC1-A19C-D59F7619F587}"/>
    <cellStyle name="40% - Accent3 4 4 3" xfId="43537" xr:uid="{90EF6FF4-3699-43AB-97D4-5F8D6D1414C1}"/>
    <cellStyle name="40% - Accent3 4 4 4" xfId="43538" xr:uid="{443DD211-6EAE-43AB-A217-C344ED3A249B}"/>
    <cellStyle name="40% - Accent3 4 4 5" xfId="43539" xr:uid="{A4177208-118D-4C3C-9AF4-26486B653D3F}"/>
    <cellStyle name="40% - Accent3 4 4 6" xfId="43540" xr:uid="{2542AA02-CED8-4FC0-B066-D8C55FF8709D}"/>
    <cellStyle name="40% - Accent3 4 4 7" xfId="43541" xr:uid="{24E89E5F-EDB6-4908-AC87-6AFEACA97512}"/>
    <cellStyle name="40% - Accent3 4 4 8" xfId="43542" xr:uid="{5B0D47D5-C3E8-49C6-888B-C6BE7D4C0288}"/>
    <cellStyle name="40% - Accent3 4 4 9" xfId="43543" xr:uid="{34C821CA-859E-40D5-8EDF-191881467E42}"/>
    <cellStyle name="40% - Accent3 4 40" xfId="43544" xr:uid="{8EB4DCCC-8BE1-4C00-A5E1-412F10DCC1F2}"/>
    <cellStyle name="40% - Accent3 4 41" xfId="43545" xr:uid="{2E9BA1B4-7314-4B56-AAC8-5A134E1F537C}"/>
    <cellStyle name="40% - Accent3 4 42" xfId="43546" xr:uid="{684A6D83-C9C0-4DE8-9696-FAA0532066DE}"/>
    <cellStyle name="40% - Accent3 4 43" xfId="43547" xr:uid="{282386F1-4FAC-4B47-A9D0-C089C2F0BA3F}"/>
    <cellStyle name="40% - Accent3 4 44" xfId="43548" xr:uid="{A6B90707-C859-4F10-9A4C-FEC91BD1F639}"/>
    <cellStyle name="40% - Accent3 4 45" xfId="43549" xr:uid="{144282AA-5E61-494F-8224-9363892155C9}"/>
    <cellStyle name="40% - Accent3 4 46" xfId="43550" xr:uid="{CE24EB04-27B5-4800-9A3F-7C190F50D276}"/>
    <cellStyle name="40% - Accent3 4 47" xfId="43551" xr:uid="{9608C61D-D88D-4B67-8990-E709ED5E26E9}"/>
    <cellStyle name="40% - Accent3 4 48" xfId="43552" xr:uid="{F979FCC0-29E7-4289-9C9A-235B3DFC493F}"/>
    <cellStyle name="40% - Accent3 4 49" xfId="43553" xr:uid="{91F5A79A-F024-49B1-B9B4-A4F6FB623687}"/>
    <cellStyle name="40% - Accent3 4 5" xfId="43554" xr:uid="{F91ECE8B-7CB9-4689-BB4F-AFA7C165266B}"/>
    <cellStyle name="40% - Accent3 4 50" xfId="43555" xr:uid="{5E7A1CDE-F296-4255-898A-DFF90A565027}"/>
    <cellStyle name="40% - Accent3 4 51" xfId="43556" xr:uid="{1C528E40-8D36-4A17-80C6-B63CEA5C3B30}"/>
    <cellStyle name="40% - Accent3 4 6" xfId="43557" xr:uid="{451C1C73-EBD9-4867-926F-03EAF23523FD}"/>
    <cellStyle name="40% - Accent3 4 7" xfId="43558" xr:uid="{7CA8F83F-1A6F-4CF5-BD58-588CBAD6A0BE}"/>
    <cellStyle name="40% - Accent3 4 8" xfId="43559" xr:uid="{29462F5D-AE41-4044-964F-5BDF73CC6C1B}"/>
    <cellStyle name="40% - Accent3 4 9" xfId="43560" xr:uid="{BF9DB15E-1A54-4F24-8F0B-CD56E6A3F89F}"/>
    <cellStyle name="40% - Accent3 5" xfId="43561" xr:uid="{1EC944F5-9AF0-4E8C-B2D6-EE4EA578F5BD}"/>
    <cellStyle name="40% - Accent3 5 10" xfId="43562" xr:uid="{0A32053C-42B3-42FF-A186-398637A33415}"/>
    <cellStyle name="40% - Accent3 5 11" xfId="43563" xr:uid="{3067D45E-128B-4193-A626-99A52A3BEBC1}"/>
    <cellStyle name="40% - Accent3 5 12" xfId="43564" xr:uid="{6CB0461E-1859-4F53-8167-7259D009C6E9}"/>
    <cellStyle name="40% - Accent3 5 13" xfId="43565" xr:uid="{79310A34-67AB-44F7-83C0-8B0829FAA86A}"/>
    <cellStyle name="40% - Accent3 5 14" xfId="43566" xr:uid="{6CCAC936-6B80-43C4-8833-7F661A80EC13}"/>
    <cellStyle name="40% - Accent3 5 15" xfId="43567" xr:uid="{0B57739D-6FC6-435F-8EF6-2F13BF3EC21A}"/>
    <cellStyle name="40% - Accent3 5 16" xfId="43568" xr:uid="{F847FF98-A992-4589-B534-D2FCE26B3D7C}"/>
    <cellStyle name="40% - Accent3 5 17" xfId="43569" xr:uid="{B8F2F075-57CC-4616-8F96-DE369793D384}"/>
    <cellStyle name="40% - Accent3 5 18" xfId="43570" xr:uid="{59D262FB-63E0-47F7-B081-DA589018F90D}"/>
    <cellStyle name="40% - Accent3 5 19" xfId="43571" xr:uid="{5C2A3AC5-7DF1-41EB-885C-D8CA7BE2B7FE}"/>
    <cellStyle name="40% - Accent3 5 2" xfId="43572" xr:uid="{C0FCC241-856B-448C-8210-445953D1373D}"/>
    <cellStyle name="40% - Accent3 5 2 10" xfId="43573" xr:uid="{4A620179-9874-4D3E-A25E-ACD138DADA16}"/>
    <cellStyle name="40% - Accent3 5 2 11" xfId="43574" xr:uid="{4811C130-F577-4590-82B0-B1EAFF937CA7}"/>
    <cellStyle name="40% - Accent3 5 2 12" xfId="43575" xr:uid="{C146EA7D-9355-45BE-8BAE-E98A3FAB7A22}"/>
    <cellStyle name="40% - Accent3 5 2 13" xfId="43576" xr:uid="{088D06DD-1D37-4715-A078-FF0A1941BB48}"/>
    <cellStyle name="40% - Accent3 5 2 14" xfId="43577" xr:uid="{7C81881B-C90E-403A-A29B-2D17314ECAEE}"/>
    <cellStyle name="40% - Accent3 5 2 15" xfId="43578" xr:uid="{98BAC2B1-E9EF-4E19-B178-923D288067E0}"/>
    <cellStyle name="40% - Accent3 5 2 16" xfId="43579" xr:uid="{A5C16206-8720-4043-82B3-EA5EDA7A3099}"/>
    <cellStyle name="40% - Accent3 5 2 17" xfId="43580" xr:uid="{41CC34CF-A856-4687-AFF9-29B5E4617D68}"/>
    <cellStyle name="40% - Accent3 5 2 18" xfId="43581" xr:uid="{2FDF0B56-7216-47DB-A202-1E4EEF1DDF21}"/>
    <cellStyle name="40% - Accent3 5 2 19" xfId="43582" xr:uid="{2949B73A-D60C-401A-9746-351EAEE43040}"/>
    <cellStyle name="40% - Accent3 5 2 2" xfId="43583" xr:uid="{2D36B01E-900C-482F-94A8-A6E467DE1F4A}"/>
    <cellStyle name="40% - Accent3 5 2 2 10" xfId="43584" xr:uid="{23E1EF3A-F045-41CF-BE90-9BDA57E90D7F}"/>
    <cellStyle name="40% - Accent3 5 2 2 11" xfId="43585" xr:uid="{C38CB512-6041-4D67-9E2C-41B5DABD2491}"/>
    <cellStyle name="40% - Accent3 5 2 2 12" xfId="43586" xr:uid="{8A7DEADB-805A-445A-86AC-1A09FBCC83D0}"/>
    <cellStyle name="40% - Accent3 5 2 2 13" xfId="43587" xr:uid="{92EB95AF-268C-42EF-BBD7-2BFB529A7C91}"/>
    <cellStyle name="40% - Accent3 5 2 2 14" xfId="43588" xr:uid="{7F48F7D3-8288-4047-BE13-271A1C2E42F2}"/>
    <cellStyle name="40% - Accent3 5 2 2 15" xfId="43589" xr:uid="{778FDCCF-5202-48D3-BE62-5DD87B4D592D}"/>
    <cellStyle name="40% - Accent3 5 2 2 16" xfId="43590" xr:uid="{A480B997-7FDF-4CAC-A7C4-A42E8872E1DD}"/>
    <cellStyle name="40% - Accent3 5 2 2 17" xfId="43591" xr:uid="{21F72294-A898-4384-A7FA-C5B34CE651F5}"/>
    <cellStyle name="40% - Accent3 5 2 2 18" xfId="43592" xr:uid="{83F8747A-614F-4375-B9C9-674278470251}"/>
    <cellStyle name="40% - Accent3 5 2 2 19" xfId="43593" xr:uid="{EBC891AC-6351-41BB-BF8C-5E07F8D7D49F}"/>
    <cellStyle name="40% - Accent3 5 2 2 2" xfId="43594" xr:uid="{39DDD018-B87E-49DD-A4AD-52FDAF111D57}"/>
    <cellStyle name="40% - Accent3 5 2 2 20" xfId="43595" xr:uid="{3E553E02-D758-4AB6-A06D-5F769488934B}"/>
    <cellStyle name="40% - Accent3 5 2 2 21" xfId="43596" xr:uid="{6033F050-4B15-4C30-82AC-E8B1E510F8D0}"/>
    <cellStyle name="40% - Accent3 5 2 2 22" xfId="43597" xr:uid="{93C7E1AD-C8C0-4701-B4E5-59E7BEA4A282}"/>
    <cellStyle name="40% - Accent3 5 2 2 23" xfId="43598" xr:uid="{F25316A6-5EA2-4D23-B467-8ABE9A514242}"/>
    <cellStyle name="40% - Accent3 5 2 2 24" xfId="43599" xr:uid="{A2A76896-18E6-4CC4-9FBE-B6B362D47CEE}"/>
    <cellStyle name="40% - Accent3 5 2 2 25" xfId="43600" xr:uid="{AC091291-0642-4CA9-B24D-4D7891638CBC}"/>
    <cellStyle name="40% - Accent3 5 2 2 26" xfId="43601" xr:uid="{523420C7-407B-40D0-9A3E-8285CEF180F9}"/>
    <cellStyle name="40% - Accent3 5 2 2 27" xfId="43602" xr:uid="{E484273D-F220-4441-A388-20C2182FAE33}"/>
    <cellStyle name="40% - Accent3 5 2 2 3" xfId="43603" xr:uid="{84CF9568-F8B8-4B20-8CE2-605D24DA266D}"/>
    <cellStyle name="40% - Accent3 5 2 2 4" xfId="43604" xr:uid="{F34B99C4-5AEE-4FCA-8844-346B85920722}"/>
    <cellStyle name="40% - Accent3 5 2 2 5" xfId="43605" xr:uid="{9D883D07-4060-49AE-966C-443F223B10D7}"/>
    <cellStyle name="40% - Accent3 5 2 2 6" xfId="43606" xr:uid="{D0EEC640-20C0-4FC9-9F8B-7AAE6EA2C76A}"/>
    <cellStyle name="40% - Accent3 5 2 2 7" xfId="43607" xr:uid="{A23B4258-201E-4BBC-8624-19CE30B70DE1}"/>
    <cellStyle name="40% - Accent3 5 2 2 8" xfId="43608" xr:uid="{3492B651-D02E-4397-949C-C5BD786352B2}"/>
    <cellStyle name="40% - Accent3 5 2 2 9" xfId="43609" xr:uid="{3628ED3B-C9AF-4A39-8EB8-4B9EDE9BF735}"/>
    <cellStyle name="40% - Accent3 5 2 20" xfId="43610" xr:uid="{6BC720E1-2F98-4CA8-85FF-5E208D4FF80C}"/>
    <cellStyle name="40% - Accent3 5 2 21" xfId="43611" xr:uid="{3620367A-BCB5-4885-BF50-4BC228FEE6CF}"/>
    <cellStyle name="40% - Accent3 5 2 22" xfId="43612" xr:uid="{D180F328-D600-4BBB-AC70-31CD4C13F3C1}"/>
    <cellStyle name="40% - Accent3 5 2 23" xfId="43613" xr:uid="{17327E98-4A7C-474C-9322-D51F4BFC3C8A}"/>
    <cellStyle name="40% - Accent3 5 2 24" xfId="43614" xr:uid="{E2EEE0F3-6133-4428-85DC-500891EC3D2E}"/>
    <cellStyle name="40% - Accent3 5 2 25" xfId="43615" xr:uid="{CF09C3F8-BB29-46A3-B567-2C63D2F3CA72}"/>
    <cellStyle name="40% - Accent3 5 2 26" xfId="43616" xr:uid="{94D41A8E-7654-4044-98AB-AB31FCC975DC}"/>
    <cellStyle name="40% - Accent3 5 2 27" xfId="43617" xr:uid="{9AD67F14-839D-4356-85DA-45791B1157AB}"/>
    <cellStyle name="40% - Accent3 5 2 3" xfId="43618" xr:uid="{5F31F53D-8D61-4E71-B73D-55F0A342DC1E}"/>
    <cellStyle name="40% - Accent3 5 2 4" xfId="43619" xr:uid="{BD18A2A9-C509-4AAD-8CFB-A0683A21FAF5}"/>
    <cellStyle name="40% - Accent3 5 2 5" xfId="43620" xr:uid="{6BD2CDCE-CE94-4CF6-930D-FDF0E70A78B7}"/>
    <cellStyle name="40% - Accent3 5 2 6" xfId="43621" xr:uid="{1D3F20E7-F3EE-4EE5-8A44-AD48536D3BD5}"/>
    <cellStyle name="40% - Accent3 5 2 7" xfId="43622" xr:uid="{147E0A6E-EE11-4AA1-979F-DC2EFA315D4D}"/>
    <cellStyle name="40% - Accent3 5 2 8" xfId="43623" xr:uid="{949CD12E-9772-4473-9E35-DDE36DECBE41}"/>
    <cellStyle name="40% - Accent3 5 2 9" xfId="43624" xr:uid="{F04CFF3A-38DB-4CCB-BD7D-94873081DCE1}"/>
    <cellStyle name="40% - Accent3 5 20" xfId="43625" xr:uid="{A2D63A50-AE70-4601-9509-F6EE04020EEF}"/>
    <cellStyle name="40% - Accent3 5 21" xfId="43626" xr:uid="{A3239EB5-C2CF-46E1-A0AD-C3BD14BEA6A6}"/>
    <cellStyle name="40% - Accent3 5 22" xfId="43627" xr:uid="{F621AD9F-3156-463D-B680-8F74A22668A4}"/>
    <cellStyle name="40% - Accent3 5 23" xfId="43628" xr:uid="{1E9D77FC-E6F7-4350-B9E4-7FCDCA6F7E20}"/>
    <cellStyle name="40% - Accent3 5 24" xfId="43629" xr:uid="{B0CF6BCF-D987-4C0F-80CF-7ACA1C6836CA}"/>
    <cellStyle name="40% - Accent3 5 25" xfId="43630" xr:uid="{B7BE5323-C9FE-411F-9BDE-473AAFE8EC91}"/>
    <cellStyle name="40% - Accent3 5 26" xfId="43631" xr:uid="{FE4F3A9C-220B-49E9-81C4-890F5F2287B4}"/>
    <cellStyle name="40% - Accent3 5 27" xfId="43632" xr:uid="{AAF6ABBE-D7DC-4E60-82C0-1F2818997D3B}"/>
    <cellStyle name="40% - Accent3 5 28" xfId="43633" xr:uid="{97A766F4-0DC8-4A1C-895D-828319746DE7}"/>
    <cellStyle name="40% - Accent3 5 29" xfId="43634" xr:uid="{DDD4F6B0-218F-4F7F-BE0B-96F2EED8D16A}"/>
    <cellStyle name="40% - Accent3 5 3" xfId="43635" xr:uid="{79B4E7C8-5B9F-4BD1-9C40-71620FE73538}"/>
    <cellStyle name="40% - Accent3 5 30" xfId="43636" xr:uid="{335BAA68-33C2-447D-890C-6DD1B8F73E17}"/>
    <cellStyle name="40% - Accent3 5 31" xfId="43637" xr:uid="{35758D20-C736-4F68-8387-8C75B678504C}"/>
    <cellStyle name="40% - Accent3 5 32" xfId="43638" xr:uid="{77A09FAF-E375-4F58-99B1-191A6A185AA7}"/>
    <cellStyle name="40% - Accent3 5 33" xfId="43639" xr:uid="{4C72306E-7F0A-4DC9-A804-E310FDB7315F}"/>
    <cellStyle name="40% - Accent3 5 34" xfId="43640" xr:uid="{69BD89FB-54D9-4787-963E-97CCCAC72F48}"/>
    <cellStyle name="40% - Accent3 5 35" xfId="43641" xr:uid="{0DF21BF2-45EE-4C14-B508-A7182745AF3F}"/>
    <cellStyle name="40% - Accent3 5 36" xfId="43642" xr:uid="{486142D8-DA0A-43A7-999D-10FBA044CFDF}"/>
    <cellStyle name="40% - Accent3 5 37" xfId="43643" xr:uid="{3E7980C9-C795-4173-9BD3-EFC20E516550}"/>
    <cellStyle name="40% - Accent3 5 38" xfId="43644" xr:uid="{8E4C43D6-CDB3-40AE-9DBC-F6BA0E01DC55}"/>
    <cellStyle name="40% - Accent3 5 39" xfId="43645" xr:uid="{0774D126-19F0-4555-9B48-5D159D101CA1}"/>
    <cellStyle name="40% - Accent3 5 4" xfId="43646" xr:uid="{856150DB-8927-452F-9DAF-6B51A9B4C7CF}"/>
    <cellStyle name="40% - Accent3 5 40" xfId="43647" xr:uid="{27661124-DC81-4547-8D09-E3E39D62DC2C}"/>
    <cellStyle name="40% - Accent3 5 41" xfId="43648" xr:uid="{77EF380C-F169-4524-A3E3-BFD0370FF9ED}"/>
    <cellStyle name="40% - Accent3 5 42" xfId="43649" xr:uid="{20EFE189-3BB0-4121-9169-95E3EE2107B0}"/>
    <cellStyle name="40% - Accent3 5 43" xfId="43650" xr:uid="{A3DAE86B-0CD1-4551-92D7-34D26B28CF78}"/>
    <cellStyle name="40% - Accent3 5 44" xfId="43651" xr:uid="{2151FD0D-C1DE-4322-872E-F3770F0EF386}"/>
    <cellStyle name="40% - Accent3 5 45" xfId="43652" xr:uid="{35961C1E-90C2-4E3B-97A8-89D4D4AC6136}"/>
    <cellStyle name="40% - Accent3 5 46" xfId="43653" xr:uid="{39F94773-6569-4C8E-A576-18CEBA38ED79}"/>
    <cellStyle name="40% - Accent3 5 47" xfId="43654" xr:uid="{70FBE554-C0EA-4758-819D-8984646B322A}"/>
    <cellStyle name="40% - Accent3 5 48" xfId="43655" xr:uid="{ED80568B-C20F-42B0-AF1D-4BB26DD2E7A4}"/>
    <cellStyle name="40% - Accent3 5 49" xfId="43656" xr:uid="{4790EACC-B953-48DE-B2CB-B5BD030F7E4C}"/>
    <cellStyle name="40% - Accent3 5 5" xfId="43657" xr:uid="{961CFD35-3534-411A-8DC9-2FA5A3C831D9}"/>
    <cellStyle name="40% - Accent3 5 50" xfId="43658" xr:uid="{0E3EC560-B242-4985-A3BB-0A560CFDF2BB}"/>
    <cellStyle name="40% - Accent3 5 6" xfId="43659" xr:uid="{3EFD2AD8-DC32-4620-9268-FFD5BEA071A4}"/>
    <cellStyle name="40% - Accent3 5 7" xfId="43660" xr:uid="{4B1F2E67-101E-46D8-9D7B-8E6AA507D5FC}"/>
    <cellStyle name="40% - Accent3 5 8" xfId="43661" xr:uid="{048CE858-872C-4251-8D42-8A8B70E0C6EB}"/>
    <cellStyle name="40% - Accent3 5 9" xfId="43662" xr:uid="{5092E3B4-D4F5-4F84-AB73-7A2AEC5F2087}"/>
    <cellStyle name="40% - Accent3 6" xfId="43663" xr:uid="{73C1AD5C-B6A3-4556-86C3-3211B548697D}"/>
    <cellStyle name="40% - Accent3 6 10" xfId="43664" xr:uid="{A75E3F44-B935-4608-98BA-584F17102AD6}"/>
    <cellStyle name="40% - Accent3 6 11" xfId="43665" xr:uid="{44ADE1A3-575D-455B-98B3-A78642411F59}"/>
    <cellStyle name="40% - Accent3 6 12" xfId="43666" xr:uid="{9B07929F-992A-412F-BA1A-F391212DABCE}"/>
    <cellStyle name="40% - Accent3 6 13" xfId="43667" xr:uid="{39EBF451-8069-445C-B1F6-33B6E5FECEA1}"/>
    <cellStyle name="40% - Accent3 6 14" xfId="43668" xr:uid="{DD1BD0E4-9193-46C9-A951-AD81F8147E7F}"/>
    <cellStyle name="40% - Accent3 6 15" xfId="43669" xr:uid="{2F255197-4C82-4878-97B2-65F1A3317109}"/>
    <cellStyle name="40% - Accent3 6 16" xfId="43670" xr:uid="{EFC1DD21-462C-4B55-B22A-59416D7D1E2B}"/>
    <cellStyle name="40% - Accent3 6 17" xfId="43671" xr:uid="{3FBA702E-92F6-48A8-A387-C9BF8AF4CBBA}"/>
    <cellStyle name="40% - Accent3 6 18" xfId="43672" xr:uid="{4B755A6B-0A62-46DB-8238-ACD99327BC69}"/>
    <cellStyle name="40% - Accent3 6 19" xfId="43673" xr:uid="{50A4517D-2499-4F82-A245-8E2A978AF49C}"/>
    <cellStyle name="40% - Accent3 6 2" xfId="43674" xr:uid="{873E0A7A-259F-465C-A72D-7B35BE671344}"/>
    <cellStyle name="40% - Accent3 6 2 10" xfId="43675" xr:uid="{4C5C0A15-7D6E-4658-B497-02C7E7D77E18}"/>
    <cellStyle name="40% - Accent3 6 2 11" xfId="43676" xr:uid="{6BDF7136-6318-49DF-B20B-464E0CD703F9}"/>
    <cellStyle name="40% - Accent3 6 2 12" xfId="43677" xr:uid="{67DA0F5E-4A6E-44FC-8E1C-A50E60D3DFB0}"/>
    <cellStyle name="40% - Accent3 6 2 13" xfId="43678" xr:uid="{F200EA2A-C165-4D4E-8C65-6A0B42BCB7E1}"/>
    <cellStyle name="40% - Accent3 6 2 14" xfId="43679" xr:uid="{6582CEBF-850C-48F5-B0D3-FB1D9931BB05}"/>
    <cellStyle name="40% - Accent3 6 2 15" xfId="43680" xr:uid="{DB1FE169-21BE-43B4-A538-4A2BADAD897E}"/>
    <cellStyle name="40% - Accent3 6 2 16" xfId="43681" xr:uid="{1646AF13-71B4-4229-93F8-CAD19BEA4296}"/>
    <cellStyle name="40% - Accent3 6 2 17" xfId="43682" xr:uid="{1842A382-467E-4AF2-B158-DBEFB771E08A}"/>
    <cellStyle name="40% - Accent3 6 2 18" xfId="43683" xr:uid="{DE0ACB8A-D2A5-4B4D-BB72-3B95A1AFD677}"/>
    <cellStyle name="40% - Accent3 6 2 19" xfId="43684" xr:uid="{E54AFCA5-597B-4581-B089-E547E0499882}"/>
    <cellStyle name="40% - Accent3 6 2 2" xfId="43685" xr:uid="{6165014C-607F-43CD-973C-50931E32E8DE}"/>
    <cellStyle name="40% - Accent3 6 2 2 10" xfId="43686" xr:uid="{516AC18B-A215-4373-92D3-33F30CF200A6}"/>
    <cellStyle name="40% - Accent3 6 2 2 11" xfId="43687" xr:uid="{4C555811-AD97-4E2D-9A1B-B05799364D94}"/>
    <cellStyle name="40% - Accent3 6 2 2 12" xfId="43688" xr:uid="{F5215DB0-F620-4D4E-8EAB-FDAAF85EB162}"/>
    <cellStyle name="40% - Accent3 6 2 2 13" xfId="43689" xr:uid="{6FADB7EA-91F4-488F-BB4E-122B2AA64352}"/>
    <cellStyle name="40% - Accent3 6 2 2 14" xfId="43690" xr:uid="{404D0E7C-2A32-4A5B-992C-B677A5F4892D}"/>
    <cellStyle name="40% - Accent3 6 2 2 15" xfId="43691" xr:uid="{C9183C5F-7078-4D46-8EFF-D6C89C3CF241}"/>
    <cellStyle name="40% - Accent3 6 2 2 16" xfId="43692" xr:uid="{EA2D43DB-4452-4A78-A1AC-2C1D23830AB2}"/>
    <cellStyle name="40% - Accent3 6 2 2 17" xfId="43693" xr:uid="{2D2F33E8-47CF-4900-BE09-0A6B2030361A}"/>
    <cellStyle name="40% - Accent3 6 2 2 18" xfId="43694" xr:uid="{B121F27D-1842-435A-B2D8-84605C242792}"/>
    <cellStyle name="40% - Accent3 6 2 2 19" xfId="43695" xr:uid="{B9C13D9A-E9D9-4D8B-9AE9-949831D63C83}"/>
    <cellStyle name="40% - Accent3 6 2 2 2" xfId="43696" xr:uid="{612DC1C0-4573-4F83-91D0-5A39EE0BF2FB}"/>
    <cellStyle name="40% - Accent3 6 2 2 20" xfId="43697" xr:uid="{D316EBB0-FD0D-4037-AC2A-C9EBA2D13935}"/>
    <cellStyle name="40% - Accent3 6 2 2 21" xfId="43698" xr:uid="{294CCFF1-23EB-4826-B29B-819421010462}"/>
    <cellStyle name="40% - Accent3 6 2 2 22" xfId="43699" xr:uid="{8CB545EE-67B5-468F-9382-AE27C8B86E8C}"/>
    <cellStyle name="40% - Accent3 6 2 2 23" xfId="43700" xr:uid="{E5D78142-F889-4227-91A4-6266C84C7A85}"/>
    <cellStyle name="40% - Accent3 6 2 2 24" xfId="43701" xr:uid="{056FD42E-33EE-4C05-B037-78D32E7AE664}"/>
    <cellStyle name="40% - Accent3 6 2 2 25" xfId="43702" xr:uid="{65B46603-2B11-4329-8B22-64F9D2736C0B}"/>
    <cellStyle name="40% - Accent3 6 2 2 26" xfId="43703" xr:uid="{85A5AB0C-F04F-4D5C-B8FA-F97D04435078}"/>
    <cellStyle name="40% - Accent3 6 2 2 27" xfId="43704" xr:uid="{49D2F614-741D-4EC3-8AE9-F5C329555352}"/>
    <cellStyle name="40% - Accent3 6 2 2 3" xfId="43705" xr:uid="{A77E23EA-A002-4A46-9F19-CCAB82EE60F9}"/>
    <cellStyle name="40% - Accent3 6 2 2 4" xfId="43706" xr:uid="{53516523-5167-4C95-87D3-6FD916F7E872}"/>
    <cellStyle name="40% - Accent3 6 2 2 5" xfId="43707" xr:uid="{C6E4BD55-68DD-44C3-9592-8DD60022C463}"/>
    <cellStyle name="40% - Accent3 6 2 2 6" xfId="43708" xr:uid="{22376F1E-4202-43D7-96FF-5BAC261C208C}"/>
    <cellStyle name="40% - Accent3 6 2 2 7" xfId="43709" xr:uid="{F8E9B851-462E-40B2-A4F9-5124834ECDDE}"/>
    <cellStyle name="40% - Accent3 6 2 2 8" xfId="43710" xr:uid="{F02255D8-341F-4DAE-BD47-E21334ACAA75}"/>
    <cellStyle name="40% - Accent3 6 2 2 9" xfId="43711" xr:uid="{4519D5FD-48DA-4FE5-9965-8C26CFC85202}"/>
    <cellStyle name="40% - Accent3 6 2 20" xfId="43712" xr:uid="{F7608A2B-4773-4B07-B0DE-6ABE6059C82A}"/>
    <cellStyle name="40% - Accent3 6 2 21" xfId="43713" xr:uid="{CE075783-D315-4B8E-8C65-D8347E9B0E21}"/>
    <cellStyle name="40% - Accent3 6 2 22" xfId="43714" xr:uid="{4FFDC638-DC85-4372-BCFD-0E626FBB23A7}"/>
    <cellStyle name="40% - Accent3 6 2 23" xfId="43715" xr:uid="{C05E007A-2501-4540-85DD-D1D804863BAD}"/>
    <cellStyle name="40% - Accent3 6 2 24" xfId="43716" xr:uid="{A9F244B7-6FFE-4EF9-BD26-A2D57B00263F}"/>
    <cellStyle name="40% - Accent3 6 2 25" xfId="43717" xr:uid="{4D580955-95D1-4240-BCBD-9E5E7BA58A11}"/>
    <cellStyle name="40% - Accent3 6 2 26" xfId="43718" xr:uid="{7C0411E8-74C2-4343-BC8E-89D72AC9540E}"/>
    <cellStyle name="40% - Accent3 6 2 27" xfId="43719" xr:uid="{571A37B7-44F7-4C09-AC79-37B2462ED085}"/>
    <cellStyle name="40% - Accent3 6 2 3" xfId="43720" xr:uid="{986EE710-695C-42FB-B666-A51644CAB513}"/>
    <cellStyle name="40% - Accent3 6 2 4" xfId="43721" xr:uid="{E2DECCC7-8507-447B-A958-DD0111317BBD}"/>
    <cellStyle name="40% - Accent3 6 2 5" xfId="43722" xr:uid="{1FCBBAF3-FF6C-4BAF-836E-04C3AB6972A7}"/>
    <cellStyle name="40% - Accent3 6 2 6" xfId="43723" xr:uid="{6F162FC3-2A98-4605-9BA1-7682903EF75F}"/>
    <cellStyle name="40% - Accent3 6 2 7" xfId="43724" xr:uid="{C61F9A59-13CD-4AA8-BC31-C557BA7B2DBE}"/>
    <cellStyle name="40% - Accent3 6 2 8" xfId="43725" xr:uid="{F6D37E70-50E5-4D74-8012-327AF43B250F}"/>
    <cellStyle name="40% - Accent3 6 2 9" xfId="43726" xr:uid="{71FA524F-FAD5-4A82-BA4A-A0C730DEA136}"/>
    <cellStyle name="40% - Accent3 6 20" xfId="43727" xr:uid="{0CD918AC-71E5-43DE-8463-E11245A82363}"/>
    <cellStyle name="40% - Accent3 6 21" xfId="43728" xr:uid="{07DCE944-25AE-484B-B4E7-2090A8627EBC}"/>
    <cellStyle name="40% - Accent3 6 22" xfId="43729" xr:uid="{098CD6B9-B81B-4A44-B942-583BFA065B0F}"/>
    <cellStyle name="40% - Accent3 6 23" xfId="43730" xr:uid="{633BBFA2-D826-4B6D-8AA4-AC4D5C21E6E0}"/>
    <cellStyle name="40% - Accent3 6 24" xfId="43731" xr:uid="{2BEBDCF3-3E88-4CB8-B0E4-00E74B931D6F}"/>
    <cellStyle name="40% - Accent3 6 25" xfId="43732" xr:uid="{30B1A099-6515-42C0-AE23-AAAD293A1D8F}"/>
    <cellStyle name="40% - Accent3 6 26" xfId="43733" xr:uid="{A61C7FE6-1B8F-4E5B-BC1D-F01FB333D860}"/>
    <cellStyle name="40% - Accent3 6 27" xfId="43734" xr:uid="{1483C99C-D9EC-4A3D-84B4-D829FD75BB40}"/>
    <cellStyle name="40% - Accent3 6 28" xfId="43735" xr:uid="{BB8FF1CD-9D26-49BA-BEBE-F47A4FF77836}"/>
    <cellStyle name="40% - Accent3 6 29" xfId="43736" xr:uid="{2DE30F8A-FD78-4B5D-9A07-1001586918A9}"/>
    <cellStyle name="40% - Accent3 6 3" xfId="43737" xr:uid="{CF878940-E49D-43C0-8EE2-374CCE904435}"/>
    <cellStyle name="40% - Accent3 6 30" xfId="43738" xr:uid="{1B418967-A380-46BF-B3A1-74719BAA74A0}"/>
    <cellStyle name="40% - Accent3 6 31" xfId="43739" xr:uid="{358DBC6A-99B0-4CD7-B5BF-A94C290AF6E6}"/>
    <cellStyle name="40% - Accent3 6 32" xfId="43740" xr:uid="{2AA07CC4-FCAD-483D-94A1-17E6FB06498C}"/>
    <cellStyle name="40% - Accent3 6 33" xfId="43741" xr:uid="{82651D0B-AC88-4239-9B06-B8575D256DDF}"/>
    <cellStyle name="40% - Accent3 6 34" xfId="43742" xr:uid="{15DE29FD-1103-41FA-95CA-6E02DD2827C6}"/>
    <cellStyle name="40% - Accent3 6 35" xfId="43743" xr:uid="{C418AB85-58D0-40F8-950E-40C878530EF8}"/>
    <cellStyle name="40% - Accent3 6 36" xfId="43744" xr:uid="{660D44F2-B68A-4A64-A724-7E36524B12F2}"/>
    <cellStyle name="40% - Accent3 6 37" xfId="43745" xr:uid="{9132AC42-4977-434A-A736-AA3265968378}"/>
    <cellStyle name="40% - Accent3 6 38" xfId="43746" xr:uid="{EA1E42BF-0796-4434-BAC8-81DBAEA81D17}"/>
    <cellStyle name="40% - Accent3 6 39" xfId="43747" xr:uid="{03EB557F-D145-4CDB-8ADF-C4F2C2B9D9BA}"/>
    <cellStyle name="40% - Accent3 6 4" xfId="43748" xr:uid="{5DD8F3A8-29E2-4ADA-92D5-E4D8B1422E83}"/>
    <cellStyle name="40% - Accent3 6 40" xfId="43749" xr:uid="{88965157-D973-47B9-913B-BC14BF1CB9E9}"/>
    <cellStyle name="40% - Accent3 6 41" xfId="43750" xr:uid="{BCDA82CC-202F-459F-9508-0CFA2D3C5A22}"/>
    <cellStyle name="40% - Accent3 6 42" xfId="43751" xr:uid="{83E9D3A6-51D9-4271-A77E-744A3AD4B9A7}"/>
    <cellStyle name="40% - Accent3 6 43" xfId="43752" xr:uid="{59CEBDAC-6796-4403-942F-7075EEBB2B76}"/>
    <cellStyle name="40% - Accent3 6 44" xfId="43753" xr:uid="{CE08A3E6-F0BD-49FE-B8ED-28B1FE8F03D6}"/>
    <cellStyle name="40% - Accent3 6 45" xfId="43754" xr:uid="{9A6FCCC3-143B-4241-9A8C-C1BBC0A3E2C5}"/>
    <cellStyle name="40% - Accent3 6 46" xfId="43755" xr:uid="{B51FF285-7F2D-40C1-AA12-23C91B6578F7}"/>
    <cellStyle name="40% - Accent3 6 47" xfId="43756" xr:uid="{E82816E8-BC93-431D-8554-6CDE3F8C7F3E}"/>
    <cellStyle name="40% - Accent3 6 48" xfId="43757" xr:uid="{50DB6AE9-CEA4-49DF-AE28-462A6B142107}"/>
    <cellStyle name="40% - Accent3 6 49" xfId="43758" xr:uid="{DEAC13E0-BC5E-427B-BD82-1FAF9D412144}"/>
    <cellStyle name="40% - Accent3 6 5" xfId="43759" xr:uid="{D3495EB6-82FD-4B40-B220-9B0F15E1B97B}"/>
    <cellStyle name="40% - Accent3 6 50" xfId="43760" xr:uid="{8B9E9C62-366D-47D0-BB55-31CED30B8715}"/>
    <cellStyle name="40% - Accent3 6 6" xfId="43761" xr:uid="{A0F0A8E0-21B8-42BA-9E40-3C339B924144}"/>
    <cellStyle name="40% - Accent3 6 7" xfId="43762" xr:uid="{7A3C2C7A-04C9-4F4E-9BBD-6B2FFA0A00E8}"/>
    <cellStyle name="40% - Accent3 6 8" xfId="43763" xr:uid="{9928A7D4-A158-4FCD-8AA1-2281A5E1953A}"/>
    <cellStyle name="40% - Accent3 6 9" xfId="43764" xr:uid="{28698988-943B-438D-8362-C350E91A1D4C}"/>
    <cellStyle name="40% - Accent3 7" xfId="47857" xr:uid="{848F65F4-28D7-4193-994C-DEEEBD456C3E}"/>
    <cellStyle name="40% - Accent4 2" xfId="43765" xr:uid="{21EC7DD7-3C6E-4CF3-818B-C0DF69C4E987}"/>
    <cellStyle name="40% - Accent4 2 10" xfId="43766" xr:uid="{3A055F19-BBF6-48E4-BDCC-7BCCBF3A0352}"/>
    <cellStyle name="40% - Accent4 2 11" xfId="43767" xr:uid="{A96C98F2-B164-482E-9BB0-351009394517}"/>
    <cellStyle name="40% - Accent4 2 12" xfId="43768" xr:uid="{6483775A-8039-4B3F-8FB3-DC0D45644EA8}"/>
    <cellStyle name="40% - Accent4 2 13" xfId="43769" xr:uid="{A21B491A-5975-487A-846F-C323E936A10F}"/>
    <cellStyle name="40% - Accent4 2 14" xfId="43770" xr:uid="{A14FD0AB-7A3B-4575-B308-25AE6ED49031}"/>
    <cellStyle name="40% - Accent4 2 15" xfId="43771" xr:uid="{C027CDD2-4BDE-433D-87CA-32B0CEB977E8}"/>
    <cellStyle name="40% - Accent4 2 16" xfId="43772" xr:uid="{C8501310-ED0C-48C3-99B9-DDEFCF39B6F7}"/>
    <cellStyle name="40% - Accent4 2 17" xfId="43773" xr:uid="{C50EB005-EB06-4BFA-AC4E-C464CDB68CCF}"/>
    <cellStyle name="40% - Accent4 2 18" xfId="43774" xr:uid="{FACEEBEC-B809-48D7-BF6A-FDC68CD77759}"/>
    <cellStyle name="40% - Accent4 2 19" xfId="43775" xr:uid="{C3BA2D0C-31B1-44A2-9B11-568C00D41D40}"/>
    <cellStyle name="40% - Accent4 2 2" xfId="43776" xr:uid="{9DCFB2DB-6377-428C-B334-C9B7BE67185E}"/>
    <cellStyle name="40% - Accent4 2 20" xfId="43777" xr:uid="{E2B12134-1DA0-4BAD-9873-0AD25C6AC87F}"/>
    <cellStyle name="40% - Accent4 2 21" xfId="43778" xr:uid="{2A30E144-991B-402C-8E97-4C2DDA65D9CA}"/>
    <cellStyle name="40% - Accent4 2 22" xfId="43779" xr:uid="{929D7E45-908F-485A-9266-32AE26F233A1}"/>
    <cellStyle name="40% - Accent4 2 23" xfId="43780" xr:uid="{6BA0D429-56B4-4FE7-9036-D8B44A355076}"/>
    <cellStyle name="40% - Accent4 2 24" xfId="43781" xr:uid="{7499C6E7-C64B-46C9-A79F-0737CFD6FC45}"/>
    <cellStyle name="40% - Accent4 2 25" xfId="43782" xr:uid="{9F748539-8F4F-404F-BE35-DBC68F436E80}"/>
    <cellStyle name="40% - Accent4 2 26" xfId="43783" xr:uid="{D518F7FE-F532-468F-BFA6-C7071B7AFC39}"/>
    <cellStyle name="40% - Accent4 2 27" xfId="43784" xr:uid="{91A5D015-41F7-4A31-A2A5-D147B9ED7183}"/>
    <cellStyle name="40% - Accent4 2 28" xfId="43785" xr:uid="{93CE41AE-5B4E-4777-9457-45C6A8A6E158}"/>
    <cellStyle name="40% - Accent4 2 29" xfId="43786" xr:uid="{8D90AE69-CDC9-44C5-AD79-52366E09F079}"/>
    <cellStyle name="40% - Accent4 2 3" xfId="43787" xr:uid="{70E37E9D-CF41-4308-921B-6A0AF1B1C5E4}"/>
    <cellStyle name="40% - Accent4 2 30" xfId="43788" xr:uid="{42A7119A-DA7F-444C-816C-020184F697E8}"/>
    <cellStyle name="40% - Accent4 2 31" xfId="43789" xr:uid="{ED464372-7A60-4353-9B32-FB4555AF0428}"/>
    <cellStyle name="40% - Accent4 2 32" xfId="43790" xr:uid="{31A768E9-0A3F-47AE-9694-C6EC1B2D8AC5}"/>
    <cellStyle name="40% - Accent4 2 33" xfId="43791" xr:uid="{B0F401A0-035E-457B-BA40-C252F3ED9E6A}"/>
    <cellStyle name="40% - Accent4 2 34" xfId="43792" xr:uid="{3E765F9F-3E42-4239-96C4-B5AA1FBF5976}"/>
    <cellStyle name="40% - Accent4 2 35" xfId="43793" xr:uid="{54C202C8-EA39-4852-A095-5C1006092640}"/>
    <cellStyle name="40% - Accent4 2 36" xfId="43794" xr:uid="{9FB0AF7C-D58C-40D9-BED8-622DBA9FB114}"/>
    <cellStyle name="40% - Accent4 2 37" xfId="43795" xr:uid="{DA72337B-5046-4328-B1A0-33D4032B6F4F}"/>
    <cellStyle name="40% - Accent4 2 38" xfId="43796" xr:uid="{C7A96B0B-A54A-4C45-851A-F6B94220A402}"/>
    <cellStyle name="40% - Accent4 2 39" xfId="43797" xr:uid="{8C5F107B-041B-484A-88C8-23351E08C312}"/>
    <cellStyle name="40% - Accent4 2 4" xfId="43798" xr:uid="{E03045C8-03D5-46A5-9072-CC293F5071FA}"/>
    <cellStyle name="40% - Accent4 2 4 10" xfId="43799" xr:uid="{8A5CE0F9-6598-473A-A946-4591897228A1}"/>
    <cellStyle name="40% - Accent4 2 4 11" xfId="43800" xr:uid="{865BACC3-82E6-4D7B-9324-7F8DEEB09D38}"/>
    <cellStyle name="40% - Accent4 2 4 12" xfId="43801" xr:uid="{1155415A-003E-4C85-AD1E-6C2BFA429418}"/>
    <cellStyle name="40% - Accent4 2 4 13" xfId="43802" xr:uid="{8251E9CB-AAA8-41B6-BF3D-3822DBC88BE7}"/>
    <cellStyle name="40% - Accent4 2 4 14" xfId="43803" xr:uid="{E2783ED5-4F3C-4618-8C27-D541BB405322}"/>
    <cellStyle name="40% - Accent4 2 4 15" xfId="43804" xr:uid="{254BCF12-855E-4471-811F-2A23C5F1D0AB}"/>
    <cellStyle name="40% - Accent4 2 4 16" xfId="43805" xr:uid="{DD824375-E8C6-4DA4-A82C-7BA31F6FB966}"/>
    <cellStyle name="40% - Accent4 2 4 17" xfId="43806" xr:uid="{17D1501B-054A-4CFE-9206-CEAF0513BC6E}"/>
    <cellStyle name="40% - Accent4 2 4 18" xfId="43807" xr:uid="{741C4D7B-6D72-460E-8D52-B34B81E761CE}"/>
    <cellStyle name="40% - Accent4 2 4 19" xfId="43808" xr:uid="{BF7A5441-5C2B-4F11-8B9F-875DD082160C}"/>
    <cellStyle name="40% - Accent4 2 4 2" xfId="43809" xr:uid="{131DFA9A-7EBF-4D49-AE56-D7A5BD9E8938}"/>
    <cellStyle name="40% - Accent4 2 4 2 10" xfId="43810" xr:uid="{A25DED0C-ADF1-431F-B9FC-56DAEB7AE434}"/>
    <cellStyle name="40% - Accent4 2 4 2 11" xfId="43811" xr:uid="{FE00D51D-21EF-43A2-8A1E-C631DF87A8CB}"/>
    <cellStyle name="40% - Accent4 2 4 2 12" xfId="43812" xr:uid="{EB46675E-8B86-4861-B47D-5713E82430EB}"/>
    <cellStyle name="40% - Accent4 2 4 2 13" xfId="43813" xr:uid="{23F98A92-2C66-4187-843E-049C39865AD1}"/>
    <cellStyle name="40% - Accent4 2 4 2 14" xfId="43814" xr:uid="{D7410052-46CB-4279-9FCF-B20E660E69DB}"/>
    <cellStyle name="40% - Accent4 2 4 2 15" xfId="43815" xr:uid="{5B971285-C3F8-48CF-A9F2-F38573319B39}"/>
    <cellStyle name="40% - Accent4 2 4 2 16" xfId="43816" xr:uid="{9BDCCAE7-C780-4E8A-823D-A339C2580F76}"/>
    <cellStyle name="40% - Accent4 2 4 2 17" xfId="43817" xr:uid="{FB946CBB-1E1D-49A5-BDEA-A6C4892855A0}"/>
    <cellStyle name="40% - Accent4 2 4 2 18" xfId="43818" xr:uid="{5F70C771-C3A6-4C84-8A06-F761FF9704C6}"/>
    <cellStyle name="40% - Accent4 2 4 2 19" xfId="43819" xr:uid="{67056BEC-8841-48F8-A700-FB685F3A20BE}"/>
    <cellStyle name="40% - Accent4 2 4 2 2" xfId="43820" xr:uid="{173B5DAC-0040-4681-800F-8FF65680FBF8}"/>
    <cellStyle name="40% - Accent4 2 4 2 20" xfId="43821" xr:uid="{5C3D6928-F2D1-4FDF-935F-DFA2EF782B56}"/>
    <cellStyle name="40% - Accent4 2 4 2 21" xfId="43822" xr:uid="{31701347-2F5A-4929-AB70-ECCC54DF765A}"/>
    <cellStyle name="40% - Accent4 2 4 2 22" xfId="43823" xr:uid="{2EE4865E-918F-4E83-8A0A-1908D81EA0B7}"/>
    <cellStyle name="40% - Accent4 2 4 2 23" xfId="43824" xr:uid="{FD0F610A-1DFF-4C75-A95C-7F6B45DD1D2B}"/>
    <cellStyle name="40% - Accent4 2 4 2 24" xfId="43825" xr:uid="{56962F6B-A975-46A8-8696-3360460F925F}"/>
    <cellStyle name="40% - Accent4 2 4 2 25" xfId="43826" xr:uid="{BD860F50-60DF-4864-9DD1-D29453F0386F}"/>
    <cellStyle name="40% - Accent4 2 4 2 26" xfId="43827" xr:uid="{5F629769-924B-4A1B-9264-F42C5B81A3E4}"/>
    <cellStyle name="40% - Accent4 2 4 2 27" xfId="43828" xr:uid="{91D260FF-D78D-48D7-ABF6-7AD431B58549}"/>
    <cellStyle name="40% - Accent4 2 4 2 3" xfId="43829" xr:uid="{3E092BC8-101C-4EF1-90BD-ACE6DE740D7C}"/>
    <cellStyle name="40% - Accent4 2 4 2 4" xfId="43830" xr:uid="{13973CCA-E6D4-46DF-80E9-4E94DB0541E7}"/>
    <cellStyle name="40% - Accent4 2 4 2 5" xfId="43831" xr:uid="{343BC2B6-E3E4-47C4-AD63-83BC5A7D7A56}"/>
    <cellStyle name="40% - Accent4 2 4 2 6" xfId="43832" xr:uid="{DE7AA9A1-3248-4F76-A5A4-2F1C97DC2D03}"/>
    <cellStyle name="40% - Accent4 2 4 2 7" xfId="43833" xr:uid="{D3F95DF8-7514-49AC-A0F0-4369DCCA1716}"/>
    <cellStyle name="40% - Accent4 2 4 2 8" xfId="43834" xr:uid="{B20BE2D9-A558-43C4-9AE3-EC41956C844D}"/>
    <cellStyle name="40% - Accent4 2 4 2 9" xfId="43835" xr:uid="{545A2443-C808-4E18-B0B9-AB3D99DAA448}"/>
    <cellStyle name="40% - Accent4 2 4 20" xfId="43836" xr:uid="{3C411CC5-F5D2-40E2-9DD4-5255084B4CCF}"/>
    <cellStyle name="40% - Accent4 2 4 21" xfId="43837" xr:uid="{FB7F944C-1331-4536-9A6E-24A1E8D1D4C6}"/>
    <cellStyle name="40% - Accent4 2 4 22" xfId="43838" xr:uid="{DA857175-FF71-4818-9D63-7A0DEF7FC36B}"/>
    <cellStyle name="40% - Accent4 2 4 23" xfId="43839" xr:uid="{60F209C1-1FED-4BFE-9E36-D5A7B0657FAC}"/>
    <cellStyle name="40% - Accent4 2 4 24" xfId="43840" xr:uid="{67410D35-F1F4-4233-9CEF-52BEEA50A1F1}"/>
    <cellStyle name="40% - Accent4 2 4 25" xfId="43841" xr:uid="{0D871DFD-93D3-423F-A646-9688B7A1B048}"/>
    <cellStyle name="40% - Accent4 2 4 26" xfId="43842" xr:uid="{984692B9-C0E2-44CA-9F66-96A16713A601}"/>
    <cellStyle name="40% - Accent4 2 4 27" xfId="43843" xr:uid="{4510820C-6E13-48D7-884A-1FDA6A6A3383}"/>
    <cellStyle name="40% - Accent4 2 4 3" xfId="43844" xr:uid="{DB1333B8-55DD-41CB-8B7D-DBC8A28B0016}"/>
    <cellStyle name="40% - Accent4 2 4 4" xfId="43845" xr:uid="{D71E48A2-46E0-45D6-B46B-36476796F214}"/>
    <cellStyle name="40% - Accent4 2 4 5" xfId="43846" xr:uid="{03448E66-453F-4201-A80E-238A1A3DBEFD}"/>
    <cellStyle name="40% - Accent4 2 4 6" xfId="43847" xr:uid="{7DF46AB3-C4A5-4C0E-BA2E-2D3F91A6C54A}"/>
    <cellStyle name="40% - Accent4 2 4 7" xfId="43848" xr:uid="{671360AE-CD30-4B80-9E2F-2E9EADE950F7}"/>
    <cellStyle name="40% - Accent4 2 4 8" xfId="43849" xr:uid="{46A08D81-F341-484A-B53A-D899AFE0748B}"/>
    <cellStyle name="40% - Accent4 2 4 9" xfId="43850" xr:uid="{F71EA86B-72DA-4EF0-83AF-E7C9B8B83CC6}"/>
    <cellStyle name="40% - Accent4 2 40" xfId="43851" xr:uid="{4FB7FAAC-C129-490C-8BCB-23BD46193FD1}"/>
    <cellStyle name="40% - Accent4 2 41" xfId="43852" xr:uid="{D4DD109F-C513-4A47-B5D0-A9CCFDCB8729}"/>
    <cellStyle name="40% - Accent4 2 42" xfId="43853" xr:uid="{C9E12515-B91F-4AF0-8535-CB4DB00D08BD}"/>
    <cellStyle name="40% - Accent4 2 43" xfId="43854" xr:uid="{DA81742A-C86E-4D78-ABC7-4BF7D5C866B1}"/>
    <cellStyle name="40% - Accent4 2 44" xfId="43855" xr:uid="{D893DE24-84C2-4ECF-A0ED-8350EA16E84F}"/>
    <cellStyle name="40% - Accent4 2 45" xfId="43856" xr:uid="{8D8DF0E9-2401-42B5-9FD4-77FF2808FB4D}"/>
    <cellStyle name="40% - Accent4 2 46" xfId="43857" xr:uid="{B3618529-52B0-4C7C-85EA-AC828FB00D48}"/>
    <cellStyle name="40% - Accent4 2 47" xfId="43858" xr:uid="{1BAC689F-5DB9-4FD4-81AD-834687AF9434}"/>
    <cellStyle name="40% - Accent4 2 48" xfId="43859" xr:uid="{68E7924E-D383-4EC5-B050-547A8A98C2BA}"/>
    <cellStyle name="40% - Accent4 2 49" xfId="43860" xr:uid="{531EED01-D42C-402F-9B3E-2CE98CB8DB75}"/>
    <cellStyle name="40% - Accent4 2 5" xfId="43861" xr:uid="{F1814D5A-205E-4FBE-AC5C-1235C6C8F3C4}"/>
    <cellStyle name="40% - Accent4 2 50" xfId="43862" xr:uid="{D58ACEA6-B8F7-42E1-B0A6-35B553A5E5B6}"/>
    <cellStyle name="40% - Accent4 2 51" xfId="43863" xr:uid="{E9ED6122-8A9E-4369-9D37-571E0E7BFC8C}"/>
    <cellStyle name="40% - Accent4 2 6" xfId="43864" xr:uid="{FAA56089-BF38-4B30-B069-EB70C5E8CD70}"/>
    <cellStyle name="40% - Accent4 2 7" xfId="43865" xr:uid="{1657A0EC-DE78-4479-B59D-CD7ECA2A3B05}"/>
    <cellStyle name="40% - Accent4 2 8" xfId="43866" xr:uid="{650E2D69-5A2F-4438-A706-77AE6EC1DAD3}"/>
    <cellStyle name="40% - Accent4 2 9" xfId="43867" xr:uid="{DFC5DCA4-A177-4CFD-9B6C-7E1ADC542692}"/>
    <cellStyle name="40% - Accent4 3" xfId="43868" xr:uid="{816451CE-A6DD-46EC-968A-62407B492DE8}"/>
    <cellStyle name="40% - Accent4 3 10" xfId="43869" xr:uid="{C0F734F5-0F98-4B96-A48E-57A3A4D61295}"/>
    <cellStyle name="40% - Accent4 3 11" xfId="43870" xr:uid="{FA73B27A-C471-4D53-B3A2-CEE0C1484112}"/>
    <cellStyle name="40% - Accent4 3 12" xfId="43871" xr:uid="{4DB03720-CE47-43A9-9E62-D472CB9E71C7}"/>
    <cellStyle name="40% - Accent4 3 13" xfId="43872" xr:uid="{9A8F6A5E-AC85-4490-A55C-4A1AC3DE69E9}"/>
    <cellStyle name="40% - Accent4 3 14" xfId="43873" xr:uid="{8644C16D-9419-411D-9726-3588C943E8E9}"/>
    <cellStyle name="40% - Accent4 3 15" xfId="43874" xr:uid="{D67A4B73-9913-4A31-AC04-DC52C668F3E8}"/>
    <cellStyle name="40% - Accent4 3 16" xfId="43875" xr:uid="{48FF3AA4-12D1-488E-AE77-4528765ABAD1}"/>
    <cellStyle name="40% - Accent4 3 17" xfId="43876" xr:uid="{C8BDC7DD-D550-4169-B405-331898C8D6BE}"/>
    <cellStyle name="40% - Accent4 3 18" xfId="43877" xr:uid="{3E8AF630-4251-4869-B647-D31EFFE33390}"/>
    <cellStyle name="40% - Accent4 3 19" xfId="43878" xr:uid="{B3133704-DF6F-4A49-A4B3-C847A89ED82D}"/>
    <cellStyle name="40% - Accent4 3 2" xfId="43879" xr:uid="{64E7F50D-7DBA-471D-A958-B366A56F46B8}"/>
    <cellStyle name="40% - Accent4 3 20" xfId="43880" xr:uid="{748CCC91-4D40-4A64-A9B1-DC27D5D04F1B}"/>
    <cellStyle name="40% - Accent4 3 21" xfId="43881" xr:uid="{4E065C7A-1F10-4208-BE2B-B02009216623}"/>
    <cellStyle name="40% - Accent4 3 22" xfId="43882" xr:uid="{B3B1A3BC-B894-4201-80B7-2320D0F7B483}"/>
    <cellStyle name="40% - Accent4 3 23" xfId="43883" xr:uid="{094059B8-1C80-47D7-B631-EB2738D82EE4}"/>
    <cellStyle name="40% - Accent4 3 24" xfId="43884" xr:uid="{7553D00C-712F-41DE-B15E-B2CCE4A8BFE5}"/>
    <cellStyle name="40% - Accent4 3 25" xfId="43885" xr:uid="{FAFCF68A-0EDF-4FC1-9994-31E312E67A10}"/>
    <cellStyle name="40% - Accent4 3 26" xfId="43886" xr:uid="{B9D86BDA-1A74-4B73-BBC7-EFD762805B27}"/>
    <cellStyle name="40% - Accent4 3 27" xfId="43887" xr:uid="{FD55377A-A31A-4F5D-97A6-5E0897EB2E29}"/>
    <cellStyle name="40% - Accent4 3 28" xfId="43888" xr:uid="{63C10DE3-2D1A-42A9-864A-A553CEBEC853}"/>
    <cellStyle name="40% - Accent4 3 29" xfId="43889" xr:uid="{31D27BAD-B69B-42BA-A212-EF365EA4DC8D}"/>
    <cellStyle name="40% - Accent4 3 3" xfId="43890" xr:uid="{AF1ACBB6-DD72-412F-86BB-AAFCB0B217A6}"/>
    <cellStyle name="40% - Accent4 3 30" xfId="43891" xr:uid="{AC69374D-ED52-4474-B89E-15EF74C6F17E}"/>
    <cellStyle name="40% - Accent4 3 31" xfId="43892" xr:uid="{1DF15960-1E99-4C97-86EA-CA58D14F5CEF}"/>
    <cellStyle name="40% - Accent4 3 32" xfId="43893" xr:uid="{4E3D41F8-3C23-44D5-A29C-B28F53F69968}"/>
    <cellStyle name="40% - Accent4 3 33" xfId="43894" xr:uid="{B085E669-4012-46AE-95FA-852B6627340F}"/>
    <cellStyle name="40% - Accent4 3 34" xfId="43895" xr:uid="{910EB116-1EF7-4E00-9A0B-8BB42D44D8BD}"/>
    <cellStyle name="40% - Accent4 3 35" xfId="43896" xr:uid="{7FCE3F66-3216-43E2-BFB0-A34B5CBEEF6F}"/>
    <cellStyle name="40% - Accent4 3 36" xfId="43897" xr:uid="{7744D4EF-90D9-4198-9164-F723A3D2BF07}"/>
    <cellStyle name="40% - Accent4 3 37" xfId="43898" xr:uid="{5E33B98F-FB6E-41C3-A2CF-5069D549C65D}"/>
    <cellStyle name="40% - Accent4 3 38" xfId="43899" xr:uid="{3E83816F-6987-476D-BA86-6D8D74FAC8C0}"/>
    <cellStyle name="40% - Accent4 3 39" xfId="43900" xr:uid="{F163C463-860B-4C52-BD76-DEF968AC24DD}"/>
    <cellStyle name="40% - Accent4 3 4" xfId="43901" xr:uid="{8249348D-74CE-4971-9575-FC8B7797808A}"/>
    <cellStyle name="40% - Accent4 3 4 10" xfId="43902" xr:uid="{08F2D3B2-2294-49CA-A388-C13CF169598C}"/>
    <cellStyle name="40% - Accent4 3 4 11" xfId="43903" xr:uid="{7D9E3A3F-1ADF-4079-89C9-85A53ED86AC0}"/>
    <cellStyle name="40% - Accent4 3 4 12" xfId="43904" xr:uid="{65FFA3BD-9444-4D5B-9B44-E916124CA776}"/>
    <cellStyle name="40% - Accent4 3 4 13" xfId="43905" xr:uid="{92CF3E11-2A41-469B-9F62-FB7D915ABA82}"/>
    <cellStyle name="40% - Accent4 3 4 14" xfId="43906" xr:uid="{E418C3D8-4A82-4048-AAFB-46FA6A40D883}"/>
    <cellStyle name="40% - Accent4 3 4 15" xfId="43907" xr:uid="{F20C4EEB-EF8F-4AB4-A1E7-DDF4BBAD5708}"/>
    <cellStyle name="40% - Accent4 3 4 16" xfId="43908" xr:uid="{93C0E59E-50BA-470F-A2D1-CF982B6887CE}"/>
    <cellStyle name="40% - Accent4 3 4 17" xfId="43909" xr:uid="{B537162B-F491-463F-925C-1D3EEAA47D65}"/>
    <cellStyle name="40% - Accent4 3 4 18" xfId="43910" xr:uid="{93CDCFCF-9361-4C64-9C8E-057F24D31E86}"/>
    <cellStyle name="40% - Accent4 3 4 19" xfId="43911" xr:uid="{FFF2F4CA-2E7C-4A41-B7D5-F9B1D2716DA4}"/>
    <cellStyle name="40% - Accent4 3 4 2" xfId="43912" xr:uid="{52B1D0A4-B358-411D-8826-EC0101A33C08}"/>
    <cellStyle name="40% - Accent4 3 4 2 10" xfId="43913" xr:uid="{C57B989D-A3FA-4A38-86DC-4A5B2B96366E}"/>
    <cellStyle name="40% - Accent4 3 4 2 11" xfId="43914" xr:uid="{3A76C2B6-F658-4686-9AA2-305FC2D24F86}"/>
    <cellStyle name="40% - Accent4 3 4 2 12" xfId="43915" xr:uid="{B09351A6-F883-4566-A98F-15909AA15D0B}"/>
    <cellStyle name="40% - Accent4 3 4 2 13" xfId="43916" xr:uid="{89AE0CF2-54AA-4EFD-8538-F211ADBE5A03}"/>
    <cellStyle name="40% - Accent4 3 4 2 14" xfId="43917" xr:uid="{247412CC-B248-4DF0-B101-61AAD78C0B4D}"/>
    <cellStyle name="40% - Accent4 3 4 2 15" xfId="43918" xr:uid="{25C38C60-E81B-4328-9069-3325B9257F1B}"/>
    <cellStyle name="40% - Accent4 3 4 2 16" xfId="43919" xr:uid="{C42401D6-2EEE-4D82-B7F9-FE6CE10E21EE}"/>
    <cellStyle name="40% - Accent4 3 4 2 17" xfId="43920" xr:uid="{666A4883-328B-4967-84B6-68DEA5291C0A}"/>
    <cellStyle name="40% - Accent4 3 4 2 18" xfId="43921" xr:uid="{86A88AEE-562C-4E81-9C28-B39F7ADBD78B}"/>
    <cellStyle name="40% - Accent4 3 4 2 19" xfId="43922" xr:uid="{4A09350D-5ED0-4B90-BFEC-FA53D3B7C3C2}"/>
    <cellStyle name="40% - Accent4 3 4 2 2" xfId="43923" xr:uid="{A6AF5305-EE25-4EF2-82F8-A0E9F6F6A9C5}"/>
    <cellStyle name="40% - Accent4 3 4 2 20" xfId="43924" xr:uid="{77996656-03B8-4F95-9CE2-A05EB7810446}"/>
    <cellStyle name="40% - Accent4 3 4 2 21" xfId="43925" xr:uid="{0D092F16-1288-4A60-A2CB-28DB6E4DD9A2}"/>
    <cellStyle name="40% - Accent4 3 4 2 22" xfId="43926" xr:uid="{4FD3DFF0-DAD4-466C-9408-6DA4E49D23D9}"/>
    <cellStyle name="40% - Accent4 3 4 2 23" xfId="43927" xr:uid="{99425850-6139-4A4F-BBFD-B778E0D3BAD8}"/>
    <cellStyle name="40% - Accent4 3 4 2 24" xfId="43928" xr:uid="{0A9CC81C-3698-4B27-A362-79C45D615ADF}"/>
    <cellStyle name="40% - Accent4 3 4 2 25" xfId="43929" xr:uid="{0899E5FB-34D3-4BE2-A288-D63E9CF49C9B}"/>
    <cellStyle name="40% - Accent4 3 4 2 26" xfId="43930" xr:uid="{1A01A398-E38A-4DA9-B5B0-BC4EA5BD391A}"/>
    <cellStyle name="40% - Accent4 3 4 2 27" xfId="43931" xr:uid="{056DF7EB-0491-41D8-9D8F-19AEEC742D7F}"/>
    <cellStyle name="40% - Accent4 3 4 2 3" xfId="43932" xr:uid="{A2394E22-DCA5-4DA5-B627-F8219EDBE63B}"/>
    <cellStyle name="40% - Accent4 3 4 2 4" xfId="43933" xr:uid="{3FCE085D-F2B6-4598-8F09-6E8E84A78417}"/>
    <cellStyle name="40% - Accent4 3 4 2 5" xfId="43934" xr:uid="{A6E384AB-E837-4043-97FF-A0E839170F44}"/>
    <cellStyle name="40% - Accent4 3 4 2 6" xfId="43935" xr:uid="{8AA65E64-8AEF-49E4-B9F6-AC2ED330259C}"/>
    <cellStyle name="40% - Accent4 3 4 2 7" xfId="43936" xr:uid="{1E74CE24-F46A-4E03-AE76-BAED630505E5}"/>
    <cellStyle name="40% - Accent4 3 4 2 8" xfId="43937" xr:uid="{9D34AF65-F75F-4C8D-97A6-309797325A68}"/>
    <cellStyle name="40% - Accent4 3 4 2 9" xfId="43938" xr:uid="{A2C00697-B7BE-40DF-B0BB-DC3F94D456DF}"/>
    <cellStyle name="40% - Accent4 3 4 20" xfId="43939" xr:uid="{BD4FF415-B6B0-407A-BA46-F926CCB8555A}"/>
    <cellStyle name="40% - Accent4 3 4 21" xfId="43940" xr:uid="{E42B0CA4-EDC5-4A4E-958C-7C87DBF2B815}"/>
    <cellStyle name="40% - Accent4 3 4 22" xfId="43941" xr:uid="{46B6FDCD-70B1-47CF-8950-8506DFCF7628}"/>
    <cellStyle name="40% - Accent4 3 4 23" xfId="43942" xr:uid="{B08F1531-CAC3-4597-9C29-A137302554C8}"/>
    <cellStyle name="40% - Accent4 3 4 24" xfId="43943" xr:uid="{4A02D00A-C8E8-42E6-9C74-32CC64C1CED5}"/>
    <cellStyle name="40% - Accent4 3 4 25" xfId="43944" xr:uid="{7C109D13-C405-409F-B9E6-5E90FE09ABB8}"/>
    <cellStyle name="40% - Accent4 3 4 26" xfId="43945" xr:uid="{A803BCAF-0532-4453-BC58-D2D07FCF19A5}"/>
    <cellStyle name="40% - Accent4 3 4 27" xfId="43946" xr:uid="{FA1FEF7F-2D12-40ED-8236-B3D48BF4290C}"/>
    <cellStyle name="40% - Accent4 3 4 3" xfId="43947" xr:uid="{FD39C0D8-669D-4EFF-9274-0BCE4256520B}"/>
    <cellStyle name="40% - Accent4 3 4 4" xfId="43948" xr:uid="{0970952D-BB67-4E37-8334-BBB4C048B4AC}"/>
    <cellStyle name="40% - Accent4 3 4 5" xfId="43949" xr:uid="{8C3C466A-5D35-4FC4-8271-D4FDBC6C881C}"/>
    <cellStyle name="40% - Accent4 3 4 6" xfId="43950" xr:uid="{9B45E5E2-6C67-405A-998A-F18632E30695}"/>
    <cellStyle name="40% - Accent4 3 4 7" xfId="43951" xr:uid="{455C5343-6F8D-49EF-9A03-A5379E31A00A}"/>
    <cellStyle name="40% - Accent4 3 4 8" xfId="43952" xr:uid="{138A6A8E-C3F9-4236-B5BC-17974EAB038E}"/>
    <cellStyle name="40% - Accent4 3 4 9" xfId="43953" xr:uid="{1F2D6B7B-6DDD-4B1F-8107-CCD41998744D}"/>
    <cellStyle name="40% - Accent4 3 40" xfId="43954" xr:uid="{C87F97AC-0541-4776-BEEC-AD17D29A5BC8}"/>
    <cellStyle name="40% - Accent4 3 41" xfId="43955" xr:uid="{DD96512E-1397-4933-9C38-7B0318D4D0EC}"/>
    <cellStyle name="40% - Accent4 3 42" xfId="43956" xr:uid="{3B090B0C-A3DD-4619-AF41-93E9B80A24AA}"/>
    <cellStyle name="40% - Accent4 3 43" xfId="43957" xr:uid="{ECE02C91-5AAE-4F5F-9932-14A2E069DFF7}"/>
    <cellStyle name="40% - Accent4 3 44" xfId="43958" xr:uid="{952FE2D0-EC4F-434A-9AB8-24BD8489F5CE}"/>
    <cellStyle name="40% - Accent4 3 45" xfId="43959" xr:uid="{9A33DD5C-9C37-471A-9B5D-F9471C519522}"/>
    <cellStyle name="40% - Accent4 3 46" xfId="43960" xr:uid="{86FE9F49-B856-4BE4-B893-A03D3F40C942}"/>
    <cellStyle name="40% - Accent4 3 47" xfId="43961" xr:uid="{5B377CFA-54DD-4817-9D0C-5D4F80CA3958}"/>
    <cellStyle name="40% - Accent4 3 48" xfId="43962" xr:uid="{8ED122EC-29B9-4BAD-BA62-47607D0A17A4}"/>
    <cellStyle name="40% - Accent4 3 49" xfId="43963" xr:uid="{89DD84CD-E381-4007-B183-A332F2E76C54}"/>
    <cellStyle name="40% - Accent4 3 5" xfId="43964" xr:uid="{9BF73387-A77B-436D-BE6B-28BAD01EBF3C}"/>
    <cellStyle name="40% - Accent4 3 50" xfId="43965" xr:uid="{85E1F2EF-F83D-4F88-A621-601B1328A063}"/>
    <cellStyle name="40% - Accent4 3 51" xfId="43966" xr:uid="{12A3C638-1E61-4D3F-960F-3493B1F48B55}"/>
    <cellStyle name="40% - Accent4 3 6" xfId="43967" xr:uid="{039F953D-FAB8-4FBA-A35E-789B78936963}"/>
    <cellStyle name="40% - Accent4 3 7" xfId="43968" xr:uid="{F7B1519F-95A0-4F00-AB96-85328ADA1B7E}"/>
    <cellStyle name="40% - Accent4 3 8" xfId="43969" xr:uid="{50BE9FC0-759F-4CC7-A627-D0DF2D2F3D42}"/>
    <cellStyle name="40% - Accent4 3 9" xfId="43970" xr:uid="{3D0B9F66-4152-4D6A-BC62-7AE915E7C2F1}"/>
    <cellStyle name="40% - Accent4 4" xfId="43971" xr:uid="{0BAA6F5C-DCD3-4E04-B5A0-D40908A54667}"/>
    <cellStyle name="40% - Accent4 4 10" xfId="43972" xr:uid="{662D63E0-7606-4D81-8A19-20B5D91483C4}"/>
    <cellStyle name="40% - Accent4 4 11" xfId="43973" xr:uid="{736429F0-47F6-401A-A00F-A4223D4C0ADE}"/>
    <cellStyle name="40% - Accent4 4 12" xfId="43974" xr:uid="{7549EEBE-EA7A-4015-9D7E-5342B522443B}"/>
    <cellStyle name="40% - Accent4 4 13" xfId="43975" xr:uid="{976152FD-1E2F-40F9-B3B6-A3367A4B9F2D}"/>
    <cellStyle name="40% - Accent4 4 14" xfId="43976" xr:uid="{4B96E788-60F0-4FCB-90CB-C738EDC1E431}"/>
    <cellStyle name="40% - Accent4 4 15" xfId="43977" xr:uid="{B64F3A42-658C-4379-9686-A7D63487B576}"/>
    <cellStyle name="40% - Accent4 4 16" xfId="43978" xr:uid="{3DAB5F2F-0C36-45AE-A660-6991A4883626}"/>
    <cellStyle name="40% - Accent4 4 17" xfId="43979" xr:uid="{59501AE7-33DB-41E3-8633-CB86C0587B9B}"/>
    <cellStyle name="40% - Accent4 4 18" xfId="43980" xr:uid="{88084AEA-9B5D-4122-AE50-48ACB1BB8EFA}"/>
    <cellStyle name="40% - Accent4 4 19" xfId="43981" xr:uid="{5E1C8099-2521-40BB-B750-1A3623CAF4CF}"/>
    <cellStyle name="40% - Accent4 4 2" xfId="43982" xr:uid="{1A4EDF46-3C7F-45BA-B0FD-50979EE4B73E}"/>
    <cellStyle name="40% - Accent4 4 20" xfId="43983" xr:uid="{A722484E-292A-4A43-A8FC-24C00B0CF63F}"/>
    <cellStyle name="40% - Accent4 4 21" xfId="43984" xr:uid="{C7ED6865-C380-4B46-AE62-D295F6912F2D}"/>
    <cellStyle name="40% - Accent4 4 22" xfId="43985" xr:uid="{9037E6E7-0079-43B9-98EB-EEC28F70EBC8}"/>
    <cellStyle name="40% - Accent4 4 23" xfId="43986" xr:uid="{76D2A50F-4C37-410A-9F22-6955F38FF66C}"/>
    <cellStyle name="40% - Accent4 4 24" xfId="43987" xr:uid="{D8C264BF-6FB4-49E5-B21E-8C906E251D3C}"/>
    <cellStyle name="40% - Accent4 4 25" xfId="43988" xr:uid="{9DCC4DFE-39F8-48F1-B41B-01964C01E1C1}"/>
    <cellStyle name="40% - Accent4 4 26" xfId="43989" xr:uid="{99B672B2-6260-4BB8-949C-028B7C81D797}"/>
    <cellStyle name="40% - Accent4 4 27" xfId="43990" xr:uid="{ACF1B8A2-51E1-4EE6-B49E-06DA49BCDBF4}"/>
    <cellStyle name="40% - Accent4 4 28" xfId="43991" xr:uid="{3ABF89CD-558F-46D2-AAFB-25545E7A7FA1}"/>
    <cellStyle name="40% - Accent4 4 29" xfId="43992" xr:uid="{269B6C5D-F5C3-40E7-B3A4-1840709384DB}"/>
    <cellStyle name="40% - Accent4 4 3" xfId="43993" xr:uid="{FE3A4EB9-A9A1-4B58-815E-E10A778626DB}"/>
    <cellStyle name="40% - Accent4 4 30" xfId="43994" xr:uid="{1F9B8100-A308-4899-A863-C995BE90A217}"/>
    <cellStyle name="40% - Accent4 4 31" xfId="43995" xr:uid="{9FF55F5E-EFFF-4D06-8DD0-5F2C908C6FFF}"/>
    <cellStyle name="40% - Accent4 4 32" xfId="43996" xr:uid="{EDB6CD44-74A0-4B08-8A8A-DE6EC4A7BA5E}"/>
    <cellStyle name="40% - Accent4 4 33" xfId="43997" xr:uid="{5D55B37B-A4A5-43BC-A0BD-ACFB07D6441C}"/>
    <cellStyle name="40% - Accent4 4 34" xfId="43998" xr:uid="{EDDF85AD-8E4B-4AD6-869C-EB83AB8F9081}"/>
    <cellStyle name="40% - Accent4 4 35" xfId="43999" xr:uid="{B3D56087-AC24-4FA3-BFDE-D716E810F425}"/>
    <cellStyle name="40% - Accent4 4 36" xfId="44000" xr:uid="{2070A432-B72B-4D28-98EE-19C8BF7A6CA9}"/>
    <cellStyle name="40% - Accent4 4 37" xfId="44001" xr:uid="{57674547-C030-4A0D-8CBD-7C5922DC1C60}"/>
    <cellStyle name="40% - Accent4 4 38" xfId="44002" xr:uid="{6B5E2750-593A-445F-A670-03E0E092D94F}"/>
    <cellStyle name="40% - Accent4 4 39" xfId="44003" xr:uid="{AF9D8422-25CB-40E4-889B-6CC82A61780F}"/>
    <cellStyle name="40% - Accent4 4 4" xfId="44004" xr:uid="{25A5EB04-C12B-4C92-AE23-C540A21E04A6}"/>
    <cellStyle name="40% - Accent4 4 4 10" xfId="44005" xr:uid="{24973F80-8770-42C0-916F-DC5216A52D04}"/>
    <cellStyle name="40% - Accent4 4 4 11" xfId="44006" xr:uid="{CD266E20-8C64-407E-A11F-EF256D229DCC}"/>
    <cellStyle name="40% - Accent4 4 4 12" xfId="44007" xr:uid="{F30E1335-9F77-4B26-BD11-413809DCDAF1}"/>
    <cellStyle name="40% - Accent4 4 4 13" xfId="44008" xr:uid="{79710756-079C-4399-B45F-8A4C927179A3}"/>
    <cellStyle name="40% - Accent4 4 4 14" xfId="44009" xr:uid="{A4F9BD25-B9C0-477F-AB8E-1B03A37DD2EF}"/>
    <cellStyle name="40% - Accent4 4 4 15" xfId="44010" xr:uid="{33BF2CB1-1253-4BE8-8215-13488BE6281C}"/>
    <cellStyle name="40% - Accent4 4 4 16" xfId="44011" xr:uid="{56CACE66-8F10-4086-B0F0-A02158AE6B8B}"/>
    <cellStyle name="40% - Accent4 4 4 17" xfId="44012" xr:uid="{D7FFB6BB-FBA7-449B-A726-C754851E85EA}"/>
    <cellStyle name="40% - Accent4 4 4 18" xfId="44013" xr:uid="{506DFBF7-F812-4549-BF7C-55A812331E22}"/>
    <cellStyle name="40% - Accent4 4 4 19" xfId="44014" xr:uid="{8EAB0A79-4F64-4E03-88AC-E108C7B67A80}"/>
    <cellStyle name="40% - Accent4 4 4 2" xfId="44015" xr:uid="{3096E1BF-50F6-4C28-A2EB-B4B7619A5E2A}"/>
    <cellStyle name="40% - Accent4 4 4 2 10" xfId="44016" xr:uid="{75F6414E-5CF0-4874-B075-BC3F16036820}"/>
    <cellStyle name="40% - Accent4 4 4 2 11" xfId="44017" xr:uid="{447B2A13-ADD0-4FBD-9059-74AC5D2D61B0}"/>
    <cellStyle name="40% - Accent4 4 4 2 12" xfId="44018" xr:uid="{A3C02EDC-5B76-43FB-BC18-C62B9DF97290}"/>
    <cellStyle name="40% - Accent4 4 4 2 13" xfId="44019" xr:uid="{E744944F-9D63-45EB-B82E-6CB354747F42}"/>
    <cellStyle name="40% - Accent4 4 4 2 14" xfId="44020" xr:uid="{73A3367F-7BFC-40C6-B65C-7EA0C0BB9881}"/>
    <cellStyle name="40% - Accent4 4 4 2 15" xfId="44021" xr:uid="{72BF8399-D3CC-4B0F-8F93-6738FD63C58B}"/>
    <cellStyle name="40% - Accent4 4 4 2 16" xfId="44022" xr:uid="{AA48A76F-3651-45D8-8804-74400F786594}"/>
    <cellStyle name="40% - Accent4 4 4 2 17" xfId="44023" xr:uid="{0BEC11A6-EB5A-4AD4-A47C-1AE29A3BB3F0}"/>
    <cellStyle name="40% - Accent4 4 4 2 18" xfId="44024" xr:uid="{53DA0207-02F7-404B-BA85-A97FF119C544}"/>
    <cellStyle name="40% - Accent4 4 4 2 19" xfId="44025" xr:uid="{A18762AA-8222-4440-945C-1B876726095A}"/>
    <cellStyle name="40% - Accent4 4 4 2 2" xfId="44026" xr:uid="{F58AFD49-4BD2-470D-869F-64E9C74E6C4B}"/>
    <cellStyle name="40% - Accent4 4 4 2 20" xfId="44027" xr:uid="{A8EDF040-83FD-482D-8D71-D9407D5D6B0C}"/>
    <cellStyle name="40% - Accent4 4 4 2 21" xfId="44028" xr:uid="{FE25A528-8CF2-4193-8FB2-F69AC117E7C7}"/>
    <cellStyle name="40% - Accent4 4 4 2 22" xfId="44029" xr:uid="{08263835-D4D3-4AFF-90F8-0A54BEF54951}"/>
    <cellStyle name="40% - Accent4 4 4 2 23" xfId="44030" xr:uid="{782364ED-EBE6-4347-A8BB-4EFC9547F299}"/>
    <cellStyle name="40% - Accent4 4 4 2 24" xfId="44031" xr:uid="{474C1B2C-7589-4EE3-955F-5361F628D798}"/>
    <cellStyle name="40% - Accent4 4 4 2 25" xfId="44032" xr:uid="{77EE45CC-E019-4E9F-8529-A10F2EBFBB57}"/>
    <cellStyle name="40% - Accent4 4 4 2 26" xfId="44033" xr:uid="{407B16D1-A81A-4128-AA13-986119DC9960}"/>
    <cellStyle name="40% - Accent4 4 4 2 27" xfId="44034" xr:uid="{0088BFA1-EC27-4085-AD49-D98DFD8A89A8}"/>
    <cellStyle name="40% - Accent4 4 4 2 3" xfId="44035" xr:uid="{B95E2BEA-BF0C-4B4E-92A3-D041917B9CA0}"/>
    <cellStyle name="40% - Accent4 4 4 2 4" xfId="44036" xr:uid="{0743596A-EB2B-4A79-86A5-3B89ED943385}"/>
    <cellStyle name="40% - Accent4 4 4 2 5" xfId="44037" xr:uid="{044DC6D6-35CE-426C-BC5E-E5F5034C42CC}"/>
    <cellStyle name="40% - Accent4 4 4 2 6" xfId="44038" xr:uid="{BE87BA72-8BBE-49B5-92B1-817C23D5DBAC}"/>
    <cellStyle name="40% - Accent4 4 4 2 7" xfId="44039" xr:uid="{B5617E56-5B84-435A-90CB-96168E1770DA}"/>
    <cellStyle name="40% - Accent4 4 4 2 8" xfId="44040" xr:uid="{7C839D6D-44E5-47A7-AD1F-E8D4B4FE739A}"/>
    <cellStyle name="40% - Accent4 4 4 2 9" xfId="44041" xr:uid="{A2A7EC2F-EA1A-4B1F-93F0-B5DF7841E1D4}"/>
    <cellStyle name="40% - Accent4 4 4 20" xfId="44042" xr:uid="{C99D20C8-D035-4581-BA50-B8972880B94F}"/>
    <cellStyle name="40% - Accent4 4 4 21" xfId="44043" xr:uid="{13A05CD1-8B6F-4A7B-8935-2E5C5170D71D}"/>
    <cellStyle name="40% - Accent4 4 4 22" xfId="44044" xr:uid="{51270202-78C4-4050-B76C-6B4041259AFD}"/>
    <cellStyle name="40% - Accent4 4 4 23" xfId="44045" xr:uid="{DA2BA563-4048-4647-9A1A-4FC9954DF57A}"/>
    <cellStyle name="40% - Accent4 4 4 24" xfId="44046" xr:uid="{4578FC64-F0F6-483D-B477-B48213515848}"/>
    <cellStyle name="40% - Accent4 4 4 25" xfId="44047" xr:uid="{B91CF466-E7EC-44AB-B338-1482F8040B70}"/>
    <cellStyle name="40% - Accent4 4 4 26" xfId="44048" xr:uid="{AB09835B-2FBF-4D13-A63F-9F2D63641691}"/>
    <cellStyle name="40% - Accent4 4 4 27" xfId="44049" xr:uid="{239855EF-9115-4B0D-9F99-7F0A25486979}"/>
    <cellStyle name="40% - Accent4 4 4 3" xfId="44050" xr:uid="{D2766501-8670-4F23-BE5D-849A973A758F}"/>
    <cellStyle name="40% - Accent4 4 4 4" xfId="44051" xr:uid="{6381F47D-898F-4D11-8381-22B60A5FE310}"/>
    <cellStyle name="40% - Accent4 4 4 5" xfId="44052" xr:uid="{8351665E-E809-4086-881C-2004B43C73A9}"/>
    <cellStyle name="40% - Accent4 4 4 6" xfId="44053" xr:uid="{DC41EA2B-D2B4-4B99-B3CA-2AE83BEA78EB}"/>
    <cellStyle name="40% - Accent4 4 4 7" xfId="44054" xr:uid="{BADE2917-E012-4A9B-AE15-43D2CB4F6A2C}"/>
    <cellStyle name="40% - Accent4 4 4 8" xfId="44055" xr:uid="{77978F8C-8BBE-483F-96EC-76DD9FC98587}"/>
    <cellStyle name="40% - Accent4 4 4 9" xfId="44056" xr:uid="{60515035-0165-4783-AA68-FDAC396295B6}"/>
    <cellStyle name="40% - Accent4 4 40" xfId="44057" xr:uid="{569DAE7F-2F1F-4086-8DC1-F052F5AFB4BC}"/>
    <cellStyle name="40% - Accent4 4 41" xfId="44058" xr:uid="{316AE912-40DE-4033-A219-C924E5103965}"/>
    <cellStyle name="40% - Accent4 4 42" xfId="44059" xr:uid="{29268294-A206-40B4-BC9E-B57E9FCAA86D}"/>
    <cellStyle name="40% - Accent4 4 43" xfId="44060" xr:uid="{E81F2B9C-28CC-4954-BE46-CFFD904A944A}"/>
    <cellStyle name="40% - Accent4 4 44" xfId="44061" xr:uid="{7E0CD77E-A215-4DEB-80CA-D50FE8E9196A}"/>
    <cellStyle name="40% - Accent4 4 45" xfId="44062" xr:uid="{ACB6E786-54E2-4CEB-9501-9395BA474665}"/>
    <cellStyle name="40% - Accent4 4 46" xfId="44063" xr:uid="{0428C79B-3A87-4D27-97EF-86692C0ADA17}"/>
    <cellStyle name="40% - Accent4 4 47" xfId="44064" xr:uid="{629F8F97-ACA4-4FFD-B816-9E4EAF56B46E}"/>
    <cellStyle name="40% - Accent4 4 48" xfId="44065" xr:uid="{8B2E93C6-9D94-4F66-BD99-B0DDB0A7335F}"/>
    <cellStyle name="40% - Accent4 4 49" xfId="44066" xr:uid="{A877CE1C-3196-46B9-8B18-77F1686D22C7}"/>
    <cellStyle name="40% - Accent4 4 5" xfId="44067" xr:uid="{9B59F118-08C9-4A84-A122-9644A75ACE93}"/>
    <cellStyle name="40% - Accent4 4 50" xfId="44068" xr:uid="{0357CF72-3D4C-4888-91D0-F102679B84A0}"/>
    <cellStyle name="40% - Accent4 4 51" xfId="44069" xr:uid="{24FE6268-D5A2-42DB-AC26-17655C0E4182}"/>
    <cellStyle name="40% - Accent4 4 6" xfId="44070" xr:uid="{5AEDA08B-E775-4AB1-B885-6F865162B65E}"/>
    <cellStyle name="40% - Accent4 4 7" xfId="44071" xr:uid="{156A1D2F-5F8E-4A38-8D89-0FCA8438C4AE}"/>
    <cellStyle name="40% - Accent4 4 8" xfId="44072" xr:uid="{B97421BC-BB2B-4218-B8AE-2E1D45624606}"/>
    <cellStyle name="40% - Accent4 4 9" xfId="44073" xr:uid="{3FE19798-8702-4631-A9E4-A10B5DDF5CB0}"/>
    <cellStyle name="40% - Accent4 5" xfId="44074" xr:uid="{D9763656-EB93-4B3F-8AA1-9EE15F2056C9}"/>
    <cellStyle name="40% - Accent4 5 10" xfId="44075" xr:uid="{11B0EAEE-47A5-4820-B95D-9C411834A2A9}"/>
    <cellStyle name="40% - Accent4 5 11" xfId="44076" xr:uid="{34D5531A-521D-4F00-8F2F-BA289FF401D2}"/>
    <cellStyle name="40% - Accent4 5 12" xfId="44077" xr:uid="{1A83FF34-EAE6-4D14-BC85-ED6A065A26FE}"/>
    <cellStyle name="40% - Accent4 5 13" xfId="44078" xr:uid="{ECB7821E-C121-49A8-A02A-71BBB1821F21}"/>
    <cellStyle name="40% - Accent4 5 14" xfId="44079" xr:uid="{6545A80E-F97C-49D6-93E6-9C4CED6F02AC}"/>
    <cellStyle name="40% - Accent4 5 15" xfId="44080" xr:uid="{487AFFAE-64E5-49D2-B3AD-1924F9E582AB}"/>
    <cellStyle name="40% - Accent4 5 16" xfId="44081" xr:uid="{A6FA3E25-DB51-41DF-8276-94AE7C4717EC}"/>
    <cellStyle name="40% - Accent4 5 17" xfId="44082" xr:uid="{256F8CE1-FC82-49BC-8A2B-F086025850FB}"/>
    <cellStyle name="40% - Accent4 5 18" xfId="44083" xr:uid="{E6912CD3-A321-4497-AB39-E2D087D0A253}"/>
    <cellStyle name="40% - Accent4 5 19" xfId="44084" xr:uid="{1A3087FE-0783-4D2E-9AD7-2B3BA3025387}"/>
    <cellStyle name="40% - Accent4 5 2" xfId="44085" xr:uid="{844AB607-768D-48C3-B1A0-16496DA8307B}"/>
    <cellStyle name="40% - Accent4 5 2 10" xfId="44086" xr:uid="{0D12010E-8CDA-4D4F-B32D-7117CD1569CC}"/>
    <cellStyle name="40% - Accent4 5 2 11" xfId="44087" xr:uid="{ECA8EED9-12BB-41EF-87E5-572638045A84}"/>
    <cellStyle name="40% - Accent4 5 2 12" xfId="44088" xr:uid="{AC53FC78-FB28-4289-84D7-2E25E1EDCFAB}"/>
    <cellStyle name="40% - Accent4 5 2 13" xfId="44089" xr:uid="{9DB397D0-9EA0-45B9-A828-75FA93E534C7}"/>
    <cellStyle name="40% - Accent4 5 2 14" xfId="44090" xr:uid="{F02D28EF-AD8C-4C3C-AB03-8CC88C8ECA64}"/>
    <cellStyle name="40% - Accent4 5 2 15" xfId="44091" xr:uid="{307D8327-AC8B-4524-8D3F-0BD499FF6D18}"/>
    <cellStyle name="40% - Accent4 5 2 16" xfId="44092" xr:uid="{DCCBD1E6-1EA1-43E4-A72E-F83B67A51EB6}"/>
    <cellStyle name="40% - Accent4 5 2 17" xfId="44093" xr:uid="{971AE429-2AAC-45D2-A7A4-65C71AE97008}"/>
    <cellStyle name="40% - Accent4 5 2 18" xfId="44094" xr:uid="{3BFE28D3-75F9-4567-A000-08D0215CD3CB}"/>
    <cellStyle name="40% - Accent4 5 2 19" xfId="44095" xr:uid="{70DA3FBF-1A3F-40F1-A0D5-526BAF5BE18B}"/>
    <cellStyle name="40% - Accent4 5 2 2" xfId="44096" xr:uid="{BF3EDBDB-91AA-467B-8AC0-74D9781EBD05}"/>
    <cellStyle name="40% - Accent4 5 2 2 10" xfId="44097" xr:uid="{E202D650-8198-4674-ADA6-0DE020C1DAA5}"/>
    <cellStyle name="40% - Accent4 5 2 2 11" xfId="44098" xr:uid="{65E63662-9114-4349-BB83-E50A0FBFB183}"/>
    <cellStyle name="40% - Accent4 5 2 2 12" xfId="44099" xr:uid="{75B475C8-B7EA-49AB-9AE0-D736EEBC1256}"/>
    <cellStyle name="40% - Accent4 5 2 2 13" xfId="44100" xr:uid="{A127C115-603B-4F01-9F73-6AAD5CD2FF33}"/>
    <cellStyle name="40% - Accent4 5 2 2 14" xfId="44101" xr:uid="{24079590-DB8E-4FE0-A617-CF20CB8EFA65}"/>
    <cellStyle name="40% - Accent4 5 2 2 15" xfId="44102" xr:uid="{8848D0EE-5F94-414C-BC91-403CD4F1F042}"/>
    <cellStyle name="40% - Accent4 5 2 2 16" xfId="44103" xr:uid="{0E1BF5BB-0AB9-4BE7-8B41-27DB68BE5DBC}"/>
    <cellStyle name="40% - Accent4 5 2 2 17" xfId="44104" xr:uid="{10FA25CC-B76B-4F6F-BE7A-9499FFF620EF}"/>
    <cellStyle name="40% - Accent4 5 2 2 18" xfId="44105" xr:uid="{CE5B1D10-C7F1-4940-A339-24129E31CF4B}"/>
    <cellStyle name="40% - Accent4 5 2 2 19" xfId="44106" xr:uid="{C74D0F43-316D-4FD6-BFA6-ED233253B2FA}"/>
    <cellStyle name="40% - Accent4 5 2 2 2" xfId="44107" xr:uid="{233EE39F-4A0B-4875-9192-5D50BA9D4172}"/>
    <cellStyle name="40% - Accent4 5 2 2 20" xfId="44108" xr:uid="{BF224C24-7BED-45A4-89A0-296011D771B7}"/>
    <cellStyle name="40% - Accent4 5 2 2 21" xfId="44109" xr:uid="{5C620880-DA2A-46B3-8E3E-DD69C14C85A9}"/>
    <cellStyle name="40% - Accent4 5 2 2 22" xfId="44110" xr:uid="{66385BEF-D44E-4A20-B313-DA12F7CB642F}"/>
    <cellStyle name="40% - Accent4 5 2 2 23" xfId="44111" xr:uid="{2F271E53-4C13-4362-AE15-A4CDAA9BCCC3}"/>
    <cellStyle name="40% - Accent4 5 2 2 24" xfId="44112" xr:uid="{8D58457D-58BE-448D-9CF4-0510E806E855}"/>
    <cellStyle name="40% - Accent4 5 2 2 25" xfId="44113" xr:uid="{171FD0E3-CC4D-4813-A6B0-0F6D95201A72}"/>
    <cellStyle name="40% - Accent4 5 2 2 26" xfId="44114" xr:uid="{A3DE5181-EC42-42B7-9D65-E227A3AAEAC1}"/>
    <cellStyle name="40% - Accent4 5 2 2 27" xfId="44115" xr:uid="{83112101-DA52-41DE-8995-4ACF085D95CF}"/>
    <cellStyle name="40% - Accent4 5 2 2 3" xfId="44116" xr:uid="{E8590CFA-BA39-43ED-B050-E75F793DFD92}"/>
    <cellStyle name="40% - Accent4 5 2 2 4" xfId="44117" xr:uid="{8D02C50B-2FEE-401B-A761-43E8B9ACC2DE}"/>
    <cellStyle name="40% - Accent4 5 2 2 5" xfId="44118" xr:uid="{618B396E-ED18-430D-9C9B-5603357C62C5}"/>
    <cellStyle name="40% - Accent4 5 2 2 6" xfId="44119" xr:uid="{281C5C87-F5A6-4603-B33A-316AE9EE980B}"/>
    <cellStyle name="40% - Accent4 5 2 2 7" xfId="44120" xr:uid="{BE395456-F963-4911-85B3-F9B8216C2FF1}"/>
    <cellStyle name="40% - Accent4 5 2 2 8" xfId="44121" xr:uid="{705FED53-D12C-4CA4-82C9-CB5E4ACAD451}"/>
    <cellStyle name="40% - Accent4 5 2 2 9" xfId="44122" xr:uid="{56508C06-2CAA-48C3-907A-471D065422F9}"/>
    <cellStyle name="40% - Accent4 5 2 20" xfId="44123" xr:uid="{EA3EDDAE-8D9F-4ABD-AC10-B2B4152BB5C7}"/>
    <cellStyle name="40% - Accent4 5 2 21" xfId="44124" xr:uid="{A6F3F3B5-E862-4060-B11A-A2A22EBC7015}"/>
    <cellStyle name="40% - Accent4 5 2 22" xfId="44125" xr:uid="{1BDA974D-F0A5-4245-8676-1D6F48F48305}"/>
    <cellStyle name="40% - Accent4 5 2 23" xfId="44126" xr:uid="{601E3E0A-884D-4C88-A891-B0C5E6DCD639}"/>
    <cellStyle name="40% - Accent4 5 2 24" xfId="44127" xr:uid="{6F3AB829-03C6-4E60-81D2-09FF9AB6ACDD}"/>
    <cellStyle name="40% - Accent4 5 2 25" xfId="44128" xr:uid="{3A7C07A8-1C47-4927-84F0-F1CD993A47F2}"/>
    <cellStyle name="40% - Accent4 5 2 26" xfId="44129" xr:uid="{CDDA629D-F394-4F9B-A46C-4382A998B526}"/>
    <cellStyle name="40% - Accent4 5 2 27" xfId="44130" xr:uid="{B4332001-A767-48A2-AF3C-C72689F62BCE}"/>
    <cellStyle name="40% - Accent4 5 2 3" xfId="44131" xr:uid="{B911C093-8B99-4878-9083-9209900257D8}"/>
    <cellStyle name="40% - Accent4 5 2 4" xfId="44132" xr:uid="{C96F28B8-51B8-4F24-B4A1-24B0C6783131}"/>
    <cellStyle name="40% - Accent4 5 2 5" xfId="44133" xr:uid="{6FEA5AAB-6F97-4E8B-9B99-56FC148C6B3C}"/>
    <cellStyle name="40% - Accent4 5 2 6" xfId="44134" xr:uid="{318D303A-7ACB-432B-8E24-AD5BF4F33CCB}"/>
    <cellStyle name="40% - Accent4 5 2 7" xfId="44135" xr:uid="{4FDDC600-3F1B-45D1-B001-2F684D076FCA}"/>
    <cellStyle name="40% - Accent4 5 2 8" xfId="44136" xr:uid="{A4DB796C-862B-4DDB-9573-E7A33FA85A0B}"/>
    <cellStyle name="40% - Accent4 5 2 9" xfId="44137" xr:uid="{04A5E7FD-037D-4047-908A-A98F62A2B3F7}"/>
    <cellStyle name="40% - Accent4 5 20" xfId="44138" xr:uid="{42CB65C2-AFE5-4896-8BF5-F39AF7F57C7D}"/>
    <cellStyle name="40% - Accent4 5 21" xfId="44139" xr:uid="{8A2D78C6-9485-40D3-A85D-C94813632E05}"/>
    <cellStyle name="40% - Accent4 5 22" xfId="44140" xr:uid="{A9DF25E6-2526-4696-9A67-0902D4BBC8A3}"/>
    <cellStyle name="40% - Accent4 5 23" xfId="44141" xr:uid="{1C8ABD13-1977-470C-A276-CB4DC4EE820E}"/>
    <cellStyle name="40% - Accent4 5 24" xfId="44142" xr:uid="{ED24B2EA-A6ED-490E-90EA-8BB0D742E68E}"/>
    <cellStyle name="40% - Accent4 5 25" xfId="44143" xr:uid="{2E8E9AFB-05D4-42A0-8389-F4BDBD47EF82}"/>
    <cellStyle name="40% - Accent4 5 26" xfId="44144" xr:uid="{E342661C-0644-4D49-8EC5-BDE0C707371D}"/>
    <cellStyle name="40% - Accent4 5 27" xfId="44145" xr:uid="{8059E633-4610-48E4-82C8-81D914C305AB}"/>
    <cellStyle name="40% - Accent4 5 28" xfId="44146" xr:uid="{C66356C8-45E2-41A2-B428-ED42704F7BDC}"/>
    <cellStyle name="40% - Accent4 5 29" xfId="44147" xr:uid="{E5CE8151-7C8E-4ED0-B39A-957F87EA59E9}"/>
    <cellStyle name="40% - Accent4 5 3" xfId="44148" xr:uid="{F6CE4FBC-8565-49AE-945B-F2E987A6ED33}"/>
    <cellStyle name="40% - Accent4 5 30" xfId="44149" xr:uid="{F1BA0D33-AD50-49FE-B90F-DFC90782F2C8}"/>
    <cellStyle name="40% - Accent4 5 31" xfId="44150" xr:uid="{51FBB476-1A21-47E6-AC7C-544A34CE41BF}"/>
    <cellStyle name="40% - Accent4 5 32" xfId="44151" xr:uid="{889EBD79-45E5-43E6-8517-B1EEB663248C}"/>
    <cellStyle name="40% - Accent4 5 33" xfId="44152" xr:uid="{349D804A-E045-4088-98C1-6E18023CBCDA}"/>
    <cellStyle name="40% - Accent4 5 34" xfId="44153" xr:uid="{BC90D27A-B2D9-4948-9F3D-1C9F8E4E2C46}"/>
    <cellStyle name="40% - Accent4 5 35" xfId="44154" xr:uid="{8395B272-81B9-42F5-8AF2-396315A5B09E}"/>
    <cellStyle name="40% - Accent4 5 36" xfId="44155" xr:uid="{7B30F528-B4F6-4BCF-8C0E-8D5BF7B74DDC}"/>
    <cellStyle name="40% - Accent4 5 37" xfId="44156" xr:uid="{A2E9BF5F-F46B-4AFA-A86F-4B07BF8C2A6B}"/>
    <cellStyle name="40% - Accent4 5 38" xfId="44157" xr:uid="{754E4E1C-BA00-4A5C-8069-800235C010E7}"/>
    <cellStyle name="40% - Accent4 5 39" xfId="44158" xr:uid="{0CCB9B36-534C-4BE0-BF08-25F4C0DB5EA4}"/>
    <cellStyle name="40% - Accent4 5 4" xfId="44159" xr:uid="{2D91E00D-6DF8-4627-B720-5687F2F6CD7B}"/>
    <cellStyle name="40% - Accent4 5 40" xfId="44160" xr:uid="{EC89BA90-BC1B-4006-ACA5-44C3884460A2}"/>
    <cellStyle name="40% - Accent4 5 41" xfId="44161" xr:uid="{8DF6AB30-274B-4DCE-9F18-1A4B89CA23CF}"/>
    <cellStyle name="40% - Accent4 5 42" xfId="44162" xr:uid="{89B04E99-BBAF-466F-838E-06B99B072DD5}"/>
    <cellStyle name="40% - Accent4 5 43" xfId="44163" xr:uid="{6CAED2CD-50B0-4159-B110-906AA6B1637B}"/>
    <cellStyle name="40% - Accent4 5 44" xfId="44164" xr:uid="{E636BBA5-E981-4FF2-B53A-4FDC806DC346}"/>
    <cellStyle name="40% - Accent4 5 45" xfId="44165" xr:uid="{027BED65-2C59-413D-A8C4-19B007FA9329}"/>
    <cellStyle name="40% - Accent4 5 46" xfId="44166" xr:uid="{0F249017-A6AB-4D31-9CC9-F55429AF7FBC}"/>
    <cellStyle name="40% - Accent4 5 47" xfId="44167" xr:uid="{4402FD9F-22EA-4FDD-B20E-B317987E82B3}"/>
    <cellStyle name="40% - Accent4 5 48" xfId="44168" xr:uid="{58448009-7050-40A8-8D4C-F186AD584E20}"/>
    <cellStyle name="40% - Accent4 5 49" xfId="44169" xr:uid="{BC4CFF92-8BF1-443A-9FDF-530578C950BC}"/>
    <cellStyle name="40% - Accent4 5 5" xfId="44170" xr:uid="{52C1FDAB-58B6-4328-A9ED-C33CC722A3E0}"/>
    <cellStyle name="40% - Accent4 5 50" xfId="44171" xr:uid="{8047FB73-8BC0-4BF3-9313-C701C0FE56D0}"/>
    <cellStyle name="40% - Accent4 5 6" xfId="44172" xr:uid="{A1805F88-7C20-4029-9D22-AF87D131921C}"/>
    <cellStyle name="40% - Accent4 5 7" xfId="44173" xr:uid="{7EF02129-AE68-4BA3-ABC2-CB62D775C63E}"/>
    <cellStyle name="40% - Accent4 5 8" xfId="44174" xr:uid="{552A1C02-D6FF-46A4-8D5E-A7D5DAEC42A3}"/>
    <cellStyle name="40% - Accent4 5 9" xfId="44175" xr:uid="{C08D7506-1761-4DA8-9BFE-8D43837C6D88}"/>
    <cellStyle name="40% - Accent4 6" xfId="44176" xr:uid="{A003F367-71C6-4E9D-AB3A-7D87F7456B8F}"/>
    <cellStyle name="40% - Accent4 6 10" xfId="44177" xr:uid="{1B91CD16-8313-41DF-903C-5818778F6092}"/>
    <cellStyle name="40% - Accent4 6 11" xfId="44178" xr:uid="{5404D3C4-20CC-4D67-8D21-3D3A559A7D6D}"/>
    <cellStyle name="40% - Accent4 6 12" xfId="44179" xr:uid="{53D9E1A8-B51D-468D-B318-9B468749A83A}"/>
    <cellStyle name="40% - Accent4 6 13" xfId="44180" xr:uid="{49C0A375-4C3A-4177-A17C-AFABC376F997}"/>
    <cellStyle name="40% - Accent4 6 14" xfId="44181" xr:uid="{A7F2AC92-8DF3-45DB-BC35-9D300F440EE6}"/>
    <cellStyle name="40% - Accent4 6 15" xfId="44182" xr:uid="{74CD08CB-B015-43B4-9D87-CD9100E34116}"/>
    <cellStyle name="40% - Accent4 6 16" xfId="44183" xr:uid="{908DA230-676F-4B70-AFF9-EB9EB344224D}"/>
    <cellStyle name="40% - Accent4 6 17" xfId="44184" xr:uid="{B5A5E48C-6F37-4242-9B19-D97202A805FB}"/>
    <cellStyle name="40% - Accent4 6 18" xfId="44185" xr:uid="{8C174C12-9D16-43C0-A21D-F14D00D25531}"/>
    <cellStyle name="40% - Accent4 6 19" xfId="44186" xr:uid="{203C0678-5F95-44E6-AED5-6E20B37785AA}"/>
    <cellStyle name="40% - Accent4 6 2" xfId="44187" xr:uid="{2F7136A0-020A-4D05-AA6A-9891CB1CC42F}"/>
    <cellStyle name="40% - Accent4 6 2 10" xfId="44188" xr:uid="{2E0F59AF-1036-42DA-879F-4460E958F9B9}"/>
    <cellStyle name="40% - Accent4 6 2 11" xfId="44189" xr:uid="{6C4595AE-E60F-43C8-9F47-D47D0A020282}"/>
    <cellStyle name="40% - Accent4 6 2 12" xfId="44190" xr:uid="{91F390D6-1DA4-448D-B746-F4F96B6B10A9}"/>
    <cellStyle name="40% - Accent4 6 2 13" xfId="44191" xr:uid="{BA6C9F27-90AE-4A33-83CD-B034132692AB}"/>
    <cellStyle name="40% - Accent4 6 2 14" xfId="44192" xr:uid="{7C407E09-0F79-4276-8F81-DB5FDD008BD6}"/>
    <cellStyle name="40% - Accent4 6 2 15" xfId="44193" xr:uid="{C45785FB-EAAE-40FD-BDF0-D6F6D6A71CB8}"/>
    <cellStyle name="40% - Accent4 6 2 16" xfId="44194" xr:uid="{98716352-3C6F-40E2-BDF0-425F5DB7423C}"/>
    <cellStyle name="40% - Accent4 6 2 17" xfId="44195" xr:uid="{3AE25C95-C7D1-4858-8C8B-C1AC93C78F77}"/>
    <cellStyle name="40% - Accent4 6 2 18" xfId="44196" xr:uid="{FCC37145-8236-41E6-BCDD-D63071887124}"/>
    <cellStyle name="40% - Accent4 6 2 19" xfId="44197" xr:uid="{83DF199A-70FA-4315-94CE-DECBB229B0B3}"/>
    <cellStyle name="40% - Accent4 6 2 2" xfId="44198" xr:uid="{E1D99090-FD54-4244-B591-2F193EE23A34}"/>
    <cellStyle name="40% - Accent4 6 2 2 10" xfId="44199" xr:uid="{39B9702E-1E37-4CC4-BCD9-30B37E535257}"/>
    <cellStyle name="40% - Accent4 6 2 2 11" xfId="44200" xr:uid="{C7A5BB7D-ABF3-4C15-973D-9A05DA5ADFA0}"/>
    <cellStyle name="40% - Accent4 6 2 2 12" xfId="44201" xr:uid="{F87BA63A-D84F-4E2C-B139-C63D0BC2E3C1}"/>
    <cellStyle name="40% - Accent4 6 2 2 13" xfId="44202" xr:uid="{6FB975C8-1A0E-4DDD-A6AC-15F25A2BA885}"/>
    <cellStyle name="40% - Accent4 6 2 2 14" xfId="44203" xr:uid="{BCD01F66-EEBF-49BB-86BE-C6E05ADDD208}"/>
    <cellStyle name="40% - Accent4 6 2 2 15" xfId="44204" xr:uid="{825A87E9-CCDD-403B-9CAF-EF43B153F4F5}"/>
    <cellStyle name="40% - Accent4 6 2 2 16" xfId="44205" xr:uid="{112B8A01-B908-4C6C-80E6-57BA06D11D2C}"/>
    <cellStyle name="40% - Accent4 6 2 2 17" xfId="44206" xr:uid="{E6BF3219-0FC3-4561-ACE2-48581B007BF1}"/>
    <cellStyle name="40% - Accent4 6 2 2 18" xfId="44207" xr:uid="{3AE37AE9-E821-46CF-8C0B-4106F596CB9B}"/>
    <cellStyle name="40% - Accent4 6 2 2 19" xfId="44208" xr:uid="{3A2C618C-990E-444C-90D8-F9F1B0C19C2C}"/>
    <cellStyle name="40% - Accent4 6 2 2 2" xfId="44209" xr:uid="{D83867EA-F095-4876-9A58-FFE86AFCE1AC}"/>
    <cellStyle name="40% - Accent4 6 2 2 20" xfId="44210" xr:uid="{A6F7B198-F43E-4642-BEF3-541F2D21BAA1}"/>
    <cellStyle name="40% - Accent4 6 2 2 21" xfId="44211" xr:uid="{A0ACE80C-EE50-4490-A739-4D73BC2521BC}"/>
    <cellStyle name="40% - Accent4 6 2 2 22" xfId="44212" xr:uid="{95B017B9-DBF9-4563-9326-FF256452ABEC}"/>
    <cellStyle name="40% - Accent4 6 2 2 23" xfId="44213" xr:uid="{95C61657-4F67-4F58-949B-7F9FE2DC9597}"/>
    <cellStyle name="40% - Accent4 6 2 2 24" xfId="44214" xr:uid="{23C2368B-E2F9-4249-B8CF-DB6331C3ECC5}"/>
    <cellStyle name="40% - Accent4 6 2 2 25" xfId="44215" xr:uid="{1ED94D4D-8B58-4F54-8D39-1BCA87C38836}"/>
    <cellStyle name="40% - Accent4 6 2 2 26" xfId="44216" xr:uid="{F0E5780A-D176-47D8-A54F-28CE117011E0}"/>
    <cellStyle name="40% - Accent4 6 2 2 27" xfId="44217" xr:uid="{D7C50669-BE3C-426E-A96A-B66A1814B199}"/>
    <cellStyle name="40% - Accent4 6 2 2 3" xfId="44218" xr:uid="{92912AB4-457E-454F-8A1A-77274B41927D}"/>
    <cellStyle name="40% - Accent4 6 2 2 4" xfId="44219" xr:uid="{77CFEF00-C1C7-4D1A-8422-1269A2480716}"/>
    <cellStyle name="40% - Accent4 6 2 2 5" xfId="44220" xr:uid="{E536F2E9-0D48-49CD-98BB-BBBE879B649F}"/>
    <cellStyle name="40% - Accent4 6 2 2 6" xfId="44221" xr:uid="{2C87B957-CCAD-4FF4-8BA3-25CDACC58573}"/>
    <cellStyle name="40% - Accent4 6 2 2 7" xfId="44222" xr:uid="{29158379-57BB-40E5-99AF-D83E91D002BE}"/>
    <cellStyle name="40% - Accent4 6 2 2 8" xfId="44223" xr:uid="{D5AF4812-5FB6-43CA-B91F-07D4608C10A9}"/>
    <cellStyle name="40% - Accent4 6 2 2 9" xfId="44224" xr:uid="{BE8EF0D4-C461-4A8D-8F2F-C97C3FB74167}"/>
    <cellStyle name="40% - Accent4 6 2 20" xfId="44225" xr:uid="{C10D9547-0DD9-4111-BB1F-1302436D675C}"/>
    <cellStyle name="40% - Accent4 6 2 21" xfId="44226" xr:uid="{38B5BD49-014E-4663-B163-5C80B4F561D5}"/>
    <cellStyle name="40% - Accent4 6 2 22" xfId="44227" xr:uid="{B776C3D4-7541-4F96-B2CE-F2004A03818C}"/>
    <cellStyle name="40% - Accent4 6 2 23" xfId="44228" xr:uid="{4074811C-D01B-449E-AC90-B272B4A0F7C7}"/>
    <cellStyle name="40% - Accent4 6 2 24" xfId="44229" xr:uid="{0AA5C153-0746-4A5C-A951-63E74893D8E9}"/>
    <cellStyle name="40% - Accent4 6 2 25" xfId="44230" xr:uid="{1FEAE028-8ABA-4837-AC60-C9A55E19DA84}"/>
    <cellStyle name="40% - Accent4 6 2 26" xfId="44231" xr:uid="{EEAF5B70-0206-4AEE-92A8-B900C9FB7564}"/>
    <cellStyle name="40% - Accent4 6 2 27" xfId="44232" xr:uid="{2FA2A670-312A-4D98-BD2B-16BC1272D05F}"/>
    <cellStyle name="40% - Accent4 6 2 3" xfId="44233" xr:uid="{314847F9-552C-4AF5-9A2B-E9A00D25110A}"/>
    <cellStyle name="40% - Accent4 6 2 4" xfId="44234" xr:uid="{7FB63223-28EA-424C-ACB8-9195D382FB34}"/>
    <cellStyle name="40% - Accent4 6 2 5" xfId="44235" xr:uid="{50F829E9-B003-4645-98DA-0098C78BDDCA}"/>
    <cellStyle name="40% - Accent4 6 2 6" xfId="44236" xr:uid="{57B66539-4B13-4E52-9379-C8F57F153BD4}"/>
    <cellStyle name="40% - Accent4 6 2 7" xfId="44237" xr:uid="{603ED74B-548E-4FEB-872B-12BB78B7C8D3}"/>
    <cellStyle name="40% - Accent4 6 2 8" xfId="44238" xr:uid="{60E640D4-5029-46B9-BAAF-5F778D9EF2A3}"/>
    <cellStyle name="40% - Accent4 6 2 9" xfId="44239" xr:uid="{45793CD8-C664-447D-A36E-783B82BF9586}"/>
    <cellStyle name="40% - Accent4 6 20" xfId="44240" xr:uid="{3825936B-ADF6-4803-A0F3-31BDA1F56FDE}"/>
    <cellStyle name="40% - Accent4 6 21" xfId="44241" xr:uid="{0357901B-C668-4E48-99CA-20F4E277CB5F}"/>
    <cellStyle name="40% - Accent4 6 22" xfId="44242" xr:uid="{81AAE325-47DF-45A6-BE7A-FFFA47A1DC0B}"/>
    <cellStyle name="40% - Accent4 6 23" xfId="44243" xr:uid="{DECE9A08-3C6B-4CA2-B9EE-E537C2B5EF05}"/>
    <cellStyle name="40% - Accent4 6 24" xfId="44244" xr:uid="{FA0E256D-317E-461F-B0AD-7639FE8B7C7B}"/>
    <cellStyle name="40% - Accent4 6 25" xfId="44245" xr:uid="{D7438FEB-5D69-4779-AF5E-6776E457C8A8}"/>
    <cellStyle name="40% - Accent4 6 26" xfId="44246" xr:uid="{C5A362BC-76DB-4ED8-8387-C20D41708906}"/>
    <cellStyle name="40% - Accent4 6 27" xfId="44247" xr:uid="{606252A1-53EE-4FDE-B6EE-7967047060C5}"/>
    <cellStyle name="40% - Accent4 6 28" xfId="44248" xr:uid="{25BEE5ED-3F6F-4CAA-8972-54573BE7B88F}"/>
    <cellStyle name="40% - Accent4 6 29" xfId="44249" xr:uid="{81175F27-D260-4F73-9323-DEE1923BA63E}"/>
    <cellStyle name="40% - Accent4 6 3" xfId="44250" xr:uid="{2A30D3D6-7240-4935-84BA-B266837EB14B}"/>
    <cellStyle name="40% - Accent4 6 30" xfId="44251" xr:uid="{7630964C-19BD-4079-9A40-F1D9E0FCE466}"/>
    <cellStyle name="40% - Accent4 6 31" xfId="44252" xr:uid="{273A7489-3F92-430B-A2D4-E91A97427ADD}"/>
    <cellStyle name="40% - Accent4 6 32" xfId="44253" xr:uid="{5E180EBD-E0B8-4753-91D2-EC16497138D9}"/>
    <cellStyle name="40% - Accent4 6 33" xfId="44254" xr:uid="{03E59404-0312-4B72-97DA-9007815F0EAD}"/>
    <cellStyle name="40% - Accent4 6 34" xfId="44255" xr:uid="{FB98EF4F-989D-4773-B3A8-740A64680EC3}"/>
    <cellStyle name="40% - Accent4 6 35" xfId="44256" xr:uid="{DE5940F1-4979-4218-9683-A0781934CD51}"/>
    <cellStyle name="40% - Accent4 6 36" xfId="44257" xr:uid="{17C4742C-8ED9-4CD8-8F42-FBEF56550C1D}"/>
    <cellStyle name="40% - Accent4 6 37" xfId="44258" xr:uid="{0EE91ECC-841A-4376-BA1E-1AA5998076A8}"/>
    <cellStyle name="40% - Accent4 6 38" xfId="44259" xr:uid="{F53C1EEF-7D3B-42BE-9631-74B319EFA1A4}"/>
    <cellStyle name="40% - Accent4 6 39" xfId="44260" xr:uid="{57C0BD63-C3F6-4D81-9018-A76FA3148887}"/>
    <cellStyle name="40% - Accent4 6 4" xfId="44261" xr:uid="{61EB678A-74F9-4E3E-8D01-F3FDAE8DD9E3}"/>
    <cellStyle name="40% - Accent4 6 40" xfId="44262" xr:uid="{45FF71FC-8D16-49F5-A409-87F8F4CF7408}"/>
    <cellStyle name="40% - Accent4 6 41" xfId="44263" xr:uid="{80D329E5-BA56-491C-B0F0-F1C6729F3CA7}"/>
    <cellStyle name="40% - Accent4 6 42" xfId="44264" xr:uid="{6D2DBBB0-7CFD-4F91-BD50-6965B4B22CA2}"/>
    <cellStyle name="40% - Accent4 6 43" xfId="44265" xr:uid="{E59B4704-00CA-4A66-A9E7-3EB163086F31}"/>
    <cellStyle name="40% - Accent4 6 44" xfId="44266" xr:uid="{BD679736-348D-4B1C-B7A8-476AAFC4DCCC}"/>
    <cellStyle name="40% - Accent4 6 45" xfId="44267" xr:uid="{0D4D8D61-955B-44F5-BC78-70FEE7F0140C}"/>
    <cellStyle name="40% - Accent4 6 46" xfId="44268" xr:uid="{20988BD7-A481-4D07-866C-8A6F16454CC8}"/>
    <cellStyle name="40% - Accent4 6 47" xfId="44269" xr:uid="{EAB3F045-A78D-4EC8-B1D1-BF9B9B0FDFA4}"/>
    <cellStyle name="40% - Accent4 6 48" xfId="44270" xr:uid="{15026D32-6D3E-42FC-9B33-7E94C078FA5B}"/>
    <cellStyle name="40% - Accent4 6 49" xfId="44271" xr:uid="{0FA4050A-F026-43E4-84D4-B91A52C1938C}"/>
    <cellStyle name="40% - Accent4 6 5" xfId="44272" xr:uid="{C58A65FA-5D91-425C-992D-402CC875D534}"/>
    <cellStyle name="40% - Accent4 6 50" xfId="44273" xr:uid="{76161A4A-8B9A-4F2C-B6D7-4E22D7D0477D}"/>
    <cellStyle name="40% - Accent4 6 6" xfId="44274" xr:uid="{FB9B03CA-E907-401D-8949-B3B1B80DAF10}"/>
    <cellStyle name="40% - Accent4 6 7" xfId="44275" xr:uid="{B51CAECE-91D6-4FAB-BA3A-63DC67AC114B}"/>
    <cellStyle name="40% - Accent4 6 8" xfId="44276" xr:uid="{CCCFAD8C-4F9A-494E-AFF7-49C8EA08DE14}"/>
    <cellStyle name="40% - Accent4 6 9" xfId="44277" xr:uid="{70FC4E51-CDEA-40F9-ABD6-2D338E06E3D1}"/>
    <cellStyle name="40% - Accent4 7" xfId="47858" xr:uid="{B27DCD19-EFE2-4191-A3FC-27074B0177C5}"/>
    <cellStyle name="40% - Accent5 2" xfId="44278" xr:uid="{B7E62109-636D-4A69-98B7-78D1405772D4}"/>
    <cellStyle name="40% - Accent5 2 10" xfId="44279" xr:uid="{4E9AEC73-C704-4FEF-8856-170CF6258944}"/>
    <cellStyle name="40% - Accent5 2 11" xfId="44280" xr:uid="{A099175E-F335-4E78-8770-C6AD8CFE3863}"/>
    <cellStyle name="40% - Accent5 2 12" xfId="44281" xr:uid="{540231C5-5909-4433-807E-072DD0412D1E}"/>
    <cellStyle name="40% - Accent5 2 13" xfId="44282" xr:uid="{1712E81B-D3DF-48BD-8BDE-E86EF9670911}"/>
    <cellStyle name="40% - Accent5 2 14" xfId="44283" xr:uid="{C7053C9A-94DE-4F0D-8AE5-73CADD21609B}"/>
    <cellStyle name="40% - Accent5 2 15" xfId="44284" xr:uid="{3D16773A-D7B2-4C8A-8D9D-AF67499684C4}"/>
    <cellStyle name="40% - Accent5 2 16" xfId="44285" xr:uid="{94159476-572D-471E-ADA4-F58BCEE47660}"/>
    <cellStyle name="40% - Accent5 2 17" xfId="44286" xr:uid="{747B1A23-45D1-4381-941C-EEC28EEF0110}"/>
    <cellStyle name="40% - Accent5 2 18" xfId="44287" xr:uid="{305CA506-2F37-4C56-82C0-81BEC3667F6B}"/>
    <cellStyle name="40% - Accent5 2 19" xfId="44288" xr:uid="{3C64242E-A1E7-4DDB-892A-5738384F44F4}"/>
    <cellStyle name="40% - Accent5 2 2" xfId="44289" xr:uid="{57689018-29F7-4D70-98CD-40F4797E2B07}"/>
    <cellStyle name="40% - Accent5 2 20" xfId="44290" xr:uid="{DD62E103-F0F7-4F4C-B34E-03F5D3F6F410}"/>
    <cellStyle name="40% - Accent5 2 21" xfId="44291" xr:uid="{FD4894C8-CA93-42B8-A0EA-9D2BFC0927A5}"/>
    <cellStyle name="40% - Accent5 2 22" xfId="44292" xr:uid="{F877293E-2949-496F-B04A-504C1550D0A9}"/>
    <cellStyle name="40% - Accent5 2 23" xfId="44293" xr:uid="{E3080710-BB70-4EC8-AA4D-83404F1A0380}"/>
    <cellStyle name="40% - Accent5 2 24" xfId="44294" xr:uid="{095228D9-E0DC-4BF4-9072-68CE61686CAB}"/>
    <cellStyle name="40% - Accent5 2 25" xfId="44295" xr:uid="{F36733C7-0120-468B-B81C-9530E344BA6E}"/>
    <cellStyle name="40% - Accent5 2 26" xfId="44296" xr:uid="{BCD57AEF-E6B5-408A-8A50-99692F8321E5}"/>
    <cellStyle name="40% - Accent5 2 27" xfId="44297" xr:uid="{1CB00255-7276-4233-88EF-1B3DDC744804}"/>
    <cellStyle name="40% - Accent5 2 28" xfId="44298" xr:uid="{2B0B48B3-1F17-4CC8-BCDD-0F0683551F15}"/>
    <cellStyle name="40% - Accent5 2 29" xfId="44299" xr:uid="{71DE2812-4AE2-4B25-93FC-EC97F714D4B3}"/>
    <cellStyle name="40% - Accent5 2 3" xfId="44300" xr:uid="{F0740BA9-129F-45F3-84D0-92FF8201B0FC}"/>
    <cellStyle name="40% - Accent5 2 30" xfId="44301" xr:uid="{A5A5C279-C625-4813-9E1B-2B77D91DFA7B}"/>
    <cellStyle name="40% - Accent5 2 31" xfId="44302" xr:uid="{A6D6812B-D39F-43C4-A798-9A193C27FEF4}"/>
    <cellStyle name="40% - Accent5 2 32" xfId="44303" xr:uid="{F5291C59-4717-40FF-A7D6-18FF9D713D5F}"/>
    <cellStyle name="40% - Accent5 2 33" xfId="44304" xr:uid="{644603EB-60BC-4DA2-A35E-F13D0BA0C5E5}"/>
    <cellStyle name="40% - Accent5 2 34" xfId="44305" xr:uid="{6A6E4D8B-93EC-4F6E-925A-7B5C0DD5EB4F}"/>
    <cellStyle name="40% - Accent5 2 35" xfId="44306" xr:uid="{945FD2C6-72CC-476F-B23C-FE9373E40243}"/>
    <cellStyle name="40% - Accent5 2 36" xfId="44307" xr:uid="{E787A292-48AD-464C-980E-ECB8A07C88F2}"/>
    <cellStyle name="40% - Accent5 2 37" xfId="44308" xr:uid="{56EDFC49-F453-416A-97D4-7DCB332AD755}"/>
    <cellStyle name="40% - Accent5 2 38" xfId="44309" xr:uid="{5D8C5375-CC98-4D94-A5D2-C7045AD93897}"/>
    <cellStyle name="40% - Accent5 2 39" xfId="44310" xr:uid="{27F17968-0791-4DE1-9373-9DE87922678B}"/>
    <cellStyle name="40% - Accent5 2 4" xfId="44311" xr:uid="{D87CDD04-7D79-4FC7-95F1-061F7A1A2470}"/>
    <cellStyle name="40% - Accent5 2 4 10" xfId="44312" xr:uid="{39DAC0AA-C736-4940-B75F-A8762B1EAF09}"/>
    <cellStyle name="40% - Accent5 2 4 11" xfId="44313" xr:uid="{013447FB-0A08-46AE-9A4C-6EDE18F58296}"/>
    <cellStyle name="40% - Accent5 2 4 12" xfId="44314" xr:uid="{AE3C858A-9DDC-4AA2-8719-7D94149D65E4}"/>
    <cellStyle name="40% - Accent5 2 4 13" xfId="44315" xr:uid="{9E2372F9-AED0-4492-A133-313581DBBBB8}"/>
    <cellStyle name="40% - Accent5 2 4 14" xfId="44316" xr:uid="{8AB556A5-E16B-4485-91CA-5F299F53E348}"/>
    <cellStyle name="40% - Accent5 2 4 15" xfId="44317" xr:uid="{DA4CEB53-5A58-4677-86BC-729D95222F7C}"/>
    <cellStyle name="40% - Accent5 2 4 16" xfId="44318" xr:uid="{32B833E0-5A49-414C-8772-20236B666661}"/>
    <cellStyle name="40% - Accent5 2 4 17" xfId="44319" xr:uid="{52AA80CA-961C-4760-AB35-A9F48B47B95E}"/>
    <cellStyle name="40% - Accent5 2 4 18" xfId="44320" xr:uid="{A21D8E7C-1361-4C14-BBA8-4282B7CEA886}"/>
    <cellStyle name="40% - Accent5 2 4 19" xfId="44321" xr:uid="{EE0B46AA-E5D2-404B-81DD-27BB5912757B}"/>
    <cellStyle name="40% - Accent5 2 4 2" xfId="44322" xr:uid="{7EF1E69C-0BA1-4913-AEFD-43C897105F57}"/>
    <cellStyle name="40% - Accent5 2 4 2 10" xfId="44323" xr:uid="{CEF0BA75-9308-475B-B46E-A1248349BD58}"/>
    <cellStyle name="40% - Accent5 2 4 2 11" xfId="44324" xr:uid="{BC3E1E3D-973A-482C-B85F-1B68357654BC}"/>
    <cellStyle name="40% - Accent5 2 4 2 12" xfId="44325" xr:uid="{C59A48F9-6997-45EB-B60B-CEE9023E4FA3}"/>
    <cellStyle name="40% - Accent5 2 4 2 13" xfId="44326" xr:uid="{05D03E74-11F3-465D-9C9C-78932517B76A}"/>
    <cellStyle name="40% - Accent5 2 4 2 14" xfId="44327" xr:uid="{DCC17F0E-9493-42DC-905F-90CD9B199F81}"/>
    <cellStyle name="40% - Accent5 2 4 2 15" xfId="44328" xr:uid="{3EA560CE-5003-49F3-8B22-837F6E7B378B}"/>
    <cellStyle name="40% - Accent5 2 4 2 16" xfId="44329" xr:uid="{2BA23C2C-D984-42A9-9D0C-FA48149541CA}"/>
    <cellStyle name="40% - Accent5 2 4 2 17" xfId="44330" xr:uid="{F3573090-BB89-4468-8DDE-6F796236F768}"/>
    <cellStyle name="40% - Accent5 2 4 2 18" xfId="44331" xr:uid="{E23A8341-C7B3-4AD6-BA40-B923EAAE4E03}"/>
    <cellStyle name="40% - Accent5 2 4 2 19" xfId="44332" xr:uid="{E32782E8-4667-48E8-B906-E205AF79B5F9}"/>
    <cellStyle name="40% - Accent5 2 4 2 2" xfId="44333" xr:uid="{A71488D9-0774-4700-B17D-CC13992C6E41}"/>
    <cellStyle name="40% - Accent5 2 4 2 20" xfId="44334" xr:uid="{EBE87BF1-AB99-441C-A3AB-76726A7AF7D2}"/>
    <cellStyle name="40% - Accent5 2 4 2 21" xfId="44335" xr:uid="{6941FD31-F07C-4A73-A6C2-75D3AC34B28F}"/>
    <cellStyle name="40% - Accent5 2 4 2 22" xfId="44336" xr:uid="{7EF10296-8B82-494A-B9CD-032CA0D6A558}"/>
    <cellStyle name="40% - Accent5 2 4 2 23" xfId="44337" xr:uid="{CD09DC3D-B8C3-40FE-AE0E-0A59ABE67AAF}"/>
    <cellStyle name="40% - Accent5 2 4 2 24" xfId="44338" xr:uid="{67ED856F-76D6-461C-AB3E-408C22171719}"/>
    <cellStyle name="40% - Accent5 2 4 2 25" xfId="44339" xr:uid="{8A37DF62-1F23-446E-BD7D-9AF71A8757F5}"/>
    <cellStyle name="40% - Accent5 2 4 2 26" xfId="44340" xr:uid="{D5AC945E-6770-4574-9091-6B0B889CED1A}"/>
    <cellStyle name="40% - Accent5 2 4 2 27" xfId="44341" xr:uid="{0DE30BC5-A25E-4650-B4B3-96171F17F364}"/>
    <cellStyle name="40% - Accent5 2 4 2 3" xfId="44342" xr:uid="{6C0A8015-4599-41A6-A998-DDC7722ACC30}"/>
    <cellStyle name="40% - Accent5 2 4 2 4" xfId="44343" xr:uid="{4C81FD31-3C35-44E5-84BF-65AD23530C85}"/>
    <cellStyle name="40% - Accent5 2 4 2 5" xfId="44344" xr:uid="{FCE49AA4-C37B-4792-AFF0-55197C26D03C}"/>
    <cellStyle name="40% - Accent5 2 4 2 6" xfId="44345" xr:uid="{13C9375D-B776-4D84-980B-00577238EBE9}"/>
    <cellStyle name="40% - Accent5 2 4 2 7" xfId="44346" xr:uid="{F56D15B0-0D77-478C-B5DE-B8F56DFB58D7}"/>
    <cellStyle name="40% - Accent5 2 4 2 8" xfId="44347" xr:uid="{89090806-AA0A-455A-B858-1612D2F06D18}"/>
    <cellStyle name="40% - Accent5 2 4 2 9" xfId="44348" xr:uid="{BE0EE6E3-5E3E-4A76-84CE-424BCE5F7966}"/>
    <cellStyle name="40% - Accent5 2 4 20" xfId="44349" xr:uid="{35620103-9C45-4C20-A665-303A63C2B2F9}"/>
    <cellStyle name="40% - Accent5 2 4 21" xfId="44350" xr:uid="{176F94A9-1F46-4412-B198-7846A5851CED}"/>
    <cellStyle name="40% - Accent5 2 4 22" xfId="44351" xr:uid="{D748EF87-CA9D-4897-8727-1938C574736D}"/>
    <cellStyle name="40% - Accent5 2 4 23" xfId="44352" xr:uid="{87CBC437-4750-4090-908C-A279ABB349AA}"/>
    <cellStyle name="40% - Accent5 2 4 24" xfId="44353" xr:uid="{A8E6151B-D30C-44B8-AC2C-F9E7113678C5}"/>
    <cellStyle name="40% - Accent5 2 4 25" xfId="44354" xr:uid="{FC72246D-1419-4E8C-9764-307F194D143A}"/>
    <cellStyle name="40% - Accent5 2 4 26" xfId="44355" xr:uid="{9A2D3CC0-5FCA-4047-A586-78743CEBF2F4}"/>
    <cellStyle name="40% - Accent5 2 4 27" xfId="44356" xr:uid="{3723F4CB-7108-4970-B302-0DCDA99019D1}"/>
    <cellStyle name="40% - Accent5 2 4 3" xfId="44357" xr:uid="{368BE2FF-1D4F-4E08-9795-D929B274B572}"/>
    <cellStyle name="40% - Accent5 2 4 4" xfId="44358" xr:uid="{942CCB3D-AEE8-4366-9897-E759AEC78734}"/>
    <cellStyle name="40% - Accent5 2 4 5" xfId="44359" xr:uid="{4D3802A9-6702-4653-B2F8-86111174CB90}"/>
    <cellStyle name="40% - Accent5 2 4 6" xfId="44360" xr:uid="{2A43D20A-88E4-4EA4-86F2-8011D58222D3}"/>
    <cellStyle name="40% - Accent5 2 4 7" xfId="44361" xr:uid="{A358D0E1-028B-4570-A306-8D30F50D308B}"/>
    <cellStyle name="40% - Accent5 2 4 8" xfId="44362" xr:uid="{41E189C4-9758-49C2-ACD4-F3BA8B471DBA}"/>
    <cellStyle name="40% - Accent5 2 4 9" xfId="44363" xr:uid="{C0B478F5-6DBD-4F81-ABF8-68E7853A0412}"/>
    <cellStyle name="40% - Accent5 2 40" xfId="44364" xr:uid="{11BA8A36-0CB1-4978-9FB1-88199B617CED}"/>
    <cellStyle name="40% - Accent5 2 41" xfId="44365" xr:uid="{1120553B-B9AF-41F3-A0B8-2C02608B4D28}"/>
    <cellStyle name="40% - Accent5 2 42" xfId="44366" xr:uid="{1C9CF3B9-8B6A-4E2B-B5CA-7DB131CE2F10}"/>
    <cellStyle name="40% - Accent5 2 43" xfId="44367" xr:uid="{2A0EEFA3-9EB1-4EF5-9433-A4634E5A6531}"/>
    <cellStyle name="40% - Accent5 2 44" xfId="44368" xr:uid="{6FD72A9E-4BA5-40C1-8771-FA43841E333F}"/>
    <cellStyle name="40% - Accent5 2 45" xfId="44369" xr:uid="{41FC5701-A000-4B7E-A3DF-B59C10CB25AD}"/>
    <cellStyle name="40% - Accent5 2 46" xfId="44370" xr:uid="{F00CBD3C-7C27-4BF8-A7E7-AA6697CA9135}"/>
    <cellStyle name="40% - Accent5 2 47" xfId="44371" xr:uid="{80CFBDEF-9BD6-42F0-A7CD-1FAB39569ADA}"/>
    <cellStyle name="40% - Accent5 2 48" xfId="44372" xr:uid="{8B5EF88E-E7AC-4B52-B6A3-250783C1AB79}"/>
    <cellStyle name="40% - Accent5 2 49" xfId="44373" xr:uid="{DFA35914-052F-466F-9BDB-71E365687612}"/>
    <cellStyle name="40% - Accent5 2 5" xfId="44374" xr:uid="{D2D3DAB0-9580-4AA5-A3FD-80005F77A47C}"/>
    <cellStyle name="40% - Accent5 2 50" xfId="44375" xr:uid="{DA2BE1A9-EBD1-47E9-9725-C2F8483F03A0}"/>
    <cellStyle name="40% - Accent5 2 51" xfId="44376" xr:uid="{51969831-61EF-41FD-9513-12C0652E375F}"/>
    <cellStyle name="40% - Accent5 2 6" xfId="44377" xr:uid="{07D00D7C-7D66-4D21-ADCF-BB932ED84236}"/>
    <cellStyle name="40% - Accent5 2 7" xfId="44378" xr:uid="{CEDD0B02-1248-47C0-B183-1C06C1B8B942}"/>
    <cellStyle name="40% - Accent5 2 8" xfId="44379" xr:uid="{2C84BE92-E1A8-4258-B69A-7D61B10D3D81}"/>
    <cellStyle name="40% - Accent5 2 9" xfId="44380" xr:uid="{54231F49-15EC-4F78-B8AD-CA4B6B5CD503}"/>
    <cellStyle name="40% - Accent5 3" xfId="44381" xr:uid="{B253B199-3BEF-4449-80D1-6FF390C22B2E}"/>
    <cellStyle name="40% - Accent5 3 10" xfId="44382" xr:uid="{2CF9F38D-B30B-4595-8E58-80574E7C3B5C}"/>
    <cellStyle name="40% - Accent5 3 11" xfId="44383" xr:uid="{3D218113-29D3-4A28-A722-0A6A28E7BB24}"/>
    <cellStyle name="40% - Accent5 3 12" xfId="44384" xr:uid="{636FDDA6-9B6E-4785-8BFD-344B98783D15}"/>
    <cellStyle name="40% - Accent5 3 13" xfId="44385" xr:uid="{08058C32-0182-4016-9AB0-257824F581F1}"/>
    <cellStyle name="40% - Accent5 3 14" xfId="44386" xr:uid="{3CC93859-2391-487F-8C58-E2D8CB9397DC}"/>
    <cellStyle name="40% - Accent5 3 15" xfId="44387" xr:uid="{11E66E3A-F2C9-47FA-8068-3858724E904E}"/>
    <cellStyle name="40% - Accent5 3 16" xfId="44388" xr:uid="{FB324EAB-1CC8-4DE0-B968-9934119C3173}"/>
    <cellStyle name="40% - Accent5 3 17" xfId="44389" xr:uid="{52E24229-7BA1-4D6F-9A28-25A40307E3B8}"/>
    <cellStyle name="40% - Accent5 3 18" xfId="44390" xr:uid="{92DE07E4-59B0-4593-B3D8-D4F6E3EC31FA}"/>
    <cellStyle name="40% - Accent5 3 19" xfId="44391" xr:uid="{E59A1A47-EFBF-4281-9E6E-4FEA0A66CBF0}"/>
    <cellStyle name="40% - Accent5 3 2" xfId="44392" xr:uid="{84740036-9972-4C88-81AD-8A863E860A6E}"/>
    <cellStyle name="40% - Accent5 3 20" xfId="44393" xr:uid="{98BE439A-6019-4C33-89BC-5BA98DF6594E}"/>
    <cellStyle name="40% - Accent5 3 21" xfId="44394" xr:uid="{62FF46EB-2B21-4396-ABAC-9B87A13DCA48}"/>
    <cellStyle name="40% - Accent5 3 22" xfId="44395" xr:uid="{7946D342-1B99-4058-A750-A163872320E6}"/>
    <cellStyle name="40% - Accent5 3 23" xfId="44396" xr:uid="{7D4B73D1-A3F7-4FC5-9067-AC72DA1B2A24}"/>
    <cellStyle name="40% - Accent5 3 24" xfId="44397" xr:uid="{E3DE06B7-40F3-45A3-B189-071A14A9E187}"/>
    <cellStyle name="40% - Accent5 3 25" xfId="44398" xr:uid="{238219F9-74F3-4804-859E-D7053D0518DF}"/>
    <cellStyle name="40% - Accent5 3 26" xfId="44399" xr:uid="{8F724721-78AF-43FB-ABA8-025ADA59470F}"/>
    <cellStyle name="40% - Accent5 3 27" xfId="44400" xr:uid="{341DA8A2-0A34-4998-B13C-9C55EEE0604A}"/>
    <cellStyle name="40% - Accent5 3 28" xfId="44401" xr:uid="{06013F76-B974-4110-BDBA-F203F3DAA9C9}"/>
    <cellStyle name="40% - Accent5 3 29" xfId="44402" xr:uid="{7602BD64-FE58-4298-93E1-592A076792AB}"/>
    <cellStyle name="40% - Accent5 3 3" xfId="44403" xr:uid="{EDF9DF19-F890-4D8E-AC2E-4D43C1016F99}"/>
    <cellStyle name="40% - Accent5 3 30" xfId="44404" xr:uid="{CEA32A71-8AF5-40B5-9C77-40BB6B417CC7}"/>
    <cellStyle name="40% - Accent5 3 31" xfId="44405" xr:uid="{680B4547-0844-470B-8D2C-93365FC5DC64}"/>
    <cellStyle name="40% - Accent5 3 32" xfId="44406" xr:uid="{04E99FD6-A1A3-49B0-B26E-5D23277388F3}"/>
    <cellStyle name="40% - Accent5 3 33" xfId="44407" xr:uid="{517686C6-8E7F-460F-9BBE-667C06EED2EB}"/>
    <cellStyle name="40% - Accent5 3 34" xfId="44408" xr:uid="{DDC5ACB4-C546-4C98-97D1-B4268FE5B408}"/>
    <cellStyle name="40% - Accent5 3 35" xfId="44409" xr:uid="{3D1F9619-9CE9-48F2-8845-1AFF01F923B5}"/>
    <cellStyle name="40% - Accent5 3 36" xfId="44410" xr:uid="{4F0CC0E4-877F-4348-AD9C-E4285B4C1904}"/>
    <cellStyle name="40% - Accent5 3 37" xfId="44411" xr:uid="{EC388CBE-4328-4C56-B45E-0936D83138E0}"/>
    <cellStyle name="40% - Accent5 3 38" xfId="44412" xr:uid="{5BBEAC55-CF3D-4445-B259-4DB62096FCB1}"/>
    <cellStyle name="40% - Accent5 3 39" xfId="44413" xr:uid="{90B16A71-E696-43E0-8077-F39DF5719935}"/>
    <cellStyle name="40% - Accent5 3 4" xfId="44414" xr:uid="{9C285AC2-A4E4-422E-8BF9-7DAB420C5785}"/>
    <cellStyle name="40% - Accent5 3 4 10" xfId="44415" xr:uid="{C544B37E-ABC5-48A5-B244-171CF5913123}"/>
    <cellStyle name="40% - Accent5 3 4 11" xfId="44416" xr:uid="{CF4DD6C8-391E-4DB9-898E-107DF38A7D99}"/>
    <cellStyle name="40% - Accent5 3 4 12" xfId="44417" xr:uid="{F918CC0D-0699-433F-A1B4-627EE6CC420A}"/>
    <cellStyle name="40% - Accent5 3 4 13" xfId="44418" xr:uid="{2FE4D1C4-4CBF-4942-8EF1-B1E55AFBC3CA}"/>
    <cellStyle name="40% - Accent5 3 4 14" xfId="44419" xr:uid="{C68F19E9-F211-4F6B-AA95-A3F15F379B9F}"/>
    <cellStyle name="40% - Accent5 3 4 15" xfId="44420" xr:uid="{67857AAC-8FD8-46C3-95F5-1091AEAAD30D}"/>
    <cellStyle name="40% - Accent5 3 4 16" xfId="44421" xr:uid="{691669FA-9ED1-47E3-8FAB-AB68EB4C394F}"/>
    <cellStyle name="40% - Accent5 3 4 17" xfId="44422" xr:uid="{A724117E-2B69-4C1A-B4A0-F0ADB05BA778}"/>
    <cellStyle name="40% - Accent5 3 4 18" xfId="44423" xr:uid="{A9F5F91D-68C6-4FD7-9E99-F94C0230237C}"/>
    <cellStyle name="40% - Accent5 3 4 19" xfId="44424" xr:uid="{DE0C143F-71C4-462E-AA52-9C6320A52233}"/>
    <cellStyle name="40% - Accent5 3 4 2" xfId="44425" xr:uid="{363687BA-53E3-42F1-B91C-C43AF87EA933}"/>
    <cellStyle name="40% - Accent5 3 4 2 10" xfId="44426" xr:uid="{3B84F91D-1DD5-498B-9FD1-FD2C03AD0F05}"/>
    <cellStyle name="40% - Accent5 3 4 2 11" xfId="44427" xr:uid="{C14F556E-099E-45B4-8176-ED0424558A58}"/>
    <cellStyle name="40% - Accent5 3 4 2 12" xfId="44428" xr:uid="{789B1EB2-7A48-4A29-9D58-059AB1D8020A}"/>
    <cellStyle name="40% - Accent5 3 4 2 13" xfId="44429" xr:uid="{AE2284A7-B9A7-4813-8A59-0A7386E354D1}"/>
    <cellStyle name="40% - Accent5 3 4 2 14" xfId="44430" xr:uid="{14C3CF93-F4F7-4261-BD0E-A3B6C0E8CFD0}"/>
    <cellStyle name="40% - Accent5 3 4 2 15" xfId="44431" xr:uid="{9910753E-B3BF-469F-BC3D-B8B1D4403F0D}"/>
    <cellStyle name="40% - Accent5 3 4 2 16" xfId="44432" xr:uid="{279A111B-22AD-4620-9271-6527649C9DA1}"/>
    <cellStyle name="40% - Accent5 3 4 2 17" xfId="44433" xr:uid="{CFBF1076-071E-4D47-AA08-CC76C1CB3B9D}"/>
    <cellStyle name="40% - Accent5 3 4 2 18" xfId="44434" xr:uid="{DE83A097-F9DF-4FF4-9C91-E9E73E2A751C}"/>
    <cellStyle name="40% - Accent5 3 4 2 19" xfId="44435" xr:uid="{05956FF7-75B8-4AB4-B732-72CC29ECF77D}"/>
    <cellStyle name="40% - Accent5 3 4 2 2" xfId="44436" xr:uid="{1D44F801-3C8E-4B93-BE5C-B47EC6D9949B}"/>
    <cellStyle name="40% - Accent5 3 4 2 20" xfId="44437" xr:uid="{660CDABF-D36E-4D7B-8C6C-AFFD745FE3B2}"/>
    <cellStyle name="40% - Accent5 3 4 2 21" xfId="44438" xr:uid="{524E197A-F61F-483D-9DA9-8EDFACA53AFC}"/>
    <cellStyle name="40% - Accent5 3 4 2 22" xfId="44439" xr:uid="{09237373-7ADE-459F-B20B-0D6EDBECE659}"/>
    <cellStyle name="40% - Accent5 3 4 2 23" xfId="44440" xr:uid="{F414B115-1CCB-4110-90BF-12FF809AA967}"/>
    <cellStyle name="40% - Accent5 3 4 2 24" xfId="44441" xr:uid="{C6A00822-C692-47E8-BAD0-B79565495F94}"/>
    <cellStyle name="40% - Accent5 3 4 2 25" xfId="44442" xr:uid="{7295C4C4-4603-437B-AA8D-94AAFD900DEB}"/>
    <cellStyle name="40% - Accent5 3 4 2 26" xfId="44443" xr:uid="{404506B8-684D-441B-BE0D-1825E6DC3961}"/>
    <cellStyle name="40% - Accent5 3 4 2 27" xfId="44444" xr:uid="{EF396C99-A128-4C29-8D4E-7C1BE55484A3}"/>
    <cellStyle name="40% - Accent5 3 4 2 3" xfId="44445" xr:uid="{DF466F42-437C-40D7-858C-E49E505CF7D0}"/>
    <cellStyle name="40% - Accent5 3 4 2 4" xfId="44446" xr:uid="{A6DE1618-44F4-4A24-A486-8801383CD355}"/>
    <cellStyle name="40% - Accent5 3 4 2 5" xfId="44447" xr:uid="{0AB823B7-CAB1-4034-A80B-E3ECF3E9A6AD}"/>
    <cellStyle name="40% - Accent5 3 4 2 6" xfId="44448" xr:uid="{15EA91C8-60C3-4480-8608-FF4D9D283C4F}"/>
    <cellStyle name="40% - Accent5 3 4 2 7" xfId="44449" xr:uid="{1DC23DD9-791A-409B-AB4D-AEE38C0361F1}"/>
    <cellStyle name="40% - Accent5 3 4 2 8" xfId="44450" xr:uid="{611CB48B-75C4-432E-B362-C3FCBBB5F716}"/>
    <cellStyle name="40% - Accent5 3 4 2 9" xfId="44451" xr:uid="{8ABBC594-2703-4D43-A7D7-4860EA14C4D3}"/>
    <cellStyle name="40% - Accent5 3 4 20" xfId="44452" xr:uid="{393A83DF-9A64-4507-B7FA-772C2BB9A49E}"/>
    <cellStyle name="40% - Accent5 3 4 21" xfId="44453" xr:uid="{BA6946E5-A337-442A-9993-0EC9796DDEC6}"/>
    <cellStyle name="40% - Accent5 3 4 22" xfId="44454" xr:uid="{5D18D52D-21AD-450C-B21E-597C3FFA3366}"/>
    <cellStyle name="40% - Accent5 3 4 23" xfId="44455" xr:uid="{2897AEB6-5F12-4FCE-B219-F5F5D5FB1139}"/>
    <cellStyle name="40% - Accent5 3 4 24" xfId="44456" xr:uid="{CAF36476-65AB-4F95-8781-448993ECBE12}"/>
    <cellStyle name="40% - Accent5 3 4 25" xfId="44457" xr:uid="{01F4AB21-E7E1-4B95-81BB-773C344A7709}"/>
    <cellStyle name="40% - Accent5 3 4 26" xfId="44458" xr:uid="{6DF5BD26-DA60-4856-8E1A-441852D088D6}"/>
    <cellStyle name="40% - Accent5 3 4 27" xfId="44459" xr:uid="{A112B3F6-D1FB-4652-8879-4B86AE6125D9}"/>
    <cellStyle name="40% - Accent5 3 4 3" xfId="44460" xr:uid="{96C176D1-4D5F-4D95-9B5C-E0B9035F4281}"/>
    <cellStyle name="40% - Accent5 3 4 4" xfId="44461" xr:uid="{ACFB370F-0EBA-4B4A-8B1F-7B05BEB4724E}"/>
    <cellStyle name="40% - Accent5 3 4 5" xfId="44462" xr:uid="{FB8ACF8E-4989-4486-BB64-B4C1C9B2C4B7}"/>
    <cellStyle name="40% - Accent5 3 4 6" xfId="44463" xr:uid="{E3E8D5DB-28EC-4009-8E2E-777882E48E6D}"/>
    <cellStyle name="40% - Accent5 3 4 7" xfId="44464" xr:uid="{F144DCF9-A88D-4DD0-AD10-15459EB94224}"/>
    <cellStyle name="40% - Accent5 3 4 8" xfId="44465" xr:uid="{0EE6F896-A458-478C-8B6D-A92057E2D351}"/>
    <cellStyle name="40% - Accent5 3 4 9" xfId="44466" xr:uid="{F666CE5C-B9E1-4954-B7FD-23F42F34866D}"/>
    <cellStyle name="40% - Accent5 3 40" xfId="44467" xr:uid="{E0E2546F-B529-4561-A1F2-FB1C3B1E0AF2}"/>
    <cellStyle name="40% - Accent5 3 41" xfId="44468" xr:uid="{9FE244F7-223C-4DCC-AC83-3E7AFAFC1C4C}"/>
    <cellStyle name="40% - Accent5 3 42" xfId="44469" xr:uid="{7869EE22-61FE-409B-B82E-8877F8F5CADA}"/>
    <cellStyle name="40% - Accent5 3 43" xfId="44470" xr:uid="{6D0A59EB-56F4-4845-AA62-D9CAFBF1D896}"/>
    <cellStyle name="40% - Accent5 3 44" xfId="44471" xr:uid="{F4F1E3E5-27C1-436B-9EE5-7504B9EB911B}"/>
    <cellStyle name="40% - Accent5 3 45" xfId="44472" xr:uid="{06B13EA1-9E97-4ECB-AD84-2512B09DFBB4}"/>
    <cellStyle name="40% - Accent5 3 46" xfId="44473" xr:uid="{31841D8D-8A30-40C1-A9F2-B88A871C00DF}"/>
    <cellStyle name="40% - Accent5 3 47" xfId="44474" xr:uid="{AC286B1C-5238-4F18-88B4-14B0E969DFDC}"/>
    <cellStyle name="40% - Accent5 3 48" xfId="44475" xr:uid="{8957E367-E5AA-474B-B0C1-393D7911D16B}"/>
    <cellStyle name="40% - Accent5 3 49" xfId="44476" xr:uid="{91C7C550-C7E8-43D7-B2F8-97C8CAD56466}"/>
    <cellStyle name="40% - Accent5 3 5" xfId="44477" xr:uid="{C8BCE4EE-2A7A-4E4E-959F-AD7735FC88E8}"/>
    <cellStyle name="40% - Accent5 3 50" xfId="44478" xr:uid="{DF740F8E-2053-4AD4-AD74-93F90D958123}"/>
    <cellStyle name="40% - Accent5 3 51" xfId="44479" xr:uid="{4F822C13-C2D9-4D08-9268-1DA51CFE2FC0}"/>
    <cellStyle name="40% - Accent5 3 6" xfId="44480" xr:uid="{5C566541-6480-4AC2-BCDB-477976A6C9DD}"/>
    <cellStyle name="40% - Accent5 3 7" xfId="44481" xr:uid="{DB579F9A-3FB7-47DD-85CD-0F9D747364E3}"/>
    <cellStyle name="40% - Accent5 3 8" xfId="44482" xr:uid="{7672FD85-6771-497C-9812-1E722208E323}"/>
    <cellStyle name="40% - Accent5 3 9" xfId="44483" xr:uid="{85DFBFA1-3982-4A30-863B-99AE36D0F7F1}"/>
    <cellStyle name="40% - Accent5 4" xfId="44484" xr:uid="{91F69445-FC83-416A-A5AC-6C4083F926F4}"/>
    <cellStyle name="40% - Accent5 4 10" xfId="44485" xr:uid="{B9789AD6-5A15-40F2-A408-AB21301449AB}"/>
    <cellStyle name="40% - Accent5 4 11" xfId="44486" xr:uid="{53D886AD-4114-4BC1-8E24-9192634905B1}"/>
    <cellStyle name="40% - Accent5 4 12" xfId="44487" xr:uid="{685097F4-5E10-4F2E-9938-CD5B04BAB43E}"/>
    <cellStyle name="40% - Accent5 4 13" xfId="44488" xr:uid="{760FF042-CD3A-44F7-B0B9-B9DFE5F2E072}"/>
    <cellStyle name="40% - Accent5 4 14" xfId="44489" xr:uid="{D5263F97-B7A0-499F-BB50-1BDA47E06D30}"/>
    <cellStyle name="40% - Accent5 4 15" xfId="44490" xr:uid="{BCBB2F32-B876-42EB-89BA-2F820ABE5FE1}"/>
    <cellStyle name="40% - Accent5 4 16" xfId="44491" xr:uid="{AC407502-FF05-4CBF-A89E-47C28860B523}"/>
    <cellStyle name="40% - Accent5 4 17" xfId="44492" xr:uid="{ED947074-75FB-443F-B25C-1619759E98BD}"/>
    <cellStyle name="40% - Accent5 4 18" xfId="44493" xr:uid="{AEEE613D-B258-4900-BE16-1E5D01FE761B}"/>
    <cellStyle name="40% - Accent5 4 19" xfId="44494" xr:uid="{B2CA84D0-38FE-496B-A643-CB114D79F93D}"/>
    <cellStyle name="40% - Accent5 4 2" xfId="44495" xr:uid="{C728BB54-E23E-4168-A39F-911C0E7C906E}"/>
    <cellStyle name="40% - Accent5 4 20" xfId="44496" xr:uid="{7BF8FD4D-BCF2-43A4-AEA0-D0ABE38706A2}"/>
    <cellStyle name="40% - Accent5 4 21" xfId="44497" xr:uid="{CAF092BA-A9C5-4B74-9E77-B6DE6AFD3A9A}"/>
    <cellStyle name="40% - Accent5 4 22" xfId="44498" xr:uid="{E6329252-7234-4B8D-9303-D679FC25D848}"/>
    <cellStyle name="40% - Accent5 4 23" xfId="44499" xr:uid="{F0A60264-CFF1-468C-ACC6-8E2190125D8D}"/>
    <cellStyle name="40% - Accent5 4 24" xfId="44500" xr:uid="{3D1FD8DD-2248-473F-BDAD-A976CDED2499}"/>
    <cellStyle name="40% - Accent5 4 25" xfId="44501" xr:uid="{8C51FC39-C8F2-45AA-9824-E66D2E9952F6}"/>
    <cellStyle name="40% - Accent5 4 26" xfId="44502" xr:uid="{D614D171-443C-4313-A431-3F11521E0637}"/>
    <cellStyle name="40% - Accent5 4 27" xfId="44503" xr:uid="{BD0BD300-4862-498F-973E-FFC37FB08E9D}"/>
    <cellStyle name="40% - Accent5 4 28" xfId="44504" xr:uid="{CB3E76CB-F345-4446-A48E-54DF4475542D}"/>
    <cellStyle name="40% - Accent5 4 29" xfId="44505" xr:uid="{ED042BAC-406E-49BD-A4D5-13994CF79C01}"/>
    <cellStyle name="40% - Accent5 4 3" xfId="44506" xr:uid="{7E63A973-1722-4F76-B04C-1C8C0E93AC42}"/>
    <cellStyle name="40% - Accent5 4 30" xfId="44507" xr:uid="{F0A6DA12-D549-419F-9D41-13C92F692754}"/>
    <cellStyle name="40% - Accent5 4 31" xfId="44508" xr:uid="{5F141715-4269-463B-BFE0-492C7E90B98B}"/>
    <cellStyle name="40% - Accent5 4 32" xfId="44509" xr:uid="{75C2453C-1FEF-4CC4-B87B-20872B2D0514}"/>
    <cellStyle name="40% - Accent5 4 33" xfId="44510" xr:uid="{5DED62F2-B25D-4336-BF7A-B9A0692E3099}"/>
    <cellStyle name="40% - Accent5 4 34" xfId="44511" xr:uid="{A817A494-109A-4DE0-9C99-5C243A04FE43}"/>
    <cellStyle name="40% - Accent5 4 35" xfId="44512" xr:uid="{F7AC5353-9575-4038-8282-0685EE56783D}"/>
    <cellStyle name="40% - Accent5 4 36" xfId="44513" xr:uid="{549FC9B6-79DD-48A3-B16C-556887C9CA8E}"/>
    <cellStyle name="40% - Accent5 4 37" xfId="44514" xr:uid="{E1970C7C-BBAA-4940-BFE7-1E3F4AB47AF1}"/>
    <cellStyle name="40% - Accent5 4 38" xfId="44515" xr:uid="{DBC2CD09-7814-493B-8015-B591EEBEC684}"/>
    <cellStyle name="40% - Accent5 4 39" xfId="44516" xr:uid="{62B34C4E-802B-4A10-87BC-9148DEC0E49D}"/>
    <cellStyle name="40% - Accent5 4 4" xfId="44517" xr:uid="{C847700B-D575-4E80-B5FD-9EC1406513A0}"/>
    <cellStyle name="40% - Accent5 4 4 10" xfId="44518" xr:uid="{99B81567-30E0-421E-B871-08589BD0C6E5}"/>
    <cellStyle name="40% - Accent5 4 4 11" xfId="44519" xr:uid="{F8B0FA1E-F1B4-4715-8B36-350417E4A51A}"/>
    <cellStyle name="40% - Accent5 4 4 12" xfId="44520" xr:uid="{DDC3ED00-6E2F-4CF5-9971-2DBAFFA3F127}"/>
    <cellStyle name="40% - Accent5 4 4 13" xfId="44521" xr:uid="{0C9604F5-3DC4-467B-83DC-F7CD97214977}"/>
    <cellStyle name="40% - Accent5 4 4 14" xfId="44522" xr:uid="{8FC5FEC3-44AF-4858-BE91-E9B60C17281F}"/>
    <cellStyle name="40% - Accent5 4 4 15" xfId="44523" xr:uid="{B8131D4C-B0B6-417E-BEE0-94201BE763E8}"/>
    <cellStyle name="40% - Accent5 4 4 16" xfId="44524" xr:uid="{BCB61176-10B5-4388-A136-E402C2F43DC5}"/>
    <cellStyle name="40% - Accent5 4 4 17" xfId="44525" xr:uid="{8C291807-A39B-4C01-B609-D88361F60E72}"/>
    <cellStyle name="40% - Accent5 4 4 18" xfId="44526" xr:uid="{6018138C-BEA9-471B-ACA5-881D169E9981}"/>
    <cellStyle name="40% - Accent5 4 4 19" xfId="44527" xr:uid="{CEFD4AF0-5655-485B-8D3C-7B1EEE1CDC96}"/>
    <cellStyle name="40% - Accent5 4 4 2" xfId="44528" xr:uid="{C56C8993-4D36-4D82-896C-8AD9D45959CA}"/>
    <cellStyle name="40% - Accent5 4 4 2 10" xfId="44529" xr:uid="{C738DC1F-E9D5-43F7-A0B0-A1B7412CF468}"/>
    <cellStyle name="40% - Accent5 4 4 2 11" xfId="44530" xr:uid="{CE4A7206-2F40-4FA4-93BB-CE0684216215}"/>
    <cellStyle name="40% - Accent5 4 4 2 12" xfId="44531" xr:uid="{35E86F9A-2041-4052-87F5-3BDE965D0C32}"/>
    <cellStyle name="40% - Accent5 4 4 2 13" xfId="44532" xr:uid="{211CA0DA-0C6D-461D-90CA-79334A45426D}"/>
    <cellStyle name="40% - Accent5 4 4 2 14" xfId="44533" xr:uid="{36DCA6E1-0ADD-4947-9E35-D24325171844}"/>
    <cellStyle name="40% - Accent5 4 4 2 15" xfId="44534" xr:uid="{AD2BF244-4E02-475E-940C-F3567F816073}"/>
    <cellStyle name="40% - Accent5 4 4 2 16" xfId="44535" xr:uid="{A1DFF9F5-5F45-4A2B-B8B6-E4DEB3856994}"/>
    <cellStyle name="40% - Accent5 4 4 2 17" xfId="44536" xr:uid="{45DCAB3C-625C-411F-AAAB-B9D27AAEA93C}"/>
    <cellStyle name="40% - Accent5 4 4 2 18" xfId="44537" xr:uid="{1BAAD7FD-D335-4232-AC60-E36E60468228}"/>
    <cellStyle name="40% - Accent5 4 4 2 19" xfId="44538" xr:uid="{4E6068C3-4030-4E23-B973-21D2A1E6B025}"/>
    <cellStyle name="40% - Accent5 4 4 2 2" xfId="44539" xr:uid="{8F71A0FF-0508-4439-95EF-1F15FBFB5474}"/>
    <cellStyle name="40% - Accent5 4 4 2 20" xfId="44540" xr:uid="{CEA2535C-41C1-42A7-B732-B8F5A3B452C0}"/>
    <cellStyle name="40% - Accent5 4 4 2 21" xfId="44541" xr:uid="{E23BE7FC-F9B7-4D6A-BEC4-1B645571EDEE}"/>
    <cellStyle name="40% - Accent5 4 4 2 22" xfId="44542" xr:uid="{F32D2EE3-8529-4BBC-878D-61B8162FAF53}"/>
    <cellStyle name="40% - Accent5 4 4 2 23" xfId="44543" xr:uid="{F51577CD-0C4D-4ECE-B384-C4637BDD9CF2}"/>
    <cellStyle name="40% - Accent5 4 4 2 24" xfId="44544" xr:uid="{DF92FE6C-5774-417E-9AFD-B3F61D69B5F4}"/>
    <cellStyle name="40% - Accent5 4 4 2 25" xfId="44545" xr:uid="{292F864E-0358-47B6-BDBC-D3A59F13E77B}"/>
    <cellStyle name="40% - Accent5 4 4 2 26" xfId="44546" xr:uid="{004A61E5-D143-415D-A300-2019A9F738B5}"/>
    <cellStyle name="40% - Accent5 4 4 2 27" xfId="44547" xr:uid="{FCDAE0BD-DF5A-4C50-BAA2-16B08658BD2C}"/>
    <cellStyle name="40% - Accent5 4 4 2 3" xfId="44548" xr:uid="{8ABE0A73-7977-436A-8479-4E662B4118C2}"/>
    <cellStyle name="40% - Accent5 4 4 2 4" xfId="44549" xr:uid="{5E99EE8B-6FB9-4C05-9082-D884C82BD0F7}"/>
    <cellStyle name="40% - Accent5 4 4 2 5" xfId="44550" xr:uid="{9CE0D231-2F30-45D9-A8C4-27246B1E29DB}"/>
    <cellStyle name="40% - Accent5 4 4 2 6" xfId="44551" xr:uid="{9017500B-C230-4D30-8F03-85DCC67FE8EE}"/>
    <cellStyle name="40% - Accent5 4 4 2 7" xfId="44552" xr:uid="{E5EBDD0E-762C-4BBD-AA5E-0AAC31B3D510}"/>
    <cellStyle name="40% - Accent5 4 4 2 8" xfId="44553" xr:uid="{B9BA6B7B-E4CB-41DB-B230-2D2318C505F7}"/>
    <cellStyle name="40% - Accent5 4 4 2 9" xfId="44554" xr:uid="{371FB7B6-C4B8-4D0D-B785-8EDADA4C0274}"/>
    <cellStyle name="40% - Accent5 4 4 20" xfId="44555" xr:uid="{C2642871-BB9A-40A8-B9DE-BB718B657D64}"/>
    <cellStyle name="40% - Accent5 4 4 21" xfId="44556" xr:uid="{3CEEDF96-FB22-4DEA-B8AA-712A9F00082A}"/>
    <cellStyle name="40% - Accent5 4 4 22" xfId="44557" xr:uid="{19E27AE3-49A8-4F1D-AA51-7E3B63C20EAE}"/>
    <cellStyle name="40% - Accent5 4 4 23" xfId="44558" xr:uid="{89831EE1-F1B5-47FE-A95D-EC3A6A637593}"/>
    <cellStyle name="40% - Accent5 4 4 24" xfId="44559" xr:uid="{AC26D4B1-7DA5-4ED1-8D2E-5D1E21C89BD7}"/>
    <cellStyle name="40% - Accent5 4 4 25" xfId="44560" xr:uid="{6CCB723C-5262-4F36-B9CC-6A7D68D2F850}"/>
    <cellStyle name="40% - Accent5 4 4 26" xfId="44561" xr:uid="{171B12F0-1A48-4F9E-8187-64069D7331EE}"/>
    <cellStyle name="40% - Accent5 4 4 27" xfId="44562" xr:uid="{C88E0214-8B5A-4D8F-999E-D282A1CAC153}"/>
    <cellStyle name="40% - Accent5 4 4 3" xfId="44563" xr:uid="{3DA1C4FE-5105-4158-B12D-0FAE3518612A}"/>
    <cellStyle name="40% - Accent5 4 4 4" xfId="44564" xr:uid="{D531F748-B0AC-43C1-867B-8E0113DE3DCA}"/>
    <cellStyle name="40% - Accent5 4 4 5" xfId="44565" xr:uid="{C2F81A6D-188E-499F-A8D3-523131F1E892}"/>
    <cellStyle name="40% - Accent5 4 4 6" xfId="44566" xr:uid="{6DAA2810-6EB9-4F0F-AA2E-2CB0357542F5}"/>
    <cellStyle name="40% - Accent5 4 4 7" xfId="44567" xr:uid="{1F1EA00F-DAD5-4B12-8578-F5110B1B0660}"/>
    <cellStyle name="40% - Accent5 4 4 8" xfId="44568" xr:uid="{527F20E7-C37F-4C21-9E24-30CEA99961EA}"/>
    <cellStyle name="40% - Accent5 4 4 9" xfId="44569" xr:uid="{FA4892FA-1461-4FA1-AFE3-7BB15205C424}"/>
    <cellStyle name="40% - Accent5 4 40" xfId="44570" xr:uid="{A8A921C1-7B96-4758-892D-B5DC1D2AB06C}"/>
    <cellStyle name="40% - Accent5 4 41" xfId="44571" xr:uid="{AA76E802-4A17-4D69-A09C-546F1002B759}"/>
    <cellStyle name="40% - Accent5 4 42" xfId="44572" xr:uid="{6476C7E1-9AC8-4509-8251-B6D5A43F2A46}"/>
    <cellStyle name="40% - Accent5 4 43" xfId="44573" xr:uid="{26C85E34-7088-437E-A879-1E668872B2F2}"/>
    <cellStyle name="40% - Accent5 4 44" xfId="44574" xr:uid="{0E9F7236-065F-4FED-BCB0-BE6DB5236DC9}"/>
    <cellStyle name="40% - Accent5 4 45" xfId="44575" xr:uid="{E9CA60ED-8ED0-45CA-907D-01F9BD9A36FA}"/>
    <cellStyle name="40% - Accent5 4 46" xfId="44576" xr:uid="{400E2182-2F55-4DB5-B2DD-8BD298315EE0}"/>
    <cellStyle name="40% - Accent5 4 47" xfId="44577" xr:uid="{076ECC6F-1689-4EF0-B706-CC002FEC3D45}"/>
    <cellStyle name="40% - Accent5 4 48" xfId="44578" xr:uid="{B7EBF93A-60BE-4724-85D3-E76EF99C3082}"/>
    <cellStyle name="40% - Accent5 4 49" xfId="44579" xr:uid="{CD73AACD-6FDC-408F-B663-5F4F79ACF322}"/>
    <cellStyle name="40% - Accent5 4 5" xfId="44580" xr:uid="{CCE42A65-1DD6-4142-9E3D-5A9A1D54BF9D}"/>
    <cellStyle name="40% - Accent5 4 50" xfId="44581" xr:uid="{36B64542-0D4F-4D2F-BE43-451B43E14C61}"/>
    <cellStyle name="40% - Accent5 4 51" xfId="44582" xr:uid="{E8B75599-D5C3-40C8-B5B1-28C72CE819C4}"/>
    <cellStyle name="40% - Accent5 4 6" xfId="44583" xr:uid="{1F40802A-4450-45D6-B7FF-8232E77E24D3}"/>
    <cellStyle name="40% - Accent5 4 7" xfId="44584" xr:uid="{652EAB37-8FAF-4CE5-901C-C22BDF85E4FD}"/>
    <cellStyle name="40% - Accent5 4 8" xfId="44585" xr:uid="{13869BD4-95D5-4FCE-935A-69ACF9A3FBDE}"/>
    <cellStyle name="40% - Accent5 4 9" xfId="44586" xr:uid="{1D575393-7C8B-4974-8DB9-FA8A5BE76FF0}"/>
    <cellStyle name="40% - Accent5 5" xfId="44587" xr:uid="{5477A150-6E1F-4280-B221-AB5A4D0331F8}"/>
    <cellStyle name="40% - Accent5 5 10" xfId="44588" xr:uid="{FB294F8E-EB7C-4F5F-AD90-0572BB4B35CF}"/>
    <cellStyle name="40% - Accent5 5 11" xfId="44589" xr:uid="{7BA2FF2A-D260-4C70-A831-D7BB89723081}"/>
    <cellStyle name="40% - Accent5 5 12" xfId="44590" xr:uid="{CC106194-F0D6-4D87-8451-89D079047BAE}"/>
    <cellStyle name="40% - Accent5 5 13" xfId="44591" xr:uid="{E8C97C73-B37F-41E5-9E3D-FC4C5BEFAF6B}"/>
    <cellStyle name="40% - Accent5 5 14" xfId="44592" xr:uid="{D6258FB8-7F78-4093-A910-D417A6F311CA}"/>
    <cellStyle name="40% - Accent5 5 15" xfId="44593" xr:uid="{C512080E-B580-4E08-8C8F-5B0070578CAD}"/>
    <cellStyle name="40% - Accent5 5 16" xfId="44594" xr:uid="{0FD48825-CB03-491D-9184-B2E8447306C9}"/>
    <cellStyle name="40% - Accent5 5 17" xfId="44595" xr:uid="{5C6865BA-9E12-4FC2-B0CC-8FC8B0F643C9}"/>
    <cellStyle name="40% - Accent5 5 18" xfId="44596" xr:uid="{9E5C3E25-C529-4C2C-A445-9A84AFEEF690}"/>
    <cellStyle name="40% - Accent5 5 19" xfId="44597" xr:uid="{7BB05F0A-FFF8-462E-9503-1787FF9E6B57}"/>
    <cellStyle name="40% - Accent5 5 2" xfId="44598" xr:uid="{6254356C-0889-4114-8EB1-75C5B871AB44}"/>
    <cellStyle name="40% - Accent5 5 2 10" xfId="44599" xr:uid="{6D68B503-D203-4265-8BD8-FBB030DB3670}"/>
    <cellStyle name="40% - Accent5 5 2 11" xfId="44600" xr:uid="{705EEF57-B8DE-4917-B221-38AA6E8CF06C}"/>
    <cellStyle name="40% - Accent5 5 2 12" xfId="44601" xr:uid="{7213E1CB-6825-4DAC-BEE6-137D5926A415}"/>
    <cellStyle name="40% - Accent5 5 2 13" xfId="44602" xr:uid="{D6C73062-8C87-40A1-9B87-2C0BC2290085}"/>
    <cellStyle name="40% - Accent5 5 2 14" xfId="44603" xr:uid="{5CB325BD-0215-421E-A4CD-94BCFCDD1DAC}"/>
    <cellStyle name="40% - Accent5 5 2 15" xfId="44604" xr:uid="{52EBA9C0-0947-4548-88D1-33367805B14F}"/>
    <cellStyle name="40% - Accent5 5 2 16" xfId="44605" xr:uid="{2B1D6E64-EEAA-4DC0-A933-DF037787D994}"/>
    <cellStyle name="40% - Accent5 5 2 17" xfId="44606" xr:uid="{07341412-2FC3-41C6-B80C-8A0696E8CEDA}"/>
    <cellStyle name="40% - Accent5 5 2 18" xfId="44607" xr:uid="{6A00EDAF-F239-4CE6-817E-674DEC490ABE}"/>
    <cellStyle name="40% - Accent5 5 2 19" xfId="44608" xr:uid="{E70AEAE8-E035-475B-8F61-B962ABEAE447}"/>
    <cellStyle name="40% - Accent5 5 2 2" xfId="44609" xr:uid="{444719B5-9F14-4D6B-9BBC-26020A892AAE}"/>
    <cellStyle name="40% - Accent5 5 2 2 10" xfId="44610" xr:uid="{62CF586A-9390-47A4-B9D2-63BD66F25F39}"/>
    <cellStyle name="40% - Accent5 5 2 2 11" xfId="44611" xr:uid="{DE32BA5C-42EC-481A-B6CB-FD2728475190}"/>
    <cellStyle name="40% - Accent5 5 2 2 12" xfId="44612" xr:uid="{A115F4DE-2FB9-47DB-B1FF-0996D8234EAE}"/>
    <cellStyle name="40% - Accent5 5 2 2 13" xfId="44613" xr:uid="{89395006-59B5-44EC-885D-EEA193D97D65}"/>
    <cellStyle name="40% - Accent5 5 2 2 14" xfId="44614" xr:uid="{5B871713-2CBB-4E35-847D-F0B2B550B650}"/>
    <cellStyle name="40% - Accent5 5 2 2 15" xfId="44615" xr:uid="{B7D4CFD0-D8F0-4487-ACD9-D95445A23114}"/>
    <cellStyle name="40% - Accent5 5 2 2 16" xfId="44616" xr:uid="{71808944-9827-4650-8729-5DF382499089}"/>
    <cellStyle name="40% - Accent5 5 2 2 17" xfId="44617" xr:uid="{95149B8C-855A-4B64-8A99-FFCA30956357}"/>
    <cellStyle name="40% - Accent5 5 2 2 18" xfId="44618" xr:uid="{EA7C9EB7-1528-446F-8C21-46284E2B0831}"/>
    <cellStyle name="40% - Accent5 5 2 2 19" xfId="44619" xr:uid="{5530BF62-4566-40D5-80FB-B6E21FCC717A}"/>
    <cellStyle name="40% - Accent5 5 2 2 2" xfId="44620" xr:uid="{826965FF-DCE9-4952-BF3A-B939F2C74D24}"/>
    <cellStyle name="40% - Accent5 5 2 2 20" xfId="44621" xr:uid="{CEA3E688-5D69-444A-B889-6219E8D6A754}"/>
    <cellStyle name="40% - Accent5 5 2 2 21" xfId="44622" xr:uid="{54F506F0-0A03-488E-9EBD-8D8453EB2016}"/>
    <cellStyle name="40% - Accent5 5 2 2 22" xfId="44623" xr:uid="{89C0BFF4-9293-44AB-8060-5FF86167831C}"/>
    <cellStyle name="40% - Accent5 5 2 2 23" xfId="44624" xr:uid="{5594FE40-3DEC-4AB8-845F-98DD3E74FE6F}"/>
    <cellStyle name="40% - Accent5 5 2 2 24" xfId="44625" xr:uid="{4D9D2986-2773-4E70-852E-FC90D35DB9B3}"/>
    <cellStyle name="40% - Accent5 5 2 2 25" xfId="44626" xr:uid="{C5FF554E-0D40-4DD1-A578-7365508C4067}"/>
    <cellStyle name="40% - Accent5 5 2 2 26" xfId="44627" xr:uid="{45E5030B-4ECB-4031-9855-BB70B89C7710}"/>
    <cellStyle name="40% - Accent5 5 2 2 27" xfId="44628" xr:uid="{07E7C5A7-1971-4FFA-BD30-94CAC434D86D}"/>
    <cellStyle name="40% - Accent5 5 2 2 3" xfId="44629" xr:uid="{B0E7E1FC-99C4-4DBC-9442-303F7D31ABE0}"/>
    <cellStyle name="40% - Accent5 5 2 2 4" xfId="44630" xr:uid="{F2DDBFCD-04F9-4E67-95C9-DA232991547B}"/>
    <cellStyle name="40% - Accent5 5 2 2 5" xfId="44631" xr:uid="{2A6198A5-3273-467B-B780-10DC124CDF22}"/>
    <cellStyle name="40% - Accent5 5 2 2 6" xfId="44632" xr:uid="{BB4F3D04-D567-4B36-BA4A-D32C333FA23C}"/>
    <cellStyle name="40% - Accent5 5 2 2 7" xfId="44633" xr:uid="{15C89971-80B2-4E60-8189-FE95848CB05B}"/>
    <cellStyle name="40% - Accent5 5 2 2 8" xfId="44634" xr:uid="{90B68C52-7A29-4271-AC67-A1F387E5CB67}"/>
    <cellStyle name="40% - Accent5 5 2 2 9" xfId="44635" xr:uid="{E8E35CE3-1ACB-4032-97BE-920E1B72C630}"/>
    <cellStyle name="40% - Accent5 5 2 20" xfId="44636" xr:uid="{45282312-FA3E-43D4-B036-570D5BD0444B}"/>
    <cellStyle name="40% - Accent5 5 2 21" xfId="44637" xr:uid="{601E3CDC-C18C-476A-8D14-9DACEF2382CD}"/>
    <cellStyle name="40% - Accent5 5 2 22" xfId="44638" xr:uid="{6892DD90-9965-4F59-8CD3-B8F812CCCF3C}"/>
    <cellStyle name="40% - Accent5 5 2 23" xfId="44639" xr:uid="{D4E341A3-E22F-4F40-B21C-09D05CAE150B}"/>
    <cellStyle name="40% - Accent5 5 2 24" xfId="44640" xr:uid="{3AC7EBCD-B57B-4FCD-B361-2A05BABB0335}"/>
    <cellStyle name="40% - Accent5 5 2 25" xfId="44641" xr:uid="{4960F9B5-BD39-4C00-9B18-B8B87FE9CE5E}"/>
    <cellStyle name="40% - Accent5 5 2 26" xfId="44642" xr:uid="{35889884-425D-4347-8699-1D5F7BFD6934}"/>
    <cellStyle name="40% - Accent5 5 2 27" xfId="44643" xr:uid="{1C6CA4C7-A98C-4DCA-954B-7624DCAC7046}"/>
    <cellStyle name="40% - Accent5 5 2 3" xfId="44644" xr:uid="{F41783C4-4479-4FD9-8517-C1DA24A86EC7}"/>
    <cellStyle name="40% - Accent5 5 2 4" xfId="44645" xr:uid="{431DDF3B-70F1-4A57-98CE-7022BB285630}"/>
    <cellStyle name="40% - Accent5 5 2 5" xfId="44646" xr:uid="{F1B69026-0A96-44C1-8182-C9BA94F22DF9}"/>
    <cellStyle name="40% - Accent5 5 2 6" xfId="44647" xr:uid="{9CCFCEC5-73A6-47BC-B46D-BD040255F6D1}"/>
    <cellStyle name="40% - Accent5 5 2 7" xfId="44648" xr:uid="{5273382B-ADD1-4AF5-AA6D-912E5E4F495F}"/>
    <cellStyle name="40% - Accent5 5 2 8" xfId="44649" xr:uid="{562B5A0C-FD07-49EF-BD88-1254D29D52FC}"/>
    <cellStyle name="40% - Accent5 5 2 9" xfId="44650" xr:uid="{38079A1A-6FCC-4E3F-A5C1-9C9290AFDFBC}"/>
    <cellStyle name="40% - Accent5 5 20" xfId="44651" xr:uid="{C6A3EE20-AC3B-48AF-942B-8A8341C4B474}"/>
    <cellStyle name="40% - Accent5 5 21" xfId="44652" xr:uid="{636C1CE6-4879-4F25-8942-7B1A9063BB98}"/>
    <cellStyle name="40% - Accent5 5 22" xfId="44653" xr:uid="{7A2CCF5F-C419-4416-9877-09877CF7BB94}"/>
    <cellStyle name="40% - Accent5 5 23" xfId="44654" xr:uid="{E0E24F69-613F-4190-9627-481E43262E19}"/>
    <cellStyle name="40% - Accent5 5 24" xfId="44655" xr:uid="{DE6FBFD5-9BE5-4621-8ED7-ED90CC25A439}"/>
    <cellStyle name="40% - Accent5 5 25" xfId="44656" xr:uid="{109E77F8-61A9-41DC-8AE2-B74E3BC94656}"/>
    <cellStyle name="40% - Accent5 5 26" xfId="44657" xr:uid="{8F6A917E-0037-4417-A54D-560122D0E0C1}"/>
    <cellStyle name="40% - Accent5 5 27" xfId="44658" xr:uid="{28669F4E-F4D4-41C2-8E2A-2F0C5576457D}"/>
    <cellStyle name="40% - Accent5 5 28" xfId="44659" xr:uid="{7761D673-D678-4D71-8072-14E5FDF8FC53}"/>
    <cellStyle name="40% - Accent5 5 29" xfId="44660" xr:uid="{D2BFFE0E-807A-4209-9172-6CCBA2A9FB62}"/>
    <cellStyle name="40% - Accent5 5 3" xfId="44661" xr:uid="{4D58F55D-A2BD-4C80-81AF-77EB91DC5DA0}"/>
    <cellStyle name="40% - Accent5 5 30" xfId="44662" xr:uid="{0CE698E5-75D3-4981-9F14-C6FF3B98751A}"/>
    <cellStyle name="40% - Accent5 5 31" xfId="44663" xr:uid="{4978CF89-E3C7-4748-831F-2279AEE2B526}"/>
    <cellStyle name="40% - Accent5 5 32" xfId="44664" xr:uid="{415A61AB-6803-468C-A3A1-6AE1FE1CD6BE}"/>
    <cellStyle name="40% - Accent5 5 33" xfId="44665" xr:uid="{5670466F-8D69-4CE5-B03B-7FDBCE355558}"/>
    <cellStyle name="40% - Accent5 5 34" xfId="44666" xr:uid="{4980048B-0DDF-4B0A-B9D6-065EB8635019}"/>
    <cellStyle name="40% - Accent5 5 35" xfId="44667" xr:uid="{5709088C-DB7A-4A33-89D6-B2E26680B62D}"/>
    <cellStyle name="40% - Accent5 5 36" xfId="44668" xr:uid="{CB762E8D-326F-4C49-BA40-4EE2FCEFCA43}"/>
    <cellStyle name="40% - Accent5 5 37" xfId="44669" xr:uid="{B690702C-3799-47F9-919E-27DC9254A76A}"/>
    <cellStyle name="40% - Accent5 5 38" xfId="44670" xr:uid="{B868E4CF-337A-4B24-85F5-FA74CF2C054A}"/>
    <cellStyle name="40% - Accent5 5 39" xfId="44671" xr:uid="{CEAB7CE5-6E32-483F-A334-A9CC5D948144}"/>
    <cellStyle name="40% - Accent5 5 4" xfId="44672" xr:uid="{20C5C7FE-475C-4BB1-962B-61D8F803A2DA}"/>
    <cellStyle name="40% - Accent5 5 40" xfId="44673" xr:uid="{DF4B1F90-AEFF-47AE-BD24-A905C7D8FC53}"/>
    <cellStyle name="40% - Accent5 5 41" xfId="44674" xr:uid="{FA9ED081-1A5A-4FA3-A047-45CF96B0F7DA}"/>
    <cellStyle name="40% - Accent5 5 42" xfId="44675" xr:uid="{5836CAE7-8F31-46E9-B639-4544DEA02EFC}"/>
    <cellStyle name="40% - Accent5 5 43" xfId="44676" xr:uid="{03D6F9B5-0BBC-4C9D-A4DF-B10B9D929E7A}"/>
    <cellStyle name="40% - Accent5 5 44" xfId="44677" xr:uid="{055F4194-829D-459A-A7E0-B271471B978E}"/>
    <cellStyle name="40% - Accent5 5 45" xfId="44678" xr:uid="{FD39458D-7434-4DB1-BA5B-B7044BAFFFDB}"/>
    <cellStyle name="40% - Accent5 5 46" xfId="44679" xr:uid="{1774C720-0883-42E4-9EAC-BA58C12D5D2B}"/>
    <cellStyle name="40% - Accent5 5 47" xfId="44680" xr:uid="{B922DF6B-976F-4E54-BFE8-87200020188C}"/>
    <cellStyle name="40% - Accent5 5 48" xfId="44681" xr:uid="{7134F5DD-B9B6-44DE-B99C-5DB562C6F0E2}"/>
    <cellStyle name="40% - Accent5 5 49" xfId="44682" xr:uid="{ECBC00F0-A875-4E20-BA75-469F51B1EC0B}"/>
    <cellStyle name="40% - Accent5 5 5" xfId="44683" xr:uid="{1DDF84C3-6554-4ECA-8ECD-837DCE08D417}"/>
    <cellStyle name="40% - Accent5 5 50" xfId="44684" xr:uid="{6DF071FA-D17E-4BC0-9E56-9D85BB0C33D8}"/>
    <cellStyle name="40% - Accent5 5 6" xfId="44685" xr:uid="{98BE6466-82A1-4A53-8B3B-98C99724F730}"/>
    <cellStyle name="40% - Accent5 5 7" xfId="44686" xr:uid="{643F1D13-E8EF-4576-98F0-23DC9A637556}"/>
    <cellStyle name="40% - Accent5 5 8" xfId="44687" xr:uid="{640D2DDA-50A2-47A5-9FF2-35D43F0A3491}"/>
    <cellStyle name="40% - Accent5 5 9" xfId="44688" xr:uid="{AE149F9B-6EC3-4595-942A-3C5571FFD4C0}"/>
    <cellStyle name="40% - Accent5 6" xfId="44689" xr:uid="{7BF13F35-EC01-45B3-BF57-93EE3C03AE04}"/>
    <cellStyle name="40% - Accent5 6 10" xfId="44690" xr:uid="{9D1D42EC-AEE3-4CD7-A846-397BD8587017}"/>
    <cellStyle name="40% - Accent5 6 11" xfId="44691" xr:uid="{7E435DBC-E0EC-4975-B79D-5D88F2C5BBA9}"/>
    <cellStyle name="40% - Accent5 6 12" xfId="44692" xr:uid="{55324C0C-E82C-40E5-B185-1E19C0F6D9E6}"/>
    <cellStyle name="40% - Accent5 6 13" xfId="44693" xr:uid="{37ECD9EB-8575-4272-9905-57A7AC03B5F6}"/>
    <cellStyle name="40% - Accent5 6 14" xfId="44694" xr:uid="{A622A657-2248-44E1-BF38-51405E3177CD}"/>
    <cellStyle name="40% - Accent5 6 15" xfId="44695" xr:uid="{E898EDBE-3700-4D94-BF0A-0A9937221734}"/>
    <cellStyle name="40% - Accent5 6 16" xfId="44696" xr:uid="{5FEB50F1-A0A3-430E-881F-4060DA735B74}"/>
    <cellStyle name="40% - Accent5 6 17" xfId="44697" xr:uid="{AE29352E-057F-47A0-81B7-08E5B2C9A362}"/>
    <cellStyle name="40% - Accent5 6 18" xfId="44698" xr:uid="{889A04C9-A5EB-4C14-B354-59512305BA3E}"/>
    <cellStyle name="40% - Accent5 6 19" xfId="44699" xr:uid="{35B1A08D-D8A8-4CAE-982D-D40A91CD4B4D}"/>
    <cellStyle name="40% - Accent5 6 2" xfId="44700" xr:uid="{E989AEE6-7628-4517-8570-B064DEB13EA0}"/>
    <cellStyle name="40% - Accent5 6 2 10" xfId="44701" xr:uid="{C4648A70-7667-4023-8BFD-C0A3E04DEFA4}"/>
    <cellStyle name="40% - Accent5 6 2 11" xfId="44702" xr:uid="{A075B1A8-8E31-4086-87C6-4CD19EC33F14}"/>
    <cellStyle name="40% - Accent5 6 2 12" xfId="44703" xr:uid="{E62EF8BB-F9DE-4184-A23C-1BB3524BA035}"/>
    <cellStyle name="40% - Accent5 6 2 13" xfId="44704" xr:uid="{9DB5DD8D-BBB8-47BE-9A5F-6800A64C0FA5}"/>
    <cellStyle name="40% - Accent5 6 2 14" xfId="44705" xr:uid="{EFF5E8CB-5EF0-46D3-A4A7-BB963659672C}"/>
    <cellStyle name="40% - Accent5 6 2 15" xfId="44706" xr:uid="{ABF4C968-0D4E-4A3B-B1C8-362D7CF7F845}"/>
    <cellStyle name="40% - Accent5 6 2 16" xfId="44707" xr:uid="{2ADFD1B4-F10D-4144-9A93-3416ECE714DB}"/>
    <cellStyle name="40% - Accent5 6 2 17" xfId="44708" xr:uid="{7DD1A6D6-8D9B-4FDA-BD7F-EC71A38CC5B1}"/>
    <cellStyle name="40% - Accent5 6 2 18" xfId="44709" xr:uid="{FC731135-DA2D-445D-A73E-AC1C30343682}"/>
    <cellStyle name="40% - Accent5 6 2 19" xfId="44710" xr:uid="{84BDA8B2-749A-4F66-83C4-41B437A0DB92}"/>
    <cellStyle name="40% - Accent5 6 2 2" xfId="44711" xr:uid="{B8F2BEF1-A22A-4494-90F7-FBC862311B77}"/>
    <cellStyle name="40% - Accent5 6 2 2 10" xfId="44712" xr:uid="{5D5071F3-25A3-4594-9C5A-9EE054AB8653}"/>
    <cellStyle name="40% - Accent5 6 2 2 11" xfId="44713" xr:uid="{40DD4BC9-D5C7-4328-A09B-2FDD62B06A16}"/>
    <cellStyle name="40% - Accent5 6 2 2 12" xfId="44714" xr:uid="{E7FAF6E4-0423-407A-BD1E-0C6FDB7CF3F1}"/>
    <cellStyle name="40% - Accent5 6 2 2 13" xfId="44715" xr:uid="{C9531FCF-952B-4ACB-8320-E33789E95353}"/>
    <cellStyle name="40% - Accent5 6 2 2 14" xfId="44716" xr:uid="{81AE602D-42D2-4AE1-9B75-CB0D38BBCEF2}"/>
    <cellStyle name="40% - Accent5 6 2 2 15" xfId="44717" xr:uid="{1085EAD8-4361-471C-8F1F-648740EF2286}"/>
    <cellStyle name="40% - Accent5 6 2 2 16" xfId="44718" xr:uid="{F39D299C-37D6-42AE-914E-24E26AFD47A5}"/>
    <cellStyle name="40% - Accent5 6 2 2 17" xfId="44719" xr:uid="{BDF1CE1B-23E0-45BB-B0A5-B576B2187DAC}"/>
    <cellStyle name="40% - Accent5 6 2 2 18" xfId="44720" xr:uid="{7643BF8D-4316-4B1E-8E36-32A73703EB1D}"/>
    <cellStyle name="40% - Accent5 6 2 2 19" xfId="44721" xr:uid="{568713A0-0FF9-492F-B22B-C86A2A5103F5}"/>
    <cellStyle name="40% - Accent5 6 2 2 2" xfId="44722" xr:uid="{84830A55-4360-4E1B-A070-D6251262F7FD}"/>
    <cellStyle name="40% - Accent5 6 2 2 20" xfId="44723" xr:uid="{A80720E4-CBE4-470E-9136-2510842FEE34}"/>
    <cellStyle name="40% - Accent5 6 2 2 21" xfId="44724" xr:uid="{9F3A30D7-72DD-4066-85F0-223092CEDEBC}"/>
    <cellStyle name="40% - Accent5 6 2 2 22" xfId="44725" xr:uid="{1CC0EB51-91A5-49EE-B108-BFED391FB2FD}"/>
    <cellStyle name="40% - Accent5 6 2 2 23" xfId="44726" xr:uid="{C9A75324-85B6-4633-BD18-CDFC0D308A4A}"/>
    <cellStyle name="40% - Accent5 6 2 2 24" xfId="44727" xr:uid="{CC3986EE-07BA-4C43-B856-B4B8BA1066BC}"/>
    <cellStyle name="40% - Accent5 6 2 2 25" xfId="44728" xr:uid="{6508D9EA-CCC0-44BB-ADF3-2F0023979153}"/>
    <cellStyle name="40% - Accent5 6 2 2 26" xfId="44729" xr:uid="{8C288A5D-DE99-461C-BB57-5B13F2C7E290}"/>
    <cellStyle name="40% - Accent5 6 2 2 27" xfId="44730" xr:uid="{131C3A81-4068-432B-8029-EB32AFC4836A}"/>
    <cellStyle name="40% - Accent5 6 2 2 3" xfId="44731" xr:uid="{0BEBF318-381F-45CC-ADD5-5AD6CD249185}"/>
    <cellStyle name="40% - Accent5 6 2 2 4" xfId="44732" xr:uid="{81918433-5424-4586-BA43-790E6E1A8BCE}"/>
    <cellStyle name="40% - Accent5 6 2 2 5" xfId="44733" xr:uid="{56192BC4-A967-4A31-B858-36E7EA7B8F14}"/>
    <cellStyle name="40% - Accent5 6 2 2 6" xfId="44734" xr:uid="{EDD0F47C-37ED-45AC-B7B9-A1E3ED73745B}"/>
    <cellStyle name="40% - Accent5 6 2 2 7" xfId="44735" xr:uid="{6F15454B-F044-45AE-9D23-321FE25F665F}"/>
    <cellStyle name="40% - Accent5 6 2 2 8" xfId="44736" xr:uid="{E81D8793-5302-49D4-B8F7-EAD4B019A657}"/>
    <cellStyle name="40% - Accent5 6 2 2 9" xfId="44737" xr:uid="{731BCF4E-7786-4D9F-AEEE-B5F83E88BAA9}"/>
    <cellStyle name="40% - Accent5 6 2 20" xfId="44738" xr:uid="{964735ED-4BD5-4B2E-A3D3-52E5ED64CD00}"/>
    <cellStyle name="40% - Accent5 6 2 21" xfId="44739" xr:uid="{C184BEF8-490A-4374-B799-291DC275B795}"/>
    <cellStyle name="40% - Accent5 6 2 22" xfId="44740" xr:uid="{A744D1EF-DABF-4229-9F76-9117DF39B6BC}"/>
    <cellStyle name="40% - Accent5 6 2 23" xfId="44741" xr:uid="{25BBCDBB-D539-41B8-A5B1-FE90BB71EF2F}"/>
    <cellStyle name="40% - Accent5 6 2 24" xfId="44742" xr:uid="{D6291C67-E911-4410-934A-9EC68D963A68}"/>
    <cellStyle name="40% - Accent5 6 2 25" xfId="44743" xr:uid="{02D7B2E2-DD2F-4653-9090-92566E397293}"/>
    <cellStyle name="40% - Accent5 6 2 26" xfId="44744" xr:uid="{6D947AC3-5371-4E53-8E1C-F19CFEDFA945}"/>
    <cellStyle name="40% - Accent5 6 2 27" xfId="44745" xr:uid="{543E8571-C907-4BF0-AC55-91839CE6C457}"/>
    <cellStyle name="40% - Accent5 6 2 3" xfId="44746" xr:uid="{4482A46A-A171-495D-9E96-9043BB69884B}"/>
    <cellStyle name="40% - Accent5 6 2 4" xfId="44747" xr:uid="{C9E56C3B-2BD1-4312-9B10-51DB8B493E7E}"/>
    <cellStyle name="40% - Accent5 6 2 5" xfId="44748" xr:uid="{03EE37B3-2475-4D2A-93D2-20769B288C8E}"/>
    <cellStyle name="40% - Accent5 6 2 6" xfId="44749" xr:uid="{46CA2D53-5E48-445D-B9E5-ED4B5A5B0756}"/>
    <cellStyle name="40% - Accent5 6 2 7" xfId="44750" xr:uid="{38462D18-398A-4C36-8F27-F1CD735D54A3}"/>
    <cellStyle name="40% - Accent5 6 2 8" xfId="44751" xr:uid="{97C307B5-F8EB-4F10-8790-4352FC2FBA12}"/>
    <cellStyle name="40% - Accent5 6 2 9" xfId="44752" xr:uid="{A1343371-147E-4516-83CC-8085B3B82973}"/>
    <cellStyle name="40% - Accent5 6 20" xfId="44753" xr:uid="{EE3F425F-A61B-4F15-A5B4-9F6D71C81BDE}"/>
    <cellStyle name="40% - Accent5 6 21" xfId="44754" xr:uid="{0E924826-8D64-4D69-B8AC-A1A87B071968}"/>
    <cellStyle name="40% - Accent5 6 22" xfId="44755" xr:uid="{45022096-8B25-43AB-83A4-F0CEA8CC01CE}"/>
    <cellStyle name="40% - Accent5 6 23" xfId="44756" xr:uid="{79DF2EE3-6A78-4F46-BCB8-545E2D881BDD}"/>
    <cellStyle name="40% - Accent5 6 24" xfId="44757" xr:uid="{1CAC1270-54E2-4286-AA0D-965B6CA9CC9A}"/>
    <cellStyle name="40% - Accent5 6 25" xfId="44758" xr:uid="{57B21ABC-BC45-4C62-A6C1-0873BFA334A2}"/>
    <cellStyle name="40% - Accent5 6 26" xfId="44759" xr:uid="{927A5B71-3262-4FFE-ABD8-638A83FB07DF}"/>
    <cellStyle name="40% - Accent5 6 27" xfId="44760" xr:uid="{2AE79DAB-09E4-44B7-852D-E2C2E3ED1721}"/>
    <cellStyle name="40% - Accent5 6 28" xfId="44761" xr:uid="{69870119-3D2C-4B90-9EA3-2108AB7CF7A1}"/>
    <cellStyle name="40% - Accent5 6 29" xfId="44762" xr:uid="{BD5DB85D-BAAA-4798-8F60-471C3660BB1A}"/>
    <cellStyle name="40% - Accent5 6 3" xfId="44763" xr:uid="{02713FFC-73F4-4EE5-879F-65F2F09F5CEB}"/>
    <cellStyle name="40% - Accent5 6 30" xfId="44764" xr:uid="{3D9BC182-630B-4936-87C0-DEA29585F2DA}"/>
    <cellStyle name="40% - Accent5 6 31" xfId="44765" xr:uid="{BE76BB0E-95E6-49D8-B405-4986A9BF66DB}"/>
    <cellStyle name="40% - Accent5 6 32" xfId="44766" xr:uid="{E1A041A6-10F6-4166-8409-03885AADEE31}"/>
    <cellStyle name="40% - Accent5 6 33" xfId="44767" xr:uid="{AEAEE1C4-E2E9-4549-8C4A-47752B083AB2}"/>
    <cellStyle name="40% - Accent5 6 34" xfId="44768" xr:uid="{ABADAEEB-4EDC-405B-B671-EB57AD7EBE69}"/>
    <cellStyle name="40% - Accent5 6 35" xfId="44769" xr:uid="{FF2E614F-7584-41B8-ABAF-5DD72EF9CA55}"/>
    <cellStyle name="40% - Accent5 6 36" xfId="44770" xr:uid="{11707FB0-59DF-4DAB-AE4F-20581FD3AE48}"/>
    <cellStyle name="40% - Accent5 6 37" xfId="44771" xr:uid="{19098022-8D1A-4BF0-AD1C-6B8E70C14333}"/>
    <cellStyle name="40% - Accent5 6 38" xfId="44772" xr:uid="{FAD72D91-A21D-4AB7-920B-CDFF46038530}"/>
    <cellStyle name="40% - Accent5 6 39" xfId="44773" xr:uid="{D75A547B-F54F-487A-A0B4-5157249C7A5B}"/>
    <cellStyle name="40% - Accent5 6 4" xfId="44774" xr:uid="{CCF82DF4-7FBD-458C-BD52-A30FD1035D67}"/>
    <cellStyle name="40% - Accent5 6 40" xfId="44775" xr:uid="{5FF649B9-E528-4A31-ADDC-676563C4017A}"/>
    <cellStyle name="40% - Accent5 6 41" xfId="44776" xr:uid="{A22772CE-6C55-4C41-9DB9-16C8DD62479C}"/>
    <cellStyle name="40% - Accent5 6 42" xfId="44777" xr:uid="{E85222BF-05A3-46B2-BEB4-F797133F2599}"/>
    <cellStyle name="40% - Accent5 6 43" xfId="44778" xr:uid="{A9209C42-978E-43F7-B33E-55B0383B275D}"/>
    <cellStyle name="40% - Accent5 6 44" xfId="44779" xr:uid="{35F6C85B-D42A-4A31-B4C6-A334EF4E66D6}"/>
    <cellStyle name="40% - Accent5 6 45" xfId="44780" xr:uid="{6601C4DE-2D01-4966-B038-7E0D19CB01B1}"/>
    <cellStyle name="40% - Accent5 6 46" xfId="44781" xr:uid="{C363A473-1FDF-4C17-8CA6-3D9D0B1DCEC5}"/>
    <cellStyle name="40% - Accent5 6 47" xfId="44782" xr:uid="{9A77A7D7-E01A-4BB8-BDAB-4F4271ED18A4}"/>
    <cellStyle name="40% - Accent5 6 48" xfId="44783" xr:uid="{94DD157A-402D-4E6F-912F-AF7D05EBFB7C}"/>
    <cellStyle name="40% - Accent5 6 49" xfId="44784" xr:uid="{E760A1F8-8C9B-462B-A4E6-AE93A659426F}"/>
    <cellStyle name="40% - Accent5 6 5" xfId="44785" xr:uid="{CD30A156-65AA-48E8-853A-D52894E3206A}"/>
    <cellStyle name="40% - Accent5 6 50" xfId="44786" xr:uid="{86F6530C-0B8E-4194-A835-33897930D715}"/>
    <cellStyle name="40% - Accent5 6 6" xfId="44787" xr:uid="{7A0A29FF-3982-479F-AAEF-C25B4582F87E}"/>
    <cellStyle name="40% - Accent5 6 7" xfId="44788" xr:uid="{EA145AEF-DB90-4421-B138-DEE7D9B3C089}"/>
    <cellStyle name="40% - Accent5 6 8" xfId="44789" xr:uid="{54ED3297-EDC1-4DC3-95FB-428C5D39656D}"/>
    <cellStyle name="40% - Accent5 6 9" xfId="44790" xr:uid="{C824DF21-41B7-4DB3-A60C-E2E5BAA8053A}"/>
    <cellStyle name="40% - Accent5 7" xfId="47859" xr:uid="{93306876-41E5-4797-A063-8BBAC3D0D211}"/>
    <cellStyle name="40% - Accent6 2" xfId="44791" xr:uid="{55F0E959-A6AF-4E9E-996B-9F4AEA464877}"/>
    <cellStyle name="40% - Accent6 2 10" xfId="44792" xr:uid="{54ABF793-CDA2-4DA3-B014-AB04BE67712D}"/>
    <cellStyle name="40% - Accent6 2 11" xfId="44793" xr:uid="{93D16D8F-4387-4C7C-921F-C8F7802D0BBC}"/>
    <cellStyle name="40% - Accent6 2 12" xfId="44794" xr:uid="{BC3856EE-63E0-4522-9BAB-E597AF19F5C2}"/>
    <cellStyle name="40% - Accent6 2 13" xfId="44795" xr:uid="{3E69591B-F3EF-4220-9ED3-FE54D5C4A193}"/>
    <cellStyle name="40% - Accent6 2 14" xfId="44796" xr:uid="{0E276A0B-39E3-41D1-B652-959654103B44}"/>
    <cellStyle name="40% - Accent6 2 15" xfId="44797" xr:uid="{21BC4093-3C35-41CE-A12E-61ED11A5B58F}"/>
    <cellStyle name="40% - Accent6 2 16" xfId="44798" xr:uid="{F65EA675-8DCA-4A25-B453-81B14CF84751}"/>
    <cellStyle name="40% - Accent6 2 17" xfId="44799" xr:uid="{9340571B-D043-4BAC-A07D-6B2AD3EC56E9}"/>
    <cellStyle name="40% - Accent6 2 18" xfId="44800" xr:uid="{8BEC051B-B602-478B-850F-F678322222E9}"/>
    <cellStyle name="40% - Accent6 2 19" xfId="44801" xr:uid="{513E3628-3999-4CCD-BA62-E178FC29EA84}"/>
    <cellStyle name="40% - Accent6 2 2" xfId="44802" xr:uid="{4E47B158-921D-4775-BF21-6C3F9B54BC09}"/>
    <cellStyle name="40% - Accent6 2 20" xfId="44803" xr:uid="{EC5D13DC-B9AD-4D8D-9CF0-7B80BB58231F}"/>
    <cellStyle name="40% - Accent6 2 21" xfId="44804" xr:uid="{01EEF83D-DB8B-4482-867D-0C7176B84CFF}"/>
    <cellStyle name="40% - Accent6 2 22" xfId="44805" xr:uid="{0A87457C-3B17-4FD3-B1B8-65F051AA6822}"/>
    <cellStyle name="40% - Accent6 2 23" xfId="44806" xr:uid="{0513A701-FC00-4E68-BDA7-2DDBD87A3480}"/>
    <cellStyle name="40% - Accent6 2 24" xfId="44807" xr:uid="{543CDA8E-62DE-4790-9686-56BC5D07D544}"/>
    <cellStyle name="40% - Accent6 2 25" xfId="44808" xr:uid="{C8B0BFFA-F1E9-45E6-B792-BAE4891CDC28}"/>
    <cellStyle name="40% - Accent6 2 26" xfId="44809" xr:uid="{BBD13F98-F8ED-4199-B9D3-2B3444F94A1A}"/>
    <cellStyle name="40% - Accent6 2 27" xfId="44810" xr:uid="{FA740142-7896-46F3-9F24-18A0954A8BC5}"/>
    <cellStyle name="40% - Accent6 2 28" xfId="44811" xr:uid="{AF085672-C648-4706-B490-5E92D5F3CE66}"/>
    <cellStyle name="40% - Accent6 2 29" xfId="44812" xr:uid="{2B69760C-B4A0-4217-A843-A9379DB72EC1}"/>
    <cellStyle name="40% - Accent6 2 3" xfId="44813" xr:uid="{F9188BD4-7AF9-4CBF-B71C-302EBB39F96F}"/>
    <cellStyle name="40% - Accent6 2 30" xfId="44814" xr:uid="{7F3558A8-FAEE-4A1E-B476-92120F127126}"/>
    <cellStyle name="40% - Accent6 2 31" xfId="44815" xr:uid="{9C781088-4680-4E9F-B0C4-1E76ABB9BEBB}"/>
    <cellStyle name="40% - Accent6 2 32" xfId="44816" xr:uid="{F8F21F33-40F2-45A0-B43D-45AEA0B374C6}"/>
    <cellStyle name="40% - Accent6 2 33" xfId="44817" xr:uid="{30A3767F-B5D0-420F-9FE8-C3FF0B3D2757}"/>
    <cellStyle name="40% - Accent6 2 34" xfId="44818" xr:uid="{C0CCF310-D0EA-4A89-904D-E760F68ED62E}"/>
    <cellStyle name="40% - Accent6 2 35" xfId="44819" xr:uid="{A1127A4A-7A4B-4797-B2A3-AC71316C2AFB}"/>
    <cellStyle name="40% - Accent6 2 36" xfId="44820" xr:uid="{E965437B-07E3-4E65-B60F-5AB30AFA106D}"/>
    <cellStyle name="40% - Accent6 2 37" xfId="44821" xr:uid="{85AA2D18-01DB-4919-9559-914FACE3CCB4}"/>
    <cellStyle name="40% - Accent6 2 38" xfId="44822" xr:uid="{272B541E-03B1-4D61-B54E-DD756221FAED}"/>
    <cellStyle name="40% - Accent6 2 39" xfId="44823" xr:uid="{86B6073C-AA0B-405A-A8F3-FD8E667712D1}"/>
    <cellStyle name="40% - Accent6 2 4" xfId="44824" xr:uid="{B873D423-242A-4121-818F-5B6E5D052000}"/>
    <cellStyle name="40% - Accent6 2 4 10" xfId="44825" xr:uid="{8DE5A5D5-71A8-41C6-9966-AD2348479F84}"/>
    <cellStyle name="40% - Accent6 2 4 11" xfId="44826" xr:uid="{98DCB29D-76F3-41CC-8A4B-CE284B7BDB94}"/>
    <cellStyle name="40% - Accent6 2 4 12" xfId="44827" xr:uid="{9A3422C6-7E4B-4839-ACA6-ACE92544CBBF}"/>
    <cellStyle name="40% - Accent6 2 4 13" xfId="44828" xr:uid="{4F845118-CEDF-45E8-B9AA-7F313D71ECCC}"/>
    <cellStyle name="40% - Accent6 2 4 14" xfId="44829" xr:uid="{E30CD2E9-C0B2-4BB1-BC8F-57881D38FF32}"/>
    <cellStyle name="40% - Accent6 2 4 15" xfId="44830" xr:uid="{047C5AFF-F08C-49BF-8E04-D6B20CE763E5}"/>
    <cellStyle name="40% - Accent6 2 4 16" xfId="44831" xr:uid="{261A7AEB-362B-4224-8EBB-07B93A3A30E6}"/>
    <cellStyle name="40% - Accent6 2 4 17" xfId="44832" xr:uid="{20E8DE97-E26F-466D-8312-B9633BB1257A}"/>
    <cellStyle name="40% - Accent6 2 4 18" xfId="44833" xr:uid="{40F17851-9DCC-475D-BC17-59458B15B4D0}"/>
    <cellStyle name="40% - Accent6 2 4 19" xfId="44834" xr:uid="{35972579-8561-4CF8-9149-2660C6DBDDD2}"/>
    <cellStyle name="40% - Accent6 2 4 2" xfId="44835" xr:uid="{68F7AC63-03C0-4024-9A88-64EE90ED67FC}"/>
    <cellStyle name="40% - Accent6 2 4 2 10" xfId="44836" xr:uid="{EA099E31-96DA-4FED-B6DC-DCDB5766E1A1}"/>
    <cellStyle name="40% - Accent6 2 4 2 11" xfId="44837" xr:uid="{E6DAEAB8-E5BC-4B1C-B6B1-47E739C7E5C5}"/>
    <cellStyle name="40% - Accent6 2 4 2 12" xfId="44838" xr:uid="{CE7EBEBA-D1BA-4654-A546-11A23619A5D5}"/>
    <cellStyle name="40% - Accent6 2 4 2 13" xfId="44839" xr:uid="{DE4F9513-E313-426E-AE42-B6080B407DAD}"/>
    <cellStyle name="40% - Accent6 2 4 2 14" xfId="44840" xr:uid="{00143A43-45BC-4E20-B9EB-895A45BCFD28}"/>
    <cellStyle name="40% - Accent6 2 4 2 15" xfId="44841" xr:uid="{405B9B23-6EB6-41D9-A2CA-4A90D2C194FE}"/>
    <cellStyle name="40% - Accent6 2 4 2 16" xfId="44842" xr:uid="{B75536FD-E343-403E-81DE-2895332BB283}"/>
    <cellStyle name="40% - Accent6 2 4 2 17" xfId="44843" xr:uid="{82A78EE6-FE3A-442B-B73A-31B70DD3423E}"/>
    <cellStyle name="40% - Accent6 2 4 2 18" xfId="44844" xr:uid="{F28A6DB2-0FF6-4E76-BE68-F8BA52F38112}"/>
    <cellStyle name="40% - Accent6 2 4 2 19" xfId="44845" xr:uid="{179150D3-1892-4590-8E87-DE139FA0670D}"/>
    <cellStyle name="40% - Accent6 2 4 2 2" xfId="44846" xr:uid="{D6DDFD13-3542-44F2-9C0E-5FA4F6BBE50A}"/>
    <cellStyle name="40% - Accent6 2 4 2 20" xfId="44847" xr:uid="{F8C3CDCB-A116-49CF-880F-7D3C067A6885}"/>
    <cellStyle name="40% - Accent6 2 4 2 21" xfId="44848" xr:uid="{806C03BD-6DCE-4085-ADE7-0DDB846939FC}"/>
    <cellStyle name="40% - Accent6 2 4 2 22" xfId="44849" xr:uid="{EAD21601-EA35-4175-927F-10D70F5897CF}"/>
    <cellStyle name="40% - Accent6 2 4 2 23" xfId="44850" xr:uid="{EADCAF9C-8891-491D-8434-9372DB885125}"/>
    <cellStyle name="40% - Accent6 2 4 2 24" xfId="44851" xr:uid="{EE48BA7D-3AE5-4E4C-8D36-D8584FE5EAA8}"/>
    <cellStyle name="40% - Accent6 2 4 2 25" xfId="44852" xr:uid="{90727430-2A75-4CAA-884A-9D4EC835B8D7}"/>
    <cellStyle name="40% - Accent6 2 4 2 26" xfId="44853" xr:uid="{0DB65CEF-A43F-453F-A50D-1D3504B66C0E}"/>
    <cellStyle name="40% - Accent6 2 4 2 27" xfId="44854" xr:uid="{B8747DA1-CF61-4094-9C71-6C5167652850}"/>
    <cellStyle name="40% - Accent6 2 4 2 3" xfId="44855" xr:uid="{C7595F2C-77CD-4B83-9F06-EAC566845220}"/>
    <cellStyle name="40% - Accent6 2 4 2 4" xfId="44856" xr:uid="{DEF43F4E-3CB2-489C-83A2-3928DF385B1B}"/>
    <cellStyle name="40% - Accent6 2 4 2 5" xfId="44857" xr:uid="{AEBDABDD-C4BC-4F08-9241-A313B3D61FED}"/>
    <cellStyle name="40% - Accent6 2 4 2 6" xfId="44858" xr:uid="{7D72B7B3-6608-4A1D-BAA5-6F7F4E7F415A}"/>
    <cellStyle name="40% - Accent6 2 4 2 7" xfId="44859" xr:uid="{09AFF68D-F99A-4984-9BDD-1C454B578E8F}"/>
    <cellStyle name="40% - Accent6 2 4 2 8" xfId="44860" xr:uid="{380727C5-6770-429A-AA3C-247C2D44677F}"/>
    <cellStyle name="40% - Accent6 2 4 2 9" xfId="44861" xr:uid="{BB01349E-1A7A-49AA-B06D-08FDC7629371}"/>
    <cellStyle name="40% - Accent6 2 4 20" xfId="44862" xr:uid="{314DB0C8-7EB7-4E08-98B1-67C4A8EC35A3}"/>
    <cellStyle name="40% - Accent6 2 4 21" xfId="44863" xr:uid="{02B33907-8506-47A7-9D8E-FD7988224C03}"/>
    <cellStyle name="40% - Accent6 2 4 22" xfId="44864" xr:uid="{C9BCF405-8310-4BC6-B0EF-5AA6A93EB4AC}"/>
    <cellStyle name="40% - Accent6 2 4 23" xfId="44865" xr:uid="{FA28B2B5-8128-4C88-A916-8FACFBF7D439}"/>
    <cellStyle name="40% - Accent6 2 4 24" xfId="44866" xr:uid="{AFCB9D36-E2DE-44E2-A7CF-CFCD8547D887}"/>
    <cellStyle name="40% - Accent6 2 4 25" xfId="44867" xr:uid="{906DCDAF-ED84-40E9-A07D-567C1C0D9652}"/>
    <cellStyle name="40% - Accent6 2 4 26" xfId="44868" xr:uid="{5F536DDE-947F-48F5-B34C-E4D84A4F1EA6}"/>
    <cellStyle name="40% - Accent6 2 4 27" xfId="44869" xr:uid="{2F40C1AF-FAB7-48AB-9EE6-B126CC237329}"/>
    <cellStyle name="40% - Accent6 2 4 3" xfId="44870" xr:uid="{C34FB975-36E9-46EA-94CD-538552B1B438}"/>
    <cellStyle name="40% - Accent6 2 4 4" xfId="44871" xr:uid="{5BD8BD41-7D4D-43A6-8671-A6271ACD3852}"/>
    <cellStyle name="40% - Accent6 2 4 5" xfId="44872" xr:uid="{96E5C1AB-A931-43EB-AB76-7B75E192C6D8}"/>
    <cellStyle name="40% - Accent6 2 4 6" xfId="44873" xr:uid="{323EB13D-A8D8-4BDE-B3A1-FD97869EA8E7}"/>
    <cellStyle name="40% - Accent6 2 4 7" xfId="44874" xr:uid="{B6E955A4-7986-4853-9256-46E16AA5031C}"/>
    <cellStyle name="40% - Accent6 2 4 8" xfId="44875" xr:uid="{25BE790D-EFD3-487A-AB4F-419A6E41972A}"/>
    <cellStyle name="40% - Accent6 2 4 9" xfId="44876" xr:uid="{B033A656-281A-4C97-B697-38B8975C8210}"/>
    <cellStyle name="40% - Accent6 2 40" xfId="44877" xr:uid="{BEA40AE5-D6F5-4C60-AD6B-7DCB3F51E19E}"/>
    <cellStyle name="40% - Accent6 2 41" xfId="44878" xr:uid="{C349AECA-4397-49DB-80EE-C018D2C6C6E3}"/>
    <cellStyle name="40% - Accent6 2 42" xfId="44879" xr:uid="{85DE161F-112E-4565-9C11-E40E84DF930B}"/>
    <cellStyle name="40% - Accent6 2 43" xfId="44880" xr:uid="{D73FAC30-2984-4764-86CD-F9E94BCC06AA}"/>
    <cellStyle name="40% - Accent6 2 44" xfId="44881" xr:uid="{E6FD4FD2-CE50-4B2F-978C-339808DA8EE3}"/>
    <cellStyle name="40% - Accent6 2 45" xfId="44882" xr:uid="{63ADF59D-D8B4-4099-9805-863A2EAD0F1F}"/>
    <cellStyle name="40% - Accent6 2 46" xfId="44883" xr:uid="{C68D0457-04E6-440B-882C-4B3959FF747D}"/>
    <cellStyle name="40% - Accent6 2 47" xfId="44884" xr:uid="{8C4C7B4E-EA47-4C42-87B6-8CC036CAC706}"/>
    <cellStyle name="40% - Accent6 2 48" xfId="44885" xr:uid="{09D5F557-82F0-49A8-A269-224A263E7412}"/>
    <cellStyle name="40% - Accent6 2 49" xfId="44886" xr:uid="{04DFFF57-DA14-4AC4-8A16-398DA99C830E}"/>
    <cellStyle name="40% - Accent6 2 5" xfId="44887" xr:uid="{DA6B6FE7-222D-4C5D-9A14-9B433E606311}"/>
    <cellStyle name="40% - Accent6 2 50" xfId="44888" xr:uid="{A1CB0996-9736-47FB-BAC6-F9D1024E12CF}"/>
    <cellStyle name="40% - Accent6 2 51" xfId="44889" xr:uid="{6E2EB0AC-5B62-4EB4-8453-9C3F95575421}"/>
    <cellStyle name="40% - Accent6 2 6" xfId="44890" xr:uid="{A81B0976-9C37-42CA-A24F-5F170B1A8A96}"/>
    <cellStyle name="40% - Accent6 2 7" xfId="44891" xr:uid="{B9C13F88-F131-4151-B850-CA125052A4D6}"/>
    <cellStyle name="40% - Accent6 2 8" xfId="44892" xr:uid="{F3EA1150-B395-45A4-A8C3-D973C9682F63}"/>
    <cellStyle name="40% - Accent6 2 9" xfId="44893" xr:uid="{9FB9E1F1-3AFE-408C-89A9-C1C4850EF2D5}"/>
    <cellStyle name="40% - Accent6 3" xfId="44894" xr:uid="{54CBB982-6ED5-4D97-87F4-1604E79E1BA2}"/>
    <cellStyle name="40% - Accent6 3 10" xfId="44895" xr:uid="{AB22BCA3-3153-4785-88F2-B1A6ECD8078D}"/>
    <cellStyle name="40% - Accent6 3 11" xfId="44896" xr:uid="{95EEE7D2-681C-49F0-87B6-97DC841B0595}"/>
    <cellStyle name="40% - Accent6 3 12" xfId="44897" xr:uid="{603A7B88-DBD9-4777-92EC-A7B6B81A6A3B}"/>
    <cellStyle name="40% - Accent6 3 13" xfId="44898" xr:uid="{FF5CF271-CF1F-4754-A30E-D3318F7ECFEC}"/>
    <cellStyle name="40% - Accent6 3 14" xfId="44899" xr:uid="{451F2443-6CDD-4692-838C-63DE21FF754B}"/>
    <cellStyle name="40% - Accent6 3 15" xfId="44900" xr:uid="{7B329EC5-4DB2-46D6-9203-CF7E55CC2E89}"/>
    <cellStyle name="40% - Accent6 3 16" xfId="44901" xr:uid="{5D46967B-DB95-4B18-8C4B-8467C1F60E3F}"/>
    <cellStyle name="40% - Accent6 3 17" xfId="44902" xr:uid="{6E0F78C0-0840-4207-B227-63A77155B534}"/>
    <cellStyle name="40% - Accent6 3 18" xfId="44903" xr:uid="{B90BA909-3734-4B65-8256-6E623C2BBDDA}"/>
    <cellStyle name="40% - Accent6 3 19" xfId="44904" xr:uid="{4C3CFDEE-4848-469A-8C1F-79B4DF4BA5C2}"/>
    <cellStyle name="40% - Accent6 3 2" xfId="44905" xr:uid="{42D3BC7B-5508-4368-9035-C427C66EA01B}"/>
    <cellStyle name="40% - Accent6 3 20" xfId="44906" xr:uid="{029344B3-E134-4FD6-956A-DC6E022F8A37}"/>
    <cellStyle name="40% - Accent6 3 21" xfId="44907" xr:uid="{02048637-2538-4039-8243-7FC22A77745C}"/>
    <cellStyle name="40% - Accent6 3 22" xfId="44908" xr:uid="{6E987D3F-8C44-447C-9CC7-7E3E17D74100}"/>
    <cellStyle name="40% - Accent6 3 23" xfId="44909" xr:uid="{1F02844A-FEC5-4F62-8F4C-3077347EDC5A}"/>
    <cellStyle name="40% - Accent6 3 24" xfId="44910" xr:uid="{5C4FADDB-5D78-4BF5-AEAC-4F9AEA0C0EA2}"/>
    <cellStyle name="40% - Accent6 3 25" xfId="44911" xr:uid="{7DC5E376-0B5C-41A2-8868-23B1534E8F59}"/>
    <cellStyle name="40% - Accent6 3 26" xfId="44912" xr:uid="{04159130-83D9-4BBB-80DF-93FC13C05DC2}"/>
    <cellStyle name="40% - Accent6 3 27" xfId="44913" xr:uid="{0353E7BD-51B0-4826-8A66-FDCFF5520BDE}"/>
    <cellStyle name="40% - Accent6 3 28" xfId="44914" xr:uid="{54C2D5A0-748A-4CDB-89B0-9E219963E03D}"/>
    <cellStyle name="40% - Accent6 3 29" xfId="44915" xr:uid="{AF3D1B39-DF4C-4BD5-8A4F-8E3DD8FFAD51}"/>
    <cellStyle name="40% - Accent6 3 3" xfId="44916" xr:uid="{0014EA29-E0EC-48CC-9161-4D82C2EE735D}"/>
    <cellStyle name="40% - Accent6 3 30" xfId="44917" xr:uid="{F2F26196-78C6-4614-8AEA-1EEA77C1269F}"/>
    <cellStyle name="40% - Accent6 3 31" xfId="44918" xr:uid="{C3A5892A-BE30-4637-AF3C-AB3E90CD4B8D}"/>
    <cellStyle name="40% - Accent6 3 32" xfId="44919" xr:uid="{000E9098-8A92-41F5-9620-DB92C7563660}"/>
    <cellStyle name="40% - Accent6 3 33" xfId="44920" xr:uid="{CC293AD5-417A-4D01-82D6-0A29B3F848F0}"/>
    <cellStyle name="40% - Accent6 3 34" xfId="44921" xr:uid="{7E8695EF-1B62-40E9-B7E5-5E3DEC65D56D}"/>
    <cellStyle name="40% - Accent6 3 35" xfId="44922" xr:uid="{5ECA1A65-2532-4143-B603-F33ABA69690D}"/>
    <cellStyle name="40% - Accent6 3 36" xfId="44923" xr:uid="{F76B48ED-7E4E-4095-B5A5-9757146DB4D1}"/>
    <cellStyle name="40% - Accent6 3 37" xfId="44924" xr:uid="{069DDC54-14FC-4BDA-850F-1B31F79AD5CD}"/>
    <cellStyle name="40% - Accent6 3 38" xfId="44925" xr:uid="{A3943E53-BC29-4CC4-BC6D-E060350A021E}"/>
    <cellStyle name="40% - Accent6 3 39" xfId="44926" xr:uid="{5A3764C6-AFA6-4049-B97A-31B5808E9771}"/>
    <cellStyle name="40% - Accent6 3 4" xfId="44927" xr:uid="{CD483AD7-26E2-4FC9-9AD7-36FE48D540AB}"/>
    <cellStyle name="40% - Accent6 3 4 10" xfId="44928" xr:uid="{CFC73533-2320-471A-994B-FDB526CE624E}"/>
    <cellStyle name="40% - Accent6 3 4 11" xfId="44929" xr:uid="{C423A68D-585E-439D-B7EB-194B0CBD1D88}"/>
    <cellStyle name="40% - Accent6 3 4 12" xfId="44930" xr:uid="{84833D6F-7EE0-4882-8DB5-080337D5A94D}"/>
    <cellStyle name="40% - Accent6 3 4 13" xfId="44931" xr:uid="{4DA860A6-B753-4294-B7FF-CE345E6B5DEC}"/>
    <cellStyle name="40% - Accent6 3 4 14" xfId="44932" xr:uid="{1B4D4866-656F-4AAF-BF5B-955E1F813E98}"/>
    <cellStyle name="40% - Accent6 3 4 15" xfId="44933" xr:uid="{00ED220B-F27B-4FC4-9307-F6785610A758}"/>
    <cellStyle name="40% - Accent6 3 4 16" xfId="44934" xr:uid="{0D2558B2-D591-4D7A-9F71-F3A8EBE89A9B}"/>
    <cellStyle name="40% - Accent6 3 4 17" xfId="44935" xr:uid="{2B256953-4D20-43B8-AB78-94D39B8B573B}"/>
    <cellStyle name="40% - Accent6 3 4 18" xfId="44936" xr:uid="{EDA15A03-4804-4F18-8FC8-8F9E09ADB3EE}"/>
    <cellStyle name="40% - Accent6 3 4 19" xfId="44937" xr:uid="{66E0683A-7B39-49C8-8AF3-7F041FC5D40D}"/>
    <cellStyle name="40% - Accent6 3 4 2" xfId="44938" xr:uid="{BC191AD9-5E0C-48C6-9E70-5E7DEE3F80DB}"/>
    <cellStyle name="40% - Accent6 3 4 2 10" xfId="44939" xr:uid="{55B15AF5-1B0D-49DB-8989-3D5B8DA2CED8}"/>
    <cellStyle name="40% - Accent6 3 4 2 11" xfId="44940" xr:uid="{5045D561-6099-4F45-8384-B34C61C978BB}"/>
    <cellStyle name="40% - Accent6 3 4 2 12" xfId="44941" xr:uid="{D9FF30AF-55B0-4A8E-99A5-22BD78A98C93}"/>
    <cellStyle name="40% - Accent6 3 4 2 13" xfId="44942" xr:uid="{55EE0ADB-47F8-4ED5-A44A-B867BE6BD892}"/>
    <cellStyle name="40% - Accent6 3 4 2 14" xfId="44943" xr:uid="{40E44BB7-2991-433D-854E-7645E549ED69}"/>
    <cellStyle name="40% - Accent6 3 4 2 15" xfId="44944" xr:uid="{06F8DD75-92AC-4824-A72D-058925DAB85B}"/>
    <cellStyle name="40% - Accent6 3 4 2 16" xfId="44945" xr:uid="{682CDB48-EA58-4536-B626-249452F5350C}"/>
    <cellStyle name="40% - Accent6 3 4 2 17" xfId="44946" xr:uid="{B4A2CC98-0EF2-4025-A0F3-42A2E1A7D733}"/>
    <cellStyle name="40% - Accent6 3 4 2 18" xfId="44947" xr:uid="{6A421063-3417-4D9A-971F-58998B518705}"/>
    <cellStyle name="40% - Accent6 3 4 2 19" xfId="44948" xr:uid="{258CFE52-9117-4409-A583-6D46F056A934}"/>
    <cellStyle name="40% - Accent6 3 4 2 2" xfId="44949" xr:uid="{BC6B8531-1141-4F7E-9BF5-084B0A4835DE}"/>
    <cellStyle name="40% - Accent6 3 4 2 20" xfId="44950" xr:uid="{B0DA6EFD-2A1B-4ADB-93E3-F22F95E1BAAE}"/>
    <cellStyle name="40% - Accent6 3 4 2 21" xfId="44951" xr:uid="{FEF4625D-A13E-4080-B3DC-BC7718AA7489}"/>
    <cellStyle name="40% - Accent6 3 4 2 22" xfId="44952" xr:uid="{C2A2E810-ABD8-47C5-ACC7-567E572EB032}"/>
    <cellStyle name="40% - Accent6 3 4 2 23" xfId="44953" xr:uid="{DF26D1B6-8DA3-4C0C-92CE-87844D9E8A1E}"/>
    <cellStyle name="40% - Accent6 3 4 2 24" xfId="44954" xr:uid="{E413A8BB-783F-4506-8F2E-A52A607B3753}"/>
    <cellStyle name="40% - Accent6 3 4 2 25" xfId="44955" xr:uid="{E6E6D5D4-85BB-4288-9A40-47B353DA62DA}"/>
    <cellStyle name="40% - Accent6 3 4 2 26" xfId="44956" xr:uid="{B46C2757-71EC-4EEF-9578-9691B665C0E4}"/>
    <cellStyle name="40% - Accent6 3 4 2 27" xfId="44957" xr:uid="{2BF0BB5B-330D-4756-AB23-F0A5E9E439CB}"/>
    <cellStyle name="40% - Accent6 3 4 2 3" xfId="44958" xr:uid="{D2A34294-D0AF-4D7B-A7A4-D9E3061A6AFA}"/>
    <cellStyle name="40% - Accent6 3 4 2 4" xfId="44959" xr:uid="{96665395-6AC6-45A6-A8B7-B9D746E53684}"/>
    <cellStyle name="40% - Accent6 3 4 2 5" xfId="44960" xr:uid="{5A1DF801-5279-4030-A180-ED3B8F74EFAD}"/>
    <cellStyle name="40% - Accent6 3 4 2 6" xfId="44961" xr:uid="{7553B0C8-7314-447C-BDCE-67A0668FEC7D}"/>
    <cellStyle name="40% - Accent6 3 4 2 7" xfId="44962" xr:uid="{0BBE4ECD-0FBF-49C2-98E1-C8518A854A48}"/>
    <cellStyle name="40% - Accent6 3 4 2 8" xfId="44963" xr:uid="{25FD1C96-65E0-4428-BDCB-CD95D601F3F1}"/>
    <cellStyle name="40% - Accent6 3 4 2 9" xfId="44964" xr:uid="{7D82DA17-7B46-499E-AE21-3A0044853285}"/>
    <cellStyle name="40% - Accent6 3 4 20" xfId="44965" xr:uid="{D8CF8D73-AE89-495B-8E37-3328B4F4A26D}"/>
    <cellStyle name="40% - Accent6 3 4 21" xfId="44966" xr:uid="{00D8B578-764F-4DE4-AB59-BD4F98CE335B}"/>
    <cellStyle name="40% - Accent6 3 4 22" xfId="44967" xr:uid="{CC4AA8C9-FA99-4CB4-A2F1-9917C064C6F0}"/>
    <cellStyle name="40% - Accent6 3 4 23" xfId="44968" xr:uid="{371C0D33-4391-48C8-A4B2-B5E4AC808B97}"/>
    <cellStyle name="40% - Accent6 3 4 24" xfId="44969" xr:uid="{DEDF80FA-47A5-47C7-BC59-6006EFDF24C8}"/>
    <cellStyle name="40% - Accent6 3 4 25" xfId="44970" xr:uid="{5F3AC46C-64A1-4C42-A9F7-39840E1E806F}"/>
    <cellStyle name="40% - Accent6 3 4 26" xfId="44971" xr:uid="{F2F7530A-B79C-43C4-8B8E-1EFA29E1AAD9}"/>
    <cellStyle name="40% - Accent6 3 4 27" xfId="44972" xr:uid="{221D4734-F0BE-49DC-82AC-DDB2F72F4CA4}"/>
    <cellStyle name="40% - Accent6 3 4 3" xfId="44973" xr:uid="{9CD61199-8542-4219-865F-F3AE45BFB17B}"/>
    <cellStyle name="40% - Accent6 3 4 4" xfId="44974" xr:uid="{0D675096-AC1F-43F4-AB84-5D93464F7550}"/>
    <cellStyle name="40% - Accent6 3 4 5" xfId="44975" xr:uid="{A0346610-9E97-4B46-815C-5C4A021854F6}"/>
    <cellStyle name="40% - Accent6 3 4 6" xfId="44976" xr:uid="{9C581323-CE00-4EE6-9D12-25595450A6FE}"/>
    <cellStyle name="40% - Accent6 3 4 7" xfId="44977" xr:uid="{1EADF0FE-4F4B-4CEF-B7E7-0880E6E6F891}"/>
    <cellStyle name="40% - Accent6 3 4 8" xfId="44978" xr:uid="{F8C5D2F1-0DBC-44D7-BE3F-C30C3EED371B}"/>
    <cellStyle name="40% - Accent6 3 4 9" xfId="44979" xr:uid="{CC5CA0DF-2C80-4D20-9C21-B3A4CC82C32A}"/>
    <cellStyle name="40% - Accent6 3 40" xfId="44980" xr:uid="{99A28068-9811-4D83-9C06-A1B454D32E4C}"/>
    <cellStyle name="40% - Accent6 3 41" xfId="44981" xr:uid="{B68ACA97-D2C5-4135-A7A2-9576E42DEADC}"/>
    <cellStyle name="40% - Accent6 3 42" xfId="44982" xr:uid="{0B79C8D0-8A8D-4C2E-B40F-C283328AAF88}"/>
    <cellStyle name="40% - Accent6 3 43" xfId="44983" xr:uid="{47DA9A49-44F4-4A83-96F2-6BD5719F474C}"/>
    <cellStyle name="40% - Accent6 3 44" xfId="44984" xr:uid="{429CD620-18D9-43B8-87E5-9C99042A63AB}"/>
    <cellStyle name="40% - Accent6 3 45" xfId="44985" xr:uid="{3F794170-0EC3-45BE-9F72-718B3B5C9471}"/>
    <cellStyle name="40% - Accent6 3 46" xfId="44986" xr:uid="{9A93C00D-B0A0-4A55-8320-8323816D9F1C}"/>
    <cellStyle name="40% - Accent6 3 47" xfId="44987" xr:uid="{CD6B82F5-E6DE-4CC8-87AB-0AE3C05D247F}"/>
    <cellStyle name="40% - Accent6 3 48" xfId="44988" xr:uid="{F8AC9656-F8CE-4F29-9A36-8434DC6037B3}"/>
    <cellStyle name="40% - Accent6 3 49" xfId="44989" xr:uid="{73FC47A3-D480-4BFB-A5A5-979C523E03F1}"/>
    <cellStyle name="40% - Accent6 3 5" xfId="44990" xr:uid="{A9CCDF0B-C057-4F55-A515-F07D778DB50A}"/>
    <cellStyle name="40% - Accent6 3 50" xfId="44991" xr:uid="{70708CA5-F1E1-4ADF-9ED4-89F70A3F8CB2}"/>
    <cellStyle name="40% - Accent6 3 51" xfId="44992" xr:uid="{93D19C85-BEE9-43D2-9457-414816254B7F}"/>
    <cellStyle name="40% - Accent6 3 6" xfId="44993" xr:uid="{6B8251ED-59FE-47DD-BFD6-FB546B51C630}"/>
    <cellStyle name="40% - Accent6 3 7" xfId="44994" xr:uid="{33A4A379-20F3-4C64-B50B-98A79D92A4D5}"/>
    <cellStyle name="40% - Accent6 3 8" xfId="44995" xr:uid="{48D1DEDC-A5C7-41B0-923A-59C31AA1BCE7}"/>
    <cellStyle name="40% - Accent6 3 9" xfId="44996" xr:uid="{DEDF2D2A-B413-415F-B785-93531059040F}"/>
    <cellStyle name="40% - Accent6 4" xfId="44997" xr:uid="{4C129382-26F0-4430-A704-57871CB6AAA7}"/>
    <cellStyle name="40% - Accent6 4 10" xfId="44998" xr:uid="{E6C39547-9A30-4F61-9C5C-267A05BCBBDA}"/>
    <cellStyle name="40% - Accent6 4 11" xfId="44999" xr:uid="{3F290F2C-3647-4171-8932-638039AEA2AB}"/>
    <cellStyle name="40% - Accent6 4 12" xfId="45000" xr:uid="{07EFBDB7-A2A8-4A3C-AC02-60493B57FABD}"/>
    <cellStyle name="40% - Accent6 4 13" xfId="45001" xr:uid="{893177CF-FA03-43C1-98D0-723F0C428D07}"/>
    <cellStyle name="40% - Accent6 4 14" xfId="45002" xr:uid="{39F6AD04-2B79-4435-9366-BC0938E2EF7B}"/>
    <cellStyle name="40% - Accent6 4 15" xfId="45003" xr:uid="{59D90C13-0B77-40FD-AA97-E514DFE8C449}"/>
    <cellStyle name="40% - Accent6 4 16" xfId="45004" xr:uid="{29A539F1-9CD9-4D77-A80E-0DC47E5187DC}"/>
    <cellStyle name="40% - Accent6 4 17" xfId="45005" xr:uid="{5E8F1B7A-B795-406A-B08B-4DC8CE24A660}"/>
    <cellStyle name="40% - Accent6 4 18" xfId="45006" xr:uid="{27927075-C505-4256-8485-DEEA1688ED57}"/>
    <cellStyle name="40% - Accent6 4 19" xfId="45007" xr:uid="{55DE9BF1-439D-4CFF-9977-E8A4A73B6ADC}"/>
    <cellStyle name="40% - Accent6 4 2" xfId="45008" xr:uid="{0293E4A3-8825-483C-BFD0-51EF49549C4E}"/>
    <cellStyle name="40% - Accent6 4 20" xfId="45009" xr:uid="{6C88658B-9E85-4353-9241-639F02FDB193}"/>
    <cellStyle name="40% - Accent6 4 21" xfId="45010" xr:uid="{763FBCDB-517A-49A3-B5B8-7684C2B69082}"/>
    <cellStyle name="40% - Accent6 4 22" xfId="45011" xr:uid="{B17FD201-7354-4C65-A1A3-CAFF88D2643C}"/>
    <cellStyle name="40% - Accent6 4 23" xfId="45012" xr:uid="{2F441359-697B-45C7-B198-35AEFFB5B333}"/>
    <cellStyle name="40% - Accent6 4 24" xfId="45013" xr:uid="{7283B7C3-52A2-4F2D-898F-1C7A2A2B5462}"/>
    <cellStyle name="40% - Accent6 4 25" xfId="45014" xr:uid="{43BEFE63-D13E-4432-BA40-AE0A74C23EA9}"/>
    <cellStyle name="40% - Accent6 4 26" xfId="45015" xr:uid="{B9A28DEA-4E5E-4D32-9874-C9B4B3976487}"/>
    <cellStyle name="40% - Accent6 4 27" xfId="45016" xr:uid="{E658A76D-DB48-4C25-91CB-28799AE7280D}"/>
    <cellStyle name="40% - Accent6 4 28" xfId="45017" xr:uid="{4204C786-586B-461F-A5C7-BE7223A48A31}"/>
    <cellStyle name="40% - Accent6 4 29" xfId="45018" xr:uid="{C5CA429F-79B1-425E-9C6D-AF1426246AE3}"/>
    <cellStyle name="40% - Accent6 4 3" xfId="45019" xr:uid="{7B6156C8-3826-4D7D-90FC-3283EC64E1D5}"/>
    <cellStyle name="40% - Accent6 4 30" xfId="45020" xr:uid="{2D73C79E-7DC1-4C35-98A2-A37CA8FBEA42}"/>
    <cellStyle name="40% - Accent6 4 31" xfId="45021" xr:uid="{80EA1BA0-27E0-4EC8-91BA-6E02091C3804}"/>
    <cellStyle name="40% - Accent6 4 32" xfId="45022" xr:uid="{1D670AA0-D411-48BA-8513-150E8A62A205}"/>
    <cellStyle name="40% - Accent6 4 33" xfId="45023" xr:uid="{8504ED1D-B690-4DEE-804F-A1D3C7600D4E}"/>
    <cellStyle name="40% - Accent6 4 34" xfId="45024" xr:uid="{98B1FF2B-6884-47B7-B59B-FF7430FEAFDA}"/>
    <cellStyle name="40% - Accent6 4 35" xfId="45025" xr:uid="{DB8551D2-CF27-42B6-A9D2-FED0D92D10E8}"/>
    <cellStyle name="40% - Accent6 4 36" xfId="45026" xr:uid="{FEEE9DEB-6D03-43B7-BC07-C7FC522AF29C}"/>
    <cellStyle name="40% - Accent6 4 37" xfId="45027" xr:uid="{335DEAB8-C9FB-4C9F-85EA-8E85FE3F5AD0}"/>
    <cellStyle name="40% - Accent6 4 38" xfId="45028" xr:uid="{BE642AB2-3229-4285-8514-E39DB8A8BE51}"/>
    <cellStyle name="40% - Accent6 4 39" xfId="45029" xr:uid="{57ABA8C3-9B5C-4E06-BF6F-29501B25A469}"/>
    <cellStyle name="40% - Accent6 4 4" xfId="45030" xr:uid="{D969A3ED-740E-4EFE-9479-DD543704D96C}"/>
    <cellStyle name="40% - Accent6 4 4 10" xfId="45031" xr:uid="{D3DAE752-D5E3-4A9F-AFDF-4097560F60DF}"/>
    <cellStyle name="40% - Accent6 4 4 11" xfId="45032" xr:uid="{F85BD6F2-D837-45D3-BED4-11E25FA7DD53}"/>
    <cellStyle name="40% - Accent6 4 4 12" xfId="45033" xr:uid="{DAFD709D-5717-40D5-9F43-E038245DD741}"/>
    <cellStyle name="40% - Accent6 4 4 13" xfId="45034" xr:uid="{360CFD66-EE27-457F-A733-EC32DB5E28EB}"/>
    <cellStyle name="40% - Accent6 4 4 14" xfId="45035" xr:uid="{2D2021DB-4D22-4F90-8F60-42D073E49903}"/>
    <cellStyle name="40% - Accent6 4 4 15" xfId="45036" xr:uid="{E9B2E054-0F00-4F27-89CE-0EDFC5E6A6E3}"/>
    <cellStyle name="40% - Accent6 4 4 16" xfId="45037" xr:uid="{58BA789A-7AEF-4AC9-BA8A-87B0DB924501}"/>
    <cellStyle name="40% - Accent6 4 4 17" xfId="45038" xr:uid="{44CB830E-58D4-43CF-A4E4-02FC80E7977E}"/>
    <cellStyle name="40% - Accent6 4 4 18" xfId="45039" xr:uid="{6474C37A-8DAA-4123-9A2C-570B7BBF8E8E}"/>
    <cellStyle name="40% - Accent6 4 4 19" xfId="45040" xr:uid="{3FEB9371-57A1-4131-AE35-6085C42D6AD7}"/>
    <cellStyle name="40% - Accent6 4 4 2" xfId="45041" xr:uid="{247744F1-6679-453A-9FBA-585978F7E701}"/>
    <cellStyle name="40% - Accent6 4 4 2 10" xfId="45042" xr:uid="{9CF761D9-8497-4694-9C61-57FF39145CD4}"/>
    <cellStyle name="40% - Accent6 4 4 2 11" xfId="45043" xr:uid="{0B8CD3FE-FD91-4D08-B6A2-C7B66E07FEC4}"/>
    <cellStyle name="40% - Accent6 4 4 2 12" xfId="45044" xr:uid="{31E572F5-AE5E-484F-8F0D-F410AEB9D3AB}"/>
    <cellStyle name="40% - Accent6 4 4 2 13" xfId="45045" xr:uid="{7D56C51D-E6D7-422D-8067-98A7C8FFC234}"/>
    <cellStyle name="40% - Accent6 4 4 2 14" xfId="45046" xr:uid="{5977D311-D062-4A38-BB24-341A1C6BCA20}"/>
    <cellStyle name="40% - Accent6 4 4 2 15" xfId="45047" xr:uid="{6B4B3724-EFAB-4215-BAC7-1C939B649F67}"/>
    <cellStyle name="40% - Accent6 4 4 2 16" xfId="45048" xr:uid="{60D8B73D-0B88-4002-8BF4-C3305339865F}"/>
    <cellStyle name="40% - Accent6 4 4 2 17" xfId="45049" xr:uid="{BD59814E-FE91-4F57-ABB8-C59085F57AEB}"/>
    <cellStyle name="40% - Accent6 4 4 2 18" xfId="45050" xr:uid="{530EE94D-899F-4A05-A007-8DBEAC963DFE}"/>
    <cellStyle name="40% - Accent6 4 4 2 19" xfId="45051" xr:uid="{8F01B3AC-9318-4E79-BE24-DE849BEB2E08}"/>
    <cellStyle name="40% - Accent6 4 4 2 2" xfId="45052" xr:uid="{9A50A797-8B90-44B3-A8BB-ED683BCD02B4}"/>
    <cellStyle name="40% - Accent6 4 4 2 20" xfId="45053" xr:uid="{5010B8EA-CDDC-48C4-B13B-92E68A36BFED}"/>
    <cellStyle name="40% - Accent6 4 4 2 21" xfId="45054" xr:uid="{2A56ED67-5244-4DBE-A9E5-BDBCDE7C5DC8}"/>
    <cellStyle name="40% - Accent6 4 4 2 22" xfId="45055" xr:uid="{09F47DF7-A2EC-4F55-B6FB-90A59F8DC067}"/>
    <cellStyle name="40% - Accent6 4 4 2 23" xfId="45056" xr:uid="{5770B407-A57C-4644-AA2C-E077B9323681}"/>
    <cellStyle name="40% - Accent6 4 4 2 24" xfId="45057" xr:uid="{F3645C87-7A53-4DF3-91FD-ED25BB3C65AB}"/>
    <cellStyle name="40% - Accent6 4 4 2 25" xfId="45058" xr:uid="{1286CE7C-CCD6-41B1-809D-BE14677FC4BA}"/>
    <cellStyle name="40% - Accent6 4 4 2 26" xfId="45059" xr:uid="{D4FBBF7A-8FF8-47A0-AD8F-02543164AB5D}"/>
    <cellStyle name="40% - Accent6 4 4 2 27" xfId="45060" xr:uid="{77C3DAC1-15C7-4B7D-A349-7CD2C5081F88}"/>
    <cellStyle name="40% - Accent6 4 4 2 3" xfId="45061" xr:uid="{D6AB6674-46A1-4040-97EE-86DF486C9734}"/>
    <cellStyle name="40% - Accent6 4 4 2 4" xfId="45062" xr:uid="{C8D8D2B8-4728-4312-9B03-7CA3B57A15CD}"/>
    <cellStyle name="40% - Accent6 4 4 2 5" xfId="45063" xr:uid="{FB5893AA-4B5B-415B-A8CB-C6756F1420EA}"/>
    <cellStyle name="40% - Accent6 4 4 2 6" xfId="45064" xr:uid="{C888D109-848E-4601-A169-23E5113FCE61}"/>
    <cellStyle name="40% - Accent6 4 4 2 7" xfId="45065" xr:uid="{C68E690D-EC01-43AE-88A8-756AA7F5E521}"/>
    <cellStyle name="40% - Accent6 4 4 2 8" xfId="45066" xr:uid="{7AC67B68-20CA-413E-AF8B-E99853F41C1D}"/>
    <cellStyle name="40% - Accent6 4 4 2 9" xfId="45067" xr:uid="{4D22E343-6DF1-49C8-8B46-838883202291}"/>
    <cellStyle name="40% - Accent6 4 4 20" xfId="45068" xr:uid="{ABC93411-E83E-40B9-8D38-AAB7FA2E8D10}"/>
    <cellStyle name="40% - Accent6 4 4 21" xfId="45069" xr:uid="{EED6FF5B-FBFB-49F2-B632-775AE855E478}"/>
    <cellStyle name="40% - Accent6 4 4 22" xfId="45070" xr:uid="{2ADAE2E1-3A12-40F5-97E0-314C49A9401B}"/>
    <cellStyle name="40% - Accent6 4 4 23" xfId="45071" xr:uid="{4E19FEA0-4BCC-43E5-9862-0577808C2751}"/>
    <cellStyle name="40% - Accent6 4 4 24" xfId="45072" xr:uid="{841C4D9E-E1C4-4C9F-ADF2-DA692F617814}"/>
    <cellStyle name="40% - Accent6 4 4 25" xfId="45073" xr:uid="{9C916975-6813-43EA-A4C5-A42731947E74}"/>
    <cellStyle name="40% - Accent6 4 4 26" xfId="45074" xr:uid="{1E2EF8F1-5168-4250-8558-8CCAC90A1716}"/>
    <cellStyle name="40% - Accent6 4 4 27" xfId="45075" xr:uid="{5499CEC4-8EAA-4DDF-BCC6-41B7B809DB04}"/>
    <cellStyle name="40% - Accent6 4 4 3" xfId="45076" xr:uid="{FB179B48-6FDA-4FB2-9948-C8161880733A}"/>
    <cellStyle name="40% - Accent6 4 4 4" xfId="45077" xr:uid="{0C895DCD-277A-4047-B559-934416CAD854}"/>
    <cellStyle name="40% - Accent6 4 4 5" xfId="45078" xr:uid="{1F1D705F-DF44-482A-A1A4-61DBC8C59EB1}"/>
    <cellStyle name="40% - Accent6 4 4 6" xfId="45079" xr:uid="{EE9552A6-E474-4CA8-B14E-C90EF2CCA9F5}"/>
    <cellStyle name="40% - Accent6 4 4 7" xfId="45080" xr:uid="{21EA2AD6-DA6A-4320-A0C5-EEDBE665BC3C}"/>
    <cellStyle name="40% - Accent6 4 4 8" xfId="45081" xr:uid="{380AC74F-5E87-4506-A1C4-32ED990C0E9B}"/>
    <cellStyle name="40% - Accent6 4 4 9" xfId="45082" xr:uid="{C13DC221-B2E3-4EC9-A724-6A4354F821F7}"/>
    <cellStyle name="40% - Accent6 4 40" xfId="45083" xr:uid="{D309702D-7EFE-40D9-91F4-990B4EB73179}"/>
    <cellStyle name="40% - Accent6 4 41" xfId="45084" xr:uid="{53F2CEBC-CA89-428C-B0C3-FC9A16765A79}"/>
    <cellStyle name="40% - Accent6 4 42" xfId="45085" xr:uid="{E73D77D7-38E0-4AA2-B893-119ABF32B61A}"/>
    <cellStyle name="40% - Accent6 4 43" xfId="45086" xr:uid="{A9C8631B-76B8-4E14-BF94-DC772DC3053B}"/>
    <cellStyle name="40% - Accent6 4 44" xfId="45087" xr:uid="{49B96C5E-777D-4D20-B9C7-9792EC618934}"/>
    <cellStyle name="40% - Accent6 4 45" xfId="45088" xr:uid="{D1963B49-A0A6-4A1E-8852-F0AAF3152698}"/>
    <cellStyle name="40% - Accent6 4 46" xfId="45089" xr:uid="{56647AF4-2758-4FB3-8CE3-66CB62EB59B6}"/>
    <cellStyle name="40% - Accent6 4 47" xfId="45090" xr:uid="{F26F05B9-BF22-445A-A642-AD8ADF72B534}"/>
    <cellStyle name="40% - Accent6 4 48" xfId="45091" xr:uid="{676008D0-F6B0-43D2-B546-F45CE7484476}"/>
    <cellStyle name="40% - Accent6 4 49" xfId="45092" xr:uid="{BA27F6E1-6FD4-4643-945B-B508CF1CF073}"/>
    <cellStyle name="40% - Accent6 4 5" xfId="45093" xr:uid="{43927DEE-3B42-4E09-A919-0AFA3F032CA3}"/>
    <cellStyle name="40% - Accent6 4 50" xfId="45094" xr:uid="{70DBA5B3-1B56-4E9B-B165-39E57B1946C7}"/>
    <cellStyle name="40% - Accent6 4 51" xfId="45095" xr:uid="{DC7F90A9-1118-450F-AA38-F55830D2514E}"/>
    <cellStyle name="40% - Accent6 4 6" xfId="45096" xr:uid="{A8D6DB13-6BCA-4091-BF58-758CE3E9B326}"/>
    <cellStyle name="40% - Accent6 4 7" xfId="45097" xr:uid="{3E099A3D-FAA3-4D28-B0B9-68C6EF7D1575}"/>
    <cellStyle name="40% - Accent6 4 8" xfId="45098" xr:uid="{84DCA918-E503-46E7-9A4C-128DE8D1EA01}"/>
    <cellStyle name="40% - Accent6 4 9" xfId="45099" xr:uid="{051C1BF6-C368-4203-8753-9C4AB0BD8BA8}"/>
    <cellStyle name="40% - Accent6 5" xfId="45100" xr:uid="{E4F108FB-B1D1-4957-AAAD-FFEF79E78859}"/>
    <cellStyle name="40% - Accent6 5 10" xfId="45101" xr:uid="{373C2CDB-77C5-4CCC-B72C-BB4C3FC855FF}"/>
    <cellStyle name="40% - Accent6 5 11" xfId="45102" xr:uid="{17DBD2F3-F225-4576-8FE0-E5EA8BAB456B}"/>
    <cellStyle name="40% - Accent6 5 12" xfId="45103" xr:uid="{F2BC9EF1-F192-4E80-A92C-A2C2B0C8A731}"/>
    <cellStyle name="40% - Accent6 5 13" xfId="45104" xr:uid="{A9A78397-C2D2-45C9-893C-F381DB5F4C54}"/>
    <cellStyle name="40% - Accent6 5 14" xfId="45105" xr:uid="{8D3FFBBE-EFD3-4B70-97AC-F293529958FB}"/>
    <cellStyle name="40% - Accent6 5 15" xfId="45106" xr:uid="{78FB7298-6BF3-4AB8-9ABB-FECDBC2D3EFC}"/>
    <cellStyle name="40% - Accent6 5 16" xfId="45107" xr:uid="{2533C077-128F-46F8-B264-826B39C92C68}"/>
    <cellStyle name="40% - Accent6 5 17" xfId="45108" xr:uid="{9E4B1A39-D9AB-4488-B24D-91FC241E2123}"/>
    <cellStyle name="40% - Accent6 5 18" xfId="45109" xr:uid="{8BFF8D42-CC0C-4F34-91A1-FF12DCB7C045}"/>
    <cellStyle name="40% - Accent6 5 19" xfId="45110" xr:uid="{CCEA2D45-8CD7-44CB-8FAC-4D424A3F6184}"/>
    <cellStyle name="40% - Accent6 5 2" xfId="45111" xr:uid="{EB7FEDD8-CB49-44B1-8F05-3316BDCD2115}"/>
    <cellStyle name="40% - Accent6 5 2 10" xfId="45112" xr:uid="{3F0BD5B8-E1D0-4059-8B74-D12038ADEFE9}"/>
    <cellStyle name="40% - Accent6 5 2 11" xfId="45113" xr:uid="{E5053662-AEAD-427C-BF59-237C53F5CE12}"/>
    <cellStyle name="40% - Accent6 5 2 12" xfId="45114" xr:uid="{D8997AC9-9D94-4402-BA70-B089D02B8955}"/>
    <cellStyle name="40% - Accent6 5 2 13" xfId="45115" xr:uid="{168657FC-FD91-42E2-9055-0831CEDA0146}"/>
    <cellStyle name="40% - Accent6 5 2 14" xfId="45116" xr:uid="{EECED2D9-DD98-411A-8F8F-71EB994F4F73}"/>
    <cellStyle name="40% - Accent6 5 2 15" xfId="45117" xr:uid="{032DF749-0A4E-480B-BC3F-E44BD3B191AF}"/>
    <cellStyle name="40% - Accent6 5 2 16" xfId="45118" xr:uid="{36D92FF7-FC35-4D88-9DD1-A0E15C93EC90}"/>
    <cellStyle name="40% - Accent6 5 2 17" xfId="45119" xr:uid="{A58B133E-C2D6-42C6-B1E6-AB8F3D62B7EE}"/>
    <cellStyle name="40% - Accent6 5 2 18" xfId="45120" xr:uid="{1C9C443F-228D-46F2-A182-C0C2C1D68186}"/>
    <cellStyle name="40% - Accent6 5 2 19" xfId="45121" xr:uid="{E93D10FD-F465-471C-B380-3341C45616C5}"/>
    <cellStyle name="40% - Accent6 5 2 2" xfId="45122" xr:uid="{BE16524E-3E23-4415-B520-4BA5436DA33E}"/>
    <cellStyle name="40% - Accent6 5 2 2 10" xfId="45123" xr:uid="{ED6A0030-02F4-4A04-8559-8DDFC2F97073}"/>
    <cellStyle name="40% - Accent6 5 2 2 11" xfId="45124" xr:uid="{BB348D39-A6C0-4606-9BDB-DC61D5B4F19A}"/>
    <cellStyle name="40% - Accent6 5 2 2 12" xfId="45125" xr:uid="{EF6B0407-F304-4064-8896-ECC6B8B355DB}"/>
    <cellStyle name="40% - Accent6 5 2 2 13" xfId="45126" xr:uid="{35CF0F6B-BFC2-49E0-83A1-54AF20E65BDC}"/>
    <cellStyle name="40% - Accent6 5 2 2 14" xfId="45127" xr:uid="{6306FC60-071B-438C-85C2-FF540A82E559}"/>
    <cellStyle name="40% - Accent6 5 2 2 15" xfId="45128" xr:uid="{13462EBD-0667-42C2-A334-0071CFF5EFCA}"/>
    <cellStyle name="40% - Accent6 5 2 2 16" xfId="45129" xr:uid="{69DB513F-7982-4757-A243-ED6684F57B2C}"/>
    <cellStyle name="40% - Accent6 5 2 2 17" xfId="45130" xr:uid="{065C573B-56BB-4FAA-92FE-202281FBE35D}"/>
    <cellStyle name="40% - Accent6 5 2 2 18" xfId="45131" xr:uid="{FE9874B1-5816-4243-A1D1-F4D168ABA128}"/>
    <cellStyle name="40% - Accent6 5 2 2 19" xfId="45132" xr:uid="{73526496-B869-414A-9AB1-B6F07526BB74}"/>
    <cellStyle name="40% - Accent6 5 2 2 2" xfId="45133" xr:uid="{8AD25419-9057-4F1E-8872-F9A6269FA4E5}"/>
    <cellStyle name="40% - Accent6 5 2 2 20" xfId="45134" xr:uid="{DA8D1E92-62B8-4156-9DA9-CCDCFE665AFD}"/>
    <cellStyle name="40% - Accent6 5 2 2 21" xfId="45135" xr:uid="{96EC097F-6717-4B7E-85BA-16361A34989E}"/>
    <cellStyle name="40% - Accent6 5 2 2 22" xfId="45136" xr:uid="{927E332F-5AA8-4365-A985-A756014ADF2E}"/>
    <cellStyle name="40% - Accent6 5 2 2 23" xfId="45137" xr:uid="{BD0B01C0-374F-4843-BCAF-ED787EBEBE42}"/>
    <cellStyle name="40% - Accent6 5 2 2 24" xfId="45138" xr:uid="{4DD3241E-1F72-4B64-83E7-E08122D0A039}"/>
    <cellStyle name="40% - Accent6 5 2 2 25" xfId="45139" xr:uid="{7F41438F-3E4F-4038-9A7A-93CE7AE2BE61}"/>
    <cellStyle name="40% - Accent6 5 2 2 26" xfId="45140" xr:uid="{4B706C05-EA49-4E4D-A05F-C900BD18D580}"/>
    <cellStyle name="40% - Accent6 5 2 2 27" xfId="45141" xr:uid="{F3504257-688E-4026-8FB4-7DAFB0671EF3}"/>
    <cellStyle name="40% - Accent6 5 2 2 3" xfId="45142" xr:uid="{B6FD21C1-8248-41E6-B796-6499570FCA90}"/>
    <cellStyle name="40% - Accent6 5 2 2 4" xfId="45143" xr:uid="{FDF9CEB3-D216-4ED0-AD4C-4A685C55443B}"/>
    <cellStyle name="40% - Accent6 5 2 2 5" xfId="45144" xr:uid="{8B376A8F-BAC4-48A1-BABC-AA54335551A1}"/>
    <cellStyle name="40% - Accent6 5 2 2 6" xfId="45145" xr:uid="{252E246B-1C11-4203-B5F2-33AEFFB83B1F}"/>
    <cellStyle name="40% - Accent6 5 2 2 7" xfId="45146" xr:uid="{0587B241-6FB3-4D5B-B02E-B9A12ACD428F}"/>
    <cellStyle name="40% - Accent6 5 2 2 8" xfId="45147" xr:uid="{F750F287-E25E-4025-ACF9-A9D3E7673B24}"/>
    <cellStyle name="40% - Accent6 5 2 2 9" xfId="45148" xr:uid="{8F9F5366-1FC8-4CCD-87F7-4E2E429DDA1F}"/>
    <cellStyle name="40% - Accent6 5 2 20" xfId="45149" xr:uid="{77CF3CDA-5EE7-452E-A0AA-16202B681732}"/>
    <cellStyle name="40% - Accent6 5 2 21" xfId="45150" xr:uid="{9CF71B09-619C-4774-AD0D-EC433FC234DC}"/>
    <cellStyle name="40% - Accent6 5 2 22" xfId="45151" xr:uid="{F0C86977-2428-4446-8190-4AE83A0C3DD7}"/>
    <cellStyle name="40% - Accent6 5 2 23" xfId="45152" xr:uid="{DADADC0F-9FE3-477B-90F3-A169720D1D3A}"/>
    <cellStyle name="40% - Accent6 5 2 24" xfId="45153" xr:uid="{8136DE6A-FB96-4ACC-99CB-3C31D759C832}"/>
    <cellStyle name="40% - Accent6 5 2 25" xfId="45154" xr:uid="{FA0E7EA2-8EA8-48FB-AED9-35045F000523}"/>
    <cellStyle name="40% - Accent6 5 2 26" xfId="45155" xr:uid="{DC3E20AB-E507-4D00-8804-466301529802}"/>
    <cellStyle name="40% - Accent6 5 2 27" xfId="45156" xr:uid="{F516EA28-464A-40A8-A982-2145C4D5AE67}"/>
    <cellStyle name="40% - Accent6 5 2 3" xfId="45157" xr:uid="{AB162020-3977-46CD-82A4-F3918DEB80F1}"/>
    <cellStyle name="40% - Accent6 5 2 4" xfId="45158" xr:uid="{5AA41618-FACD-4D91-A081-9111449ABDC0}"/>
    <cellStyle name="40% - Accent6 5 2 5" xfId="45159" xr:uid="{2088BAA0-AC70-4DA4-B9AD-8EA12598FDB5}"/>
    <cellStyle name="40% - Accent6 5 2 6" xfId="45160" xr:uid="{0653F041-6C5F-4DE6-8148-43F23786A8E2}"/>
    <cellStyle name="40% - Accent6 5 2 7" xfId="45161" xr:uid="{A1AA1BC8-5AB5-4EDD-A217-DCEFA18ABE22}"/>
    <cellStyle name="40% - Accent6 5 2 8" xfId="45162" xr:uid="{FB96F173-3108-464D-B681-257E7D4DC747}"/>
    <cellStyle name="40% - Accent6 5 2 9" xfId="45163" xr:uid="{FE72658B-66DC-4BDC-924C-6825A9489B90}"/>
    <cellStyle name="40% - Accent6 5 20" xfId="45164" xr:uid="{8AB82AB7-CA3F-488A-9364-82D7D4E41A91}"/>
    <cellStyle name="40% - Accent6 5 21" xfId="45165" xr:uid="{DEF4418F-33D7-4E4D-8296-E268DB961AAC}"/>
    <cellStyle name="40% - Accent6 5 22" xfId="45166" xr:uid="{253C13CA-BB85-4767-B93F-F3C474E5FABE}"/>
    <cellStyle name="40% - Accent6 5 23" xfId="45167" xr:uid="{89AB48E4-8EAF-403F-B3F3-FB650A489AD2}"/>
    <cellStyle name="40% - Accent6 5 24" xfId="45168" xr:uid="{2A5C9493-FC86-4613-886A-EE90AD1618B0}"/>
    <cellStyle name="40% - Accent6 5 25" xfId="45169" xr:uid="{A27D8C09-4A6B-4376-93E4-C2A3A1797A0C}"/>
    <cellStyle name="40% - Accent6 5 26" xfId="45170" xr:uid="{4C324599-D2FA-4E90-B646-B5BF7FB5F3EC}"/>
    <cellStyle name="40% - Accent6 5 27" xfId="45171" xr:uid="{12F3E821-8D79-458D-8B31-43A8025F8EC4}"/>
    <cellStyle name="40% - Accent6 5 28" xfId="45172" xr:uid="{59877E3C-71B7-43FD-BA85-87A50B11A9C9}"/>
    <cellStyle name="40% - Accent6 5 29" xfId="45173" xr:uid="{4500743B-5028-4636-AB0B-337CD3BA6385}"/>
    <cellStyle name="40% - Accent6 5 3" xfId="45174" xr:uid="{8512995C-3F19-43E7-9AC2-6A2C498D5CC0}"/>
    <cellStyle name="40% - Accent6 5 30" xfId="45175" xr:uid="{43C640E5-5CDF-4508-A151-4CB137B6E339}"/>
    <cellStyle name="40% - Accent6 5 31" xfId="45176" xr:uid="{48C03C75-FE36-4022-89C6-CC7C57F20936}"/>
    <cellStyle name="40% - Accent6 5 32" xfId="45177" xr:uid="{F879A832-2C4F-49CB-8784-57A3B3A05AAC}"/>
    <cellStyle name="40% - Accent6 5 33" xfId="45178" xr:uid="{08831828-A2A3-4BF5-92AF-7B490A0649FA}"/>
    <cellStyle name="40% - Accent6 5 34" xfId="45179" xr:uid="{BB767B01-DD5F-4DD1-AB0E-6C9F578C4ACA}"/>
    <cellStyle name="40% - Accent6 5 35" xfId="45180" xr:uid="{F893005D-DBAB-4DC8-B021-4F89FB1C099C}"/>
    <cellStyle name="40% - Accent6 5 36" xfId="45181" xr:uid="{7F9593A1-AD77-43AE-BFC6-AECCE8818AE9}"/>
    <cellStyle name="40% - Accent6 5 37" xfId="45182" xr:uid="{86419689-D1F1-499C-8B02-DA881BFBFB1B}"/>
    <cellStyle name="40% - Accent6 5 38" xfId="45183" xr:uid="{8DEEBCCA-F95A-4352-A47C-50C89FD666C8}"/>
    <cellStyle name="40% - Accent6 5 39" xfId="45184" xr:uid="{3EE23E74-228B-4BB9-8371-796DB7FB2320}"/>
    <cellStyle name="40% - Accent6 5 4" xfId="45185" xr:uid="{691024CB-4366-4CEE-9259-E1C2BADA52C0}"/>
    <cellStyle name="40% - Accent6 5 40" xfId="45186" xr:uid="{EE9095D0-1143-4888-8D03-79245D685EB9}"/>
    <cellStyle name="40% - Accent6 5 41" xfId="45187" xr:uid="{EDA1C03F-6248-4DE8-8E15-B890F8DF6040}"/>
    <cellStyle name="40% - Accent6 5 42" xfId="45188" xr:uid="{94FA8369-0487-48B1-A620-01CE376AE0D5}"/>
    <cellStyle name="40% - Accent6 5 43" xfId="45189" xr:uid="{017FF114-9373-4D19-8C3A-6F12436EC002}"/>
    <cellStyle name="40% - Accent6 5 44" xfId="45190" xr:uid="{FDC647EB-2429-4FF7-85CF-9F2322BF5DCC}"/>
    <cellStyle name="40% - Accent6 5 45" xfId="45191" xr:uid="{F2A39BDD-C69A-45F2-B323-75BD38D67654}"/>
    <cellStyle name="40% - Accent6 5 46" xfId="45192" xr:uid="{DAF2417D-3965-4145-BF4F-D3130B3258AC}"/>
    <cellStyle name="40% - Accent6 5 47" xfId="45193" xr:uid="{3AB4BA6D-BE4D-4244-AF56-7AE3793E0CCF}"/>
    <cellStyle name="40% - Accent6 5 48" xfId="45194" xr:uid="{E30410E7-6AB1-4AEF-9A78-D44912087E45}"/>
    <cellStyle name="40% - Accent6 5 49" xfId="45195" xr:uid="{54930EFF-C9E1-4701-95A7-11A18593C35C}"/>
    <cellStyle name="40% - Accent6 5 5" xfId="45196" xr:uid="{C60817E6-4DD5-439C-A1FD-D5485F2B1A47}"/>
    <cellStyle name="40% - Accent6 5 50" xfId="45197" xr:uid="{B0B24A6A-254B-4C37-980E-DA705FEE1A91}"/>
    <cellStyle name="40% - Accent6 5 6" xfId="45198" xr:uid="{D5929F92-09B5-4918-A7DD-BB80AA4B4F82}"/>
    <cellStyle name="40% - Accent6 5 7" xfId="45199" xr:uid="{B51FACD1-432B-42E5-8D9F-E8BB9003F367}"/>
    <cellStyle name="40% - Accent6 5 8" xfId="45200" xr:uid="{929C4031-DAF4-4BDC-94D3-CB21D5A7B8AD}"/>
    <cellStyle name="40% - Accent6 5 9" xfId="45201" xr:uid="{BDF0AACD-79B5-40C8-985B-3BB2C5722812}"/>
    <cellStyle name="40% - Accent6 6" xfId="45202" xr:uid="{4C146257-DC9D-4B9C-81E7-8F301FBD8B5C}"/>
    <cellStyle name="40% - Accent6 6 10" xfId="45203" xr:uid="{2ECB11F0-60ED-4F78-A040-45A824579726}"/>
    <cellStyle name="40% - Accent6 6 11" xfId="45204" xr:uid="{BD6D3536-5AF6-4FC8-B97F-C569BDFD1776}"/>
    <cellStyle name="40% - Accent6 6 12" xfId="45205" xr:uid="{674379E5-D73D-4E16-A20C-7536B2EB5239}"/>
    <cellStyle name="40% - Accent6 6 13" xfId="45206" xr:uid="{A9B7A966-B127-407F-AC32-F717304720C9}"/>
    <cellStyle name="40% - Accent6 6 14" xfId="45207" xr:uid="{2E68B86B-820A-47B0-A174-C2710DE52976}"/>
    <cellStyle name="40% - Accent6 6 15" xfId="45208" xr:uid="{3C00C32D-4BB3-416D-B5AC-271B067CE0DC}"/>
    <cellStyle name="40% - Accent6 6 16" xfId="45209" xr:uid="{A6E76881-B80A-47A0-A36B-D346408951FC}"/>
    <cellStyle name="40% - Accent6 6 17" xfId="45210" xr:uid="{8B5171D2-D7D4-4E93-BB6A-63EDD7C46FEE}"/>
    <cellStyle name="40% - Accent6 6 18" xfId="45211" xr:uid="{D71CFD30-FC2A-42B8-AC77-D2CECAC6E862}"/>
    <cellStyle name="40% - Accent6 6 19" xfId="45212" xr:uid="{E38B38BA-3979-41D9-8A55-B4D7BD2D8D10}"/>
    <cellStyle name="40% - Accent6 6 2" xfId="45213" xr:uid="{13350228-FB89-452A-89ED-BD06AFB99982}"/>
    <cellStyle name="40% - Accent6 6 2 10" xfId="45214" xr:uid="{F74EC5EB-323E-491B-AD5E-5657A2DAF023}"/>
    <cellStyle name="40% - Accent6 6 2 11" xfId="45215" xr:uid="{94E2B3A8-9611-4092-B275-4B7A07349A7B}"/>
    <cellStyle name="40% - Accent6 6 2 12" xfId="45216" xr:uid="{89D0C2D3-C2E2-41F3-B987-1699C779A6AB}"/>
    <cellStyle name="40% - Accent6 6 2 13" xfId="45217" xr:uid="{B71FD569-855D-4A48-AC71-865802D39DC7}"/>
    <cellStyle name="40% - Accent6 6 2 14" xfId="45218" xr:uid="{964BB43E-A3B9-4AB3-AAA3-298B6D4972A6}"/>
    <cellStyle name="40% - Accent6 6 2 15" xfId="45219" xr:uid="{80AFC299-C41D-47FE-A6B0-09048E62FCD5}"/>
    <cellStyle name="40% - Accent6 6 2 16" xfId="45220" xr:uid="{9E28E0F7-CCC5-4960-90DA-4C1E83A4EAF2}"/>
    <cellStyle name="40% - Accent6 6 2 17" xfId="45221" xr:uid="{0D1CB2D8-A0C7-472D-86CF-1A25F50946BD}"/>
    <cellStyle name="40% - Accent6 6 2 18" xfId="45222" xr:uid="{A4BBF37A-6A66-46F1-9F9C-0A0A9BCDAC13}"/>
    <cellStyle name="40% - Accent6 6 2 19" xfId="45223" xr:uid="{495BC9AA-F332-43ED-A227-13905BF5C740}"/>
    <cellStyle name="40% - Accent6 6 2 2" xfId="45224" xr:uid="{A0FE7213-9F16-47E9-8076-8BEFEFF5046B}"/>
    <cellStyle name="40% - Accent6 6 2 2 10" xfId="45225" xr:uid="{CD886529-E328-4BFC-B2DD-8796E45DD8FE}"/>
    <cellStyle name="40% - Accent6 6 2 2 11" xfId="45226" xr:uid="{31B53A0B-2601-4E8E-BEA6-615CD97F45F7}"/>
    <cellStyle name="40% - Accent6 6 2 2 12" xfId="45227" xr:uid="{080067B9-9C3E-470B-B510-5B5204AEA7C5}"/>
    <cellStyle name="40% - Accent6 6 2 2 13" xfId="45228" xr:uid="{512A78F4-E515-4544-A217-E7DBD3B98A95}"/>
    <cellStyle name="40% - Accent6 6 2 2 14" xfId="45229" xr:uid="{321E51FB-82CB-450D-B0D7-D4BBE787E95E}"/>
    <cellStyle name="40% - Accent6 6 2 2 15" xfId="45230" xr:uid="{DABBEB3D-FE25-45AD-81D3-3249956DE35E}"/>
    <cellStyle name="40% - Accent6 6 2 2 16" xfId="45231" xr:uid="{D812B66E-DB6C-480F-B646-7F5E229D9DB4}"/>
    <cellStyle name="40% - Accent6 6 2 2 17" xfId="45232" xr:uid="{03031788-4312-4006-93F1-6F9D85FB2FA3}"/>
    <cellStyle name="40% - Accent6 6 2 2 18" xfId="45233" xr:uid="{08E5B64A-27E7-4F43-A60C-21DBD75A7FA3}"/>
    <cellStyle name="40% - Accent6 6 2 2 19" xfId="45234" xr:uid="{C03A2B08-8FB9-4E03-A53D-D3816E444BDF}"/>
    <cellStyle name="40% - Accent6 6 2 2 2" xfId="45235" xr:uid="{89BC9C26-A6AA-4E01-B328-4591E0D7F59F}"/>
    <cellStyle name="40% - Accent6 6 2 2 20" xfId="45236" xr:uid="{A8DC42BC-BC2C-45D5-B869-9C6973A13EDB}"/>
    <cellStyle name="40% - Accent6 6 2 2 21" xfId="45237" xr:uid="{B35B56C6-9049-4738-8320-A27C7F3A8DB2}"/>
    <cellStyle name="40% - Accent6 6 2 2 22" xfId="45238" xr:uid="{E61C407A-4846-4E01-BE49-112775CB3966}"/>
    <cellStyle name="40% - Accent6 6 2 2 23" xfId="45239" xr:uid="{89D74F70-82A3-409C-9345-DC3E27B3E5EC}"/>
    <cellStyle name="40% - Accent6 6 2 2 24" xfId="45240" xr:uid="{D97DE3FD-5910-4721-A574-D1AFC971F025}"/>
    <cellStyle name="40% - Accent6 6 2 2 25" xfId="45241" xr:uid="{6AD8B1B1-B8A9-4931-BC1C-07C972D98DE9}"/>
    <cellStyle name="40% - Accent6 6 2 2 26" xfId="45242" xr:uid="{70968B1C-6E2D-4E24-80AA-FD44B5A6F416}"/>
    <cellStyle name="40% - Accent6 6 2 2 27" xfId="45243" xr:uid="{88145CF3-8A05-48DA-A1CD-323053908BB5}"/>
    <cellStyle name="40% - Accent6 6 2 2 3" xfId="45244" xr:uid="{5D035550-F07C-4712-BD08-76FD66A2193A}"/>
    <cellStyle name="40% - Accent6 6 2 2 4" xfId="45245" xr:uid="{3A8E3229-261D-425B-894D-EE674A755483}"/>
    <cellStyle name="40% - Accent6 6 2 2 5" xfId="45246" xr:uid="{1C7E360B-FF3C-40F8-82FA-549D2899BB35}"/>
    <cellStyle name="40% - Accent6 6 2 2 6" xfId="45247" xr:uid="{38A0190E-1091-46A3-B716-0E0DE4157C43}"/>
    <cellStyle name="40% - Accent6 6 2 2 7" xfId="45248" xr:uid="{5BF59B60-6C91-4A72-B068-700A9EE0F1DC}"/>
    <cellStyle name="40% - Accent6 6 2 2 8" xfId="45249" xr:uid="{51A8916D-AD1F-40E4-9FD6-6DA3937B8C2C}"/>
    <cellStyle name="40% - Accent6 6 2 2 9" xfId="45250" xr:uid="{4B5C3852-005E-4DAC-B9AB-5601BD9A4712}"/>
    <cellStyle name="40% - Accent6 6 2 20" xfId="45251" xr:uid="{F10251BB-DD14-4C16-A3C3-8DCACA4CD762}"/>
    <cellStyle name="40% - Accent6 6 2 21" xfId="45252" xr:uid="{B01942FC-DBC9-4356-B066-07CC5CEFF540}"/>
    <cellStyle name="40% - Accent6 6 2 22" xfId="45253" xr:uid="{96417D70-2D42-45C5-BEFB-5ACC5D157701}"/>
    <cellStyle name="40% - Accent6 6 2 23" xfId="45254" xr:uid="{D549CC71-3183-4F7D-8E4C-734866D185A3}"/>
    <cellStyle name="40% - Accent6 6 2 24" xfId="45255" xr:uid="{1900E6ED-065F-4561-9BB8-BCDFC5C2390A}"/>
    <cellStyle name="40% - Accent6 6 2 25" xfId="45256" xr:uid="{A8270132-7CE5-42A0-88ED-F9EF8CA735DE}"/>
    <cellStyle name="40% - Accent6 6 2 26" xfId="45257" xr:uid="{87EC7215-0658-4F18-A58F-0D3237CD8330}"/>
    <cellStyle name="40% - Accent6 6 2 27" xfId="45258" xr:uid="{AE1A09EE-B459-416C-8C48-B482F72414A5}"/>
    <cellStyle name="40% - Accent6 6 2 3" xfId="45259" xr:uid="{4C0E8BC2-21C9-4861-AB18-07587171427D}"/>
    <cellStyle name="40% - Accent6 6 2 4" xfId="45260" xr:uid="{F5B1A918-E753-4BA0-90F2-CB89F1AA2231}"/>
    <cellStyle name="40% - Accent6 6 2 5" xfId="45261" xr:uid="{0E5AE0E4-6F6B-4F9C-A4FC-8C2DD10ACDB9}"/>
    <cellStyle name="40% - Accent6 6 2 6" xfId="45262" xr:uid="{FF9660D9-4310-411D-9572-7EB49CE6B6F4}"/>
    <cellStyle name="40% - Accent6 6 2 7" xfId="45263" xr:uid="{BDDBE126-AA31-4131-86C6-C1F445F771B3}"/>
    <cellStyle name="40% - Accent6 6 2 8" xfId="45264" xr:uid="{DAA79260-E298-43C1-8575-3B49C8C5F655}"/>
    <cellStyle name="40% - Accent6 6 2 9" xfId="45265" xr:uid="{ADCE03A9-520F-46B7-A4D5-9528218D1475}"/>
    <cellStyle name="40% - Accent6 6 20" xfId="45266" xr:uid="{11FA8F6C-F4D6-4378-BEBB-AB156A329E4C}"/>
    <cellStyle name="40% - Accent6 6 21" xfId="45267" xr:uid="{56EED452-619D-4D3B-B9DA-D2AC995E4D7A}"/>
    <cellStyle name="40% - Accent6 6 22" xfId="45268" xr:uid="{8DE3622E-613A-461E-907A-BA175434DF76}"/>
    <cellStyle name="40% - Accent6 6 23" xfId="45269" xr:uid="{0BCA5CE0-21A5-4A6C-9415-BC8F4D5329E0}"/>
    <cellStyle name="40% - Accent6 6 24" xfId="45270" xr:uid="{C5DFF805-E3D8-4BC4-8CDD-C36A5891C9F0}"/>
    <cellStyle name="40% - Accent6 6 25" xfId="45271" xr:uid="{AB78C6D1-0C6A-441E-89C0-E5629C3EC8AE}"/>
    <cellStyle name="40% - Accent6 6 26" xfId="45272" xr:uid="{52BEA291-FFA8-44BD-9FEC-0D588CA01FEA}"/>
    <cellStyle name="40% - Accent6 6 27" xfId="45273" xr:uid="{DED0AB2B-69D0-4A50-8DBC-BDB9E77D26C9}"/>
    <cellStyle name="40% - Accent6 6 28" xfId="45274" xr:uid="{9C50264C-1F7B-4565-B66A-E54AE76528D1}"/>
    <cellStyle name="40% - Accent6 6 29" xfId="45275" xr:uid="{A898278A-8D51-47C4-9876-71E8BF9DAFEB}"/>
    <cellStyle name="40% - Accent6 6 3" xfId="45276" xr:uid="{73C43E22-E2A8-4916-B520-8BAE593CB837}"/>
    <cellStyle name="40% - Accent6 6 30" xfId="45277" xr:uid="{5B395B26-6E2D-47EE-966D-AF8002C01044}"/>
    <cellStyle name="40% - Accent6 6 31" xfId="45278" xr:uid="{84A74175-9ED2-436E-9D4E-8A68D7FFA2D0}"/>
    <cellStyle name="40% - Accent6 6 32" xfId="45279" xr:uid="{DEA8EB86-D469-47D6-9D18-230EF95B116B}"/>
    <cellStyle name="40% - Accent6 6 33" xfId="45280" xr:uid="{9E9A02F9-B329-4AE1-A730-5C110D4312C6}"/>
    <cellStyle name="40% - Accent6 6 34" xfId="45281" xr:uid="{372EB4EF-98D2-444F-A5FA-5103038E44A7}"/>
    <cellStyle name="40% - Accent6 6 35" xfId="45282" xr:uid="{97B06C69-13C9-4B4F-BB2E-DBC39788F031}"/>
    <cellStyle name="40% - Accent6 6 36" xfId="45283" xr:uid="{4F7264BF-92B3-41FD-908C-10FAFF29D7E7}"/>
    <cellStyle name="40% - Accent6 6 37" xfId="45284" xr:uid="{D4641378-76B2-4E23-A9F0-C179DFC270E2}"/>
    <cellStyle name="40% - Accent6 6 38" xfId="45285" xr:uid="{46D16D83-8866-4191-94C0-549E2921E4C2}"/>
    <cellStyle name="40% - Accent6 6 39" xfId="45286" xr:uid="{6AE38B6F-C501-4043-B1DA-CC60EB571D41}"/>
    <cellStyle name="40% - Accent6 6 4" xfId="45287" xr:uid="{35DD4DEC-FD12-434D-9849-CAC65FB8884F}"/>
    <cellStyle name="40% - Accent6 6 40" xfId="45288" xr:uid="{F15C1FA2-61C1-4870-BA94-B9DC3D4D3181}"/>
    <cellStyle name="40% - Accent6 6 41" xfId="45289" xr:uid="{C6DCB8A8-1841-453A-B30B-D84E3A2C42CE}"/>
    <cellStyle name="40% - Accent6 6 42" xfId="45290" xr:uid="{6B9C1A22-F217-47AE-91F9-86F786D0EB1C}"/>
    <cellStyle name="40% - Accent6 6 43" xfId="45291" xr:uid="{1109892A-91FF-46B4-93CD-14A57A2F7CF7}"/>
    <cellStyle name="40% - Accent6 6 44" xfId="45292" xr:uid="{81E68461-52E5-46B7-8235-4ACAE8EDC739}"/>
    <cellStyle name="40% - Accent6 6 45" xfId="45293" xr:uid="{0AE3B2AD-B418-408C-8D60-28B4DBD8BB38}"/>
    <cellStyle name="40% - Accent6 6 46" xfId="45294" xr:uid="{51AAC3BE-570D-41CE-8544-CA8AF627BB5E}"/>
    <cellStyle name="40% - Accent6 6 47" xfId="45295" xr:uid="{6F2DCAB7-892D-4400-81B7-895958448393}"/>
    <cellStyle name="40% - Accent6 6 48" xfId="45296" xr:uid="{49F26019-0AE4-4BBD-8368-A54AA8A982EE}"/>
    <cellStyle name="40% - Accent6 6 49" xfId="45297" xr:uid="{5C252402-E390-4DF9-89C8-69592388E08C}"/>
    <cellStyle name="40% - Accent6 6 5" xfId="45298" xr:uid="{6183876E-E40C-4699-B3EA-BB005B62FA13}"/>
    <cellStyle name="40% - Accent6 6 50" xfId="45299" xr:uid="{39008403-67B7-486B-B25D-D739E64793A8}"/>
    <cellStyle name="40% - Accent6 6 6" xfId="45300" xr:uid="{5AD2CC6C-9506-4BC4-84C4-8CC4CD553624}"/>
    <cellStyle name="40% - Accent6 6 7" xfId="45301" xr:uid="{85A78DD3-4A4C-4F54-B4CB-E3015073F421}"/>
    <cellStyle name="40% - Accent6 6 8" xfId="45302" xr:uid="{37932ECA-BB63-4DB6-9BB6-6AD35EB7CA70}"/>
    <cellStyle name="40% - Accent6 6 9" xfId="45303" xr:uid="{B97A150D-207E-4189-98ED-F3F531590B51}"/>
    <cellStyle name="40% - Accent6 7" xfId="47860" xr:uid="{BD4CBABD-0EF1-4FA8-8C96-5FCCDF4DBB69}"/>
    <cellStyle name="60% - Accent1 2" xfId="45304" xr:uid="{BE0558BE-07A9-4464-B829-160B0822B04C}"/>
    <cellStyle name="60% - Accent1 2 2" xfId="45305" xr:uid="{58856ECA-73FA-47CD-AC21-438D865193F5}"/>
    <cellStyle name="60% - Accent1 2 3" xfId="45306" xr:uid="{89F3DFD0-79D5-4CB7-A457-5D0B7EAE8F3B}"/>
    <cellStyle name="60% - Accent1 2 4" xfId="47861" xr:uid="{936238BC-CB66-4231-B9DD-4F7CFB5CD17C}"/>
    <cellStyle name="60% - Accent1 3" xfId="45307" xr:uid="{4A08AB4A-C805-481C-B4D8-F460DBED6FE3}"/>
    <cellStyle name="60% - Accent1 3 2" xfId="45308" xr:uid="{564133BC-4DD3-4C70-8D5A-8C58123D0BBD}"/>
    <cellStyle name="60% - Accent1 3 3" xfId="45309" xr:uid="{85FAE8FE-D78C-42B1-A5C4-F2279B0B38AE}"/>
    <cellStyle name="60% - Accent1 4" xfId="45310" xr:uid="{70DF9489-40FF-45EE-B400-A5DD7E3B70DB}"/>
    <cellStyle name="60% - Accent1 4 2" xfId="45311" xr:uid="{747668A1-5FE5-44AD-8788-86B15D66148A}"/>
    <cellStyle name="60% - Accent1 4 3" xfId="45312" xr:uid="{273540D5-453D-4D2B-9E55-4FD8C28BC819}"/>
    <cellStyle name="60% - Accent1 5" xfId="45313" xr:uid="{645805F4-6E58-4857-80B3-B2D16E68F564}"/>
    <cellStyle name="60% - Accent1 6" xfId="45314" xr:uid="{D3C29C38-C177-486B-A217-9888EE42CCEE}"/>
    <cellStyle name="60% - Accent1 7" xfId="47862" xr:uid="{910A8248-7283-41D3-8E87-3180DB2DF255}"/>
    <cellStyle name="60% - Accent2 2" xfId="45315" xr:uid="{A6DB5216-EF75-4311-A9C2-BEAC73F9E236}"/>
    <cellStyle name="60% - Accent2 2 2" xfId="45316" xr:uid="{E4566723-4EB7-4FC2-BB12-AFFF8D359413}"/>
    <cellStyle name="60% - Accent2 2 3" xfId="45317" xr:uid="{2874CAC5-9AD2-46A2-A7C4-F0EA3B0D06F8}"/>
    <cellStyle name="60% - Accent2 2 4" xfId="47863" xr:uid="{CF07C2F2-3921-4B1B-9519-E4C3DF4D6D24}"/>
    <cellStyle name="60% - Accent2 3" xfId="45318" xr:uid="{991CD6CD-14A9-4B7F-AB00-48B8DC8800B7}"/>
    <cellStyle name="60% - Accent2 3 2" xfId="45319" xr:uid="{CE70920E-D5B0-4720-8596-6245E74639E8}"/>
    <cellStyle name="60% - Accent2 3 3" xfId="45320" xr:uid="{8B6EA062-473B-4BDE-A00C-9DA24E1DF36C}"/>
    <cellStyle name="60% - Accent2 4" xfId="45321" xr:uid="{C5FB1D3C-0F85-43CB-9053-85162CD2E6F7}"/>
    <cellStyle name="60% - Accent2 4 2" xfId="45322" xr:uid="{21058692-9BB2-449B-9F73-DF067CBD7AA0}"/>
    <cellStyle name="60% - Accent2 4 3" xfId="45323" xr:uid="{E239DC76-3F7F-427F-ADA2-C8F1E04F6CDA}"/>
    <cellStyle name="60% - Accent2 5" xfId="45324" xr:uid="{A848B52C-F6AD-4F76-A69E-018244FD2EC7}"/>
    <cellStyle name="60% - Accent2 6" xfId="45325" xr:uid="{6965678F-BE95-463E-B2CD-5C19355DBB78}"/>
    <cellStyle name="60% - Accent2 7" xfId="47864" xr:uid="{484280BB-5CF1-4A30-BA2E-0D455BA9F9D9}"/>
    <cellStyle name="60% - Accent3 2" xfId="45326" xr:uid="{FB77D329-8354-40F1-8775-FE2E725F4467}"/>
    <cellStyle name="60% - Accent3 2 2" xfId="45327" xr:uid="{448BBC82-FB74-419A-9DD5-8D238BC12382}"/>
    <cellStyle name="60% - Accent3 2 3" xfId="45328" xr:uid="{E39A95C6-E2C0-452E-A187-8C9230A731FE}"/>
    <cellStyle name="60% - Accent3 2 4" xfId="47865" xr:uid="{B64D3643-FE13-4DF3-A468-11B0970D654F}"/>
    <cellStyle name="60% - Accent3 3" xfId="45329" xr:uid="{E617084E-4B29-4691-A9DB-E7D17CAF4846}"/>
    <cellStyle name="60% - Accent3 3 2" xfId="45330" xr:uid="{076BFD0E-8820-4F6E-8385-C85AEE5D0F71}"/>
    <cellStyle name="60% - Accent3 3 3" xfId="45331" xr:uid="{CB078D07-1688-47A4-AC6C-9E98541F3EE4}"/>
    <cellStyle name="60% - Accent3 4" xfId="45332" xr:uid="{AAEE0548-DEDE-4A34-A4CB-2BB2062378B3}"/>
    <cellStyle name="60% - Accent3 4 2" xfId="45333" xr:uid="{6ACF75CD-2F8C-4E5C-95BD-E64E82B0E0B2}"/>
    <cellStyle name="60% - Accent3 4 3" xfId="45334" xr:uid="{FFC6C612-09B9-44CE-896A-3EF70682A923}"/>
    <cellStyle name="60% - Accent3 5" xfId="45335" xr:uid="{F16DFC75-2731-436D-BF87-A25A5EE26113}"/>
    <cellStyle name="60% - Accent3 6" xfId="45336" xr:uid="{15065965-11DB-4CC7-A99D-742B3EE1710A}"/>
    <cellStyle name="60% - Accent3 7" xfId="47866" xr:uid="{48E9C2FB-2F45-4068-9170-8364547A553F}"/>
    <cellStyle name="60% - Accent4 2" xfId="45337" xr:uid="{1590C401-4C5D-46B4-9176-A8CE137BC003}"/>
    <cellStyle name="60% - Accent4 2 2" xfId="45338" xr:uid="{D171812F-CDDB-4BD1-AEA3-C2DAE761692C}"/>
    <cellStyle name="60% - Accent4 2 3" xfId="45339" xr:uid="{74787BFB-DA3A-4A0E-BD9B-D37B9DD88EC2}"/>
    <cellStyle name="60% - Accent4 2 4" xfId="47867" xr:uid="{50D7126F-E03F-4796-82AC-D700C5C4AB14}"/>
    <cellStyle name="60% - Accent4 3" xfId="45340" xr:uid="{58B9E940-7B89-4BD7-8916-47C6C35CE187}"/>
    <cellStyle name="60% - Accent4 3 2" xfId="45341" xr:uid="{2CCE6247-91C0-4AD7-8FDE-386C2AD1D5A1}"/>
    <cellStyle name="60% - Accent4 3 3" xfId="45342" xr:uid="{F2EE05CF-0A46-4BA5-8162-6078154AC59B}"/>
    <cellStyle name="60% - Accent4 4" xfId="45343" xr:uid="{1CCED4B3-FE62-47D8-9041-524D222583A5}"/>
    <cellStyle name="60% - Accent4 4 2" xfId="45344" xr:uid="{B9960140-9B40-404A-ACA0-E399435E60C8}"/>
    <cellStyle name="60% - Accent4 4 3" xfId="45345" xr:uid="{2B7368F4-77C6-469B-8C1C-25C516B4104A}"/>
    <cellStyle name="60% - Accent4 5" xfId="45346" xr:uid="{19F97124-AEF1-4323-ABB2-92AC63E74C0D}"/>
    <cellStyle name="60% - Accent4 6" xfId="45347" xr:uid="{B88C5B82-12C9-4829-AD14-9AC7FFF63C5C}"/>
    <cellStyle name="60% - Accent4 7" xfId="47868" xr:uid="{8A48DAC4-C76E-4390-AF13-11CE351A62DE}"/>
    <cellStyle name="60% - Accent5 2" xfId="45348" xr:uid="{98955AA6-6C6E-4437-9E09-457ECC04EAA6}"/>
    <cellStyle name="60% - Accent5 2 2" xfId="45349" xr:uid="{3A8A1047-55EF-4C04-80FB-D271DD8CEEFA}"/>
    <cellStyle name="60% - Accent5 2 3" xfId="45350" xr:uid="{40D5924A-1B57-4678-88DE-0E638BCAC0CB}"/>
    <cellStyle name="60% - Accent5 2 4" xfId="47869" xr:uid="{93B2F37D-A8CD-405C-8627-3D7DA7446CCA}"/>
    <cellStyle name="60% - Accent5 3" xfId="45351" xr:uid="{041F0C09-D0EF-47BB-B89C-6E26D722D63A}"/>
    <cellStyle name="60% - Accent5 3 2" xfId="45352" xr:uid="{2B101C23-9DB8-4AC7-8FA1-522321EA887A}"/>
    <cellStyle name="60% - Accent5 3 3" xfId="45353" xr:uid="{AF39C63E-D377-4B7A-8D29-14F7DABC8031}"/>
    <cellStyle name="60% - Accent5 4" xfId="45354" xr:uid="{7BB123E0-0ADC-4470-BEF2-9361E8F4A9B0}"/>
    <cellStyle name="60% - Accent5 4 2" xfId="45355" xr:uid="{649C5B0B-A9EB-4B74-B1FD-13E3C222F822}"/>
    <cellStyle name="60% - Accent5 4 3" xfId="45356" xr:uid="{90FC3D8D-DDD2-49E8-AB2B-9B87CF1EF028}"/>
    <cellStyle name="60% - Accent5 5" xfId="45357" xr:uid="{5E52124E-551C-4B3D-85B3-901734679457}"/>
    <cellStyle name="60% - Accent5 6" xfId="45358" xr:uid="{613EFCC9-1DCD-4B99-833B-E7F3C4BEF854}"/>
    <cellStyle name="60% - Accent5 7" xfId="47870" xr:uid="{79743195-C37B-413C-8B8E-B120AF0DE576}"/>
    <cellStyle name="60% - Accent6 2" xfId="45359" xr:uid="{E79C3205-4E0C-4D9F-A553-1222249447CC}"/>
    <cellStyle name="60% - Accent6 2 2" xfId="45360" xr:uid="{EC427F0D-1002-4915-995B-AE43E24EAAE1}"/>
    <cellStyle name="60% - Accent6 2 3" xfId="45361" xr:uid="{3018594F-D903-4A05-AF8D-C043EB16CE30}"/>
    <cellStyle name="60% - Accent6 2 4" xfId="47871" xr:uid="{BF2EACDC-4789-4971-85B2-5E50179274D7}"/>
    <cellStyle name="60% - Accent6 3" xfId="45362" xr:uid="{9FC18A3B-F7C2-4813-BE04-ABF488D54E52}"/>
    <cellStyle name="60% - Accent6 3 2" xfId="45363" xr:uid="{6A381ADC-C58B-496C-8811-5CB7993F4A4C}"/>
    <cellStyle name="60% - Accent6 3 3" xfId="45364" xr:uid="{6BFE9F5B-94E1-42A2-BF1B-F0947C5DD998}"/>
    <cellStyle name="60% - Accent6 4" xfId="45365" xr:uid="{4BA2365B-7C51-4422-9D7E-79CA552A36E1}"/>
    <cellStyle name="60% - Accent6 4 2" xfId="45366" xr:uid="{C932B7A9-1C4E-43A0-B553-43B10D1671F5}"/>
    <cellStyle name="60% - Accent6 4 3" xfId="45367" xr:uid="{B449FF56-A4B0-45E1-9F60-1D9B0BD7C722}"/>
    <cellStyle name="60% - Accent6 5" xfId="45368" xr:uid="{A5A3323D-D8AD-47F7-A9D6-02280A37C009}"/>
    <cellStyle name="60% - Accent6 6" xfId="45369" xr:uid="{52747C22-2F4D-4344-BC89-AFC69670625D}"/>
    <cellStyle name="60% - Accent6 7" xfId="47872" xr:uid="{BF7B0DFD-19E4-45B3-8AE1-0A604B1B10D7}"/>
    <cellStyle name="Accent1 2" xfId="45370" xr:uid="{47D2D952-8512-4B48-82A6-8114DF8AAACB}"/>
    <cellStyle name="Accent1 2 2" xfId="45371" xr:uid="{336C2243-7C3D-43ED-AE1A-8F8F8D3E405C}"/>
    <cellStyle name="Accent1 2 3" xfId="45372" xr:uid="{7F99BE84-DF00-4EE0-8573-5DC35593E371}"/>
    <cellStyle name="Accent1 2 4" xfId="47873" xr:uid="{F1A664AE-0624-4E07-9268-EBDA06BDE3C7}"/>
    <cellStyle name="Accent1 3" xfId="45373" xr:uid="{56CCD906-35CA-4C93-96AD-AB2B8DEB6795}"/>
    <cellStyle name="Accent1 3 2" xfId="45374" xr:uid="{9380D670-23A1-45B4-989D-1186CCC2E6F9}"/>
    <cellStyle name="Accent1 3 3" xfId="45375" xr:uid="{4F6D7030-11AC-4A18-8D8B-DDAD241FAE6D}"/>
    <cellStyle name="Accent1 4" xfId="45376" xr:uid="{62D40CED-C1A3-4073-9DEF-0F1F77B3BEC4}"/>
    <cellStyle name="Accent1 4 2" xfId="45377" xr:uid="{A56FEB38-06C7-4538-9B33-D584C478C0E9}"/>
    <cellStyle name="Accent1 4 3" xfId="45378" xr:uid="{F7899E5D-5537-483A-9CDB-A8BFBF4058D3}"/>
    <cellStyle name="Accent1 5" xfId="45379" xr:uid="{F1DCCBD7-143C-4281-BB55-658B5A95E814}"/>
    <cellStyle name="Accent1 6" xfId="45380" xr:uid="{85C59211-2751-4912-A7A3-D1A790D8A0D5}"/>
    <cellStyle name="Accent1 7" xfId="47874" xr:uid="{02705FE3-DBD4-47D6-AEB4-24FF44DFE352}"/>
    <cellStyle name="Accent2 2" xfId="45381" xr:uid="{7241D20F-8083-40A6-94CD-01955046A500}"/>
    <cellStyle name="Accent2 2 2" xfId="45382" xr:uid="{73E8DEA5-CD03-4355-B129-9309A42BD05D}"/>
    <cellStyle name="Accent2 2 3" xfId="45383" xr:uid="{8A838714-FE1E-410B-8E8F-9766703598EF}"/>
    <cellStyle name="Accent2 2 4" xfId="47875" xr:uid="{B08A382F-CA47-4A3F-8780-BABBB5917043}"/>
    <cellStyle name="Accent2 3" xfId="45384" xr:uid="{83637884-746F-4FA9-A957-1BD31AD563AF}"/>
    <cellStyle name="Accent2 3 2" xfId="45385" xr:uid="{BB9BD5F4-8325-4F6C-A3E8-B22A49F999C6}"/>
    <cellStyle name="Accent2 3 3" xfId="45386" xr:uid="{38E6E95B-A914-4F7D-8920-8381D92064B9}"/>
    <cellStyle name="Accent2 4" xfId="45387" xr:uid="{673F1329-69D7-42DE-A14F-B83995D125B0}"/>
    <cellStyle name="Accent2 4 2" xfId="45388" xr:uid="{2254B8F5-0616-45DD-AB42-7A89415BB286}"/>
    <cellStyle name="Accent2 4 3" xfId="45389" xr:uid="{BC22EFEE-93B6-4BA6-A700-5C3B1AF4E62D}"/>
    <cellStyle name="Accent2 5" xfId="45390" xr:uid="{F1895154-05CD-4C79-9602-275585CAFD55}"/>
    <cellStyle name="Accent2 6" xfId="45391" xr:uid="{6A750497-FB13-49A8-BD3A-A6D64C9AA345}"/>
    <cellStyle name="Accent2 7" xfId="47876" xr:uid="{5C90B69F-CE0E-4FFE-AC3A-8F8561A6D1CE}"/>
    <cellStyle name="Accent3 2" xfId="45392" xr:uid="{794F5252-A078-4C30-97D9-10A012B3747F}"/>
    <cellStyle name="Accent3 2 2" xfId="45393" xr:uid="{5E8D2284-9AEA-424C-B107-4E4EBCCB0DED}"/>
    <cellStyle name="Accent3 2 3" xfId="45394" xr:uid="{B57A0C97-AC22-497A-B100-5BDAC9902D39}"/>
    <cellStyle name="Accent3 2 4" xfId="47877" xr:uid="{69056DD8-4C00-4D28-882B-C924FD58CA50}"/>
    <cellStyle name="Accent3 3" xfId="45395" xr:uid="{477BBCDC-E159-4E47-AA1E-85E758B83970}"/>
    <cellStyle name="Accent3 3 2" xfId="45396" xr:uid="{438FBE9A-92F0-4237-B825-EF5CFD467B01}"/>
    <cellStyle name="Accent3 3 3" xfId="45397" xr:uid="{8D1B08C5-652B-467E-824A-86C1799EC237}"/>
    <cellStyle name="Accent3 4" xfId="45398" xr:uid="{D64890F6-BBD1-4968-890B-AFD5880BEDA4}"/>
    <cellStyle name="Accent3 4 2" xfId="45399" xr:uid="{4D387FA3-50C4-453C-B221-EF67C66BF608}"/>
    <cellStyle name="Accent3 4 3" xfId="45400" xr:uid="{7F68E714-8EE8-42BD-B590-81183B1D670A}"/>
    <cellStyle name="Accent3 5" xfId="45401" xr:uid="{663C48C7-9001-4428-B2A1-BA6E40F6E6A0}"/>
    <cellStyle name="Accent3 6" xfId="45402" xr:uid="{0DD970AD-DEDB-4B99-9019-E829D39C0237}"/>
    <cellStyle name="Accent3 7" xfId="47878" xr:uid="{0EEFDE7F-80C2-4C4A-8043-E4C6E08B2384}"/>
    <cellStyle name="Accent4 2" xfId="45403" xr:uid="{2D00398A-D8BE-4F3E-83D5-9CCCE7D441C5}"/>
    <cellStyle name="Accent4 2 2" xfId="45404" xr:uid="{9FA9BA98-82C0-4902-83C8-A936CABBB2FF}"/>
    <cellStyle name="Accent4 2 3" xfId="45405" xr:uid="{85159ADE-8153-4007-94C7-0FF40DAE2D03}"/>
    <cellStyle name="Accent4 2 4" xfId="47879" xr:uid="{25953296-0B5D-494D-A993-E189D4B43BA9}"/>
    <cellStyle name="Accent4 3" xfId="45406" xr:uid="{E0395B56-5CCB-4C65-A4E3-8A4286E04015}"/>
    <cellStyle name="Accent4 3 2" xfId="45407" xr:uid="{6C902991-3CD8-4CD1-86FE-D10E18A45F0A}"/>
    <cellStyle name="Accent4 3 3" xfId="45408" xr:uid="{7AC429FE-1425-42D1-8131-9484BC457C44}"/>
    <cellStyle name="Accent4 4" xfId="45409" xr:uid="{4DB4B698-157A-40AE-A5B4-01E48592219B}"/>
    <cellStyle name="Accent4 4 2" xfId="45410" xr:uid="{9EA281C2-476E-4FC0-B1DF-C74CB9790990}"/>
    <cellStyle name="Accent4 4 3" xfId="45411" xr:uid="{30CDCCAC-34C2-40FB-AAFB-15DFCA9B9F79}"/>
    <cellStyle name="Accent4 5" xfId="45412" xr:uid="{ADCBBB63-132B-48ED-86BA-59DAB642ED33}"/>
    <cellStyle name="Accent4 6" xfId="45413" xr:uid="{F2F8BA5A-1002-4FB6-9788-08753C8A726A}"/>
    <cellStyle name="Accent4 7" xfId="47880" xr:uid="{D0FF5563-5857-4699-A795-0070CE833FB3}"/>
    <cellStyle name="Accent5 2" xfId="45414" xr:uid="{80B48315-70F1-4F20-85B1-2735A2A83EA0}"/>
    <cellStyle name="Accent5 2 2" xfId="45415" xr:uid="{C57B71FC-6024-4CDA-ABAE-B58E4306B84F}"/>
    <cellStyle name="Accent5 2 3" xfId="45416" xr:uid="{471DE704-1413-4EEC-804C-B6E6D14F487E}"/>
    <cellStyle name="Accent5 2 4" xfId="47881" xr:uid="{E53F6087-2E20-4F5D-A421-2563AC2AED49}"/>
    <cellStyle name="Accent5 3" xfId="45417" xr:uid="{EA29909C-BF07-4DE4-8AA6-0FFB4F73E0EC}"/>
    <cellStyle name="Accent5 3 2" xfId="45418" xr:uid="{33F03CFC-7275-46B4-9C7A-17B15ECB1203}"/>
    <cellStyle name="Accent5 3 3" xfId="45419" xr:uid="{890A06F1-3E63-49FE-91F1-8ABED0DFDF04}"/>
    <cellStyle name="Accent5 4" xfId="45420" xr:uid="{0657D1A9-18E1-4B63-AEFE-9E0C2925C33B}"/>
    <cellStyle name="Accent5 4 2" xfId="45421" xr:uid="{CC07A280-D743-4DD2-A3D5-F41F212B06DA}"/>
    <cellStyle name="Accent5 4 3" xfId="45422" xr:uid="{690F9D56-3D4F-4EBA-BF9F-B3CF9C1D3443}"/>
    <cellStyle name="Accent5 5" xfId="45423" xr:uid="{742386A3-9CF0-487A-B7D6-1309AE65A545}"/>
    <cellStyle name="Accent5 6" xfId="45424" xr:uid="{B23075D5-5384-4676-90A4-C7EA6F3EC8D1}"/>
    <cellStyle name="Accent5 7" xfId="47882" xr:uid="{06DDFF08-EF15-4477-A911-4C617589A8F8}"/>
    <cellStyle name="Accent6 2" xfId="45425" xr:uid="{2844643C-0B73-4F50-B7DE-7C6B57238A58}"/>
    <cellStyle name="Accent6 2 2" xfId="45426" xr:uid="{A54B926E-ED78-40C6-95B7-3EA7B0327DAB}"/>
    <cellStyle name="Accent6 2 3" xfId="45427" xr:uid="{85735D01-7BFC-490D-BD09-E2F0C027D7A1}"/>
    <cellStyle name="Accent6 2 4" xfId="47883" xr:uid="{9968531A-EF0C-4D19-A1EA-CC08AA8A31DD}"/>
    <cellStyle name="Accent6 3" xfId="45428" xr:uid="{B41DF28A-8E41-4322-B705-A35807406BE0}"/>
    <cellStyle name="Accent6 3 2" xfId="45429" xr:uid="{792156E9-DFA0-4B5E-B1D9-7B9FC4FFFD06}"/>
    <cellStyle name="Accent6 3 3" xfId="45430" xr:uid="{FAED06AB-1623-4BD6-A8EC-97BD39DC4814}"/>
    <cellStyle name="Accent6 4" xfId="45431" xr:uid="{1231AAD1-1893-4745-B56C-C23552EAAB40}"/>
    <cellStyle name="Accent6 4 2" xfId="45432" xr:uid="{1CFAFBE8-6B9E-4C81-9ED5-7ABA3E2A4768}"/>
    <cellStyle name="Accent6 4 3" xfId="45433" xr:uid="{70275BC8-9A4D-47AA-940A-218F6BA207E0}"/>
    <cellStyle name="Accent6 5" xfId="45434" xr:uid="{4C366F1F-8AB9-404D-8F61-44CE3427C156}"/>
    <cellStyle name="Accent6 6" xfId="45435" xr:uid="{C030C60E-810A-4570-AC29-2621D9C40A22}"/>
    <cellStyle name="Accent6 7" xfId="47884" xr:uid="{E6EBCACE-6C39-4310-AF37-E1495AF4474C}"/>
    <cellStyle name="Bad 2" xfId="45436" xr:uid="{D0016A32-9842-4722-8D14-B7D504F84220}"/>
    <cellStyle name="Bad 2 2" xfId="45437" xr:uid="{5405C365-5D71-4CD1-84A9-E615798D2D50}"/>
    <cellStyle name="Bad 2 3" xfId="45438" xr:uid="{1D6BFB00-6BD3-4808-8D69-A1F34B8D1667}"/>
    <cellStyle name="Bad 2 4" xfId="47885" xr:uid="{26BA528F-2D29-4061-9278-FBC623061CBB}"/>
    <cellStyle name="Bad 3" xfId="45439" xr:uid="{6C33EA7C-7821-4A2C-921D-C78AC55BBEFD}"/>
    <cellStyle name="Bad 3 2" xfId="45440" xr:uid="{A2A17118-590C-4C2A-95DC-9AD1720E07A2}"/>
    <cellStyle name="Bad 3 3" xfId="45441" xr:uid="{8A210635-CFEB-4ACB-AB2C-1DEB1BCA2105}"/>
    <cellStyle name="Bad 4" xfId="45442" xr:uid="{94058EE5-CF59-4BE8-92C0-FA55A7D9AF34}"/>
    <cellStyle name="Bad 4 2" xfId="45443" xr:uid="{EAFC235A-AA88-4AA7-82DC-B47DAFB79180}"/>
    <cellStyle name="Bad 4 3" xfId="45444" xr:uid="{E37E61AF-50B7-4596-8EC4-6AB4CF11ECCF}"/>
    <cellStyle name="Bad 5" xfId="45445" xr:uid="{B43ED8BC-673F-4340-9A24-75D60847858E}"/>
    <cellStyle name="Bad 6" xfId="45446" xr:uid="{E15FFFC7-01CC-47FC-8C3E-594277B2017E}"/>
    <cellStyle name="Bad 7" xfId="47886" xr:uid="{D03D6027-5256-429E-9A76-9A80E43E2FDB}"/>
    <cellStyle name="Calculation 2" xfId="45447" xr:uid="{AFB23017-F89E-43F0-A767-3BCC2B0F77A6}"/>
    <cellStyle name="Calculation 2 2" xfId="45448" xr:uid="{F166468C-16F0-417C-87EC-122410AC50F1}"/>
    <cellStyle name="Calculation 2 3" xfId="45449" xr:uid="{CF35F6CF-07C1-44FC-A4F2-8DE0F25A8615}"/>
    <cellStyle name="Calculation 2 4" xfId="47887" xr:uid="{4BAD5F5C-D5AE-4E40-83A2-3EF84086EFA2}"/>
    <cellStyle name="Calculation 3" xfId="45450" xr:uid="{84AB052D-CC3C-4ED9-A871-798A5D7E54C0}"/>
    <cellStyle name="Calculation 3 2" xfId="45451" xr:uid="{A14F89B2-935F-473D-9E5A-3388CB73A914}"/>
    <cellStyle name="Calculation 3 3" xfId="45452" xr:uid="{DB919341-5CC5-4EC0-AED0-55EE3A8E5B69}"/>
    <cellStyle name="Calculation 4" xfId="45453" xr:uid="{7923F873-0D8C-4A3F-B817-66B79AE4A0F9}"/>
    <cellStyle name="Calculation 4 2" xfId="45454" xr:uid="{026DA9C1-3383-4BBA-975B-71D68692F482}"/>
    <cellStyle name="Calculation 4 3" xfId="45455" xr:uid="{EC7EF279-ED27-41EC-BFC5-F4F8C78892B4}"/>
    <cellStyle name="Calculation 5" xfId="45456" xr:uid="{0885F12E-DE40-4981-AE58-5E5DD9F2F47C}"/>
    <cellStyle name="Calculation 6" xfId="45457" xr:uid="{C25BBDAA-CEFC-4937-9BA3-BE60A31C1086}"/>
    <cellStyle name="Calculation 7" xfId="47888" xr:uid="{277D5E4C-97B5-47BE-A537-A3D1FFAB1E5F}"/>
    <cellStyle name="Check Cell 2" xfId="45458" xr:uid="{AAC39BA6-CAA9-4033-A78B-D25898879915}"/>
    <cellStyle name="Check Cell 2 2" xfId="45459" xr:uid="{817539A6-46CB-4B30-AA73-0B9274504774}"/>
    <cellStyle name="Check Cell 2 3" xfId="45460" xr:uid="{86DC88C4-B094-403F-B455-BACF36060450}"/>
    <cellStyle name="Check Cell 2 4" xfId="47889" xr:uid="{8CBE5087-70B4-4A0A-8198-5CDC1FD8DB93}"/>
    <cellStyle name="Check Cell 3" xfId="45461" xr:uid="{832F9063-A3CF-4872-A41D-5B066AEF87B8}"/>
    <cellStyle name="Check Cell 3 2" xfId="45462" xr:uid="{D8F70AC6-375C-4953-BFC8-682590AF5DE1}"/>
    <cellStyle name="Check Cell 3 3" xfId="45463" xr:uid="{A3BE3472-4FB7-45FA-9746-EC0F43FF7D4F}"/>
    <cellStyle name="Check Cell 4" xfId="45464" xr:uid="{2E0F76FA-2666-4CC7-905A-69B13901B227}"/>
    <cellStyle name="Check Cell 4 2" xfId="45465" xr:uid="{50F8C212-E833-492C-8281-B1D943F2E600}"/>
    <cellStyle name="Check Cell 4 3" xfId="45466" xr:uid="{005DBD91-74B2-4967-9762-26A13F5768B1}"/>
    <cellStyle name="Check Cell 5" xfId="45467" xr:uid="{CFC7E5F9-E65F-40A2-8E5B-8797EFA23458}"/>
    <cellStyle name="Check Cell 6" xfId="45468" xr:uid="{9E978992-CBD5-4650-B374-FFD416231A62}"/>
    <cellStyle name="Check Cell 7" xfId="47890" xr:uid="{82CB4DFA-71B7-4C58-81A1-B1E52EC97E2E}"/>
    <cellStyle name="Explanatory Text 2" xfId="45469" xr:uid="{5FEE8892-CBD2-4379-97EC-C8E2526CD3AD}"/>
    <cellStyle name="Explanatory Text 2 10" xfId="45470" xr:uid="{7EE25CCF-BB5E-4922-B5B6-36C239901E2A}"/>
    <cellStyle name="Explanatory Text 2 10 2" xfId="48661" xr:uid="{15221CCA-6A5B-40C7-A716-270D6EA5C87E}"/>
    <cellStyle name="Explanatory Text 2 10 3" xfId="48658" xr:uid="{0B92D4E3-82DB-47AE-8A18-821B18B59A60}"/>
    <cellStyle name="Explanatory Text 2 11" xfId="45471" xr:uid="{7BEC90F7-EF09-48F5-B35C-9BF88E477BCD}"/>
    <cellStyle name="Explanatory Text 2 11 2" xfId="48662" xr:uid="{3B405EAE-D5C5-4789-B2E0-1521FAD85644}"/>
    <cellStyle name="Explanatory Text 2 11 3" xfId="48657" xr:uid="{5D38A79F-E226-4D12-BBBD-FF374ECF667F}"/>
    <cellStyle name="Explanatory Text 2 12" xfId="45472" xr:uid="{6518E9B1-C464-490D-AD30-27F05CDEA3AE}"/>
    <cellStyle name="Explanatory Text 2 12 2" xfId="48663" xr:uid="{71B7ADC2-A266-4AB4-B33A-73FA1516F5D5}"/>
    <cellStyle name="Explanatory Text 2 12 3" xfId="48656" xr:uid="{C7A097BC-0A41-4CA0-BE85-47C5652D8981}"/>
    <cellStyle name="Explanatory Text 2 13" xfId="45473" xr:uid="{E92664FA-90AF-4AEC-B384-55A0175C8816}"/>
    <cellStyle name="Explanatory Text 2 13 2" xfId="48664" xr:uid="{8F456949-F2F8-4FAB-AA1F-0AD673D0C5AA}"/>
    <cellStyle name="Explanatory Text 2 13 3" xfId="48655" xr:uid="{5CA94F19-75FC-4D3C-A093-B26B9FB0C27A}"/>
    <cellStyle name="Explanatory Text 2 14" xfId="45474" xr:uid="{F96E25C6-6C68-4848-AE8D-1461F0BCDB94}"/>
    <cellStyle name="Explanatory Text 2 14 2" xfId="48665" xr:uid="{1A18DE32-67E0-437F-9639-E38BA98974B2}"/>
    <cellStyle name="Explanatory Text 2 14 3" xfId="48654" xr:uid="{F0B1DCBC-3E20-4428-889C-5BB66A984359}"/>
    <cellStyle name="Explanatory Text 2 15" xfId="45475" xr:uid="{C0D5279A-BE27-44F6-942B-25A233733B0E}"/>
    <cellStyle name="Explanatory Text 2 15 2" xfId="48666" xr:uid="{573E6447-5915-4119-A458-B5B644E828E0}"/>
    <cellStyle name="Explanatory Text 2 15 3" xfId="48653" xr:uid="{5F59B188-6DB9-4542-A5BA-47422E84E758}"/>
    <cellStyle name="Explanatory Text 2 16" xfId="45476" xr:uid="{160EA7F5-BB22-46EE-AEEF-61894ECE3A87}"/>
    <cellStyle name="Explanatory Text 2 16 2" xfId="48667" xr:uid="{039350F4-0E76-4042-90A7-D4FE6F90ECF5}"/>
    <cellStyle name="Explanatory Text 2 16 3" xfId="48652" xr:uid="{D5576CC5-8547-4757-ADB7-8938FBD66900}"/>
    <cellStyle name="Explanatory Text 2 17" xfId="45477" xr:uid="{27670AA0-9694-4CF6-9A8A-DB3FCE8822BE}"/>
    <cellStyle name="Explanatory Text 2 17 2" xfId="48668" xr:uid="{BED9C7FE-382A-40EF-B458-0E07B4E89F26}"/>
    <cellStyle name="Explanatory Text 2 17 3" xfId="48651" xr:uid="{1E8B28FB-E9FC-4AAB-8FC2-C8BC889E1C33}"/>
    <cellStyle name="Explanatory Text 2 18" xfId="45478" xr:uid="{01A822EE-D010-440E-ADBC-68C8C90CF7A3}"/>
    <cellStyle name="Explanatory Text 2 18 2" xfId="48669" xr:uid="{D9D28B47-C242-4AAF-B3AE-30C53158A221}"/>
    <cellStyle name="Explanatory Text 2 18 3" xfId="48650" xr:uid="{FCADD4BE-113B-4B44-8C4E-40AE08BC0AE8}"/>
    <cellStyle name="Explanatory Text 2 19" xfId="45479" xr:uid="{69871DBF-1703-4CCA-9369-D0794A2B4031}"/>
    <cellStyle name="Explanatory Text 2 19 2" xfId="48670" xr:uid="{EBD662CE-BF68-44A2-8794-72F970174751}"/>
    <cellStyle name="Explanatory Text 2 19 3" xfId="48649" xr:uid="{9E45C231-7BB6-41CF-85F6-7FAD86BCE905}"/>
    <cellStyle name="Explanatory Text 2 2" xfId="45480" xr:uid="{151DE3B7-5A96-4A66-86E2-EA9F47E581AD}"/>
    <cellStyle name="Explanatory Text 2 2 2" xfId="48671" xr:uid="{BF6D2946-2D6D-47AA-A4D1-C9D868729B77}"/>
    <cellStyle name="Explanatory Text 2 2 3" xfId="48648" xr:uid="{1272C5F0-251E-460A-B5E1-6801D75A2779}"/>
    <cellStyle name="Explanatory Text 2 20" xfId="45481" xr:uid="{CD5CED25-6291-431C-A4F4-1ADCAC0A58E2}"/>
    <cellStyle name="Explanatory Text 2 20 2" xfId="48672" xr:uid="{62408725-728B-43DA-BD41-E4237FF0C362}"/>
    <cellStyle name="Explanatory Text 2 20 3" xfId="48647" xr:uid="{2E92C477-66FF-4088-A44E-26A7EBF67EA6}"/>
    <cellStyle name="Explanatory Text 2 21" xfId="45482" xr:uid="{B7B53976-9E7C-4D30-9BD5-9AD1C5CD5AF1}"/>
    <cellStyle name="Explanatory Text 2 21 2" xfId="48673" xr:uid="{0FDD58A6-E55D-4DE9-9DEA-DD8997E0C61D}"/>
    <cellStyle name="Explanatory Text 2 21 3" xfId="48646" xr:uid="{1A7652CE-BDC1-4F7B-ADF1-1AE803EDB817}"/>
    <cellStyle name="Explanatory Text 2 22" xfId="45483" xr:uid="{E7B8931A-712F-4CA0-8643-9CA827EB3582}"/>
    <cellStyle name="Explanatory Text 2 22 2" xfId="48674" xr:uid="{9C63DC2A-C6F7-48D0-8A44-49FC01E7C107}"/>
    <cellStyle name="Explanatory Text 2 22 3" xfId="48645" xr:uid="{A6B920BB-7659-47A4-BE37-67D67E5CE11E}"/>
    <cellStyle name="Explanatory Text 2 23" xfId="45484" xr:uid="{BF86B6AB-ED65-4935-AF6C-ADBAE320EDD1}"/>
    <cellStyle name="Explanatory Text 2 23 2" xfId="48675" xr:uid="{0744D2AE-68FB-4C04-AD3F-A109930DA1B6}"/>
    <cellStyle name="Explanatory Text 2 23 3" xfId="48644" xr:uid="{9E090F5F-C5CA-4FCA-AC3B-D83EC869A6DB}"/>
    <cellStyle name="Explanatory Text 2 24" xfId="45485" xr:uid="{01637A4F-AFE1-4307-82F4-3EB65545CC09}"/>
    <cellStyle name="Explanatory Text 2 24 2" xfId="48676" xr:uid="{980AC947-C2B5-432A-B7F2-4AADA6B6CDD0}"/>
    <cellStyle name="Explanatory Text 2 24 3" xfId="48643" xr:uid="{20EB4A70-ADC7-44BC-A767-BD11D622C973}"/>
    <cellStyle name="Explanatory Text 2 25" xfId="45486" xr:uid="{D4014C98-C931-4214-ACBF-DF2A666EF73D}"/>
    <cellStyle name="Explanatory Text 2 25 2" xfId="48677" xr:uid="{3786B3AD-4369-4D9D-AE10-85F361D82557}"/>
    <cellStyle name="Explanatory Text 2 25 3" xfId="48642" xr:uid="{558D7914-5936-4678-8BA7-29C2076DBC2F}"/>
    <cellStyle name="Explanatory Text 2 26" xfId="45487" xr:uid="{9980323E-8BD1-4538-89F7-9CB83718D057}"/>
    <cellStyle name="Explanatory Text 2 26 2" xfId="48678" xr:uid="{1FDF0206-FA16-4209-99C1-B7EF10A5B490}"/>
    <cellStyle name="Explanatory Text 2 26 3" xfId="48641" xr:uid="{D20085DC-3A1E-4BF5-981F-FFE0791B7EA8}"/>
    <cellStyle name="Explanatory Text 2 27" xfId="45488" xr:uid="{521EAE51-4C4E-427E-8FAB-BD7E11807A9E}"/>
    <cellStyle name="Explanatory Text 2 27 2" xfId="48679" xr:uid="{D79A4C66-3C19-416A-B1C3-40B7617F65A4}"/>
    <cellStyle name="Explanatory Text 2 27 3" xfId="48640" xr:uid="{BA737A16-3A9C-4325-9CA7-B2D32738867F}"/>
    <cellStyle name="Explanatory Text 2 28" xfId="45489" xr:uid="{1F7E47E3-7F78-47E7-86AE-D80BF0113625}"/>
    <cellStyle name="Explanatory Text 2 28 2" xfId="48680" xr:uid="{B4F19E50-AD02-4A1F-B0B4-2D1A957F83FE}"/>
    <cellStyle name="Explanatory Text 2 28 3" xfId="48639" xr:uid="{423C211B-3B8B-4CAF-89AF-816E9794E738}"/>
    <cellStyle name="Explanatory Text 2 29" xfId="45490" xr:uid="{D5C8E2B5-0A58-49BC-A046-0C480968B7CF}"/>
    <cellStyle name="Explanatory Text 2 29 2" xfId="48681" xr:uid="{B62CF173-3E04-40F6-AB27-7FC741054D4D}"/>
    <cellStyle name="Explanatory Text 2 29 3" xfId="48638" xr:uid="{503A227C-1564-45FF-81E8-CE05F3739EEA}"/>
    <cellStyle name="Explanatory Text 2 3" xfId="45491" xr:uid="{AE606365-B907-4FFA-A35A-0D043DD16D75}"/>
    <cellStyle name="Explanatory Text 2 3 2" xfId="48682" xr:uid="{609CAF27-9525-4007-AC9E-12F225986BED}"/>
    <cellStyle name="Explanatory Text 2 3 3" xfId="48637" xr:uid="{26EAAEFF-BBD7-4ED4-B603-F0534C3EF894}"/>
    <cellStyle name="Explanatory Text 2 30" xfId="45492" xr:uid="{23B68E28-042D-44FF-86BA-69159E568242}"/>
    <cellStyle name="Explanatory Text 2 30 2" xfId="48683" xr:uid="{CC01A3B9-0C72-44B0-B839-B6AF8B3AE446}"/>
    <cellStyle name="Explanatory Text 2 30 3" xfId="48636" xr:uid="{C0F0CEE0-47DE-44AB-BB9C-8ECF707DA34D}"/>
    <cellStyle name="Explanatory Text 2 31" xfId="45493" xr:uid="{FAC865C3-2A45-4E7B-A606-0BE0B388B093}"/>
    <cellStyle name="Explanatory Text 2 31 2" xfId="48684" xr:uid="{A039E8A0-BF2F-4152-AD3F-73B75225CDB2}"/>
    <cellStyle name="Explanatory Text 2 31 3" xfId="48635" xr:uid="{3B842AA7-9510-4EA7-94FA-5952FD0D8CBF}"/>
    <cellStyle name="Explanatory Text 2 32" xfId="45494" xr:uid="{FCDD4B25-8AD5-48C0-A6E6-2DF9A73276B6}"/>
    <cellStyle name="Explanatory Text 2 32 2" xfId="48685" xr:uid="{DC9A1463-BB11-426F-A887-F629519C12F1}"/>
    <cellStyle name="Explanatory Text 2 32 3" xfId="48634" xr:uid="{70B89184-67FD-4966-8854-5C84E5A31247}"/>
    <cellStyle name="Explanatory Text 2 33" xfId="45495" xr:uid="{67918AF3-2788-4DF7-87D4-1CB34CBE6FAB}"/>
    <cellStyle name="Explanatory Text 2 33 2" xfId="48686" xr:uid="{4CC454B7-724F-4B0A-A43E-888D70F55D84}"/>
    <cellStyle name="Explanatory Text 2 33 3" xfId="48633" xr:uid="{06E1BCF9-C4EA-4F8B-B0DE-35ED47A60746}"/>
    <cellStyle name="Explanatory Text 2 34" xfId="45496" xr:uid="{768AC14C-515C-488F-BD11-791CD6842355}"/>
    <cellStyle name="Explanatory Text 2 34 2" xfId="48687" xr:uid="{E9BC04DF-F969-41F3-B03C-12AA388E4AD2}"/>
    <cellStyle name="Explanatory Text 2 34 3" xfId="48632" xr:uid="{098C769C-3B70-475B-918D-48F46178ECC8}"/>
    <cellStyle name="Explanatory Text 2 35" xfId="45497" xr:uid="{136044EB-6823-4105-8BE7-EE5C49508D81}"/>
    <cellStyle name="Explanatory Text 2 35 2" xfId="48688" xr:uid="{236FF58B-789B-4082-9876-BAF07FA8584D}"/>
    <cellStyle name="Explanatory Text 2 35 3" xfId="48631" xr:uid="{AC6699D1-792E-4CC1-B5C0-4BD9ADC67E66}"/>
    <cellStyle name="Explanatory Text 2 36" xfId="45498" xr:uid="{138C612B-A26E-4927-9BF7-E5C8352A6BA3}"/>
    <cellStyle name="Explanatory Text 2 36 2" xfId="48689" xr:uid="{B80240EF-5CC9-403B-BF63-5CDBF4A28932}"/>
    <cellStyle name="Explanatory Text 2 36 3" xfId="48630" xr:uid="{C7321F2D-C900-403E-BA38-CA24E4D08081}"/>
    <cellStyle name="Explanatory Text 2 37" xfId="45499" xr:uid="{CE499731-7ACE-43F4-908B-4662A8641E25}"/>
    <cellStyle name="Explanatory Text 2 37 2" xfId="48690" xr:uid="{F2632186-5311-4317-A6AE-88FDC16B5EC9}"/>
    <cellStyle name="Explanatory Text 2 37 3" xfId="48629" xr:uid="{0A70C580-1F5F-4B63-9593-02720EE3F4B5}"/>
    <cellStyle name="Explanatory Text 2 38" xfId="45500" xr:uid="{6E114469-29F5-4560-ADAF-1C8E0FD22206}"/>
    <cellStyle name="Explanatory Text 2 38 2" xfId="48691" xr:uid="{A0975FED-6CB9-4A90-8437-B8EA9A4A2612}"/>
    <cellStyle name="Explanatory Text 2 38 3" xfId="48628" xr:uid="{774F838D-61C3-44DC-B9B6-4D37024F2987}"/>
    <cellStyle name="Explanatory Text 2 39" xfId="45501" xr:uid="{73627507-EEE6-436B-986B-B00087931177}"/>
    <cellStyle name="Explanatory Text 2 39 2" xfId="48692" xr:uid="{71893085-28D0-431D-B0F6-5C8E07F8A3F4}"/>
    <cellStyle name="Explanatory Text 2 39 3" xfId="48627" xr:uid="{148D8748-26BA-4241-9D1D-03FF53740582}"/>
    <cellStyle name="Explanatory Text 2 4" xfId="45502" xr:uid="{4DA0CB93-109D-4035-BF90-A9F8999E7E14}"/>
    <cellStyle name="Explanatory Text 2 4 10" xfId="45503" xr:uid="{92E28530-21C4-46BD-A842-EC20284D6D0D}"/>
    <cellStyle name="Explanatory Text 2 4 10 2" xfId="48694" xr:uid="{740133D1-22D2-4C55-9A71-E28166CF26E3}"/>
    <cellStyle name="Explanatory Text 2 4 10 3" xfId="48625" xr:uid="{5DE43B7F-7235-408B-A16E-C21BE9721EF5}"/>
    <cellStyle name="Explanatory Text 2 4 11" xfId="45504" xr:uid="{ECBC1DDF-1255-4333-A45A-8062375662D1}"/>
    <cellStyle name="Explanatory Text 2 4 11 2" xfId="48695" xr:uid="{FD13CD8C-663B-40BC-A4A5-F459FC136E20}"/>
    <cellStyle name="Explanatory Text 2 4 11 3" xfId="48624" xr:uid="{7DC68016-3D67-44AC-B86B-70710F590D2A}"/>
    <cellStyle name="Explanatory Text 2 4 12" xfId="45505" xr:uid="{6D1005BB-CCF7-4133-A12C-974DFFBC57FC}"/>
    <cellStyle name="Explanatory Text 2 4 12 2" xfId="48696" xr:uid="{5BDC286A-81A4-4DDC-8349-EAD8F1CD7146}"/>
    <cellStyle name="Explanatory Text 2 4 12 3" xfId="48623" xr:uid="{903AB56B-AAD6-47E3-B391-99759247A01A}"/>
    <cellStyle name="Explanatory Text 2 4 13" xfId="45506" xr:uid="{7E9C7E94-5789-4145-BA5C-78BE12F072C6}"/>
    <cellStyle name="Explanatory Text 2 4 13 2" xfId="48697" xr:uid="{8BD33B3D-E3D3-4738-85DD-40855B22F46B}"/>
    <cellStyle name="Explanatory Text 2 4 13 3" xfId="48622" xr:uid="{AAFBE5D9-BDF0-472A-B373-2D0E15909757}"/>
    <cellStyle name="Explanatory Text 2 4 14" xfId="45507" xr:uid="{AB530EF3-0419-47F8-B989-F0356E213804}"/>
    <cellStyle name="Explanatory Text 2 4 14 2" xfId="48698" xr:uid="{D0BC9B08-C669-4498-A32F-6FAE982190DE}"/>
    <cellStyle name="Explanatory Text 2 4 14 3" xfId="48621" xr:uid="{C9E8851E-16F1-4D72-8AC7-9D9267ABEC17}"/>
    <cellStyle name="Explanatory Text 2 4 15" xfId="45508" xr:uid="{6F0A4DBD-69A5-4B69-853D-39607A2D9106}"/>
    <cellStyle name="Explanatory Text 2 4 15 2" xfId="48699" xr:uid="{BA74575B-1DED-4F97-B1FA-CEB2C2850E85}"/>
    <cellStyle name="Explanatory Text 2 4 15 3" xfId="48620" xr:uid="{05A0F511-A9BE-408C-A050-7FBF44AFB3E7}"/>
    <cellStyle name="Explanatory Text 2 4 16" xfId="45509" xr:uid="{9BF0BD52-5854-4E5E-AA1D-8C65B6750F8E}"/>
    <cellStyle name="Explanatory Text 2 4 16 2" xfId="48700" xr:uid="{5AB83EB9-9438-49FE-91B1-B6325B693B94}"/>
    <cellStyle name="Explanatory Text 2 4 16 3" xfId="48619" xr:uid="{AF6ED189-64B6-47CA-B77A-52AF8AD239A8}"/>
    <cellStyle name="Explanatory Text 2 4 17" xfId="45510" xr:uid="{283055E4-757F-4CC1-BCFC-658C47332EA1}"/>
    <cellStyle name="Explanatory Text 2 4 17 2" xfId="48701" xr:uid="{670C3F6C-EECB-4EDE-898F-FBA43A76E08C}"/>
    <cellStyle name="Explanatory Text 2 4 17 3" xfId="48618" xr:uid="{49E28988-B577-4CA7-B9F1-141CDAA2A524}"/>
    <cellStyle name="Explanatory Text 2 4 18" xfId="45511" xr:uid="{CB023762-ECA5-42CF-A257-F67E6AD1A099}"/>
    <cellStyle name="Explanatory Text 2 4 18 2" xfId="48702" xr:uid="{021CC8C3-5C02-4B5B-9D8E-F3513B738FE4}"/>
    <cellStyle name="Explanatory Text 2 4 18 3" xfId="48617" xr:uid="{8228FB6E-4BF4-498B-932C-FC8022D3CDBC}"/>
    <cellStyle name="Explanatory Text 2 4 19" xfId="45512" xr:uid="{1098F5A2-B890-4225-A291-768CCDF690D1}"/>
    <cellStyle name="Explanatory Text 2 4 19 2" xfId="48703" xr:uid="{BC1EB47D-CE70-4D5E-B866-FF06846EB0A5}"/>
    <cellStyle name="Explanatory Text 2 4 19 3" xfId="48616" xr:uid="{AA50E0D4-3B27-4AF8-82B5-47DFBA5D24E1}"/>
    <cellStyle name="Explanatory Text 2 4 2" xfId="45513" xr:uid="{F9D7F451-66F2-4987-9F93-D7B6B801FB2E}"/>
    <cellStyle name="Explanatory Text 2 4 2 10" xfId="45514" xr:uid="{643743D5-76F9-4AB4-87C8-735AAA303ACC}"/>
    <cellStyle name="Explanatory Text 2 4 2 10 2" xfId="48705" xr:uid="{3CAE791A-0C10-4DC5-B4DE-D30C1774ECBC}"/>
    <cellStyle name="Explanatory Text 2 4 2 10 3" xfId="48614" xr:uid="{3F7E1728-D566-4E2E-83A6-A4D43FDE6877}"/>
    <cellStyle name="Explanatory Text 2 4 2 11" xfId="45515" xr:uid="{EA8E9E62-B7FC-40DF-920D-609FF1911EBE}"/>
    <cellStyle name="Explanatory Text 2 4 2 11 2" xfId="48706" xr:uid="{EE10154A-D61C-440C-808C-5C746F673BFC}"/>
    <cellStyle name="Explanatory Text 2 4 2 11 3" xfId="48613" xr:uid="{66D21736-AF07-4D19-AD30-86A6EA81FDC2}"/>
    <cellStyle name="Explanatory Text 2 4 2 12" xfId="45516" xr:uid="{0A15A5D8-23F0-4A5E-AB4A-DB7595144C23}"/>
    <cellStyle name="Explanatory Text 2 4 2 12 2" xfId="48707" xr:uid="{332BCDAC-4085-4676-BD63-B0F8913A8A19}"/>
    <cellStyle name="Explanatory Text 2 4 2 12 3" xfId="48612" xr:uid="{4F8116D2-C587-44F0-BA79-02357B8114CF}"/>
    <cellStyle name="Explanatory Text 2 4 2 13" xfId="45517" xr:uid="{A0CC7EC5-4949-408A-82B9-F1128F09911D}"/>
    <cellStyle name="Explanatory Text 2 4 2 13 2" xfId="48708" xr:uid="{926FEABA-C650-438B-A76B-127C849111CF}"/>
    <cellStyle name="Explanatory Text 2 4 2 13 3" xfId="48611" xr:uid="{0A3C179E-4C6C-4D6F-8D05-A7A4EE363E8D}"/>
    <cellStyle name="Explanatory Text 2 4 2 14" xfId="45518" xr:uid="{041C8AD6-5C74-4BCC-860D-ED0A0DE2FC53}"/>
    <cellStyle name="Explanatory Text 2 4 2 14 2" xfId="48709" xr:uid="{B1E1C57D-E8C8-4295-810B-3ECAABA2D268}"/>
    <cellStyle name="Explanatory Text 2 4 2 14 3" xfId="48610" xr:uid="{E2455249-B0DC-43D9-8AB4-DAFDC455D9A0}"/>
    <cellStyle name="Explanatory Text 2 4 2 15" xfId="45519" xr:uid="{12D39CAE-E5FC-4F4B-951A-5EA4C838654C}"/>
    <cellStyle name="Explanatory Text 2 4 2 15 2" xfId="48710" xr:uid="{F570FD87-24E7-42D3-BFB3-7F85CC100DC0}"/>
    <cellStyle name="Explanatory Text 2 4 2 15 3" xfId="48609" xr:uid="{D99AAF88-252E-4862-96BA-650F6834FE7E}"/>
    <cellStyle name="Explanatory Text 2 4 2 16" xfId="45520" xr:uid="{42F7F09F-38AC-462A-BF89-28E5981F9FC0}"/>
    <cellStyle name="Explanatory Text 2 4 2 16 2" xfId="48711" xr:uid="{BC4326C6-8613-41DC-969C-7680B002A988}"/>
    <cellStyle name="Explanatory Text 2 4 2 16 3" xfId="48608" xr:uid="{6E630749-72DE-45E4-AD30-CCC2FEAAA3B3}"/>
    <cellStyle name="Explanatory Text 2 4 2 17" xfId="45521" xr:uid="{357E14A0-89D1-4366-A86F-8677DC841555}"/>
    <cellStyle name="Explanatory Text 2 4 2 17 2" xfId="48712" xr:uid="{B1AAA6EC-C838-45D6-A85A-280636893A1A}"/>
    <cellStyle name="Explanatory Text 2 4 2 17 3" xfId="48607" xr:uid="{66438484-B74B-4B82-A0C3-12CCBF279661}"/>
    <cellStyle name="Explanatory Text 2 4 2 18" xfId="45522" xr:uid="{4273BCFA-AC17-4049-861A-075B6C906D4D}"/>
    <cellStyle name="Explanatory Text 2 4 2 18 2" xfId="48713" xr:uid="{BF0CF442-21FC-42AC-A1E2-6DD6A28CECA8}"/>
    <cellStyle name="Explanatory Text 2 4 2 18 3" xfId="48606" xr:uid="{0C6266EC-5218-4BE4-82B4-3E1CF513DD1F}"/>
    <cellStyle name="Explanatory Text 2 4 2 19" xfId="45523" xr:uid="{14141037-2BB8-4603-AF24-77EB1D9D2BAF}"/>
    <cellStyle name="Explanatory Text 2 4 2 19 2" xfId="48714" xr:uid="{4592A113-E34B-408C-B27C-CCD0AF3BF12A}"/>
    <cellStyle name="Explanatory Text 2 4 2 19 3" xfId="48605" xr:uid="{AE5373E3-3181-4CDE-BD70-EA773DB538BB}"/>
    <cellStyle name="Explanatory Text 2 4 2 2" xfId="45524" xr:uid="{6BFE23AA-A479-48B2-917F-83BBFB4FF52C}"/>
    <cellStyle name="Explanatory Text 2 4 2 2 2" xfId="48715" xr:uid="{B2B7C3AA-E716-417A-A2AF-E792DC1A14E0}"/>
    <cellStyle name="Explanatory Text 2 4 2 2 3" xfId="48604" xr:uid="{D2430861-76FF-41C8-8701-DFECCC3612BA}"/>
    <cellStyle name="Explanatory Text 2 4 2 20" xfId="45525" xr:uid="{637EBBD5-6184-4D02-A218-B425DBA11995}"/>
    <cellStyle name="Explanatory Text 2 4 2 20 2" xfId="48716" xr:uid="{BB89D946-6C59-4795-B6DA-109C83E4C438}"/>
    <cellStyle name="Explanatory Text 2 4 2 20 3" xfId="48603" xr:uid="{495D844D-FAF4-44A0-A2AF-A9F4900513D7}"/>
    <cellStyle name="Explanatory Text 2 4 2 21" xfId="45526" xr:uid="{453FF18B-A306-4F28-835A-29E655F080C5}"/>
    <cellStyle name="Explanatory Text 2 4 2 21 2" xfId="48717" xr:uid="{A39131FC-CCC8-4390-8A48-1CB2D89F3820}"/>
    <cellStyle name="Explanatory Text 2 4 2 21 3" xfId="48602" xr:uid="{E977FA23-6710-4C15-8802-36AF4099B37F}"/>
    <cellStyle name="Explanatory Text 2 4 2 22" xfId="45527" xr:uid="{88C00656-191B-409C-B637-31FAD0729275}"/>
    <cellStyle name="Explanatory Text 2 4 2 22 2" xfId="48718" xr:uid="{176B9FB4-45F8-4DE2-9F47-E3A40331FCA8}"/>
    <cellStyle name="Explanatory Text 2 4 2 22 3" xfId="48601" xr:uid="{377C62A5-E7C5-4B4D-A130-3A56EC1CB4FD}"/>
    <cellStyle name="Explanatory Text 2 4 2 23" xfId="45528" xr:uid="{D2E55F79-FEF9-4FE0-9CE7-BFE7FB66868F}"/>
    <cellStyle name="Explanatory Text 2 4 2 23 2" xfId="48719" xr:uid="{6E752BF7-AE75-4E05-8388-166EA5EEFC7C}"/>
    <cellStyle name="Explanatory Text 2 4 2 23 3" xfId="48600" xr:uid="{4E1494B1-2BFB-4F68-A6F0-D6104A560131}"/>
    <cellStyle name="Explanatory Text 2 4 2 24" xfId="45529" xr:uid="{4669DF0D-4473-43FF-8633-AAC1511F015B}"/>
    <cellStyle name="Explanatory Text 2 4 2 24 2" xfId="48720" xr:uid="{A9D29C93-6186-4225-9CB6-CBCB7AC50C22}"/>
    <cellStyle name="Explanatory Text 2 4 2 24 3" xfId="48599" xr:uid="{E2FC97CA-42FC-41A7-AEF5-11C5B4E6A4F1}"/>
    <cellStyle name="Explanatory Text 2 4 2 25" xfId="45530" xr:uid="{A9574EB0-206A-4863-9F3D-6AE56043BF18}"/>
    <cellStyle name="Explanatory Text 2 4 2 25 2" xfId="48721" xr:uid="{9183B92B-BEDC-4DA4-8428-31BE5208763B}"/>
    <cellStyle name="Explanatory Text 2 4 2 25 3" xfId="48598" xr:uid="{8B4A1BEC-D39A-4A53-84EE-F59DCC120662}"/>
    <cellStyle name="Explanatory Text 2 4 2 26" xfId="45531" xr:uid="{98E83AD2-B723-4D44-A6BC-561606338D63}"/>
    <cellStyle name="Explanatory Text 2 4 2 26 2" xfId="48722" xr:uid="{A0D7D248-8785-4CE2-A55D-34189093AC72}"/>
    <cellStyle name="Explanatory Text 2 4 2 26 3" xfId="48597" xr:uid="{7D84435F-C01C-49FF-A3DB-AABF73D69931}"/>
    <cellStyle name="Explanatory Text 2 4 2 27" xfId="45532" xr:uid="{55AA582F-03F2-4941-8ADF-5FCE4890521C}"/>
    <cellStyle name="Explanatory Text 2 4 2 27 2" xfId="48723" xr:uid="{DE6A0F3C-DBEB-40A0-A61B-7CBC5B6EBD6E}"/>
    <cellStyle name="Explanatory Text 2 4 2 27 3" xfId="48596" xr:uid="{C8784A23-0094-4A81-9AAF-13AE5E94BFAD}"/>
    <cellStyle name="Explanatory Text 2 4 2 28" xfId="48704" xr:uid="{3356195B-C14F-4DD0-BAF8-44EFEB6B1E53}"/>
    <cellStyle name="Explanatory Text 2 4 2 29" xfId="48615" xr:uid="{94A56D17-2226-4408-AEEB-E66E0A674AA9}"/>
    <cellStyle name="Explanatory Text 2 4 2 3" xfId="45533" xr:uid="{5AAC60DB-663C-4B74-9C14-CBB50A3553DF}"/>
    <cellStyle name="Explanatory Text 2 4 2 3 2" xfId="48724" xr:uid="{5BEF7220-E57E-464C-A3A5-70093AC0D896}"/>
    <cellStyle name="Explanatory Text 2 4 2 3 3" xfId="48595" xr:uid="{35A52766-2E80-41EF-BD08-8840F1CC8034}"/>
    <cellStyle name="Explanatory Text 2 4 2 4" xfId="45534" xr:uid="{88F70B8B-370D-4E68-8EFF-4C3E2C77B7EF}"/>
    <cellStyle name="Explanatory Text 2 4 2 4 2" xfId="48725" xr:uid="{77DE5252-F992-408E-9173-14FC1A048FAA}"/>
    <cellStyle name="Explanatory Text 2 4 2 4 3" xfId="48594" xr:uid="{94D879C3-AADB-43A5-9F97-EEBB8B422509}"/>
    <cellStyle name="Explanatory Text 2 4 2 5" xfId="45535" xr:uid="{6AFD5CE2-3D80-40BF-82CF-5CCF11DF56C8}"/>
    <cellStyle name="Explanatory Text 2 4 2 5 2" xfId="48726" xr:uid="{93832B7C-8013-4B4C-8170-0C1E3729BFC7}"/>
    <cellStyle name="Explanatory Text 2 4 2 5 3" xfId="48593" xr:uid="{50831C4D-68A3-4B34-80FF-81A03562770A}"/>
    <cellStyle name="Explanatory Text 2 4 2 6" xfId="45536" xr:uid="{8E81AE8F-4F9F-451E-BE38-2A5C6094211B}"/>
    <cellStyle name="Explanatory Text 2 4 2 6 2" xfId="48727" xr:uid="{B180AAA8-FE8C-4A9A-AA51-1BD4A41C5244}"/>
    <cellStyle name="Explanatory Text 2 4 2 6 3" xfId="48592" xr:uid="{0E4B596E-04B7-481A-BD4A-1143DB96CB1E}"/>
    <cellStyle name="Explanatory Text 2 4 2 7" xfId="45537" xr:uid="{044797EC-D4FF-4F2F-9374-A6E8C9B2EDDF}"/>
    <cellStyle name="Explanatory Text 2 4 2 7 2" xfId="48728" xr:uid="{8F6F1289-E731-4657-88FB-5E138FBCC3C3}"/>
    <cellStyle name="Explanatory Text 2 4 2 7 3" xfId="48591" xr:uid="{8121785D-6F76-4BD5-97C2-E4C5E4210EC1}"/>
    <cellStyle name="Explanatory Text 2 4 2 8" xfId="45538" xr:uid="{1101F766-F45F-4FE1-87E3-A858C42A4FE3}"/>
    <cellStyle name="Explanatory Text 2 4 2 8 2" xfId="48729" xr:uid="{AB4BEF0B-28A5-43B0-9D7F-FF5FECAAD38D}"/>
    <cellStyle name="Explanatory Text 2 4 2 8 3" xfId="48590" xr:uid="{4BAB676F-6EB9-4580-A883-CC248E6D9E89}"/>
    <cellStyle name="Explanatory Text 2 4 2 9" xfId="45539" xr:uid="{89B6858F-4EE5-4F54-944D-24A1C5A6E928}"/>
    <cellStyle name="Explanatory Text 2 4 2 9 2" xfId="48730" xr:uid="{E92D688C-4399-43E1-994B-3B779DE66EF6}"/>
    <cellStyle name="Explanatory Text 2 4 2 9 3" xfId="48589" xr:uid="{611C3E87-7205-4532-9B8D-70C9C1476FD2}"/>
    <cellStyle name="Explanatory Text 2 4 20" xfId="45540" xr:uid="{3023EBFF-2EA9-46F1-B2B6-6D006E3A5E23}"/>
    <cellStyle name="Explanatory Text 2 4 20 2" xfId="48731" xr:uid="{3B5E2ADC-3BB3-414A-ABE7-EDFC026CC560}"/>
    <cellStyle name="Explanatory Text 2 4 20 3" xfId="48588" xr:uid="{8E35CBBF-F48A-4037-880B-2AC884E794AE}"/>
    <cellStyle name="Explanatory Text 2 4 21" xfId="45541" xr:uid="{48DB2D18-09CE-4F0F-AB20-25160240B560}"/>
    <cellStyle name="Explanatory Text 2 4 21 2" xfId="48732" xr:uid="{D7FFAC2F-B79C-4B99-9CD2-CDFE93370830}"/>
    <cellStyle name="Explanatory Text 2 4 21 3" xfId="48587" xr:uid="{58107F8B-29E0-40D7-9F71-BCE96A414497}"/>
    <cellStyle name="Explanatory Text 2 4 22" xfId="45542" xr:uid="{14B8CAD7-8B62-4C22-A189-C4AE7EA8D3BE}"/>
    <cellStyle name="Explanatory Text 2 4 22 2" xfId="48733" xr:uid="{EB79559C-FD46-4860-9ECC-8ABD89662F8E}"/>
    <cellStyle name="Explanatory Text 2 4 22 3" xfId="48586" xr:uid="{A6FF6C4A-EEEC-420E-B9E8-45F762D90441}"/>
    <cellStyle name="Explanatory Text 2 4 23" xfId="45543" xr:uid="{037386C1-3C75-401F-90FB-FE642B2FFA92}"/>
    <cellStyle name="Explanatory Text 2 4 23 2" xfId="48734" xr:uid="{DC2942D4-D8D3-4510-BC58-FF0053765B5C}"/>
    <cellStyle name="Explanatory Text 2 4 23 3" xfId="48585" xr:uid="{44EA3909-345D-4761-BE62-83A4D0E14137}"/>
    <cellStyle name="Explanatory Text 2 4 24" xfId="45544" xr:uid="{549C773E-2675-4399-A1F2-DA98571E27EE}"/>
    <cellStyle name="Explanatory Text 2 4 24 2" xfId="48735" xr:uid="{B3FFF25B-5BF4-4344-B49A-7B7D51A7AB7A}"/>
    <cellStyle name="Explanatory Text 2 4 24 3" xfId="48584" xr:uid="{9546BF52-4147-4D0B-880F-B79BC1F4FFD1}"/>
    <cellStyle name="Explanatory Text 2 4 25" xfId="45545" xr:uid="{715A2444-5C02-4AFD-BF41-1C81AFD6E7D7}"/>
    <cellStyle name="Explanatory Text 2 4 25 2" xfId="48736" xr:uid="{D8009409-4EF4-4D12-943E-0034CBC23D83}"/>
    <cellStyle name="Explanatory Text 2 4 25 3" xfId="48583" xr:uid="{C059AD2C-3E4D-4E9B-AF4C-D54AEBBC5734}"/>
    <cellStyle name="Explanatory Text 2 4 26" xfId="45546" xr:uid="{010179AF-D7CC-4F6C-A5DC-43043E3941B2}"/>
    <cellStyle name="Explanatory Text 2 4 26 2" xfId="48737" xr:uid="{5111483A-FDA4-4058-82E1-23F3A126DD18}"/>
    <cellStyle name="Explanatory Text 2 4 26 3" xfId="48582" xr:uid="{D21FAEF9-0339-477C-B285-4EB12A8EEAD3}"/>
    <cellStyle name="Explanatory Text 2 4 27" xfId="45547" xr:uid="{0BE050E8-13F1-4F0F-A172-C17FAAE80151}"/>
    <cellStyle name="Explanatory Text 2 4 27 2" xfId="48738" xr:uid="{C486E5D4-E3F3-4F95-9015-1E7936E047B6}"/>
    <cellStyle name="Explanatory Text 2 4 27 3" xfId="48581" xr:uid="{BC198205-7AF8-469A-AB42-4E017C65463E}"/>
    <cellStyle name="Explanatory Text 2 4 28" xfId="48693" xr:uid="{D52111DA-4D57-49E3-BBFB-6C8B736CB293}"/>
    <cellStyle name="Explanatory Text 2 4 29" xfId="48626" xr:uid="{75D118B7-E46B-464B-99C9-4B61C237D6E5}"/>
    <cellStyle name="Explanatory Text 2 4 3" xfId="45548" xr:uid="{55B476E3-E365-4D1E-80C9-7CA579694591}"/>
    <cellStyle name="Explanatory Text 2 4 3 2" xfId="48739" xr:uid="{118C850C-BC3A-489F-80F3-569148AAE266}"/>
    <cellStyle name="Explanatory Text 2 4 3 3" xfId="48580" xr:uid="{55CB71BA-7D59-4028-B7A0-C8743F64E751}"/>
    <cellStyle name="Explanatory Text 2 4 4" xfId="45549" xr:uid="{C79291BF-E7AC-45AA-8BD9-6012624343FC}"/>
    <cellStyle name="Explanatory Text 2 4 4 2" xfId="48740" xr:uid="{605095B1-AF8D-472C-BC3C-1AAF6E8FF4D3}"/>
    <cellStyle name="Explanatory Text 2 4 4 3" xfId="48579" xr:uid="{4FE00A42-B54B-425E-842D-2D5084AF92AE}"/>
    <cellStyle name="Explanatory Text 2 4 5" xfId="45550" xr:uid="{3DAE3B72-C137-43E2-8BD0-B1F16E66A09A}"/>
    <cellStyle name="Explanatory Text 2 4 5 2" xfId="48741" xr:uid="{EC3FD577-E8D5-4DE5-8DD6-68533A62D141}"/>
    <cellStyle name="Explanatory Text 2 4 5 3" xfId="48578" xr:uid="{7CD59F08-A84D-41DF-A347-D5DB8016CD07}"/>
    <cellStyle name="Explanatory Text 2 4 6" xfId="45551" xr:uid="{BF627DB7-4A8E-4DA1-8155-B011A403B2BF}"/>
    <cellStyle name="Explanatory Text 2 4 6 2" xfId="48742" xr:uid="{4B49F881-36C2-4F59-9D8E-295879D719B1}"/>
    <cellStyle name="Explanatory Text 2 4 6 3" xfId="48577" xr:uid="{95BFF89E-4ACE-479A-9E11-DC2095AE4FBB}"/>
    <cellStyle name="Explanatory Text 2 4 7" xfId="45552" xr:uid="{F035C93B-9CB6-42F0-B5B3-8B1F178FF442}"/>
    <cellStyle name="Explanatory Text 2 4 7 2" xfId="48743" xr:uid="{6EB5FEA6-8F07-4AF3-9273-4A36EEF5FEB5}"/>
    <cellStyle name="Explanatory Text 2 4 7 3" xfId="48576" xr:uid="{EC5C1675-3F83-49F7-AFCD-46FC6D530606}"/>
    <cellStyle name="Explanatory Text 2 4 8" xfId="45553" xr:uid="{FB813B57-DC93-4936-9462-11A34A69971F}"/>
    <cellStyle name="Explanatory Text 2 4 8 2" xfId="48744" xr:uid="{247F7A5D-66A4-4369-A4C9-B9B9AE4B211E}"/>
    <cellStyle name="Explanatory Text 2 4 8 3" xfId="48575" xr:uid="{0EE9226A-5A2B-4E74-947A-8E126853434E}"/>
    <cellStyle name="Explanatory Text 2 4 9" xfId="45554" xr:uid="{6311BE81-1A96-43A3-8CDD-306F0D88B7D5}"/>
    <cellStyle name="Explanatory Text 2 4 9 2" xfId="48745" xr:uid="{E2890645-056E-4FA7-8007-53C20B1DC37D}"/>
    <cellStyle name="Explanatory Text 2 4 9 3" xfId="48574" xr:uid="{9F849096-0669-42DE-A586-DC3D05FC56F0}"/>
    <cellStyle name="Explanatory Text 2 40" xfId="45555" xr:uid="{151B8024-B550-4B3E-9F04-A98846D13A3F}"/>
    <cellStyle name="Explanatory Text 2 40 2" xfId="48746" xr:uid="{113E3113-9FE9-41D2-B28C-27DF5E37AD46}"/>
    <cellStyle name="Explanatory Text 2 40 3" xfId="48573" xr:uid="{DBC128FF-1E5B-4DC3-88D1-319EDC70F91E}"/>
    <cellStyle name="Explanatory Text 2 41" xfId="45556" xr:uid="{3731AD42-9FEC-419E-A462-41ED36E5F95A}"/>
    <cellStyle name="Explanatory Text 2 41 2" xfId="48747" xr:uid="{040DAA9C-BE9E-4BF5-84DD-89AC16F29475}"/>
    <cellStyle name="Explanatory Text 2 41 3" xfId="48572" xr:uid="{EDB8EEE2-9438-496B-8821-63A00BD87806}"/>
    <cellStyle name="Explanatory Text 2 42" xfId="45557" xr:uid="{239F6ACA-103E-4A00-A18E-0B939E854FBC}"/>
    <cellStyle name="Explanatory Text 2 42 2" xfId="48748" xr:uid="{A353CBAB-CE97-48A6-AE92-B990CF237ECD}"/>
    <cellStyle name="Explanatory Text 2 42 3" xfId="48571" xr:uid="{C60169AD-2CDB-4537-B359-471D590A8D43}"/>
    <cellStyle name="Explanatory Text 2 43" xfId="45558" xr:uid="{EFC00AC8-9BF6-4717-AF7F-0F547D8F227A}"/>
    <cellStyle name="Explanatory Text 2 43 2" xfId="48749" xr:uid="{4CC0C7FD-82EE-463A-A03D-5F8EF3270A2D}"/>
    <cellStyle name="Explanatory Text 2 43 3" xfId="48570" xr:uid="{D9116550-06A8-4489-B420-BC82E99854C7}"/>
    <cellStyle name="Explanatory Text 2 44" xfId="45559" xr:uid="{F659A0EF-BAF3-4C67-818F-FFFD47437A75}"/>
    <cellStyle name="Explanatory Text 2 44 2" xfId="48750" xr:uid="{6390B6F5-49B8-4962-BCFC-E979FB3593C4}"/>
    <cellStyle name="Explanatory Text 2 44 3" xfId="48569" xr:uid="{62D067B6-6B5C-48BA-9BC7-AA659F8193AA}"/>
    <cellStyle name="Explanatory Text 2 45" xfId="45560" xr:uid="{7521DB57-59CE-446D-A6D0-D83E49EFB6EF}"/>
    <cellStyle name="Explanatory Text 2 45 2" xfId="48751" xr:uid="{E15D3964-588A-4006-975B-C92A74A484AB}"/>
    <cellStyle name="Explanatory Text 2 45 3" xfId="48568" xr:uid="{91DB8947-743A-4302-8625-700EED6FE61A}"/>
    <cellStyle name="Explanatory Text 2 46" xfId="45561" xr:uid="{ECF1708E-230F-4712-A91A-C35B238FB779}"/>
    <cellStyle name="Explanatory Text 2 46 2" xfId="48752" xr:uid="{DB80A9C0-E686-4C12-8870-CD4067456D13}"/>
    <cellStyle name="Explanatory Text 2 46 3" xfId="48567" xr:uid="{8B132217-337B-466B-8E3C-9DC12BBF77E9}"/>
    <cellStyle name="Explanatory Text 2 47" xfId="45562" xr:uid="{B6E2FF41-47D8-4E0E-A760-FF80E616B7F8}"/>
    <cellStyle name="Explanatory Text 2 47 2" xfId="48753" xr:uid="{EEDD58D6-D279-477A-B309-FB677F1A7696}"/>
    <cellStyle name="Explanatory Text 2 47 3" xfId="48566" xr:uid="{B78E227B-86E1-460C-98F1-9F8D08D5C7E8}"/>
    <cellStyle name="Explanatory Text 2 48" xfId="45563" xr:uid="{13D2626C-779A-4750-B8EA-B0999C653BC2}"/>
    <cellStyle name="Explanatory Text 2 48 2" xfId="48754" xr:uid="{A18184F5-C711-4D0E-B179-219BA1271862}"/>
    <cellStyle name="Explanatory Text 2 48 3" xfId="48565" xr:uid="{1B48E145-159C-417E-B546-A0C890E64405}"/>
    <cellStyle name="Explanatory Text 2 49" xfId="45564" xr:uid="{61797C5F-27BE-48F0-A47D-CFFA1A24C5C0}"/>
    <cellStyle name="Explanatory Text 2 49 2" xfId="48755" xr:uid="{C4CCAE37-174B-4CDB-99D2-FC4A122B8923}"/>
    <cellStyle name="Explanatory Text 2 49 3" xfId="48564" xr:uid="{6508CB8B-489C-49FE-987C-598D3DDB3395}"/>
    <cellStyle name="Explanatory Text 2 5" xfId="45565" xr:uid="{8295BB87-CA71-4300-BF41-43518F6FA6F0}"/>
    <cellStyle name="Explanatory Text 2 5 2" xfId="48756" xr:uid="{C30E93A2-E83D-43E6-B7B2-21A422075886}"/>
    <cellStyle name="Explanatory Text 2 5 3" xfId="48563" xr:uid="{4B072D33-28AC-416F-BE03-5130D7B5ED4D}"/>
    <cellStyle name="Explanatory Text 2 50" xfId="45566" xr:uid="{1F77CD51-4D09-4E37-8407-AED8602691C0}"/>
    <cellStyle name="Explanatory Text 2 50 2" xfId="48757" xr:uid="{8500A8C5-A95E-4887-ADFA-F0F6807922D9}"/>
    <cellStyle name="Explanatory Text 2 50 3" xfId="48562" xr:uid="{A038177B-598B-407D-B8C0-CF7595EC1C5B}"/>
    <cellStyle name="Explanatory Text 2 51" xfId="45567" xr:uid="{AEA7D484-D3D9-4E94-A42C-FA42DCC958CD}"/>
    <cellStyle name="Explanatory Text 2 51 2" xfId="48758" xr:uid="{F12B0BD1-1491-4E2C-8844-EF6CFE275C7C}"/>
    <cellStyle name="Explanatory Text 2 51 3" xfId="48561" xr:uid="{75D5DC99-9DC7-4C2D-B624-E372572C80BF}"/>
    <cellStyle name="Explanatory Text 2 52" xfId="45568" xr:uid="{99DC3CD1-27FA-4C47-A211-8DED00876761}"/>
    <cellStyle name="Explanatory Text 2 52 2" xfId="48759" xr:uid="{7E235CF9-D734-48CE-A752-306BE9A41A5D}"/>
    <cellStyle name="Explanatory Text 2 52 3" xfId="48560" xr:uid="{FC616F35-817E-41FB-99B5-7B4A5FB04CF4}"/>
    <cellStyle name="Explanatory Text 2 53" xfId="48660" xr:uid="{B3870298-3850-43AB-BDB6-941816668816}"/>
    <cellStyle name="Explanatory Text 2 54" xfId="48659" xr:uid="{9C48AEAF-A249-422C-9693-5CEE6973AABA}"/>
    <cellStyle name="Explanatory Text 2 6" xfId="45569" xr:uid="{05FE8B44-3368-4751-A52C-C5C9CCB412EA}"/>
    <cellStyle name="Explanatory Text 2 6 2" xfId="48760" xr:uid="{E3D9D9E5-2573-4BFE-B14C-F1FA9D95C47B}"/>
    <cellStyle name="Explanatory Text 2 6 3" xfId="48559" xr:uid="{69E193A0-21BD-4BE8-A2D3-6C59660EE2F5}"/>
    <cellStyle name="Explanatory Text 2 7" xfId="45570" xr:uid="{6BE9125E-97AF-4A06-8CC6-ACDBFFF6884A}"/>
    <cellStyle name="Explanatory Text 2 7 2" xfId="48761" xr:uid="{DC2D3879-EEC5-4B02-9658-2116BFFF2E85}"/>
    <cellStyle name="Explanatory Text 2 7 3" xfId="48558" xr:uid="{79A35634-736A-4CB2-AF26-3780DA24559E}"/>
    <cellStyle name="Explanatory Text 2 8" xfId="45571" xr:uid="{CF9AC9EB-5315-4CA7-9FEF-EE406B9651D7}"/>
    <cellStyle name="Explanatory Text 2 8 2" xfId="48762" xr:uid="{A082088F-E655-4019-AC2F-FE7CF3B77EE6}"/>
    <cellStyle name="Explanatory Text 2 8 3" xfId="48557" xr:uid="{17AE624D-DEA7-4C3C-B80D-316DA58B209D}"/>
    <cellStyle name="Explanatory Text 2 9" xfId="45572" xr:uid="{6A49D4DF-FB47-4C90-AAB2-4D4B6E536955}"/>
    <cellStyle name="Explanatory Text 2 9 2" xfId="48763" xr:uid="{AF721737-457C-4DFE-913D-88C2A3777BDE}"/>
    <cellStyle name="Explanatory Text 2 9 3" xfId="48556" xr:uid="{4574128B-73D9-4C99-937C-FF47DD4595A3}"/>
    <cellStyle name="Explanatory Text 3" xfId="45573" xr:uid="{CB9843DE-B926-43D0-9E8C-25940654C796}"/>
    <cellStyle name="Explanatory Text 3 2" xfId="45574" xr:uid="{486AD6D5-A83A-4CAF-B025-A154DEE5297A}"/>
    <cellStyle name="Explanatory Text 3 2 2" xfId="48765" xr:uid="{65955B69-6B27-4576-B82C-CA20073369C3}"/>
    <cellStyle name="Explanatory Text 3 2 3" xfId="48554" xr:uid="{7ABB929C-21DB-4B44-B80A-9E563BBF1275}"/>
    <cellStyle name="Explanatory Text 3 3" xfId="45575" xr:uid="{3187EF0E-8370-4048-8318-9CB3AC7AA603}"/>
    <cellStyle name="Explanatory Text 3 3 2" xfId="48766" xr:uid="{C5239FC9-38B7-4274-96CC-6C42578307A4}"/>
    <cellStyle name="Explanatory Text 3 3 3" xfId="48553" xr:uid="{B7497E4B-023B-4DB2-9D8D-2F5FC4E7934F}"/>
    <cellStyle name="Explanatory Text 3 4" xfId="48764" xr:uid="{F128002D-FF1E-4E53-AE77-A1FA22B20F38}"/>
    <cellStyle name="Explanatory Text 3 5" xfId="48555" xr:uid="{042E95DA-A494-46E5-91BA-43380D34CC4B}"/>
    <cellStyle name="Explanatory Text 4" xfId="45576" xr:uid="{269CEA4C-FC27-40CD-8815-6A18BA6DDFB7}"/>
    <cellStyle name="Explanatory Text 4 2" xfId="45577" xr:uid="{1FE3874F-C0B8-44E5-9664-A9BE8A80547C}"/>
    <cellStyle name="Explanatory Text 4 2 2" xfId="48768" xr:uid="{06DF1B66-45C4-44B3-B64B-1033FA4AB049}"/>
    <cellStyle name="Explanatory Text 4 2 3" xfId="48551" xr:uid="{0ABEC3FE-886F-487B-BA6F-F12591D49E9B}"/>
    <cellStyle name="Explanatory Text 4 3" xfId="45578" xr:uid="{DC989E62-2E61-452A-9258-36FF48C60457}"/>
    <cellStyle name="Explanatory Text 4 3 2" xfId="48769" xr:uid="{4321036B-102A-4625-BB84-D8DC14B83E81}"/>
    <cellStyle name="Explanatory Text 4 3 3" xfId="48550" xr:uid="{973EAB37-D9EE-4147-80AD-45132A97F83E}"/>
    <cellStyle name="Explanatory Text 4 4" xfId="48767" xr:uid="{06A8530A-9BF9-4014-B28E-F3CD68F07F23}"/>
    <cellStyle name="Explanatory Text 4 5" xfId="48552" xr:uid="{AD195D75-B71C-4A85-B9A0-83B7F5EF37F8}"/>
    <cellStyle name="Explanatory Text 5" xfId="45579" xr:uid="{188AAA23-6C70-491A-BFF7-AC286B16E120}"/>
    <cellStyle name="Explanatory Text 5 2" xfId="48770" xr:uid="{52C6A047-F52E-4FC2-A946-939B6E769789}"/>
    <cellStyle name="Explanatory Text 5 3" xfId="48549" xr:uid="{D14CC581-F35F-40EE-A3A9-1DDEB8938F9E}"/>
    <cellStyle name="Explanatory Text 6" xfId="45580" xr:uid="{98280600-2A21-4E27-85A1-4513C00FCC12}"/>
    <cellStyle name="Explanatory Text 6 2" xfId="48771" xr:uid="{ABB24664-F99E-4516-B43A-8098DF99DA48}"/>
    <cellStyle name="Explanatory Text 6 3" xfId="48548" xr:uid="{734B0BA6-6431-4EDA-8F9A-5F79B4945D40}"/>
    <cellStyle name="Explanatory Text 7" xfId="45581" xr:uid="{1DE95129-5481-4AA7-97B5-D77DEB7DB918}"/>
    <cellStyle name="Explanatory Text 7 2" xfId="47891" xr:uid="{94545D83-50A3-4E94-B18E-365AA1C2B40E}"/>
    <cellStyle name="Explanatory Text 7 2 2" xfId="48773" xr:uid="{5CEDBD38-F09A-4200-A256-C0908F0643FA}"/>
    <cellStyle name="Explanatory Text 7 2 3" xfId="48546" xr:uid="{5CE729D2-F741-403A-A57C-BDB8ADBE39CF}"/>
    <cellStyle name="Explanatory Text 7 3" xfId="48772" xr:uid="{4054D945-F6A6-4FF0-B5AF-9930BDBD1750}"/>
    <cellStyle name="Explanatory Text 7 4" xfId="48547" xr:uid="{B764C8A1-78D9-47D4-805F-A3791FEFF86D}"/>
    <cellStyle name="Good 2" xfId="45582" xr:uid="{79FFFCC7-54F6-4A4A-A8D9-EF8F52604AB0}"/>
    <cellStyle name="Good 2 2" xfId="45583" xr:uid="{AA3B4280-1C47-47FD-8330-1D03D4F0DD06}"/>
    <cellStyle name="Good 2 3" xfId="45584" xr:uid="{C502EA81-412C-479A-B730-6FAF27BE66C6}"/>
    <cellStyle name="Good 2 4" xfId="47892" xr:uid="{F20EBBF5-CE9D-477C-A07D-C473E64C737B}"/>
    <cellStyle name="Good 3" xfId="45585" xr:uid="{8A7E3456-5185-42BD-858F-243D3B895345}"/>
    <cellStyle name="Good 3 2" xfId="45586" xr:uid="{9CDF0F70-57A6-479F-BB06-F1F761FC5F96}"/>
    <cellStyle name="Good 3 3" xfId="45587" xr:uid="{D68F087D-FF17-4436-B21C-1BA78F0B2524}"/>
    <cellStyle name="Good 4" xfId="45588" xr:uid="{9A0988F5-3CE1-4B66-A1F3-4BDC0112364A}"/>
    <cellStyle name="Good 4 2" xfId="45589" xr:uid="{3DFD751F-41A4-4F70-AC59-02D6A60259C9}"/>
    <cellStyle name="Good 4 3" xfId="45590" xr:uid="{286B7FB6-E7CC-437A-8A93-518F99209550}"/>
    <cellStyle name="Good 5" xfId="45591" xr:uid="{8032C640-5EED-47CD-B37E-09F8D636E779}"/>
    <cellStyle name="Good 6" xfId="45592" xr:uid="{BC22B6AD-6D99-44A1-A06B-F6577F80C5D3}"/>
    <cellStyle name="Good 7" xfId="47893" xr:uid="{2B4F927B-1DC1-43AE-9CF2-FAF11E7DF62D}"/>
    <cellStyle name="Heading 1 2" xfId="45593" xr:uid="{472A4E67-ED50-43FA-A6E6-B2AC8DCA8BD4}"/>
    <cellStyle name="Heading 1 2 10" xfId="45594" xr:uid="{F315CC1B-98A4-41B0-B13C-F0A522F8342E}"/>
    <cellStyle name="Heading 1 2 10 2" xfId="48775" xr:uid="{7E318BC0-F037-4D0B-9F77-6B7CDE514D47}"/>
    <cellStyle name="Heading 1 2 10 3" xfId="48544" xr:uid="{3D86DA63-A9E1-4CC8-A1AA-EDF93E82E457}"/>
    <cellStyle name="Heading 1 2 11" xfId="45595" xr:uid="{3BABF690-C618-4ADD-8841-7135C43CAF45}"/>
    <cellStyle name="Heading 1 2 11 2" xfId="48776" xr:uid="{091AED18-3D88-4077-83E4-2D2F3590E601}"/>
    <cellStyle name="Heading 1 2 11 3" xfId="48543" xr:uid="{C9B9C4C4-A231-4D54-A284-076B9DE4D7DB}"/>
    <cellStyle name="Heading 1 2 12" xfId="45596" xr:uid="{995B14CA-E39C-48DF-9EDA-265FF1F77F75}"/>
    <cellStyle name="Heading 1 2 12 2" xfId="48777" xr:uid="{434219C8-0F4A-41B7-8430-A15FBE82DC33}"/>
    <cellStyle name="Heading 1 2 12 3" xfId="48542" xr:uid="{15565BA8-1983-4B67-9931-669CF2034B2D}"/>
    <cellStyle name="Heading 1 2 13" xfId="45597" xr:uid="{5ED64DC6-EACF-4F6A-B7E3-C543568123FC}"/>
    <cellStyle name="Heading 1 2 13 2" xfId="48778" xr:uid="{87717C51-66CE-4A74-B653-F8F50F050BBC}"/>
    <cellStyle name="Heading 1 2 13 3" xfId="48541" xr:uid="{024BACC4-9898-4BD9-84CB-6515BEB0902B}"/>
    <cellStyle name="Heading 1 2 14" xfId="45598" xr:uid="{A796D467-A0EB-42E9-8666-F534779321A5}"/>
    <cellStyle name="Heading 1 2 14 2" xfId="48779" xr:uid="{08930DA3-8A18-4B0C-A29F-1D29AD287EF1}"/>
    <cellStyle name="Heading 1 2 14 3" xfId="48540" xr:uid="{AF992195-D66D-4432-B6EA-694555868AE2}"/>
    <cellStyle name="Heading 1 2 15" xfId="45599" xr:uid="{3BA98087-5477-414A-ACF0-A67CBA1D9DBD}"/>
    <cellStyle name="Heading 1 2 15 2" xfId="48780" xr:uid="{6074621F-130D-4EAD-B815-CF5C11B34A62}"/>
    <cellStyle name="Heading 1 2 15 3" xfId="48539" xr:uid="{11647B22-A44C-4042-9DE4-28682833E86B}"/>
    <cellStyle name="Heading 1 2 16" xfId="45600" xr:uid="{D7A7F3E1-17F4-4AA0-8727-7347E4BC8E6F}"/>
    <cellStyle name="Heading 1 2 16 2" xfId="48781" xr:uid="{44C970A5-5783-4193-8DC3-CBB81CAB7F2C}"/>
    <cellStyle name="Heading 1 2 16 3" xfId="48538" xr:uid="{62A28924-8B3B-4B5E-935C-210D29461E86}"/>
    <cellStyle name="Heading 1 2 17" xfId="45601" xr:uid="{55C82408-B23A-4B71-BC4A-C9D2FF316E62}"/>
    <cellStyle name="Heading 1 2 17 2" xfId="48782" xr:uid="{2724802F-4C1D-4A24-8745-6A1E098FCC93}"/>
    <cellStyle name="Heading 1 2 17 3" xfId="48537" xr:uid="{0094EADA-DF68-48D1-AB0F-862C60E1F3C4}"/>
    <cellStyle name="Heading 1 2 18" xfId="45602" xr:uid="{CFAEA722-B524-4BA4-A195-5CA5C0ADF32B}"/>
    <cellStyle name="Heading 1 2 18 2" xfId="48783" xr:uid="{6BE50584-7867-405B-99AB-66664A1B8EB2}"/>
    <cellStyle name="Heading 1 2 18 3" xfId="48536" xr:uid="{7AA05628-30E3-43C0-AFA9-0A44BEDBAA8E}"/>
    <cellStyle name="Heading 1 2 19" xfId="45603" xr:uid="{A611BBC0-A016-4A66-A238-FD8EAEA789FE}"/>
    <cellStyle name="Heading 1 2 19 2" xfId="48784" xr:uid="{F5AF73BB-422C-463B-8027-87C6CFB352F4}"/>
    <cellStyle name="Heading 1 2 19 3" xfId="48535" xr:uid="{A8F872BE-1A10-482E-A567-9DDD39884A3D}"/>
    <cellStyle name="Heading 1 2 2" xfId="45604" xr:uid="{3607A6B1-C84D-4C3A-9708-36F03D3FA268}"/>
    <cellStyle name="Heading 1 2 2 2" xfId="48785" xr:uid="{F277B26F-2196-4F8C-985A-60AC6481FB8A}"/>
    <cellStyle name="Heading 1 2 2 3" xfId="48534" xr:uid="{C456CD55-0741-40C4-9496-51732662E23A}"/>
    <cellStyle name="Heading 1 2 20" xfId="45605" xr:uid="{0AE59C24-3C90-4844-9666-99C10E6B6F70}"/>
    <cellStyle name="Heading 1 2 20 2" xfId="48786" xr:uid="{C4761738-7E95-484E-9094-4F932A9E3318}"/>
    <cellStyle name="Heading 1 2 20 3" xfId="48533" xr:uid="{BF3D181E-CB39-45B4-B82A-B24E2EC082BB}"/>
    <cellStyle name="Heading 1 2 21" xfId="45606" xr:uid="{8B30F7FE-AC30-4349-8B37-CA7BDC0BC306}"/>
    <cellStyle name="Heading 1 2 21 2" xfId="48787" xr:uid="{CA23F019-A22E-4029-AE91-346A292AB86E}"/>
    <cellStyle name="Heading 1 2 21 3" xfId="48532" xr:uid="{3AB0B6BA-9992-4FAE-8F26-9EC4576F1FFE}"/>
    <cellStyle name="Heading 1 2 22" xfId="45607" xr:uid="{7694A51B-8098-4606-8942-154F11D18188}"/>
    <cellStyle name="Heading 1 2 22 2" xfId="48788" xr:uid="{0448D290-FD8A-4E6D-8CF7-50090AD46B8B}"/>
    <cellStyle name="Heading 1 2 22 3" xfId="48531" xr:uid="{7ECBE734-DBB0-4D51-8D75-EE978832A604}"/>
    <cellStyle name="Heading 1 2 23" xfId="45608" xr:uid="{4DE365D8-8E7A-461F-A697-9497F0CDFA2E}"/>
    <cellStyle name="Heading 1 2 23 2" xfId="48789" xr:uid="{A363BA87-2AA8-4FED-8919-D51F0B341726}"/>
    <cellStyle name="Heading 1 2 23 3" xfId="48530" xr:uid="{F3319959-2D3E-4797-B396-A2E2BF9C8B61}"/>
    <cellStyle name="Heading 1 2 24" xfId="45609" xr:uid="{930CBA8E-072D-482C-886F-8A9EA8FB4CD3}"/>
    <cellStyle name="Heading 1 2 24 2" xfId="48790" xr:uid="{3183617E-C367-418A-BDFA-16829381220F}"/>
    <cellStyle name="Heading 1 2 24 3" xfId="48529" xr:uid="{1D36DAB4-602C-4E38-A7D3-7255492A653F}"/>
    <cellStyle name="Heading 1 2 25" xfId="45610" xr:uid="{F7B20D4C-162F-4AEC-B690-6307DBBCACF8}"/>
    <cellStyle name="Heading 1 2 25 2" xfId="48791" xr:uid="{C6D422C3-25FC-44B6-BFB6-C40BC040B2CB}"/>
    <cellStyle name="Heading 1 2 25 3" xfId="48528" xr:uid="{D2D7575D-C9F5-49E2-9FD8-47FCC28E932A}"/>
    <cellStyle name="Heading 1 2 26" xfId="45611" xr:uid="{7418B658-5553-4332-BEE3-D6EB31CE592D}"/>
    <cellStyle name="Heading 1 2 26 2" xfId="48792" xr:uid="{B9D0AF69-6F04-4074-979F-CFD6A8CC54AB}"/>
    <cellStyle name="Heading 1 2 26 3" xfId="48527" xr:uid="{F23AAF8E-B269-4B79-8F8B-7B696430E2CC}"/>
    <cellStyle name="Heading 1 2 27" xfId="45612" xr:uid="{D7D6C26C-D966-4696-BD29-59D7526051FB}"/>
    <cellStyle name="Heading 1 2 27 2" xfId="48793" xr:uid="{EA2B726C-858C-40F4-B46E-EC921FB2D3CB}"/>
    <cellStyle name="Heading 1 2 27 3" xfId="48526" xr:uid="{DE1CB836-2D87-4C8A-8522-6871EA5DB2B6}"/>
    <cellStyle name="Heading 1 2 28" xfId="45613" xr:uid="{57CAB255-4289-4CF6-86C8-F8ACC3814801}"/>
    <cellStyle name="Heading 1 2 28 2" xfId="48794" xr:uid="{0C5BC060-FFC5-420E-BFCE-B0F86A653D03}"/>
    <cellStyle name="Heading 1 2 28 3" xfId="48525" xr:uid="{BE3A7971-532D-4BEF-A895-AE8D96BEEA61}"/>
    <cellStyle name="Heading 1 2 29" xfId="45614" xr:uid="{FD4291AF-79B8-49A8-84BF-626DA5E6DAF3}"/>
    <cellStyle name="Heading 1 2 29 2" xfId="48795" xr:uid="{F265B319-705D-4978-AD17-9137CF2A0CC1}"/>
    <cellStyle name="Heading 1 2 29 3" xfId="48524" xr:uid="{A023AFF1-25A6-4FC6-BA13-4789DE29CEBB}"/>
    <cellStyle name="Heading 1 2 3" xfId="45615" xr:uid="{F09D339D-1F11-4957-BE42-599083F674A0}"/>
    <cellStyle name="Heading 1 2 3 2" xfId="48796" xr:uid="{1B794447-57DA-4522-AD80-9C0CF131D5FC}"/>
    <cellStyle name="Heading 1 2 3 3" xfId="48523" xr:uid="{95A42CBC-7AC7-4097-BE92-E133F02DBF5E}"/>
    <cellStyle name="Heading 1 2 30" xfId="45616" xr:uid="{4A2F8F92-41FA-4D77-B69A-AC9C950F574C}"/>
    <cellStyle name="Heading 1 2 30 2" xfId="48797" xr:uid="{7FACD170-5976-4ADD-8010-53FC908BCF01}"/>
    <cellStyle name="Heading 1 2 30 3" xfId="48522" xr:uid="{735B4D98-656F-43DE-86DB-65454BE0DC55}"/>
    <cellStyle name="Heading 1 2 31" xfId="45617" xr:uid="{C47F17DC-879E-4DB2-8A82-431757467B46}"/>
    <cellStyle name="Heading 1 2 31 2" xfId="48798" xr:uid="{9EDF7FD2-C36A-4FA5-87B1-5A4B74A8718E}"/>
    <cellStyle name="Heading 1 2 31 3" xfId="48521" xr:uid="{859A2978-5687-4D66-BB90-AF49EFFCFA72}"/>
    <cellStyle name="Heading 1 2 32" xfId="45618" xr:uid="{B783B9C9-74DC-4DA4-8690-475BC344FC0F}"/>
    <cellStyle name="Heading 1 2 32 2" xfId="48799" xr:uid="{F72D2CB9-2773-4CD1-95F4-A20A0692CD1F}"/>
    <cellStyle name="Heading 1 2 32 3" xfId="48520" xr:uid="{F5CED507-83B1-4A01-B6F3-98BECC0C27FB}"/>
    <cellStyle name="Heading 1 2 33" xfId="45619" xr:uid="{A0EF7005-19DF-4C1A-89A4-D3F347DF8A48}"/>
    <cellStyle name="Heading 1 2 33 2" xfId="48800" xr:uid="{B80E144D-AF33-4BD7-BC72-2EFB503C3AEE}"/>
    <cellStyle name="Heading 1 2 33 3" xfId="48519" xr:uid="{643C3B36-DE54-4345-BC97-A63CD807C4B4}"/>
    <cellStyle name="Heading 1 2 34" xfId="45620" xr:uid="{8365EC32-7F77-4437-9A97-973E4F8E9FAD}"/>
    <cellStyle name="Heading 1 2 34 2" xfId="48801" xr:uid="{E8C4186E-FC0C-4AE6-9E0A-E79488246700}"/>
    <cellStyle name="Heading 1 2 34 3" xfId="48518" xr:uid="{369EF162-77C6-4B57-A132-2FA5DBD3FADD}"/>
    <cellStyle name="Heading 1 2 35" xfId="45621" xr:uid="{4929453E-7186-4D65-BB05-F79C0A7BDC07}"/>
    <cellStyle name="Heading 1 2 35 2" xfId="48802" xr:uid="{0F06FF40-3F73-4A7E-A213-0307D48E1D19}"/>
    <cellStyle name="Heading 1 2 35 3" xfId="48517" xr:uid="{ED0A7167-04B5-4583-9602-3CCF2EC263A4}"/>
    <cellStyle name="Heading 1 2 36" xfId="45622" xr:uid="{33AE72DA-374A-4907-B492-8B1842F2EFE8}"/>
    <cellStyle name="Heading 1 2 36 2" xfId="48803" xr:uid="{71EF1BC9-53F4-4C11-8E1B-B6B76FEDD116}"/>
    <cellStyle name="Heading 1 2 36 3" xfId="48516" xr:uid="{008946D8-E45C-4F56-92F5-A86222106A8A}"/>
    <cellStyle name="Heading 1 2 37" xfId="45623" xr:uid="{22323824-642A-457D-AEB0-0BC4482DC344}"/>
    <cellStyle name="Heading 1 2 37 2" xfId="48804" xr:uid="{CB02B5FD-8B23-4E69-B29C-878FA04D1C66}"/>
    <cellStyle name="Heading 1 2 37 3" xfId="48515" xr:uid="{BC4B6798-144A-422C-86FA-C5C68F0CFA9D}"/>
    <cellStyle name="Heading 1 2 38" xfId="45624" xr:uid="{7E39B243-488F-4791-97A3-ACEBA3857319}"/>
    <cellStyle name="Heading 1 2 38 2" xfId="48805" xr:uid="{075A0E97-1CC2-434D-9848-FB8AD7A31E4D}"/>
    <cellStyle name="Heading 1 2 38 3" xfId="48514" xr:uid="{A2146FC6-29D8-4B2F-90D5-306D28B93FB5}"/>
    <cellStyle name="Heading 1 2 39" xfId="45625" xr:uid="{0B35753C-9543-464A-B0C9-D4E85A67312B}"/>
    <cellStyle name="Heading 1 2 39 2" xfId="48806" xr:uid="{52146EA5-7FBB-418D-B43E-2DFFE2BEFCAB}"/>
    <cellStyle name="Heading 1 2 39 3" xfId="48513" xr:uid="{C3D010B4-AC3D-45E7-A51D-034491572075}"/>
    <cellStyle name="Heading 1 2 4" xfId="45626" xr:uid="{E8B9392B-A196-4F8B-A39C-54C523D5CD0F}"/>
    <cellStyle name="Heading 1 2 4 10" xfId="45627" xr:uid="{2EA5E7CA-0041-481D-9433-990314F13CDD}"/>
    <cellStyle name="Heading 1 2 4 10 2" xfId="48808" xr:uid="{E4BA7D4C-D064-44CE-9B12-A9A9E527FD43}"/>
    <cellStyle name="Heading 1 2 4 10 3" xfId="48511" xr:uid="{F89B6260-F042-4C20-B330-259E67EDFE29}"/>
    <cellStyle name="Heading 1 2 4 11" xfId="45628" xr:uid="{94B0EC84-A058-4CA8-A159-C855E075B95C}"/>
    <cellStyle name="Heading 1 2 4 11 2" xfId="48809" xr:uid="{C42060CC-8B72-4BC0-91A6-E11A3207738B}"/>
    <cellStyle name="Heading 1 2 4 11 3" xfId="48510" xr:uid="{1C4B67AC-6BD9-404A-971C-0A2901D3958F}"/>
    <cellStyle name="Heading 1 2 4 12" xfId="45629" xr:uid="{716ED12C-0C20-4ACF-87AF-CA3C6721CCC8}"/>
    <cellStyle name="Heading 1 2 4 12 2" xfId="48810" xr:uid="{C51DFF4D-63E6-49B9-95BE-E67F34187004}"/>
    <cellStyle name="Heading 1 2 4 12 3" xfId="48509" xr:uid="{B536C343-EBD5-4972-BE01-C9BDAA7DECF8}"/>
    <cellStyle name="Heading 1 2 4 13" xfId="45630" xr:uid="{7388710D-38A0-45F6-B670-239572435ACE}"/>
    <cellStyle name="Heading 1 2 4 13 2" xfId="48811" xr:uid="{C87F6653-E21D-47D4-B40B-55A6D020EC5C}"/>
    <cellStyle name="Heading 1 2 4 13 3" xfId="48508" xr:uid="{F0087664-161C-4B5D-B1B1-0E66B0EDB184}"/>
    <cellStyle name="Heading 1 2 4 14" xfId="45631" xr:uid="{F0F400F6-8B50-45CB-9450-9A78B423A9A0}"/>
    <cellStyle name="Heading 1 2 4 14 2" xfId="48812" xr:uid="{5F7F37CB-1D74-4198-A26C-C1D19279CC97}"/>
    <cellStyle name="Heading 1 2 4 14 3" xfId="48507" xr:uid="{6D3DCB70-79DF-4F13-A243-72E84C19D1BD}"/>
    <cellStyle name="Heading 1 2 4 15" xfId="45632" xr:uid="{0A0369F3-2496-44FE-ADDA-80C72662A889}"/>
    <cellStyle name="Heading 1 2 4 15 2" xfId="48813" xr:uid="{847C4A4A-AC53-46FF-B56F-4DCA2D1CB91E}"/>
    <cellStyle name="Heading 1 2 4 15 3" xfId="48506" xr:uid="{EC212DF2-8AC8-47C2-82CE-0C79EC0D31FA}"/>
    <cellStyle name="Heading 1 2 4 16" xfId="45633" xr:uid="{E1E4D25B-084B-4505-962B-D00777607F88}"/>
    <cellStyle name="Heading 1 2 4 16 2" xfId="48814" xr:uid="{E7EE660C-0B6B-40C0-BBFB-18ADB6C7970C}"/>
    <cellStyle name="Heading 1 2 4 16 3" xfId="48505" xr:uid="{2CFADFF4-AB9E-4084-B958-F25372F8226D}"/>
    <cellStyle name="Heading 1 2 4 17" xfId="45634" xr:uid="{92356123-5C16-4BAE-A10D-C94B0E912D49}"/>
    <cellStyle name="Heading 1 2 4 17 2" xfId="48815" xr:uid="{3F20617D-E953-4B23-9024-A50E21506981}"/>
    <cellStyle name="Heading 1 2 4 17 3" xfId="48504" xr:uid="{B49358AC-7162-41EA-AB1D-9D4CCBE20905}"/>
    <cellStyle name="Heading 1 2 4 18" xfId="45635" xr:uid="{596FF89C-200F-4094-B69B-C1D46CA8EC2C}"/>
    <cellStyle name="Heading 1 2 4 18 2" xfId="48816" xr:uid="{3702613C-212C-4471-B326-7D01E49BD433}"/>
    <cellStyle name="Heading 1 2 4 18 3" xfId="48503" xr:uid="{51931D84-690C-48A9-8CC0-1CAC61E95891}"/>
    <cellStyle name="Heading 1 2 4 19" xfId="45636" xr:uid="{CC00104D-3746-4EC4-B0BA-9438F36B9EA0}"/>
    <cellStyle name="Heading 1 2 4 19 2" xfId="48817" xr:uid="{D8CBB242-9D57-43C5-BF12-81335FD3BD55}"/>
    <cellStyle name="Heading 1 2 4 19 3" xfId="48502" xr:uid="{D330D957-87B3-4E6F-BF66-684EAA648888}"/>
    <cellStyle name="Heading 1 2 4 2" xfId="45637" xr:uid="{5FB1D5BA-2592-41F8-B8E4-128552376430}"/>
    <cellStyle name="Heading 1 2 4 2 10" xfId="45638" xr:uid="{4F326E25-BB00-4282-B144-907F425759AA}"/>
    <cellStyle name="Heading 1 2 4 2 10 2" xfId="48819" xr:uid="{2E592AF9-A030-4803-BEA3-D77D33F396FD}"/>
    <cellStyle name="Heading 1 2 4 2 10 3" xfId="48500" xr:uid="{8230A670-A262-4152-85D7-F4BD7D9C9767}"/>
    <cellStyle name="Heading 1 2 4 2 11" xfId="45639" xr:uid="{07A0E724-9179-4F69-B865-00F3CFDD77E2}"/>
    <cellStyle name="Heading 1 2 4 2 11 2" xfId="48820" xr:uid="{41D8E630-B766-44C3-88BD-B7DE2A554DF0}"/>
    <cellStyle name="Heading 1 2 4 2 11 3" xfId="48499" xr:uid="{13DB4F6D-B6BF-4233-A92D-A76A530F1473}"/>
    <cellStyle name="Heading 1 2 4 2 12" xfId="45640" xr:uid="{505CC8D0-AE1C-434D-909E-0221652C043E}"/>
    <cellStyle name="Heading 1 2 4 2 12 2" xfId="48821" xr:uid="{CC5FB35D-272A-4947-8BB2-9E11400B1663}"/>
    <cellStyle name="Heading 1 2 4 2 12 3" xfId="48498" xr:uid="{E301211E-E976-455C-9745-1B021935B65F}"/>
    <cellStyle name="Heading 1 2 4 2 13" xfId="45641" xr:uid="{60CA81EA-832E-42A9-95AF-37DD7788FC3C}"/>
    <cellStyle name="Heading 1 2 4 2 13 2" xfId="48822" xr:uid="{E94218F3-28F1-4432-BCEC-5030880B4994}"/>
    <cellStyle name="Heading 1 2 4 2 13 3" xfId="48497" xr:uid="{22927A8F-7B60-46DB-922B-8E0E5E776AF1}"/>
    <cellStyle name="Heading 1 2 4 2 14" xfId="45642" xr:uid="{608D8C43-0C3E-4D07-B38F-3E2DBF594AC1}"/>
    <cellStyle name="Heading 1 2 4 2 14 2" xfId="48823" xr:uid="{309D8DE1-CE06-4A35-9BF2-78EE42B43C28}"/>
    <cellStyle name="Heading 1 2 4 2 14 3" xfId="48496" xr:uid="{62A3C249-08A1-411C-8F23-463D2A176377}"/>
    <cellStyle name="Heading 1 2 4 2 15" xfId="45643" xr:uid="{1F67B17D-ED20-4814-94E8-6CCF21469E54}"/>
    <cellStyle name="Heading 1 2 4 2 15 2" xfId="48824" xr:uid="{0955E7C8-96AF-4718-BFBA-589C5A86E49A}"/>
    <cellStyle name="Heading 1 2 4 2 15 3" xfId="48495" xr:uid="{66DE7BD1-41CC-49A1-A903-CB72E98629B9}"/>
    <cellStyle name="Heading 1 2 4 2 16" xfId="45644" xr:uid="{A12AEF01-BFF9-4ADA-B34C-5813B51F4265}"/>
    <cellStyle name="Heading 1 2 4 2 16 2" xfId="48825" xr:uid="{6F597C5F-8369-4660-8D0A-6A99B3E6B9D3}"/>
    <cellStyle name="Heading 1 2 4 2 16 3" xfId="48494" xr:uid="{4650AE52-E63B-49C7-9A23-4D72FE2C76F0}"/>
    <cellStyle name="Heading 1 2 4 2 17" xfId="45645" xr:uid="{EFFBCEA2-59F4-47B8-AE8B-1A66246DF673}"/>
    <cellStyle name="Heading 1 2 4 2 17 2" xfId="48826" xr:uid="{AC6A35F6-A924-40B8-9AD9-D761D7A5E5F4}"/>
    <cellStyle name="Heading 1 2 4 2 17 3" xfId="48493" xr:uid="{4426CF6F-EF5A-4D66-9A39-F438CB6E602E}"/>
    <cellStyle name="Heading 1 2 4 2 18" xfId="45646" xr:uid="{5E538E4A-EDCD-4BDE-B03F-CB5035243471}"/>
    <cellStyle name="Heading 1 2 4 2 18 2" xfId="48827" xr:uid="{EB79B861-2EEA-4AD5-8869-862520DBB0B6}"/>
    <cellStyle name="Heading 1 2 4 2 18 3" xfId="48492" xr:uid="{359B4B13-6D8C-4346-97FC-DBC82427D915}"/>
    <cellStyle name="Heading 1 2 4 2 19" xfId="45647" xr:uid="{990542F5-B0EE-45DB-AA1C-4835D572079D}"/>
    <cellStyle name="Heading 1 2 4 2 19 2" xfId="48828" xr:uid="{54763D52-528D-48F0-B9EB-C425C410509D}"/>
    <cellStyle name="Heading 1 2 4 2 19 3" xfId="48491" xr:uid="{33A024E5-7CAA-4B4F-8BBF-23CE36A751F2}"/>
    <cellStyle name="Heading 1 2 4 2 2" xfId="45648" xr:uid="{0615F65B-7413-4EDC-AAEC-9633B1D50A79}"/>
    <cellStyle name="Heading 1 2 4 2 2 2" xfId="48829" xr:uid="{782078E9-A24A-4891-80CB-02769D766E14}"/>
    <cellStyle name="Heading 1 2 4 2 2 3" xfId="48490" xr:uid="{4FBCDE66-A631-4D4A-B2FF-A3566BFF3E53}"/>
    <cellStyle name="Heading 1 2 4 2 20" xfId="45649" xr:uid="{D0FEADAA-CC74-400F-AAEC-84FB8268F2FB}"/>
    <cellStyle name="Heading 1 2 4 2 20 2" xfId="48830" xr:uid="{C1559CA2-B97A-48AA-A76E-057568F0789F}"/>
    <cellStyle name="Heading 1 2 4 2 20 3" xfId="48489" xr:uid="{6C60545D-6C53-4F12-AEDC-43E7687161A3}"/>
    <cellStyle name="Heading 1 2 4 2 21" xfId="45650" xr:uid="{CBAA2ECE-C3A2-46EE-BDA2-5265A60CF55D}"/>
    <cellStyle name="Heading 1 2 4 2 21 2" xfId="48831" xr:uid="{28675E5A-071A-4BBB-B5E7-98CE7B6A5BD5}"/>
    <cellStyle name="Heading 1 2 4 2 21 3" xfId="48488" xr:uid="{027F93A1-5B5D-414E-A804-BD72D297B9CB}"/>
    <cellStyle name="Heading 1 2 4 2 22" xfId="45651" xr:uid="{876E5680-3C29-4E00-A474-CBCFA0655FEF}"/>
    <cellStyle name="Heading 1 2 4 2 22 2" xfId="48832" xr:uid="{B4D01D89-5C3D-4BEC-A52F-5396CC3914E3}"/>
    <cellStyle name="Heading 1 2 4 2 22 3" xfId="48487" xr:uid="{D3F7888E-4CEA-472D-AD65-27BD4DD22410}"/>
    <cellStyle name="Heading 1 2 4 2 23" xfId="45652" xr:uid="{505C393F-EA72-4C96-8984-6DD74FAF91D1}"/>
    <cellStyle name="Heading 1 2 4 2 23 2" xfId="48833" xr:uid="{5EC4A1CD-813D-4B64-A9BC-16A2A52C18FD}"/>
    <cellStyle name="Heading 1 2 4 2 23 3" xfId="48486" xr:uid="{1D4C1447-2163-4052-8023-A41545A359BC}"/>
    <cellStyle name="Heading 1 2 4 2 24" xfId="45653" xr:uid="{9DC8340A-1F5D-451E-BFC2-692A9E2DB62A}"/>
    <cellStyle name="Heading 1 2 4 2 24 2" xfId="48834" xr:uid="{A72671B3-7EBE-490C-968D-E07BBD93E398}"/>
    <cellStyle name="Heading 1 2 4 2 24 3" xfId="48485" xr:uid="{DEBE7C14-96EF-4AA9-81CB-7FF6C6AD723E}"/>
    <cellStyle name="Heading 1 2 4 2 25" xfId="45654" xr:uid="{C6635146-2DE4-4304-8BC0-43F5B10C26FA}"/>
    <cellStyle name="Heading 1 2 4 2 25 2" xfId="48835" xr:uid="{4192BAC5-FF9B-4C2B-871F-161791A022EE}"/>
    <cellStyle name="Heading 1 2 4 2 25 3" xfId="48484" xr:uid="{EFA5C4DB-63A8-41F0-9DED-B5CAB5E8F62B}"/>
    <cellStyle name="Heading 1 2 4 2 26" xfId="45655" xr:uid="{AFCF700C-A911-41CC-9FD2-BEDF5FBF50AD}"/>
    <cellStyle name="Heading 1 2 4 2 26 2" xfId="48836" xr:uid="{69A7069A-8E17-41D4-AFCB-A588757F2F41}"/>
    <cellStyle name="Heading 1 2 4 2 26 3" xfId="48483" xr:uid="{66A79D19-1EEA-4060-AEC5-41E40712A86D}"/>
    <cellStyle name="Heading 1 2 4 2 27" xfId="45656" xr:uid="{BE8EC3AF-33F0-40EE-80FA-037197945F07}"/>
    <cellStyle name="Heading 1 2 4 2 27 2" xfId="48837" xr:uid="{1CF668A3-96F4-4DE4-962F-7210AF9C1E63}"/>
    <cellStyle name="Heading 1 2 4 2 27 3" xfId="48482" xr:uid="{92519E85-71F7-4FAB-8B05-94E7ADDF8B26}"/>
    <cellStyle name="Heading 1 2 4 2 28" xfId="48818" xr:uid="{EB316F37-7C56-4259-8E02-5E7B721C6706}"/>
    <cellStyle name="Heading 1 2 4 2 29" xfId="48501" xr:uid="{8591E44A-D721-4E14-8EFE-5C926DBC9E46}"/>
    <cellStyle name="Heading 1 2 4 2 3" xfId="45657" xr:uid="{D0F27C20-3F8E-4034-86CD-FE8CCB5CEAC3}"/>
    <cellStyle name="Heading 1 2 4 2 3 2" xfId="48838" xr:uid="{47804640-F8A9-473F-8148-40E1225B5592}"/>
    <cellStyle name="Heading 1 2 4 2 3 3" xfId="48481" xr:uid="{A4CD618A-8CAE-4073-9DEA-1FA1C01ADD2A}"/>
    <cellStyle name="Heading 1 2 4 2 4" xfId="45658" xr:uid="{186111A4-8AD4-4562-BD67-5832D986DB64}"/>
    <cellStyle name="Heading 1 2 4 2 4 2" xfId="48839" xr:uid="{57BA179B-C252-4EA7-8EE8-A68400146708}"/>
    <cellStyle name="Heading 1 2 4 2 4 3" xfId="48480" xr:uid="{04A59F0D-D21B-43BD-8EB1-E9749A5536E7}"/>
    <cellStyle name="Heading 1 2 4 2 5" xfId="45659" xr:uid="{B1639DC9-A383-40FA-BA60-0B9CC9B9A3D4}"/>
    <cellStyle name="Heading 1 2 4 2 5 2" xfId="48840" xr:uid="{236BFFD6-F504-4F50-B07A-522AE2AA2558}"/>
    <cellStyle name="Heading 1 2 4 2 5 3" xfId="48479" xr:uid="{1C8B485E-4427-4FFA-9825-9E7D2DD553A0}"/>
    <cellStyle name="Heading 1 2 4 2 6" xfId="45660" xr:uid="{3FBD74C3-70B2-4C41-9F75-CC06B794A402}"/>
    <cellStyle name="Heading 1 2 4 2 6 2" xfId="48841" xr:uid="{2AB79C62-3F0D-43A1-A8BF-A0AC258209ED}"/>
    <cellStyle name="Heading 1 2 4 2 6 3" xfId="48478" xr:uid="{D97479BF-663B-4C3C-ADA8-91744387E0C8}"/>
    <cellStyle name="Heading 1 2 4 2 7" xfId="45661" xr:uid="{6200D4F2-9F83-489A-97E6-11E0CC80BCFA}"/>
    <cellStyle name="Heading 1 2 4 2 7 2" xfId="48842" xr:uid="{86639764-0E39-4028-879C-C7ED1AD64C24}"/>
    <cellStyle name="Heading 1 2 4 2 7 3" xfId="48477" xr:uid="{511CB1DC-C72F-4B57-9F01-943BE298573F}"/>
    <cellStyle name="Heading 1 2 4 2 8" xfId="45662" xr:uid="{A0A0C141-3DB8-4243-996C-19F709BDEC07}"/>
    <cellStyle name="Heading 1 2 4 2 8 2" xfId="48843" xr:uid="{EA91D6B1-FE23-407D-A492-3855E63CC8D6}"/>
    <cellStyle name="Heading 1 2 4 2 8 3" xfId="48476" xr:uid="{C22108A2-767F-4BB7-89B0-3682C4293957}"/>
    <cellStyle name="Heading 1 2 4 2 9" xfId="45663" xr:uid="{E45E8E5B-BC0E-456B-A552-33A10AA837E1}"/>
    <cellStyle name="Heading 1 2 4 2 9 2" xfId="48844" xr:uid="{3C80F3CF-4CC3-4416-B039-DF0C578E5A06}"/>
    <cellStyle name="Heading 1 2 4 2 9 3" xfId="48475" xr:uid="{00548ECC-DE31-44C2-BC1C-75AD6BEFF9DB}"/>
    <cellStyle name="Heading 1 2 4 20" xfId="45664" xr:uid="{540D62E3-A67E-4489-A073-81615A1B2F74}"/>
    <cellStyle name="Heading 1 2 4 20 2" xfId="48845" xr:uid="{8D9E17EB-70EE-4AD2-992B-08C3A15C1010}"/>
    <cellStyle name="Heading 1 2 4 20 3" xfId="48474" xr:uid="{84856902-55AF-416D-83F2-7709BF217EE3}"/>
    <cellStyle name="Heading 1 2 4 21" xfId="45665" xr:uid="{B1A8BFCF-4A6F-4AA9-815A-035ACC61E541}"/>
    <cellStyle name="Heading 1 2 4 21 2" xfId="48846" xr:uid="{259E1D93-EC5D-427A-9D6F-E67657F6D34F}"/>
    <cellStyle name="Heading 1 2 4 21 3" xfId="48473" xr:uid="{9F867F60-32F4-4DB3-B0B5-3515706B4822}"/>
    <cellStyle name="Heading 1 2 4 22" xfId="45666" xr:uid="{097F7424-BA3C-4F27-85AD-9CFC4D1022A5}"/>
    <cellStyle name="Heading 1 2 4 22 2" xfId="48847" xr:uid="{1C70633F-7592-4497-9801-C922E14F77FA}"/>
    <cellStyle name="Heading 1 2 4 22 3" xfId="48472" xr:uid="{510159F5-1291-4FAE-814A-CE80C0EDB47E}"/>
    <cellStyle name="Heading 1 2 4 23" xfId="45667" xr:uid="{9EF2AF3F-95DF-4953-87A7-00572E7CA766}"/>
    <cellStyle name="Heading 1 2 4 23 2" xfId="48848" xr:uid="{66A6D340-B41C-42A4-988A-0AE8D121AFD0}"/>
    <cellStyle name="Heading 1 2 4 23 3" xfId="48471" xr:uid="{61DAEC2E-1AFA-4E5B-A571-5DC511E01F85}"/>
    <cellStyle name="Heading 1 2 4 24" xfId="45668" xr:uid="{34DF3B99-F26D-45AD-9CAF-C2BEA0160034}"/>
    <cellStyle name="Heading 1 2 4 24 2" xfId="48849" xr:uid="{5E41FA14-AB12-4A66-9052-988A3FD3AA26}"/>
    <cellStyle name="Heading 1 2 4 24 3" xfId="48470" xr:uid="{D9125373-D30E-4AEC-A225-62F18B21C304}"/>
    <cellStyle name="Heading 1 2 4 25" xfId="45669" xr:uid="{A57F26E2-12EE-4D48-8E80-AA12B9867B91}"/>
    <cellStyle name="Heading 1 2 4 25 2" xfId="48850" xr:uid="{539AC43A-22DD-46DB-A849-4B9523F1086A}"/>
    <cellStyle name="Heading 1 2 4 25 3" xfId="48469" xr:uid="{779D9286-B3AD-49C9-A2CC-72247E115B51}"/>
    <cellStyle name="Heading 1 2 4 26" xfId="45670" xr:uid="{2D70429E-3F61-4E76-A985-B294C53EA57D}"/>
    <cellStyle name="Heading 1 2 4 26 2" xfId="48851" xr:uid="{12C41835-B99E-4B5D-AE72-54B28F928233}"/>
    <cellStyle name="Heading 1 2 4 26 3" xfId="48468" xr:uid="{35FC6DBD-E695-444C-8BD6-2739058D1651}"/>
    <cellStyle name="Heading 1 2 4 27" xfId="45671" xr:uid="{AFCFA42E-7442-4EF4-B5B6-86C74DFC638B}"/>
    <cellStyle name="Heading 1 2 4 27 2" xfId="48852" xr:uid="{6184414C-6BAB-4E9F-8F0C-75F2E5A2DBF8}"/>
    <cellStyle name="Heading 1 2 4 27 3" xfId="48467" xr:uid="{16640FD0-CC15-4946-B136-CBC20F0A33A9}"/>
    <cellStyle name="Heading 1 2 4 28" xfId="48807" xr:uid="{9F262325-E110-48E8-9F80-3B8813DD34A7}"/>
    <cellStyle name="Heading 1 2 4 29" xfId="48512" xr:uid="{72924F83-7B2D-4530-B456-D63C41B99C25}"/>
    <cellStyle name="Heading 1 2 4 3" xfId="45672" xr:uid="{9AB8DBE7-BAAC-4BA6-9FF9-C66B70695191}"/>
    <cellStyle name="Heading 1 2 4 3 2" xfId="48853" xr:uid="{8F86BD99-6597-4FD1-81D4-2847E6816CE9}"/>
    <cellStyle name="Heading 1 2 4 3 3" xfId="48466" xr:uid="{3C5D904D-EC81-47B3-85C6-A3AAC3E2730A}"/>
    <cellStyle name="Heading 1 2 4 4" xfId="45673" xr:uid="{E0E06E23-0419-4C1F-933C-2589D2EC19FE}"/>
    <cellStyle name="Heading 1 2 4 4 2" xfId="48854" xr:uid="{993C9153-51C6-4790-8EE0-76D63A11D81D}"/>
    <cellStyle name="Heading 1 2 4 4 3" xfId="48465" xr:uid="{FAAD259D-5DBD-42CA-9636-EBE46269BA36}"/>
    <cellStyle name="Heading 1 2 4 5" xfId="45674" xr:uid="{0E7C025E-58E8-40D8-8E6F-6C6A5E6CC1E7}"/>
    <cellStyle name="Heading 1 2 4 5 2" xfId="48855" xr:uid="{C056EE52-7DEC-4C85-8F79-1842B2266DD4}"/>
    <cellStyle name="Heading 1 2 4 5 3" xfId="48464" xr:uid="{F03C3509-2113-4053-89C3-119854014F15}"/>
    <cellStyle name="Heading 1 2 4 6" xfId="45675" xr:uid="{4D1BEA94-C3D2-4165-9407-0BD5D50B93EF}"/>
    <cellStyle name="Heading 1 2 4 6 2" xfId="48856" xr:uid="{046B516E-C5C4-4568-892A-8E327ABAA498}"/>
    <cellStyle name="Heading 1 2 4 6 3" xfId="48463" xr:uid="{3367917B-BA51-4CC5-8AC2-A8A574D75EC3}"/>
    <cellStyle name="Heading 1 2 4 7" xfId="45676" xr:uid="{FE5A4AEE-7954-4EBF-909C-4B3AF04A20D0}"/>
    <cellStyle name="Heading 1 2 4 7 2" xfId="48857" xr:uid="{F85A743E-B97A-4AB6-A096-9E54DAFDD2D6}"/>
    <cellStyle name="Heading 1 2 4 7 3" xfId="48462" xr:uid="{9D38120A-9F19-44F5-A7B2-B8254B3E557F}"/>
    <cellStyle name="Heading 1 2 4 8" xfId="45677" xr:uid="{7835DEA1-57C7-476E-9DF2-3061520CB708}"/>
    <cellStyle name="Heading 1 2 4 8 2" xfId="48858" xr:uid="{7FB3D127-0A8B-4FD4-A677-4B5694DA12D0}"/>
    <cellStyle name="Heading 1 2 4 8 3" xfId="48461" xr:uid="{F230C7F7-90A9-46A5-BED0-68046938D85A}"/>
    <cellStyle name="Heading 1 2 4 9" xfId="45678" xr:uid="{603AE7F8-9EA8-45F5-A8F4-5B7ED59B682E}"/>
    <cellStyle name="Heading 1 2 4 9 2" xfId="48859" xr:uid="{0D34957E-9E52-42F1-956B-47C2848F3D26}"/>
    <cellStyle name="Heading 1 2 4 9 3" xfId="48460" xr:uid="{E7BC4354-08FF-423F-BADF-5EC833F89E92}"/>
    <cellStyle name="Heading 1 2 40" xfId="45679" xr:uid="{6AB5C769-0C2B-4E58-96E6-230E2C36907C}"/>
    <cellStyle name="Heading 1 2 40 2" xfId="48860" xr:uid="{ED8DCB49-AB33-4872-90DE-B9B03C4EC544}"/>
    <cellStyle name="Heading 1 2 40 3" xfId="48459" xr:uid="{FE9CFF62-C565-42BD-B51D-2C8F53DAC4DF}"/>
    <cellStyle name="Heading 1 2 41" xfId="45680" xr:uid="{E06CDEC3-95A2-4F51-AD69-61CCBC92F34C}"/>
    <cellStyle name="Heading 1 2 41 2" xfId="48861" xr:uid="{9111B018-5194-4182-B66E-D63BA470458D}"/>
    <cellStyle name="Heading 1 2 41 3" xfId="48458" xr:uid="{E8C0F136-4267-4875-994D-0CF9BA019B4C}"/>
    <cellStyle name="Heading 1 2 42" xfId="45681" xr:uid="{2D817D5A-894C-4DEF-B7C8-692B177D1E82}"/>
    <cellStyle name="Heading 1 2 42 2" xfId="48862" xr:uid="{A32ED0CF-737E-42A8-B7CF-DFEAE955F865}"/>
    <cellStyle name="Heading 1 2 42 3" xfId="48457" xr:uid="{1CD6A65B-ED67-4258-8979-F2D19D2461D7}"/>
    <cellStyle name="Heading 1 2 43" xfId="45682" xr:uid="{F2DD5111-1AF0-47B6-BAD8-C5F8F37BEB4A}"/>
    <cellStyle name="Heading 1 2 43 2" xfId="48863" xr:uid="{C25CDF2D-96A4-405B-AB7C-304F7652D255}"/>
    <cellStyle name="Heading 1 2 43 3" xfId="48456" xr:uid="{5BB90225-F958-4DE6-B779-994DE25E449C}"/>
    <cellStyle name="Heading 1 2 44" xfId="45683" xr:uid="{957BD5B8-F4E2-4EE3-B1C0-1DD2D8FED335}"/>
    <cellStyle name="Heading 1 2 44 2" xfId="48864" xr:uid="{0AEE3DF7-A0E8-4E16-AD4B-609BF9CC835B}"/>
    <cellStyle name="Heading 1 2 44 3" xfId="48455" xr:uid="{D686B804-63C4-401A-88B0-85FAF3ECB576}"/>
    <cellStyle name="Heading 1 2 45" xfId="45684" xr:uid="{9D1EDB4C-B77E-44E6-8D7B-F3A423D4ED09}"/>
    <cellStyle name="Heading 1 2 45 2" xfId="48865" xr:uid="{CCC20593-9782-45A4-9E49-E5B5738A4B4A}"/>
    <cellStyle name="Heading 1 2 45 3" xfId="48454" xr:uid="{9A17A28F-E485-49F4-BDF2-1049CF010DDC}"/>
    <cellStyle name="Heading 1 2 46" xfId="45685" xr:uid="{A9B00F6A-00E1-453B-8DA6-CC5DDAE560BD}"/>
    <cellStyle name="Heading 1 2 46 2" xfId="48866" xr:uid="{9274A5A2-7A18-4828-AE01-023DEC64DFCD}"/>
    <cellStyle name="Heading 1 2 46 3" xfId="48453" xr:uid="{571B0F01-DC4A-45EB-A533-89BF71B57544}"/>
    <cellStyle name="Heading 1 2 47" xfId="45686" xr:uid="{D20E6DF6-D6EA-4F7F-8583-094D06ED9434}"/>
    <cellStyle name="Heading 1 2 47 2" xfId="48867" xr:uid="{0A7EF7C4-0918-482A-ABB2-E805F04F688D}"/>
    <cellStyle name="Heading 1 2 47 3" xfId="48452" xr:uid="{C8652071-2A4C-49A7-9350-8447F87A7E60}"/>
    <cellStyle name="Heading 1 2 48" xfId="45687" xr:uid="{10F9AEAC-4174-4154-A334-6DF021460123}"/>
    <cellStyle name="Heading 1 2 48 2" xfId="48868" xr:uid="{31AD5387-8BF4-4579-8281-15DCDBA0FBF8}"/>
    <cellStyle name="Heading 1 2 48 3" xfId="48451" xr:uid="{4FB7B24A-46FF-4B98-ACEC-AA53F789754C}"/>
    <cellStyle name="Heading 1 2 49" xfId="45688" xr:uid="{B16F979F-FB6D-4A6D-96E2-E9098A9C22D1}"/>
    <cellStyle name="Heading 1 2 49 2" xfId="48869" xr:uid="{25D5682E-CF20-457E-8ECE-C2442224AD8E}"/>
    <cellStyle name="Heading 1 2 49 3" xfId="48450" xr:uid="{382BBAB2-F5B8-4B98-B498-3BF20AE6FF29}"/>
    <cellStyle name="Heading 1 2 5" xfId="45689" xr:uid="{9C489E0F-B8AA-481C-AF5F-7D61D03ED4CF}"/>
    <cellStyle name="Heading 1 2 5 2" xfId="48870" xr:uid="{FD037AC5-B5FE-4E16-89B9-292DF5346D48}"/>
    <cellStyle name="Heading 1 2 5 3" xfId="48449" xr:uid="{017744C3-F850-4091-B832-A68F68F09664}"/>
    <cellStyle name="Heading 1 2 50" xfId="45690" xr:uid="{54743F32-FE6B-4FE8-9C92-FE35F092C73E}"/>
    <cellStyle name="Heading 1 2 50 2" xfId="48871" xr:uid="{5386366D-77DA-4CFF-979B-584E8CB0064E}"/>
    <cellStyle name="Heading 1 2 50 3" xfId="48448" xr:uid="{B3E79CC0-786C-46DE-8367-85C77AF0DACF}"/>
    <cellStyle name="Heading 1 2 51" xfId="45691" xr:uid="{992A35DE-A571-4EB0-A610-FEF8DDEDE3EE}"/>
    <cellStyle name="Heading 1 2 51 2" xfId="48872" xr:uid="{64403918-8ECB-4DAE-AA13-FA600F13F91A}"/>
    <cellStyle name="Heading 1 2 51 3" xfId="48447" xr:uid="{445458FD-98D6-4F5B-A233-9702D0927A07}"/>
    <cellStyle name="Heading 1 2 52" xfId="45692" xr:uid="{CFF9A622-57F3-49F3-83B7-158E345107CE}"/>
    <cellStyle name="Heading 1 2 52 2" xfId="48873" xr:uid="{53E2756D-2C44-4A97-86EF-F4B630535927}"/>
    <cellStyle name="Heading 1 2 52 3" xfId="48446" xr:uid="{95D03D4B-D369-45C0-8E5F-04D8C39C2615}"/>
    <cellStyle name="Heading 1 2 53" xfId="48774" xr:uid="{8C03F7D4-CCDA-4EF7-8470-E76BE27FA46E}"/>
    <cellStyle name="Heading 1 2 54" xfId="48545" xr:uid="{F866D23A-679F-4320-8C56-360D9984EB2E}"/>
    <cellStyle name="Heading 1 2 6" xfId="45693" xr:uid="{FAB0AF5E-8FC7-4DA8-99EA-BE15AED34908}"/>
    <cellStyle name="Heading 1 2 6 2" xfId="48874" xr:uid="{02B65E5A-5DCB-4D68-9637-0201661D45DE}"/>
    <cellStyle name="Heading 1 2 6 3" xfId="48445" xr:uid="{41697F39-E682-4AF1-98CA-A429E4E00FAF}"/>
    <cellStyle name="Heading 1 2 7" xfId="45694" xr:uid="{860A3E43-253B-4DB5-A511-16740F6DB1FE}"/>
    <cellStyle name="Heading 1 2 7 2" xfId="48875" xr:uid="{71D7B1D1-3B92-4877-8FD9-6D308A7E04E8}"/>
    <cellStyle name="Heading 1 2 7 3" xfId="48444" xr:uid="{AE7ED2BC-A707-4BF3-93D1-A25DE4A6A4DF}"/>
    <cellStyle name="Heading 1 2 8" xfId="45695" xr:uid="{B2F1596D-3B23-40DD-8DAD-FE1DC63FEE0E}"/>
    <cellStyle name="Heading 1 2 8 2" xfId="48876" xr:uid="{727DA91E-F64A-4D45-ABF4-18C84C3CDDB0}"/>
    <cellStyle name="Heading 1 2 8 3" xfId="48443" xr:uid="{79B0ABB0-25DF-45B9-99CB-59D2B17D756B}"/>
    <cellStyle name="Heading 1 2 9" xfId="45696" xr:uid="{2F688E55-DD99-476C-9DFD-35B5E741D068}"/>
    <cellStyle name="Heading 1 2 9 2" xfId="48877" xr:uid="{4F02A51E-28A2-46C0-8E5B-A13D416B1816}"/>
    <cellStyle name="Heading 1 2 9 3" xfId="48442" xr:uid="{ED0E6A2F-BC8F-4789-897D-2A42EF2FD1F6}"/>
    <cellStyle name="Heading 1 3" xfId="45697" xr:uid="{7B425CF6-88EE-4D3F-B585-5DD3B167B782}"/>
    <cellStyle name="Heading 1 3 2" xfId="45698" xr:uid="{2B178362-530D-4F46-9C5A-7A69BC2E197C}"/>
    <cellStyle name="Heading 1 3 2 2" xfId="48879" xr:uid="{97B89A8E-617E-4F62-9783-4EE81AB2101A}"/>
    <cellStyle name="Heading 1 3 2 3" xfId="48440" xr:uid="{68242A7D-E45E-470F-8A51-E6977A437489}"/>
    <cellStyle name="Heading 1 3 3" xfId="45699" xr:uid="{BE25FA3E-0B44-42B2-B42C-2FD73F588270}"/>
    <cellStyle name="Heading 1 3 3 2" xfId="48880" xr:uid="{8AD7ADDB-DE40-45A9-BFEC-93AD281B8F65}"/>
    <cellStyle name="Heading 1 3 3 3" xfId="48439" xr:uid="{8D2F870E-3E3B-4C27-9184-6749418A754A}"/>
    <cellStyle name="Heading 1 3 4" xfId="48878" xr:uid="{76CFE492-8809-461D-A56A-66A5873879A3}"/>
    <cellStyle name="Heading 1 3 5" xfId="48441" xr:uid="{A0DB8B36-0C3E-4A98-8932-6E48E9951E4B}"/>
    <cellStyle name="Heading 1 4" xfId="45700" xr:uid="{5F88CCFB-ACC4-4038-B860-54D945916174}"/>
    <cellStyle name="Heading 1 4 2" xfId="45701" xr:uid="{F79CDE76-9DD7-4C83-A4F4-C555C3F560BE}"/>
    <cellStyle name="Heading 1 4 2 2" xfId="48882" xr:uid="{39C04944-A3C4-441D-8D1D-F58E13DA75CA}"/>
    <cellStyle name="Heading 1 4 2 3" xfId="48437" xr:uid="{E9A250D8-BEC1-4FA8-8E45-F877FF025B8D}"/>
    <cellStyle name="Heading 1 4 3" xfId="45702" xr:uid="{53B8DC62-6302-4ED4-976C-3721A3292A5D}"/>
    <cellStyle name="Heading 1 4 3 2" xfId="48883" xr:uid="{2EAD0D2A-0AE2-4A29-B399-B637503593B6}"/>
    <cellStyle name="Heading 1 4 3 3" xfId="48436" xr:uid="{1522DC3C-9A52-421E-87DF-34C5855B3E6C}"/>
    <cellStyle name="Heading 1 4 4" xfId="48881" xr:uid="{CCF04908-E53A-4A1B-9031-5DB15C1B1B66}"/>
    <cellStyle name="Heading 1 4 5" xfId="48438" xr:uid="{184E2411-2D42-45C9-9B61-698E8E9614F2}"/>
    <cellStyle name="Heading 1 5" xfId="45703" xr:uid="{7882FDA8-6C3C-45D5-BF16-0FD96B9386F2}"/>
    <cellStyle name="Heading 1 5 2" xfId="48884" xr:uid="{A912A1FF-115E-47F9-8D0E-F5A616089A4A}"/>
    <cellStyle name="Heading 1 5 3" xfId="48435" xr:uid="{1E81251E-D25A-4A9B-83CD-F9CA51386D9F}"/>
    <cellStyle name="Heading 1 6" xfId="45704" xr:uid="{CE6B7171-806D-44DA-AE3B-904E6DF3D011}"/>
    <cellStyle name="Heading 1 6 2" xfId="48885" xr:uid="{5D7BAACC-48D3-4B14-9489-6A07CCA87B61}"/>
    <cellStyle name="Heading 1 6 3" xfId="48434" xr:uid="{F7286E61-1FD2-469E-9F9A-BC56765737FC}"/>
    <cellStyle name="Heading 1 7" xfId="45705" xr:uid="{7D182E0D-AE35-4ABE-81AF-E4AA9CA629F9}"/>
    <cellStyle name="Heading 1 7 2" xfId="47894" xr:uid="{6B66132C-5A4D-4A90-9715-4017E454AF5E}"/>
    <cellStyle name="Heading 1 7 2 2" xfId="48887" xr:uid="{7B8AC8FB-DBCA-4C89-8D44-7E3D714A2BB5}"/>
    <cellStyle name="Heading 1 7 2 3" xfId="48432" xr:uid="{6789F5DC-1883-45AF-9E6C-B966600E3F4F}"/>
    <cellStyle name="Heading 1 7 3" xfId="48886" xr:uid="{1A8A7226-1A13-49EC-BAEC-E8FA38AAE835}"/>
    <cellStyle name="Heading 1 7 4" xfId="48433" xr:uid="{23427BE5-9354-42A0-B720-EEB7CDF28A50}"/>
    <cellStyle name="Heading 2 2" xfId="45706" xr:uid="{DF925404-A94E-49B2-B088-2E7090616CE7}"/>
    <cellStyle name="Heading 2 2 10" xfId="45707" xr:uid="{1C609929-9A5F-4B58-A866-D7BDE54A60F1}"/>
    <cellStyle name="Heading 2 2 10 2" xfId="48889" xr:uid="{C1120AE9-B172-4101-95BD-BB2E9443FBF1}"/>
    <cellStyle name="Heading 2 2 10 3" xfId="48430" xr:uid="{37B65BB1-2D83-4F2E-84E9-20BDB4AAF67B}"/>
    <cellStyle name="Heading 2 2 11" xfId="45708" xr:uid="{A5CE5526-7399-4330-88A6-1D0E3F8B5795}"/>
    <cellStyle name="Heading 2 2 11 2" xfId="48890" xr:uid="{E75EC478-347A-4D15-A9AE-44614ACCF973}"/>
    <cellStyle name="Heading 2 2 11 3" xfId="48429" xr:uid="{F228BE76-FB10-4C05-AA0F-41D7C0C99078}"/>
    <cellStyle name="Heading 2 2 12" xfId="45709" xr:uid="{1BAB3464-525F-48C8-9327-642EDC8C2A8E}"/>
    <cellStyle name="Heading 2 2 12 2" xfId="48891" xr:uid="{F6BBF460-A772-420C-BC61-1C52C5EC2BDF}"/>
    <cellStyle name="Heading 2 2 12 3" xfId="48428" xr:uid="{9B5B0A63-56C6-4F88-BA7D-CD19DA7411EA}"/>
    <cellStyle name="Heading 2 2 13" xfId="45710" xr:uid="{07F85683-F3D0-46E8-A4E0-908E0DCEBA3D}"/>
    <cellStyle name="Heading 2 2 13 2" xfId="48892" xr:uid="{47A27472-1FD4-4618-9EAB-DFF27A38F850}"/>
    <cellStyle name="Heading 2 2 13 3" xfId="48427" xr:uid="{2160E38F-5034-4BFD-965A-2C238D0B1E30}"/>
    <cellStyle name="Heading 2 2 14" xfId="45711" xr:uid="{1ADC3906-B72D-488B-B1E6-C7BF68325CCE}"/>
    <cellStyle name="Heading 2 2 14 2" xfId="48893" xr:uid="{9315EA79-4923-4902-B0AA-13AB6BE0BDF9}"/>
    <cellStyle name="Heading 2 2 14 3" xfId="48426" xr:uid="{9ECFEC7F-128C-4FDA-9083-425D1DEB6270}"/>
    <cellStyle name="Heading 2 2 15" xfId="45712" xr:uid="{E82683AF-0F67-4871-8CD6-DAA4EB98FC2D}"/>
    <cellStyle name="Heading 2 2 15 2" xfId="48894" xr:uid="{100DE391-097E-4314-A1E3-AA9EA9399613}"/>
    <cellStyle name="Heading 2 2 15 3" xfId="48425" xr:uid="{07E2495F-47C2-42C0-8508-0579558C9E29}"/>
    <cellStyle name="Heading 2 2 16" xfId="45713" xr:uid="{9504F2E7-63E7-40B0-8DE7-C22D4157D10D}"/>
    <cellStyle name="Heading 2 2 16 2" xfId="48895" xr:uid="{7FAAB28E-0651-47EC-BDB8-A0A7DDA164F1}"/>
    <cellStyle name="Heading 2 2 16 3" xfId="48424" xr:uid="{1079FD5C-6D5C-4255-A02C-CDD5BDA1E0DB}"/>
    <cellStyle name="Heading 2 2 17" xfId="45714" xr:uid="{150B73A4-3EC9-4265-A19D-0654D2FB5EA6}"/>
    <cellStyle name="Heading 2 2 17 2" xfId="48896" xr:uid="{72B91EDE-20DD-4930-BBB2-862E73C8299E}"/>
    <cellStyle name="Heading 2 2 17 3" xfId="48423" xr:uid="{10178669-DB64-40E4-9BD9-A453722EF7E8}"/>
    <cellStyle name="Heading 2 2 18" xfId="45715" xr:uid="{7C1FCDC8-C3D1-4E2D-B824-D83A0323AD6C}"/>
    <cellStyle name="Heading 2 2 18 2" xfId="48897" xr:uid="{A5BC9D93-1934-43DD-9299-57E29DDA8DC0}"/>
    <cellStyle name="Heading 2 2 18 3" xfId="48422" xr:uid="{3FBE2F29-A8ED-4953-8358-E3C18C6007D1}"/>
    <cellStyle name="Heading 2 2 19" xfId="45716" xr:uid="{4012EFCB-451E-4DB5-BBC2-56319E5DB653}"/>
    <cellStyle name="Heading 2 2 19 2" xfId="48898" xr:uid="{35D19106-CF1D-4C70-BB63-C0491F88ECB5}"/>
    <cellStyle name="Heading 2 2 19 3" xfId="48421" xr:uid="{96C251AC-B896-4313-8135-7BB2870788D8}"/>
    <cellStyle name="Heading 2 2 2" xfId="45717" xr:uid="{B7B644DE-3F3C-4E73-AF11-3C4B356F4B0B}"/>
    <cellStyle name="Heading 2 2 2 2" xfId="48899" xr:uid="{9D146F08-C41D-436F-853B-6B3E85F7F4EA}"/>
    <cellStyle name="Heading 2 2 2 3" xfId="48420" xr:uid="{1CA57D6A-C4AC-4980-84F5-362D639A5298}"/>
    <cellStyle name="Heading 2 2 20" xfId="45718" xr:uid="{1F9D605D-27A8-45F7-9604-F8EA7536D9A0}"/>
    <cellStyle name="Heading 2 2 20 2" xfId="48900" xr:uid="{02575C45-1AC3-4E25-AA43-5818FDB323B7}"/>
    <cellStyle name="Heading 2 2 20 3" xfId="48419" xr:uid="{C3B0E4CD-ADD5-413A-8184-A0E5E676DD1C}"/>
    <cellStyle name="Heading 2 2 21" xfId="45719" xr:uid="{D13A3CB5-C0D6-4D6B-A4BD-D4917ED0ED5F}"/>
    <cellStyle name="Heading 2 2 21 2" xfId="48901" xr:uid="{99694069-0D28-4813-A2C6-B6ECA04AD6B4}"/>
    <cellStyle name="Heading 2 2 21 3" xfId="48418" xr:uid="{2E7B69F2-AFCC-4C08-8A12-B1C0DEA44B8B}"/>
    <cellStyle name="Heading 2 2 22" xfId="45720" xr:uid="{231BFC1B-9548-41AA-B16A-46F3798BA163}"/>
    <cellStyle name="Heading 2 2 22 2" xfId="48902" xr:uid="{3E2B3B64-9100-4642-AE09-C1255CFD0636}"/>
    <cellStyle name="Heading 2 2 22 3" xfId="48417" xr:uid="{373A1676-16D0-4F33-855A-476583654C8F}"/>
    <cellStyle name="Heading 2 2 23" xfId="45721" xr:uid="{332F60F4-F2BA-4F14-B987-E2BDC2A3D5B4}"/>
    <cellStyle name="Heading 2 2 23 2" xfId="48903" xr:uid="{2187FEB2-A17C-4F04-B1EA-EEB9EA4B6CEC}"/>
    <cellStyle name="Heading 2 2 23 3" xfId="48416" xr:uid="{09B3F6FC-C2B3-4C0D-88A9-924D44285FF6}"/>
    <cellStyle name="Heading 2 2 24" xfId="45722" xr:uid="{CA518031-EA7B-40AD-A100-9617A93359F7}"/>
    <cellStyle name="Heading 2 2 24 2" xfId="48904" xr:uid="{B24CEB44-2F37-4B87-A1A4-D2207FDC01B2}"/>
    <cellStyle name="Heading 2 2 24 3" xfId="48415" xr:uid="{16A70E2E-1E43-4A4F-8DFD-64F5638DC3F1}"/>
    <cellStyle name="Heading 2 2 25" xfId="45723" xr:uid="{068B0CE3-C6E7-4145-899F-B17262F53157}"/>
    <cellStyle name="Heading 2 2 25 2" xfId="48905" xr:uid="{38616645-D470-46E6-9850-B614903EDD19}"/>
    <cellStyle name="Heading 2 2 25 3" xfId="48414" xr:uid="{DBF8805E-DB60-4F05-A422-1A42D08D0D63}"/>
    <cellStyle name="Heading 2 2 26" xfId="45724" xr:uid="{D99D53AD-F2BC-4D30-A8D6-776FAA7C92AA}"/>
    <cellStyle name="Heading 2 2 26 2" xfId="48906" xr:uid="{D6193499-FAC0-4276-989C-57D0CCE98CD6}"/>
    <cellStyle name="Heading 2 2 26 3" xfId="48413" xr:uid="{0836A3D2-C701-477B-84FE-A267B25F9B96}"/>
    <cellStyle name="Heading 2 2 27" xfId="45725" xr:uid="{B0A51CFD-78C7-457F-BA16-E733CED42BB8}"/>
    <cellStyle name="Heading 2 2 27 2" xfId="48907" xr:uid="{3CC8D2BE-C1E2-4175-A144-9BB06004E833}"/>
    <cellStyle name="Heading 2 2 27 3" xfId="48412" xr:uid="{9287CEF1-5213-4312-8B74-7326B9965173}"/>
    <cellStyle name="Heading 2 2 28" xfId="45726" xr:uid="{C74486DB-4547-49FD-BD49-3E08F8EB2128}"/>
    <cellStyle name="Heading 2 2 28 2" xfId="48908" xr:uid="{F7BA21AC-8FD9-44AE-A34D-39EEAE50E84E}"/>
    <cellStyle name="Heading 2 2 28 3" xfId="48411" xr:uid="{AD92F537-4163-4C08-B182-141C7618F507}"/>
    <cellStyle name="Heading 2 2 29" xfId="45727" xr:uid="{42BF0D2C-1860-4B47-A5F2-7A34FF7F59D5}"/>
    <cellStyle name="Heading 2 2 29 2" xfId="48909" xr:uid="{2F78BCDC-6825-4292-81DB-DC3D5306D488}"/>
    <cellStyle name="Heading 2 2 29 3" xfId="48410" xr:uid="{4A2FD357-51AC-44E1-BEFF-B030FBF40B37}"/>
    <cellStyle name="Heading 2 2 3" xfId="45728" xr:uid="{A312E953-C1E4-40D5-AC27-4934754E74E2}"/>
    <cellStyle name="Heading 2 2 3 2" xfId="48910" xr:uid="{EA38C07A-80FC-4FF6-BB88-E7D91CF186FB}"/>
    <cellStyle name="Heading 2 2 3 3" xfId="48409" xr:uid="{6EE07CF6-5025-4CAF-9896-C26CEDBA8AF0}"/>
    <cellStyle name="Heading 2 2 30" xfId="45729" xr:uid="{5EB557B9-9155-452F-B460-C1AC4D86D130}"/>
    <cellStyle name="Heading 2 2 30 2" xfId="48911" xr:uid="{FE5C74D6-C418-457E-9BAC-D4A3F5476AB1}"/>
    <cellStyle name="Heading 2 2 30 3" xfId="48408" xr:uid="{54BA6E80-BDA6-42E7-99CF-83039B3EC6C7}"/>
    <cellStyle name="Heading 2 2 31" xfId="45730" xr:uid="{F2619AB6-27F7-48D7-A3BE-6170A38362AB}"/>
    <cellStyle name="Heading 2 2 31 2" xfId="48912" xr:uid="{F696CA2A-DC85-4B0F-8A01-49DF91755A4E}"/>
    <cellStyle name="Heading 2 2 31 3" xfId="48407" xr:uid="{C0FFE871-0829-43F8-8365-2580C2ED8843}"/>
    <cellStyle name="Heading 2 2 32" xfId="45731" xr:uid="{8EE09969-D433-4B85-85BF-47ECDFAECEE3}"/>
    <cellStyle name="Heading 2 2 32 2" xfId="48913" xr:uid="{CF717C6C-CF27-4352-B9CF-3AF28CAD20EE}"/>
    <cellStyle name="Heading 2 2 32 3" xfId="48406" xr:uid="{A0D300E2-B5D7-4419-8E95-E1DE5AC7B01D}"/>
    <cellStyle name="Heading 2 2 33" xfId="45732" xr:uid="{0FF64FA8-023D-43F4-8008-E2E5856E2BAD}"/>
    <cellStyle name="Heading 2 2 33 2" xfId="48914" xr:uid="{C3628A21-1F76-4B1D-8487-E980CBEFB7CA}"/>
    <cellStyle name="Heading 2 2 33 3" xfId="48405" xr:uid="{9EDE6533-6453-4535-8318-4F351B7E29CA}"/>
    <cellStyle name="Heading 2 2 34" xfId="45733" xr:uid="{9ED07AD3-F664-4AA3-AAFA-2CF14F8416B0}"/>
    <cellStyle name="Heading 2 2 34 2" xfId="48915" xr:uid="{B5CA5BE7-44E6-4E34-A515-27D7B7939CA4}"/>
    <cellStyle name="Heading 2 2 34 3" xfId="48404" xr:uid="{529A42D3-0E21-42D8-A369-5EBFFE2891B1}"/>
    <cellStyle name="Heading 2 2 35" xfId="45734" xr:uid="{D28E9E3E-2C88-4EC1-B3FF-B7620D426B80}"/>
    <cellStyle name="Heading 2 2 35 2" xfId="48916" xr:uid="{8B99D31A-08BC-4500-96FE-EA9FFF0558E5}"/>
    <cellStyle name="Heading 2 2 35 3" xfId="48403" xr:uid="{734E2BD6-C508-40B4-A660-0DC3ABB59EBC}"/>
    <cellStyle name="Heading 2 2 36" xfId="45735" xr:uid="{92B29154-58E8-4A23-8807-BBE2D8F2BAF5}"/>
    <cellStyle name="Heading 2 2 36 2" xfId="48917" xr:uid="{44D915E4-F960-431F-9A6C-56A5638DE549}"/>
    <cellStyle name="Heading 2 2 36 3" xfId="48402" xr:uid="{0534238B-A81B-4C2E-A440-77607A7EA36D}"/>
    <cellStyle name="Heading 2 2 37" xfId="45736" xr:uid="{14EE4789-03AF-4605-9210-A56CF81CBB14}"/>
    <cellStyle name="Heading 2 2 37 2" xfId="48918" xr:uid="{8BEEBABC-3A4F-4EFC-B88D-D51C14223CCC}"/>
    <cellStyle name="Heading 2 2 37 3" xfId="48401" xr:uid="{119CAB4E-C8A2-4551-B31B-F4F11D7BCCF3}"/>
    <cellStyle name="Heading 2 2 38" xfId="45737" xr:uid="{14FDD61F-46B3-4C9A-8502-314B5C1E6BA8}"/>
    <cellStyle name="Heading 2 2 38 2" xfId="48919" xr:uid="{73805FFB-AD25-418E-A704-B8CC41D7ABB0}"/>
    <cellStyle name="Heading 2 2 38 3" xfId="48400" xr:uid="{9403BE67-CD28-4277-8ABE-EFC260368DE7}"/>
    <cellStyle name="Heading 2 2 39" xfId="45738" xr:uid="{94B67C10-C936-4FC4-B06F-452F8199CB1A}"/>
    <cellStyle name="Heading 2 2 39 2" xfId="48920" xr:uid="{8BE13379-8BDB-4D88-852A-07849F6EA474}"/>
    <cellStyle name="Heading 2 2 39 3" xfId="48399" xr:uid="{98FA6849-3BC8-4503-8A71-B95625E329BC}"/>
    <cellStyle name="Heading 2 2 4" xfId="45739" xr:uid="{FCC89D21-9625-4F53-ABBB-C456F5E685D6}"/>
    <cellStyle name="Heading 2 2 4 10" xfId="45740" xr:uid="{DFE27346-6D09-4E33-AAE1-72ED4A6BF76B}"/>
    <cellStyle name="Heading 2 2 4 10 2" xfId="48922" xr:uid="{25230380-3150-4806-9D8F-E9EEAD3F9B40}"/>
    <cellStyle name="Heading 2 2 4 10 3" xfId="48397" xr:uid="{BF1A0606-55D2-4B45-86E6-7F4FC4DE172E}"/>
    <cellStyle name="Heading 2 2 4 11" xfId="45741" xr:uid="{D80B320E-D47D-4AB8-8079-560BD5FBE9D4}"/>
    <cellStyle name="Heading 2 2 4 11 2" xfId="48923" xr:uid="{12B9BA74-C44A-4952-BBA1-5202CCA7E484}"/>
    <cellStyle name="Heading 2 2 4 11 3" xfId="48396" xr:uid="{DD74FEBD-0D6F-4FE5-A4D8-A1FC14B67984}"/>
    <cellStyle name="Heading 2 2 4 12" xfId="45742" xr:uid="{8A917F20-ABF3-405E-8A86-3254555122A7}"/>
    <cellStyle name="Heading 2 2 4 12 2" xfId="48924" xr:uid="{F1244613-19CE-466D-974B-8D9D782A73AB}"/>
    <cellStyle name="Heading 2 2 4 12 3" xfId="48395" xr:uid="{D44476B1-C9EB-400A-A667-4949FB76427D}"/>
    <cellStyle name="Heading 2 2 4 13" xfId="45743" xr:uid="{605DA0BB-70E4-4CA4-8598-44B0993935F7}"/>
    <cellStyle name="Heading 2 2 4 13 2" xfId="48925" xr:uid="{FFC8EB93-F3A1-498D-B471-D1EA3F0DF118}"/>
    <cellStyle name="Heading 2 2 4 13 3" xfId="48394" xr:uid="{A153DD8D-0C0E-41EF-A36E-62A1929D7CAC}"/>
    <cellStyle name="Heading 2 2 4 14" xfId="45744" xr:uid="{B4BDAA45-EFCB-4110-9E0B-35035211329F}"/>
    <cellStyle name="Heading 2 2 4 14 2" xfId="48926" xr:uid="{44CB0F82-6A5D-444D-BDB8-A2380539AEFF}"/>
    <cellStyle name="Heading 2 2 4 14 3" xfId="48393" xr:uid="{FE288982-BF7B-444B-8917-B543876C4F31}"/>
    <cellStyle name="Heading 2 2 4 15" xfId="45745" xr:uid="{41976447-7C9D-429F-B50E-C8ED346D4263}"/>
    <cellStyle name="Heading 2 2 4 15 2" xfId="48927" xr:uid="{2FE37690-B0B8-45F6-9672-A5F42720982A}"/>
    <cellStyle name="Heading 2 2 4 15 3" xfId="48392" xr:uid="{F5A3A8DE-874C-44FE-8168-8AB0EA59D21F}"/>
    <cellStyle name="Heading 2 2 4 16" xfId="45746" xr:uid="{21876FCE-C888-49E2-A4BD-033311AF417C}"/>
    <cellStyle name="Heading 2 2 4 16 2" xfId="48928" xr:uid="{1AFB6ACE-7E07-4B95-B679-24B1B9393B49}"/>
    <cellStyle name="Heading 2 2 4 16 3" xfId="48391" xr:uid="{CBF9B976-43ED-4D09-A886-94123FC267E4}"/>
    <cellStyle name="Heading 2 2 4 17" xfId="45747" xr:uid="{121AEEA1-75BA-4A1E-B12F-DBDE33D93508}"/>
    <cellStyle name="Heading 2 2 4 17 2" xfId="48929" xr:uid="{5DD5473F-68F6-42D0-988D-573363F8C920}"/>
    <cellStyle name="Heading 2 2 4 17 3" xfId="48390" xr:uid="{83AC0DE9-8801-46EB-8FC1-AAEEAEC334D6}"/>
    <cellStyle name="Heading 2 2 4 18" xfId="45748" xr:uid="{AAA5FAC5-32F0-42F2-A06A-B1777FAADCA7}"/>
    <cellStyle name="Heading 2 2 4 18 2" xfId="48930" xr:uid="{F058279E-FB6A-41F6-9878-144A11CE6149}"/>
    <cellStyle name="Heading 2 2 4 18 3" xfId="48389" xr:uid="{9D6A2EC1-F2AE-40E8-A463-E13DE0A839AF}"/>
    <cellStyle name="Heading 2 2 4 19" xfId="45749" xr:uid="{BEF5ACBC-EFB4-4958-9F7E-7B1DC2132CBA}"/>
    <cellStyle name="Heading 2 2 4 19 2" xfId="48931" xr:uid="{7F63FA36-A947-4FE5-AFD3-956CDD42AF81}"/>
    <cellStyle name="Heading 2 2 4 19 3" xfId="48388" xr:uid="{F3747C94-FB8B-490D-912C-22EB684D9BE8}"/>
    <cellStyle name="Heading 2 2 4 2" xfId="45750" xr:uid="{F4C85F58-893C-420D-AF7E-306C39BA575D}"/>
    <cellStyle name="Heading 2 2 4 2 10" xfId="45751" xr:uid="{2D9A7C84-2624-47D6-8D04-0E5FAF19F05B}"/>
    <cellStyle name="Heading 2 2 4 2 10 2" xfId="48933" xr:uid="{F1EB1739-EBAA-4ED3-B253-68E78B8166DD}"/>
    <cellStyle name="Heading 2 2 4 2 10 3" xfId="48386" xr:uid="{CC61C9AB-73B5-4B71-B1BC-0863A62468C5}"/>
    <cellStyle name="Heading 2 2 4 2 11" xfId="45752" xr:uid="{B9EFF345-8D11-4DC7-BD73-525DF9EF513A}"/>
    <cellStyle name="Heading 2 2 4 2 11 2" xfId="48934" xr:uid="{35EE983D-8BEB-4954-9623-9875E1D51869}"/>
    <cellStyle name="Heading 2 2 4 2 11 3" xfId="48385" xr:uid="{902E52FB-110E-48F6-A9D9-750B96585948}"/>
    <cellStyle name="Heading 2 2 4 2 12" xfId="45753" xr:uid="{F30AC179-29B0-4570-9D5F-62A4AC307DE1}"/>
    <cellStyle name="Heading 2 2 4 2 12 2" xfId="48935" xr:uid="{612E6F93-7EC9-40E4-BC85-7E87BE2CD14A}"/>
    <cellStyle name="Heading 2 2 4 2 12 3" xfId="48384" xr:uid="{FCA06475-A072-42D8-B0C8-22A9386C46D8}"/>
    <cellStyle name="Heading 2 2 4 2 13" xfId="45754" xr:uid="{AB63E812-AD41-4EAD-A11A-7396837FAD10}"/>
    <cellStyle name="Heading 2 2 4 2 13 2" xfId="48936" xr:uid="{6A39CC37-17AE-468A-BDFE-97541A75E658}"/>
    <cellStyle name="Heading 2 2 4 2 13 3" xfId="48383" xr:uid="{62B4DA39-B80D-4576-B85B-2731100D274A}"/>
    <cellStyle name="Heading 2 2 4 2 14" xfId="45755" xr:uid="{930FB6EC-4B7F-453B-B109-FF1E3D3398E8}"/>
    <cellStyle name="Heading 2 2 4 2 14 2" xfId="48937" xr:uid="{C9FED0AD-B1C3-4DFF-AE0A-6A1B0CACDB13}"/>
    <cellStyle name="Heading 2 2 4 2 14 3" xfId="48382" xr:uid="{4ECD8AF1-FC83-4956-8AE6-C90671E68CFC}"/>
    <cellStyle name="Heading 2 2 4 2 15" xfId="45756" xr:uid="{3F5E2554-20B2-4C47-8EC9-FD4DE90E2ADF}"/>
    <cellStyle name="Heading 2 2 4 2 15 2" xfId="48938" xr:uid="{3E530CE0-C88C-40DB-9FD9-C30E3E5E6FE6}"/>
    <cellStyle name="Heading 2 2 4 2 15 3" xfId="48381" xr:uid="{299A7D75-76D6-4E56-A683-FE2A2C9FADBB}"/>
    <cellStyle name="Heading 2 2 4 2 16" xfId="45757" xr:uid="{22575AC9-7C6C-44AB-95A4-BA96A394C1CD}"/>
    <cellStyle name="Heading 2 2 4 2 16 2" xfId="48939" xr:uid="{9255E9FE-5359-4C01-A524-B65D971DA754}"/>
    <cellStyle name="Heading 2 2 4 2 16 3" xfId="48380" xr:uid="{D8CCC503-C380-4D4D-B7F7-AB13B98A801D}"/>
    <cellStyle name="Heading 2 2 4 2 17" xfId="45758" xr:uid="{1D3670CA-612A-468B-8871-4FC5CCD00A5C}"/>
    <cellStyle name="Heading 2 2 4 2 17 2" xfId="48940" xr:uid="{A20E26D1-A7D1-4ED1-86CC-2C1C0F0D88E8}"/>
    <cellStyle name="Heading 2 2 4 2 17 3" xfId="48379" xr:uid="{A3013E47-2951-493E-BFAE-E759F107F796}"/>
    <cellStyle name="Heading 2 2 4 2 18" xfId="45759" xr:uid="{6DC14C6B-0E05-498B-94D3-30BC00B3369C}"/>
    <cellStyle name="Heading 2 2 4 2 18 2" xfId="48941" xr:uid="{0BAB2098-2D37-44C4-BF82-161649B7CC2B}"/>
    <cellStyle name="Heading 2 2 4 2 18 3" xfId="48378" xr:uid="{C1D5F476-A832-47BA-949F-99C21F3FB8F0}"/>
    <cellStyle name="Heading 2 2 4 2 19" xfId="45760" xr:uid="{89BE316B-D214-47D6-9C74-780418E251C6}"/>
    <cellStyle name="Heading 2 2 4 2 19 2" xfId="48942" xr:uid="{CAC7C10A-EC71-4080-919C-FE1EA3CDCAE0}"/>
    <cellStyle name="Heading 2 2 4 2 19 3" xfId="48377" xr:uid="{613EF6CC-06F3-4FC3-B0B4-E6449F6ED900}"/>
    <cellStyle name="Heading 2 2 4 2 2" xfId="45761" xr:uid="{4FA26EA9-379D-4058-823E-B0CE128957D0}"/>
    <cellStyle name="Heading 2 2 4 2 2 2" xfId="48943" xr:uid="{50AB13A5-B0EA-4403-A151-C01FBE250369}"/>
    <cellStyle name="Heading 2 2 4 2 2 3" xfId="48376" xr:uid="{3E553419-EA18-400F-8969-B3871E87BD57}"/>
    <cellStyle name="Heading 2 2 4 2 20" xfId="45762" xr:uid="{BD32637A-D98C-4CD3-A41B-198F7FBCECEA}"/>
    <cellStyle name="Heading 2 2 4 2 20 2" xfId="48944" xr:uid="{D658AA22-76CA-4F48-9289-0F150DFB8C51}"/>
    <cellStyle name="Heading 2 2 4 2 20 3" xfId="48375" xr:uid="{A908BEBF-8AB0-412D-A6D7-3D6B8C2057AE}"/>
    <cellStyle name="Heading 2 2 4 2 21" xfId="45763" xr:uid="{5D8701C1-CDDA-43E7-96CE-440C32DDC9A4}"/>
    <cellStyle name="Heading 2 2 4 2 21 2" xfId="48945" xr:uid="{180381EA-475C-4621-A910-86CDB1EF1379}"/>
    <cellStyle name="Heading 2 2 4 2 21 3" xfId="48374" xr:uid="{20189756-9CDE-41C7-B58C-527DC38B7090}"/>
    <cellStyle name="Heading 2 2 4 2 22" xfId="45764" xr:uid="{0007862B-0E9A-476A-B2B5-A12CB0583373}"/>
    <cellStyle name="Heading 2 2 4 2 22 2" xfId="48946" xr:uid="{0D456CA0-CE5D-4C32-ACB4-580A1735DC0D}"/>
    <cellStyle name="Heading 2 2 4 2 22 3" xfId="48373" xr:uid="{AC8685F6-35DF-490E-98C5-013BA07F7F37}"/>
    <cellStyle name="Heading 2 2 4 2 23" xfId="45765" xr:uid="{D745FF2C-DF3C-4CFD-8A34-9AC0C9AF3CE9}"/>
    <cellStyle name="Heading 2 2 4 2 23 2" xfId="48947" xr:uid="{450CB012-DFB3-4C65-957D-6FDA4EEAF553}"/>
    <cellStyle name="Heading 2 2 4 2 23 3" xfId="48372" xr:uid="{40EE12B5-F657-496A-94FD-E23C6B894F4C}"/>
    <cellStyle name="Heading 2 2 4 2 24" xfId="45766" xr:uid="{365E39A0-FAF8-46D2-AC17-EA3C23DB5AD8}"/>
    <cellStyle name="Heading 2 2 4 2 24 2" xfId="48948" xr:uid="{56D3B222-1B73-4758-AD85-53CFFA64E397}"/>
    <cellStyle name="Heading 2 2 4 2 24 3" xfId="48371" xr:uid="{48C91D78-DDF7-4704-BAEA-45FC0ECEA9A0}"/>
    <cellStyle name="Heading 2 2 4 2 25" xfId="45767" xr:uid="{16CFD913-0438-4299-A774-7599A8C973AF}"/>
    <cellStyle name="Heading 2 2 4 2 25 2" xfId="48949" xr:uid="{39DE1B4A-555F-413E-88C1-60644B701CF6}"/>
    <cellStyle name="Heading 2 2 4 2 25 3" xfId="48370" xr:uid="{29495035-0E28-49AE-9714-1D01513C4CC5}"/>
    <cellStyle name="Heading 2 2 4 2 26" xfId="45768" xr:uid="{4C888781-4218-4970-BFB6-1D1E4EA8EB50}"/>
    <cellStyle name="Heading 2 2 4 2 26 2" xfId="48950" xr:uid="{71995BB9-21F8-417B-8C84-1252B8694BF8}"/>
    <cellStyle name="Heading 2 2 4 2 26 3" xfId="48369" xr:uid="{CADAAB7E-0CB3-4217-BD15-21A21C510652}"/>
    <cellStyle name="Heading 2 2 4 2 27" xfId="45769" xr:uid="{30CFC0FB-C181-47F1-86B2-5038FCB23611}"/>
    <cellStyle name="Heading 2 2 4 2 27 2" xfId="48951" xr:uid="{FA556095-D828-4DD6-93A3-4B189ED6BD6C}"/>
    <cellStyle name="Heading 2 2 4 2 27 3" xfId="48368" xr:uid="{F543D430-CDD6-4F26-8B7A-7872CD67D83F}"/>
    <cellStyle name="Heading 2 2 4 2 28" xfId="48932" xr:uid="{C38B9B50-FFB8-40EE-96C7-BC2C0569A193}"/>
    <cellStyle name="Heading 2 2 4 2 29" xfId="48387" xr:uid="{0A5DD088-3E4F-4C06-92FF-7BB7289E94BF}"/>
    <cellStyle name="Heading 2 2 4 2 3" xfId="45770" xr:uid="{3AFD60E5-E62E-4A8B-A27B-6F7DDDA0312D}"/>
    <cellStyle name="Heading 2 2 4 2 3 2" xfId="48952" xr:uid="{A8EB07C0-12D6-4BA1-8574-832AD1CD5960}"/>
    <cellStyle name="Heading 2 2 4 2 3 3" xfId="48367" xr:uid="{E619DF1F-75D1-4314-B9D9-2E9C8C237B61}"/>
    <cellStyle name="Heading 2 2 4 2 4" xfId="45771" xr:uid="{7DDB2C8D-BFC0-4D46-AE9F-5F0FA3410C01}"/>
    <cellStyle name="Heading 2 2 4 2 4 2" xfId="48953" xr:uid="{35FD5BAB-F6A6-4AD2-9E26-1D817ECFEB3B}"/>
    <cellStyle name="Heading 2 2 4 2 4 3" xfId="48366" xr:uid="{75ED3E49-75A0-4B66-B449-9FDF8E1BD78F}"/>
    <cellStyle name="Heading 2 2 4 2 5" xfId="45772" xr:uid="{3313998D-A80C-4BBF-86A8-708A3445EDAF}"/>
    <cellStyle name="Heading 2 2 4 2 5 2" xfId="48954" xr:uid="{88F50D82-48D9-4C2C-AAC3-0EF72F45C33B}"/>
    <cellStyle name="Heading 2 2 4 2 5 3" xfId="48365" xr:uid="{44483C8F-CF9F-4892-92BB-3C19DC854FEB}"/>
    <cellStyle name="Heading 2 2 4 2 6" xfId="45773" xr:uid="{21CD5A90-30CE-4895-88DE-66B5A100660C}"/>
    <cellStyle name="Heading 2 2 4 2 6 2" xfId="48955" xr:uid="{52853E82-61A3-4A39-AC4B-9E101CB5D630}"/>
    <cellStyle name="Heading 2 2 4 2 6 3" xfId="48364" xr:uid="{0D106361-79A8-43E5-B7C6-9484BAEA6DEE}"/>
    <cellStyle name="Heading 2 2 4 2 7" xfId="45774" xr:uid="{7FEC8F6C-30CC-405E-A34E-0A37D8D09FDE}"/>
    <cellStyle name="Heading 2 2 4 2 7 2" xfId="48956" xr:uid="{C3666F06-3947-41C0-8C55-D9509315C0EE}"/>
    <cellStyle name="Heading 2 2 4 2 7 3" xfId="48363" xr:uid="{31323689-5388-4070-8F30-C0DDE0FE5220}"/>
    <cellStyle name="Heading 2 2 4 2 8" xfId="45775" xr:uid="{394A1EB5-FCD3-4A6C-AA81-514660B5A362}"/>
    <cellStyle name="Heading 2 2 4 2 8 2" xfId="48957" xr:uid="{39E644B4-0807-4A31-A6DE-82B040665E04}"/>
    <cellStyle name="Heading 2 2 4 2 8 3" xfId="48362" xr:uid="{3D4648D8-5D69-4996-86BF-D9DE83360607}"/>
    <cellStyle name="Heading 2 2 4 2 9" xfId="45776" xr:uid="{2C6167EA-6D56-456B-8CE8-6B67AC2E186C}"/>
    <cellStyle name="Heading 2 2 4 2 9 2" xfId="48958" xr:uid="{856EA36A-92DA-4027-86B8-BBFCC83C84EA}"/>
    <cellStyle name="Heading 2 2 4 2 9 3" xfId="48361" xr:uid="{F6A58387-0105-4B10-84A5-663308AE060C}"/>
    <cellStyle name="Heading 2 2 4 20" xfId="45777" xr:uid="{3A00172F-F8BF-43D4-8CD2-0AE2AFF90935}"/>
    <cellStyle name="Heading 2 2 4 20 2" xfId="48959" xr:uid="{C73D8B38-E020-4F77-843F-0DEDC0351047}"/>
    <cellStyle name="Heading 2 2 4 20 3" xfId="48360" xr:uid="{79F2D97D-84DE-427B-857C-39EA49D0D0A1}"/>
    <cellStyle name="Heading 2 2 4 21" xfId="45778" xr:uid="{8553AECD-C929-41BB-A1E7-BE409D6CAE50}"/>
    <cellStyle name="Heading 2 2 4 21 2" xfId="48960" xr:uid="{92D13B87-0CF8-4D7D-8458-13DE4CBE9E5A}"/>
    <cellStyle name="Heading 2 2 4 21 3" xfId="48359" xr:uid="{6D01995E-5C43-4E3A-B6DE-898239FA840C}"/>
    <cellStyle name="Heading 2 2 4 22" xfId="45779" xr:uid="{EC56755D-A9AE-4B7E-8BD4-CCB622694A71}"/>
    <cellStyle name="Heading 2 2 4 22 2" xfId="48961" xr:uid="{4C9CC933-E90B-4CF4-BBF9-8482090CEA60}"/>
    <cellStyle name="Heading 2 2 4 22 3" xfId="48358" xr:uid="{1AB93251-0C2F-4005-BE2F-B163B9DFD8B7}"/>
    <cellStyle name="Heading 2 2 4 23" xfId="45780" xr:uid="{E039C6CA-8729-4546-AA0C-450CF30E1603}"/>
    <cellStyle name="Heading 2 2 4 23 2" xfId="48962" xr:uid="{C3A6D925-B386-457B-AC4D-2FAA4C69071D}"/>
    <cellStyle name="Heading 2 2 4 23 3" xfId="48357" xr:uid="{8D99CD8A-26D9-476B-8C67-9F28BB8ACD9E}"/>
    <cellStyle name="Heading 2 2 4 24" xfId="45781" xr:uid="{6B8F361F-6464-4BF3-A4C9-32F5C3F5016B}"/>
    <cellStyle name="Heading 2 2 4 24 2" xfId="48963" xr:uid="{9E47C495-0BED-44BE-A52A-264B3549F6DE}"/>
    <cellStyle name="Heading 2 2 4 24 3" xfId="48356" xr:uid="{4B7F04EB-D875-4183-BAD0-5FDAD35692F1}"/>
    <cellStyle name="Heading 2 2 4 25" xfId="45782" xr:uid="{E5672F11-45DB-4600-8F39-BB035C56B2C0}"/>
    <cellStyle name="Heading 2 2 4 25 2" xfId="48964" xr:uid="{9AA617D7-884F-48E2-8A88-5ED7D6CD168D}"/>
    <cellStyle name="Heading 2 2 4 25 3" xfId="48355" xr:uid="{16A2CC40-94DE-43EA-B80C-280C813C3CF4}"/>
    <cellStyle name="Heading 2 2 4 26" xfId="45783" xr:uid="{C9D531FE-B9D6-4CEF-8D1F-8B65CBC39500}"/>
    <cellStyle name="Heading 2 2 4 26 2" xfId="48965" xr:uid="{D49C4B3D-2097-4440-9A57-31ACAB7A43BD}"/>
    <cellStyle name="Heading 2 2 4 26 3" xfId="48354" xr:uid="{44E23937-0912-4A12-B70F-30C984F2788C}"/>
    <cellStyle name="Heading 2 2 4 27" xfId="45784" xr:uid="{C3B12DBF-698D-46E9-B900-EB7DD577A342}"/>
    <cellStyle name="Heading 2 2 4 27 2" xfId="48966" xr:uid="{D0321B66-8560-4E20-BF5F-2FBB06DEB2D8}"/>
    <cellStyle name="Heading 2 2 4 27 3" xfId="48353" xr:uid="{F1B6BBEF-B326-4CB9-9F2E-9699CC8AF21A}"/>
    <cellStyle name="Heading 2 2 4 28" xfId="48921" xr:uid="{FCBD5EBC-5B70-44BC-869D-EE53AD29CA8A}"/>
    <cellStyle name="Heading 2 2 4 29" xfId="48398" xr:uid="{43CF581D-3229-4AE0-A4C9-A2C214F4DA7B}"/>
    <cellStyle name="Heading 2 2 4 3" xfId="45785" xr:uid="{C9024E77-7872-4945-A923-3D28A2ECDE95}"/>
    <cellStyle name="Heading 2 2 4 3 2" xfId="48967" xr:uid="{73E755E4-192F-4620-94E3-24326DE83D0A}"/>
    <cellStyle name="Heading 2 2 4 3 3" xfId="48352" xr:uid="{0F544604-6E82-45E8-B839-EBA777C5B86C}"/>
    <cellStyle name="Heading 2 2 4 4" xfId="45786" xr:uid="{7C487BB2-7068-40EE-BC88-6DAE81F37C19}"/>
    <cellStyle name="Heading 2 2 4 4 2" xfId="48968" xr:uid="{EF4757CA-D2A0-4882-A935-7813751A696B}"/>
    <cellStyle name="Heading 2 2 4 4 3" xfId="48351" xr:uid="{7B54D12E-0E5F-4580-A23F-8B222F2D8483}"/>
    <cellStyle name="Heading 2 2 4 5" xfId="45787" xr:uid="{3D671B88-88C4-4514-9AA5-BCCFAB3CD143}"/>
    <cellStyle name="Heading 2 2 4 5 2" xfId="48969" xr:uid="{F6FF583C-D9D3-4E81-B20D-A3BA6D55E921}"/>
    <cellStyle name="Heading 2 2 4 5 3" xfId="48350" xr:uid="{5C3F0702-9EC0-41C9-8C88-E8A8686E69BF}"/>
    <cellStyle name="Heading 2 2 4 6" xfId="45788" xr:uid="{CF2551BF-F65B-44E2-B176-E2B0A4E693A7}"/>
    <cellStyle name="Heading 2 2 4 6 2" xfId="48970" xr:uid="{EBA39BE3-0C40-4684-AF3F-52AEB4F5999F}"/>
    <cellStyle name="Heading 2 2 4 6 3" xfId="48349" xr:uid="{26A1853E-78F2-4CA1-86E8-69BC34153189}"/>
    <cellStyle name="Heading 2 2 4 7" xfId="45789" xr:uid="{12EF8399-1B1F-4D31-8523-F01BB9A8C93B}"/>
    <cellStyle name="Heading 2 2 4 7 2" xfId="48971" xr:uid="{31373002-40B6-4402-8B56-166F7F006379}"/>
    <cellStyle name="Heading 2 2 4 7 3" xfId="48348" xr:uid="{0D29F23B-AD8C-4775-B021-232D3299C54E}"/>
    <cellStyle name="Heading 2 2 4 8" xfId="45790" xr:uid="{EAC4C951-471C-4376-B542-0262B7117BDC}"/>
    <cellStyle name="Heading 2 2 4 8 2" xfId="48972" xr:uid="{6A562560-4106-49FB-8967-038FBE758FA1}"/>
    <cellStyle name="Heading 2 2 4 8 3" xfId="48347" xr:uid="{CC510F7B-7231-49B3-84B5-343D9C9F89A5}"/>
    <cellStyle name="Heading 2 2 4 9" xfId="45791" xr:uid="{7AF5B461-AC68-4386-B0C8-568EE4E20084}"/>
    <cellStyle name="Heading 2 2 4 9 2" xfId="48973" xr:uid="{3DED641C-FC62-42A0-9EF5-4CD793EB06F3}"/>
    <cellStyle name="Heading 2 2 4 9 3" xfId="48346" xr:uid="{FAC1C978-7BA5-41A4-9F2F-F2D575D4DDF7}"/>
    <cellStyle name="Heading 2 2 40" xfId="45792" xr:uid="{9ABA8976-BE9A-4E1B-8F3C-4EED405EFCC6}"/>
    <cellStyle name="Heading 2 2 40 2" xfId="48974" xr:uid="{E17CF491-9674-4814-9CA2-D41A841662CE}"/>
    <cellStyle name="Heading 2 2 40 3" xfId="48345" xr:uid="{27683C5D-9DDC-4CFE-A130-8A9F83AF7115}"/>
    <cellStyle name="Heading 2 2 41" xfId="45793" xr:uid="{C72AAFBB-D56A-40D5-8677-D9243F5F596F}"/>
    <cellStyle name="Heading 2 2 41 2" xfId="48975" xr:uid="{5BD2F3A8-E51B-4524-B3D5-28531D270AAE}"/>
    <cellStyle name="Heading 2 2 41 3" xfId="48344" xr:uid="{2BA0092B-AC73-4A62-AD27-FE579EA5B34B}"/>
    <cellStyle name="Heading 2 2 42" xfId="45794" xr:uid="{7931B8AD-1E2E-4E96-A10B-26BBFAF11E2C}"/>
    <cellStyle name="Heading 2 2 42 2" xfId="48976" xr:uid="{1598FFE5-15C1-41C7-A78C-0980F32F2DAC}"/>
    <cellStyle name="Heading 2 2 42 3" xfId="48343" xr:uid="{8E5B6CD9-0597-44A2-B9AE-BA68D2E9E1F6}"/>
    <cellStyle name="Heading 2 2 43" xfId="45795" xr:uid="{751A2771-1D66-43F7-9AF5-4383CEAF8608}"/>
    <cellStyle name="Heading 2 2 43 2" xfId="48977" xr:uid="{34313F09-C5F7-433F-B5F5-F7E7CC1EA9D9}"/>
    <cellStyle name="Heading 2 2 43 3" xfId="48342" xr:uid="{218B284A-607C-4E6B-9424-BA1A1C1158AE}"/>
    <cellStyle name="Heading 2 2 44" xfId="45796" xr:uid="{3E3C21DB-02E5-4DCB-981F-DDFACE61C025}"/>
    <cellStyle name="Heading 2 2 44 2" xfId="48978" xr:uid="{41E2FFCF-47CA-4B85-BD6E-F6F2BE9A7725}"/>
    <cellStyle name="Heading 2 2 44 3" xfId="48341" xr:uid="{4D17905E-08DD-495A-A45E-4382B1A77323}"/>
    <cellStyle name="Heading 2 2 45" xfId="45797" xr:uid="{74A8BF94-1EDE-4B14-B4F9-A1841DA41719}"/>
    <cellStyle name="Heading 2 2 45 2" xfId="48979" xr:uid="{CEC7854A-22FF-4FC3-9939-AF8527128BC4}"/>
    <cellStyle name="Heading 2 2 45 3" xfId="48340" xr:uid="{219FCDFE-F29D-4E7C-8F48-1D1D80402960}"/>
    <cellStyle name="Heading 2 2 46" xfId="45798" xr:uid="{B9D02F1E-EE57-4DEB-AC31-1A52D13B987F}"/>
    <cellStyle name="Heading 2 2 46 2" xfId="48980" xr:uid="{2497E932-90C4-4BC8-BF72-5E889245FA4B}"/>
    <cellStyle name="Heading 2 2 46 3" xfId="48339" xr:uid="{9C92E8BE-2A4F-4CBD-B341-2FAB1257F02E}"/>
    <cellStyle name="Heading 2 2 47" xfId="45799" xr:uid="{02CF95F7-99BF-421B-9974-E2BF5078144E}"/>
    <cellStyle name="Heading 2 2 47 2" xfId="48981" xr:uid="{FC6DE904-1F7E-4239-AECB-5E03032ECDAC}"/>
    <cellStyle name="Heading 2 2 47 3" xfId="48338" xr:uid="{FF9735EB-96DC-4F45-AD1A-C7C2209B44E5}"/>
    <cellStyle name="Heading 2 2 48" xfId="45800" xr:uid="{429194F5-4173-468D-BE17-82E8A3FB2CD1}"/>
    <cellStyle name="Heading 2 2 48 2" xfId="48982" xr:uid="{EE099551-7AF1-44A8-ADDE-B5A2E8A6E4AA}"/>
    <cellStyle name="Heading 2 2 48 3" xfId="48337" xr:uid="{FE080BD3-A65A-4010-B7BF-8A8C3166E428}"/>
    <cellStyle name="Heading 2 2 49" xfId="45801" xr:uid="{5CC926EE-2598-47F8-BAC4-161D27A0A94C}"/>
    <cellStyle name="Heading 2 2 49 2" xfId="48983" xr:uid="{E0EB4865-8908-43B7-8B1C-0F4E4AB8EC2A}"/>
    <cellStyle name="Heading 2 2 49 3" xfId="48336" xr:uid="{8E5FF88B-B950-4045-8656-D20D0ED0C540}"/>
    <cellStyle name="Heading 2 2 5" xfId="45802" xr:uid="{4259F4D8-EB0D-466A-8948-90ABE2CBF643}"/>
    <cellStyle name="Heading 2 2 5 2" xfId="48984" xr:uid="{20942E17-B479-48DD-9A68-414BD4F2C9C8}"/>
    <cellStyle name="Heading 2 2 5 3" xfId="48335" xr:uid="{842A4D32-DBC8-45D9-B5B3-7F5D2FD911F8}"/>
    <cellStyle name="Heading 2 2 50" xfId="45803" xr:uid="{B3DD7B94-F22F-46C3-9F8D-0652B85369E9}"/>
    <cellStyle name="Heading 2 2 50 2" xfId="48985" xr:uid="{22CA915C-8B5B-49F1-A5D3-43EF1A1A37D4}"/>
    <cellStyle name="Heading 2 2 50 3" xfId="48334" xr:uid="{DA68D80D-0FFE-46CE-9005-13DF65885190}"/>
    <cellStyle name="Heading 2 2 51" xfId="45804" xr:uid="{08A7BB8C-EDD6-4560-B9E1-EF48578D2C53}"/>
    <cellStyle name="Heading 2 2 51 2" xfId="48986" xr:uid="{CB60B93D-EFFF-493C-B79C-249E7EAAB1F1}"/>
    <cellStyle name="Heading 2 2 51 3" xfId="48333" xr:uid="{D7E57AB2-2C77-4C33-8B98-E09436754FA8}"/>
    <cellStyle name="Heading 2 2 52" xfId="45805" xr:uid="{AE48DD93-34C6-4DB8-843A-12DB5E67AEB9}"/>
    <cellStyle name="Heading 2 2 52 2" xfId="48987" xr:uid="{5DE29474-8FAD-43B5-8052-ECB8DE7FBAEE}"/>
    <cellStyle name="Heading 2 2 52 3" xfId="48332" xr:uid="{BDADCDEC-1EB6-4ECC-89BE-3EBD98DDFBF0}"/>
    <cellStyle name="Heading 2 2 53" xfId="48888" xr:uid="{7066FDD7-06DB-4823-95D8-987661EC3641}"/>
    <cellStyle name="Heading 2 2 54" xfId="48431" xr:uid="{70443CBD-D032-478C-92E9-BB64DB015CFF}"/>
    <cellStyle name="Heading 2 2 6" xfId="45806" xr:uid="{4FB4242F-8BF6-4570-B31B-F76F1DCD996E}"/>
    <cellStyle name="Heading 2 2 6 2" xfId="48988" xr:uid="{91FC2457-AB9B-4E49-9315-F09A3DD5C949}"/>
    <cellStyle name="Heading 2 2 6 3" xfId="48331" xr:uid="{A2BFD952-635E-4F9A-BB1A-C42B5E8BF935}"/>
    <cellStyle name="Heading 2 2 7" xfId="45807" xr:uid="{B23928D0-4B2E-47C4-B64F-E990836D971A}"/>
    <cellStyle name="Heading 2 2 7 2" xfId="48989" xr:uid="{D0652434-B223-4309-86B6-F6FDFE1726AB}"/>
    <cellStyle name="Heading 2 2 7 3" xfId="48330" xr:uid="{6D401685-1FE6-4889-B8A8-E64D16F9E89B}"/>
    <cellStyle name="Heading 2 2 8" xfId="45808" xr:uid="{FDA496E0-006C-4740-884F-337BAD274435}"/>
    <cellStyle name="Heading 2 2 8 2" xfId="48990" xr:uid="{715B30B3-6A9A-4C6E-B277-D0B231FF9AB6}"/>
    <cellStyle name="Heading 2 2 8 3" xfId="48329" xr:uid="{DE22EE14-E126-4256-B92B-09B191ED2D96}"/>
    <cellStyle name="Heading 2 2 9" xfId="45809" xr:uid="{E46B903C-91F1-42CB-A2A6-C73975E11B2B}"/>
    <cellStyle name="Heading 2 2 9 2" xfId="48991" xr:uid="{5BAD5E59-9745-4E86-8A9E-A2A5A019CB47}"/>
    <cellStyle name="Heading 2 2 9 3" xfId="48328" xr:uid="{B3B7B108-8CA5-42E8-A9B6-D3E767600878}"/>
    <cellStyle name="Heading 2 3" xfId="45810" xr:uid="{BB93EDD9-145B-46D5-B557-5EBA4C01B98B}"/>
    <cellStyle name="Heading 2 3 2" xfId="45811" xr:uid="{83DE8247-A4AB-4D87-83DA-C5747A59041F}"/>
    <cellStyle name="Heading 2 3 2 2" xfId="48993" xr:uid="{967A28AC-6AD0-4FC3-A278-C847D4C6789E}"/>
    <cellStyle name="Heading 2 3 2 3" xfId="48326" xr:uid="{C3D61DD1-90F2-4788-B1E0-9E3C4A3D191A}"/>
    <cellStyle name="Heading 2 3 3" xfId="45812" xr:uid="{AA5D9525-34FA-462D-AFE0-D03A823D69D8}"/>
    <cellStyle name="Heading 2 3 3 2" xfId="48994" xr:uid="{C687E3E3-16CB-4478-987A-19F7CF621C3A}"/>
    <cellStyle name="Heading 2 3 3 3" xfId="48325" xr:uid="{15589D03-1F10-476C-86D8-CC5C2BFEAB8C}"/>
    <cellStyle name="Heading 2 3 4" xfId="48992" xr:uid="{22F979AD-BBAA-407D-B8C1-8C480A80D273}"/>
    <cellStyle name="Heading 2 3 5" xfId="48327" xr:uid="{9D815CAA-C2C1-4CB1-BF09-949998522221}"/>
    <cellStyle name="Heading 2 4" xfId="45813" xr:uid="{71BEC40A-0653-48FB-BD2A-CA0CDABFEA08}"/>
    <cellStyle name="Heading 2 4 2" xfId="45814" xr:uid="{E852370A-2B9F-4804-A6A8-67741DEBD7E2}"/>
    <cellStyle name="Heading 2 4 2 2" xfId="48996" xr:uid="{55E0888A-CE88-43AF-B3AC-C953462F9271}"/>
    <cellStyle name="Heading 2 4 2 3" xfId="48323" xr:uid="{8CEC79DE-8ED2-431C-87D1-77BC20FF9864}"/>
    <cellStyle name="Heading 2 4 3" xfId="45815" xr:uid="{FE9A3C29-7141-4224-A620-23950A415231}"/>
    <cellStyle name="Heading 2 4 3 2" xfId="48997" xr:uid="{1CA18FFF-9534-499E-A246-E740E5FE0BD7}"/>
    <cellStyle name="Heading 2 4 3 3" xfId="48322" xr:uid="{9E384115-05E3-401E-9835-3299D639869E}"/>
    <cellStyle name="Heading 2 4 4" xfId="48995" xr:uid="{B0A7E21D-BE70-4706-B42D-F63743EC2225}"/>
    <cellStyle name="Heading 2 4 5" xfId="48324" xr:uid="{5C4D3023-2A6C-410D-A21E-B7834459AA50}"/>
    <cellStyle name="Heading 2 5" xfId="45816" xr:uid="{3E0F67F6-8787-44D8-AE90-0DFE4EB10CF4}"/>
    <cellStyle name="Heading 2 5 2" xfId="48998" xr:uid="{5C7C097D-72AC-4212-B086-871215951647}"/>
    <cellStyle name="Heading 2 5 3" xfId="48321" xr:uid="{0CC73054-4273-4FF4-A95B-FEF86E9BE834}"/>
    <cellStyle name="Heading 2 6" xfId="45817" xr:uid="{9F14013B-BD6D-4E77-B358-A1F0655A46D3}"/>
    <cellStyle name="Heading 2 6 2" xfId="48999" xr:uid="{CDA61D6E-1DB0-4FB9-ADD5-9B5947156FC5}"/>
    <cellStyle name="Heading 2 6 3" xfId="48320" xr:uid="{297981F5-7E1A-4684-8A7C-0E9B207B4F0D}"/>
    <cellStyle name="Heading 2 7" xfId="45818" xr:uid="{88552784-10DC-40B0-9637-4846903EBE9D}"/>
    <cellStyle name="Heading 2 7 2" xfId="47895" xr:uid="{B15D6CF7-5369-47F0-9C36-C8B3F1618209}"/>
    <cellStyle name="Heading 2 7 2 2" xfId="49001" xr:uid="{CEFC0BBC-DF9B-4D3E-BBC1-77A2B8EBB0ED}"/>
    <cellStyle name="Heading 2 7 2 3" xfId="48318" xr:uid="{0F900E99-D9B5-4DCB-986F-835C4C506B71}"/>
    <cellStyle name="Heading 2 7 3" xfId="49000" xr:uid="{3D7CA359-0674-4749-9D81-BBF6AB480E8B}"/>
    <cellStyle name="Heading 2 7 4" xfId="48319" xr:uid="{6519B441-D286-4E6D-AB33-B0A909B26045}"/>
    <cellStyle name="Heading 3 2" xfId="45819" xr:uid="{7F85BEB8-119E-4B51-B46E-7AC660DADF86}"/>
    <cellStyle name="Heading 3 2 10" xfId="45820" xr:uid="{0341FD21-1E20-417C-81C6-B1271A664F9C}"/>
    <cellStyle name="Heading 3 2 10 2" xfId="49003" xr:uid="{1F7E43AF-C50F-48C5-BA83-AD0308020793}"/>
    <cellStyle name="Heading 3 2 10 3" xfId="48316" xr:uid="{72E8272F-421E-43C0-8442-20BABA4EEC97}"/>
    <cellStyle name="Heading 3 2 11" xfId="45821" xr:uid="{1A730EDB-9E74-4DA2-B4A0-857DB4ED8F0F}"/>
    <cellStyle name="Heading 3 2 11 2" xfId="49004" xr:uid="{742F3E5B-DF30-4250-8134-D39428BBB53F}"/>
    <cellStyle name="Heading 3 2 11 3" xfId="48315" xr:uid="{619DE619-5091-4CCE-95CB-54C6EA9CB5AF}"/>
    <cellStyle name="Heading 3 2 12" xfId="45822" xr:uid="{8BA68B96-0B45-4FCB-A281-F4B72B7E6338}"/>
    <cellStyle name="Heading 3 2 12 2" xfId="49005" xr:uid="{425B89FF-CEDD-4D3D-A89F-0679308440B9}"/>
    <cellStyle name="Heading 3 2 12 3" xfId="48314" xr:uid="{E137B63E-6BFC-4C0D-94E9-A0F232817CFD}"/>
    <cellStyle name="Heading 3 2 13" xfId="45823" xr:uid="{28150B0B-C50B-4916-927E-0A4589F52FFB}"/>
    <cellStyle name="Heading 3 2 13 2" xfId="49006" xr:uid="{D44B20DA-8A8C-42A1-A219-E8A0484D2909}"/>
    <cellStyle name="Heading 3 2 13 3" xfId="48313" xr:uid="{80C2C308-C6C4-402F-8EC7-D5E145B2469A}"/>
    <cellStyle name="Heading 3 2 14" xfId="45824" xr:uid="{A700B8E4-D04A-4E0B-B25C-B924B6F629A3}"/>
    <cellStyle name="Heading 3 2 14 2" xfId="49007" xr:uid="{E8AB38F4-C70E-4C0A-9B39-87E6CB19E30D}"/>
    <cellStyle name="Heading 3 2 14 3" xfId="48312" xr:uid="{F5533EC9-3AC5-42C1-93F6-ACD936903F68}"/>
    <cellStyle name="Heading 3 2 15" xfId="45825" xr:uid="{00A7F26C-5B9D-45E6-BC24-2CEFA2791F95}"/>
    <cellStyle name="Heading 3 2 15 2" xfId="49008" xr:uid="{D406E196-61AE-4C10-AD90-D559D60CAB1F}"/>
    <cellStyle name="Heading 3 2 15 3" xfId="48311" xr:uid="{62F57C1F-4254-4123-805E-FAB91DFCCF5A}"/>
    <cellStyle name="Heading 3 2 16" xfId="45826" xr:uid="{84F044B2-877B-4A7D-B10E-8B4142905F11}"/>
    <cellStyle name="Heading 3 2 16 2" xfId="49009" xr:uid="{D166C833-8A42-4878-97A1-A082D8641A95}"/>
    <cellStyle name="Heading 3 2 16 3" xfId="48310" xr:uid="{50BBEC4E-D9D5-4E12-B128-2B04EEC86C3A}"/>
    <cellStyle name="Heading 3 2 17" xfId="45827" xr:uid="{389252DF-2167-4341-8796-922EF8E04A37}"/>
    <cellStyle name="Heading 3 2 17 2" xfId="49010" xr:uid="{0BD59259-05EE-4C02-BBD1-A69988826877}"/>
    <cellStyle name="Heading 3 2 17 3" xfId="48309" xr:uid="{14405DBD-FB29-42E7-8EDA-CF7679E669BE}"/>
    <cellStyle name="Heading 3 2 18" xfId="45828" xr:uid="{D972121C-CE97-47CC-B177-FE64674C789A}"/>
    <cellStyle name="Heading 3 2 18 2" xfId="49011" xr:uid="{E41A77FC-D610-4570-93F5-2C5B2062F8D4}"/>
    <cellStyle name="Heading 3 2 18 3" xfId="48308" xr:uid="{17BED52E-9A73-412B-BEF0-EE410E81B6C3}"/>
    <cellStyle name="Heading 3 2 19" xfId="45829" xr:uid="{22DAF05D-5187-4EA0-B6C4-0AF4790A8E94}"/>
    <cellStyle name="Heading 3 2 19 2" xfId="49012" xr:uid="{474ABBDB-AD74-44CF-8B71-874675A702F0}"/>
    <cellStyle name="Heading 3 2 19 3" xfId="48307" xr:uid="{60726DA0-AA6C-459D-B472-ACD523301415}"/>
    <cellStyle name="Heading 3 2 2" xfId="45830" xr:uid="{17A99A72-C84D-49E4-AF0C-17E88634A96F}"/>
    <cellStyle name="Heading 3 2 2 2" xfId="49013" xr:uid="{83F6A324-A340-4E8E-BD02-632400C41FC9}"/>
    <cellStyle name="Heading 3 2 2 3" xfId="48306" xr:uid="{67295F64-17EE-4F13-87CB-2083C39C271C}"/>
    <cellStyle name="Heading 3 2 20" xfId="45831" xr:uid="{EA6E5AA4-7AC2-4A03-A176-ED9E81744C3A}"/>
    <cellStyle name="Heading 3 2 20 2" xfId="49014" xr:uid="{E668F489-CCC0-407A-B015-9F3C3CF6CD3F}"/>
    <cellStyle name="Heading 3 2 20 3" xfId="48305" xr:uid="{DC04D944-85DF-42DC-8552-5C4E688DEF26}"/>
    <cellStyle name="Heading 3 2 21" xfId="45832" xr:uid="{3134DF25-1E2A-4188-BDA8-38874635C7E5}"/>
    <cellStyle name="Heading 3 2 21 2" xfId="49015" xr:uid="{4E133636-2364-49CC-BEBE-FE711E7AB0AA}"/>
    <cellStyle name="Heading 3 2 21 3" xfId="48304" xr:uid="{90662FF3-4C56-430C-87F7-8FF919CD9A59}"/>
    <cellStyle name="Heading 3 2 22" xfId="45833" xr:uid="{76AC8826-4222-4557-B3F8-5819D36C8670}"/>
    <cellStyle name="Heading 3 2 22 2" xfId="49016" xr:uid="{9E86A41E-D1B7-4F8E-A9AB-CFDE4F672A61}"/>
    <cellStyle name="Heading 3 2 22 3" xfId="48303" xr:uid="{CBB515FA-5751-4998-B143-0F58CC06D38F}"/>
    <cellStyle name="Heading 3 2 23" xfId="45834" xr:uid="{B6DFBB32-FE65-4A8C-BB50-0CD9519E4C60}"/>
    <cellStyle name="Heading 3 2 23 2" xfId="49017" xr:uid="{AFFC70A6-81BB-43FD-9F70-DEC8745E7B9D}"/>
    <cellStyle name="Heading 3 2 23 3" xfId="48302" xr:uid="{B712F5A2-2F23-4DC1-B48D-351131873CD7}"/>
    <cellStyle name="Heading 3 2 24" xfId="45835" xr:uid="{4B6CFFC9-A8BC-415D-8B07-CE6A3FB94998}"/>
    <cellStyle name="Heading 3 2 24 2" xfId="49018" xr:uid="{8C684380-52A8-48CC-8E38-E4888EE52F0C}"/>
    <cellStyle name="Heading 3 2 24 3" xfId="48301" xr:uid="{66C124E2-DF49-4871-A723-8EF29FBDA63E}"/>
    <cellStyle name="Heading 3 2 25" xfId="45836" xr:uid="{D90379C3-6D2D-4547-AFA3-F75C421F31ED}"/>
    <cellStyle name="Heading 3 2 25 2" xfId="49019" xr:uid="{4A83E420-E4F7-459D-A1D8-F1CBC56B399D}"/>
    <cellStyle name="Heading 3 2 25 3" xfId="48300" xr:uid="{B44BEC20-B9AC-4477-B6BA-B72D247D00AA}"/>
    <cellStyle name="Heading 3 2 26" xfId="45837" xr:uid="{E78AA34C-8BE0-4811-AB8A-827FF24BAC43}"/>
    <cellStyle name="Heading 3 2 26 2" xfId="49020" xr:uid="{D8219EDF-068E-4D11-8405-92B75BC2CA2B}"/>
    <cellStyle name="Heading 3 2 26 3" xfId="48299" xr:uid="{EE2C0893-29D5-4412-8AA0-D39A21F12282}"/>
    <cellStyle name="Heading 3 2 27" xfId="45838" xr:uid="{92C99E88-D434-4B5F-8599-0E18D8FC4EFA}"/>
    <cellStyle name="Heading 3 2 27 2" xfId="49021" xr:uid="{36014892-2C76-48AE-B680-8C0D74EE8725}"/>
    <cellStyle name="Heading 3 2 27 3" xfId="48298" xr:uid="{3367985E-A892-43B9-BE92-9CEBC04B87BC}"/>
    <cellStyle name="Heading 3 2 28" xfId="45839" xr:uid="{54510220-3CDC-4E71-BD9C-AB24081F9D44}"/>
    <cellStyle name="Heading 3 2 28 2" xfId="49022" xr:uid="{4D40A5A9-A29C-4B4C-AFEB-411B9A6AD9AA}"/>
    <cellStyle name="Heading 3 2 28 3" xfId="48297" xr:uid="{470A5AD2-E6CF-4DF7-A00C-AD7A93AF01C8}"/>
    <cellStyle name="Heading 3 2 29" xfId="45840" xr:uid="{B6B3C2CB-0BB2-48AD-93E5-49716AAB892F}"/>
    <cellStyle name="Heading 3 2 29 2" xfId="49023" xr:uid="{80BFB5FD-4969-4F3A-AC84-ACFF525C3E2D}"/>
    <cellStyle name="Heading 3 2 29 3" xfId="48296" xr:uid="{770D72E9-FA73-4372-B14F-B7E84C7A3924}"/>
    <cellStyle name="Heading 3 2 3" xfId="45841" xr:uid="{BBE199EE-B251-4B92-8B1D-25B1BDF43810}"/>
    <cellStyle name="Heading 3 2 3 2" xfId="49024" xr:uid="{B42448E9-2D77-4618-B39A-26EE93BCDEE9}"/>
    <cellStyle name="Heading 3 2 3 3" xfId="48295" xr:uid="{C7AC1339-56E7-41D7-84FE-01737769CEEC}"/>
    <cellStyle name="Heading 3 2 30" xfId="45842" xr:uid="{FE3F32B4-E377-4E08-81C6-222B59222B59}"/>
    <cellStyle name="Heading 3 2 30 2" xfId="49025" xr:uid="{D7E92696-62D3-4CE4-BB37-B280B4B4CE42}"/>
    <cellStyle name="Heading 3 2 30 3" xfId="48294" xr:uid="{40213447-C6E4-4F44-B873-DD9CFD377BBE}"/>
    <cellStyle name="Heading 3 2 31" xfId="45843" xr:uid="{78B5F5C3-18D2-45CC-8537-2405FB928BA5}"/>
    <cellStyle name="Heading 3 2 31 2" xfId="49026" xr:uid="{10EFD3BF-ACA4-41F3-ABBB-0BF3C13B5826}"/>
    <cellStyle name="Heading 3 2 31 3" xfId="48293" xr:uid="{977B360C-BA8B-4AF3-BD14-E8589EE5F3D4}"/>
    <cellStyle name="Heading 3 2 32" xfId="45844" xr:uid="{BE04133E-75D3-4FC8-BCE8-D59726AA31CD}"/>
    <cellStyle name="Heading 3 2 32 2" xfId="49027" xr:uid="{F461CFAE-25F4-4C1A-9D7B-7B003D9404DA}"/>
    <cellStyle name="Heading 3 2 32 3" xfId="48292" xr:uid="{3193F946-473B-4B83-A3FB-18372B49F528}"/>
    <cellStyle name="Heading 3 2 33" xfId="45845" xr:uid="{B842128E-DB25-4567-917A-2C3D5E5AE3B4}"/>
    <cellStyle name="Heading 3 2 33 2" xfId="49028" xr:uid="{E33327BA-E381-4EC5-ABF8-5A435AF0096B}"/>
    <cellStyle name="Heading 3 2 33 3" xfId="48291" xr:uid="{A641A321-86AA-4A84-817D-ED9592621D74}"/>
    <cellStyle name="Heading 3 2 34" xfId="45846" xr:uid="{F5E99A42-A7E7-4972-8B14-7FF5B80C2B1F}"/>
    <cellStyle name="Heading 3 2 34 2" xfId="49029" xr:uid="{EC045813-6BEB-456E-A376-E6258AD303AA}"/>
    <cellStyle name="Heading 3 2 34 3" xfId="48290" xr:uid="{362B1FC6-1481-404A-AB32-8C515C671270}"/>
    <cellStyle name="Heading 3 2 35" xfId="45847" xr:uid="{5500C462-B002-494B-9848-68C1F94B2865}"/>
    <cellStyle name="Heading 3 2 35 2" xfId="49030" xr:uid="{5982F009-86B1-46F5-A5E4-77EFAAFBD572}"/>
    <cellStyle name="Heading 3 2 35 3" xfId="48289" xr:uid="{F2133DB7-2D76-49A6-B458-DF7BAFB96A07}"/>
    <cellStyle name="Heading 3 2 36" xfId="45848" xr:uid="{18E9F400-AD8F-4F67-A946-E22C5BEE3497}"/>
    <cellStyle name="Heading 3 2 36 2" xfId="49031" xr:uid="{17C85DBC-654B-4953-A0D3-B9AE9B68C15B}"/>
    <cellStyle name="Heading 3 2 36 3" xfId="48288" xr:uid="{617AF1FE-7D3A-40EB-9D67-5B11F4C58C1C}"/>
    <cellStyle name="Heading 3 2 37" xfId="45849" xr:uid="{6CD0926B-7DD5-4905-9E0F-DA64CB0585BC}"/>
    <cellStyle name="Heading 3 2 37 2" xfId="49032" xr:uid="{B3816507-7F32-4BEA-A850-DCCBABD5BED3}"/>
    <cellStyle name="Heading 3 2 37 3" xfId="48287" xr:uid="{54A3DD91-054D-4C4F-830E-35C94169A27D}"/>
    <cellStyle name="Heading 3 2 38" xfId="45850" xr:uid="{1C4BA085-D7B5-457C-A307-C8B22D62DEC9}"/>
    <cellStyle name="Heading 3 2 38 2" xfId="49033" xr:uid="{4A83E5C9-57F4-478C-8E1E-8D4E58C57A5C}"/>
    <cellStyle name="Heading 3 2 38 3" xfId="48286" xr:uid="{2F2CDDF7-8962-4330-A461-06C3901CCC14}"/>
    <cellStyle name="Heading 3 2 39" xfId="45851" xr:uid="{03C97C50-BAE6-42B4-9CDA-9F9CDEBA8F0A}"/>
    <cellStyle name="Heading 3 2 39 2" xfId="49034" xr:uid="{9F44717B-692C-4F65-975C-FC789C0D7023}"/>
    <cellStyle name="Heading 3 2 39 3" xfId="48285" xr:uid="{2F0A30D4-52F9-4010-929A-960705991B96}"/>
    <cellStyle name="Heading 3 2 4" xfId="45852" xr:uid="{4117C369-8455-413D-BEC8-D9CDA74AD44B}"/>
    <cellStyle name="Heading 3 2 4 10" xfId="45853" xr:uid="{AA864F90-300A-4747-ADB4-F5C60BF8F07D}"/>
    <cellStyle name="Heading 3 2 4 10 2" xfId="49036" xr:uid="{B3C40A59-389A-4283-B435-9A2CB892422C}"/>
    <cellStyle name="Heading 3 2 4 10 3" xfId="48283" xr:uid="{E3D431F9-F66E-46B9-A538-9329959BEB05}"/>
    <cellStyle name="Heading 3 2 4 11" xfId="45854" xr:uid="{62857424-6F74-4F0A-A654-6A42242B6149}"/>
    <cellStyle name="Heading 3 2 4 11 2" xfId="49037" xr:uid="{716B2021-B2FB-4459-A1C1-19E307460D9F}"/>
    <cellStyle name="Heading 3 2 4 11 3" xfId="48282" xr:uid="{AA8FC26C-4B33-4F45-B08D-4816610543FB}"/>
    <cellStyle name="Heading 3 2 4 12" xfId="45855" xr:uid="{1D026D70-E208-4ECC-B1C8-7DFB6DE77990}"/>
    <cellStyle name="Heading 3 2 4 12 2" xfId="49038" xr:uid="{51ED1356-2297-464A-B8F1-1C74EEB0216D}"/>
    <cellStyle name="Heading 3 2 4 12 3" xfId="48281" xr:uid="{FF7E7BCE-F464-44DB-A57C-86364364BC18}"/>
    <cellStyle name="Heading 3 2 4 13" xfId="45856" xr:uid="{6032C5FD-0B1E-4CAF-A06A-6D3C46A629A9}"/>
    <cellStyle name="Heading 3 2 4 13 2" xfId="49039" xr:uid="{FF8B1F1D-3229-4122-A76A-49DB49D36813}"/>
    <cellStyle name="Heading 3 2 4 13 3" xfId="48280" xr:uid="{FB2DBF13-827A-4FAA-A17A-D8D5C3461D10}"/>
    <cellStyle name="Heading 3 2 4 14" xfId="45857" xr:uid="{43C0511D-58CE-4287-98F5-BF4BB143C30E}"/>
    <cellStyle name="Heading 3 2 4 14 2" xfId="49040" xr:uid="{32F0B473-59BE-4A65-844B-AFA86818E47F}"/>
    <cellStyle name="Heading 3 2 4 14 3" xfId="48279" xr:uid="{9A8614A2-B937-4BD6-A70F-EF50F3033290}"/>
    <cellStyle name="Heading 3 2 4 15" xfId="45858" xr:uid="{583BB788-FB7E-4D4F-AF4F-03D0B8A597ED}"/>
    <cellStyle name="Heading 3 2 4 15 2" xfId="49041" xr:uid="{DBBDAEB0-440F-4483-98D0-D1769FF5B86F}"/>
    <cellStyle name="Heading 3 2 4 15 3" xfId="48278" xr:uid="{13C8A04E-7303-45C5-A62C-A784D1C822C7}"/>
    <cellStyle name="Heading 3 2 4 16" xfId="45859" xr:uid="{55197AAD-76A9-4644-9698-02CADFE57FF8}"/>
    <cellStyle name="Heading 3 2 4 16 2" xfId="49042" xr:uid="{C4FB49C2-9498-4118-BD02-C5294C37B24D}"/>
    <cellStyle name="Heading 3 2 4 16 3" xfId="48277" xr:uid="{AB8C05F1-55EC-4AE0-A397-3D0E3FAB7BBD}"/>
    <cellStyle name="Heading 3 2 4 17" xfId="45860" xr:uid="{265C15D0-D9EE-4E59-B4A3-36C2E81AEFBD}"/>
    <cellStyle name="Heading 3 2 4 17 2" xfId="49043" xr:uid="{0BECBCDC-E22B-4C72-A4CF-00EEC62DE1C4}"/>
    <cellStyle name="Heading 3 2 4 17 3" xfId="48276" xr:uid="{1835C3CD-ECA9-4D05-9006-6EE1F6395A2B}"/>
    <cellStyle name="Heading 3 2 4 18" xfId="45861" xr:uid="{065240E5-7CD9-4C89-8C07-C6904E0377DA}"/>
    <cellStyle name="Heading 3 2 4 18 2" xfId="49044" xr:uid="{4A6E85B4-9B31-4DB2-9D3E-060D571419B3}"/>
    <cellStyle name="Heading 3 2 4 18 3" xfId="48275" xr:uid="{4932BC04-D54C-4F0D-8969-788E7CD16821}"/>
    <cellStyle name="Heading 3 2 4 19" xfId="45862" xr:uid="{BD051345-6BC2-4EBE-85AD-E4EBD8551661}"/>
    <cellStyle name="Heading 3 2 4 19 2" xfId="49045" xr:uid="{4A89FE67-A0C3-4A66-B96E-B19AC9078EE0}"/>
    <cellStyle name="Heading 3 2 4 19 3" xfId="48274" xr:uid="{7D6DBD3C-CB7B-41D6-B82C-E699A939F97A}"/>
    <cellStyle name="Heading 3 2 4 2" xfId="45863" xr:uid="{17F8A649-FF57-4444-8B2A-84CEAEAB4047}"/>
    <cellStyle name="Heading 3 2 4 2 10" xfId="45864" xr:uid="{13358F3F-09F3-47D9-9F71-A41611672DF7}"/>
    <cellStyle name="Heading 3 2 4 2 10 2" xfId="49047" xr:uid="{4FB4C1EC-0844-4E39-BFB7-7181EECD69F1}"/>
    <cellStyle name="Heading 3 2 4 2 10 3" xfId="48272" xr:uid="{0E30BA1A-92A7-4598-B37D-08ADC7DDF31B}"/>
    <cellStyle name="Heading 3 2 4 2 11" xfId="45865" xr:uid="{51DA4DCE-1DB8-4BC8-8B75-BFB5C065F8C9}"/>
    <cellStyle name="Heading 3 2 4 2 11 2" xfId="49048" xr:uid="{15D009CD-4151-41E3-BFEC-907E5D960463}"/>
    <cellStyle name="Heading 3 2 4 2 11 3" xfId="48271" xr:uid="{85F7253D-7DCB-46CF-A443-3027931E5670}"/>
    <cellStyle name="Heading 3 2 4 2 12" xfId="45866" xr:uid="{660EB756-C3EB-4A6A-874E-3C546C5F7B03}"/>
    <cellStyle name="Heading 3 2 4 2 12 2" xfId="49049" xr:uid="{0C2CF3E3-2F37-4C62-B485-BF81B7F32CDB}"/>
    <cellStyle name="Heading 3 2 4 2 12 3" xfId="48270" xr:uid="{9119E460-661C-4834-98F2-BD9F03AFC09F}"/>
    <cellStyle name="Heading 3 2 4 2 13" xfId="45867" xr:uid="{266C026F-DF9F-4F60-A3A5-23D6ED3126A0}"/>
    <cellStyle name="Heading 3 2 4 2 13 2" xfId="49050" xr:uid="{8E80283C-46C7-4D01-8E72-975A8E79201E}"/>
    <cellStyle name="Heading 3 2 4 2 13 3" xfId="48269" xr:uid="{E88BB67A-E30E-4E7E-A5DE-2E9083B9A899}"/>
    <cellStyle name="Heading 3 2 4 2 14" xfId="45868" xr:uid="{55F975DD-E406-4D59-9A57-4EC1B08FD66E}"/>
    <cellStyle name="Heading 3 2 4 2 14 2" xfId="49051" xr:uid="{77FD606E-D92C-4B4B-B2ED-765761D3996A}"/>
    <cellStyle name="Heading 3 2 4 2 14 3" xfId="48268" xr:uid="{A76ED132-3CC0-492D-B134-29A57E3D7902}"/>
    <cellStyle name="Heading 3 2 4 2 15" xfId="45869" xr:uid="{3249AF1D-7FDF-4386-93F6-2ADFBFF0D1E7}"/>
    <cellStyle name="Heading 3 2 4 2 15 2" xfId="49052" xr:uid="{CD95C268-31E8-475B-BB6F-9F0BA7B184DF}"/>
    <cellStyle name="Heading 3 2 4 2 15 3" xfId="48267" xr:uid="{73F9BB51-7417-4D60-9CC6-D728EF4B89EC}"/>
    <cellStyle name="Heading 3 2 4 2 16" xfId="45870" xr:uid="{806D5C71-D093-43E4-8EBD-18AE5B058735}"/>
    <cellStyle name="Heading 3 2 4 2 16 2" xfId="49053" xr:uid="{3C73D63B-79C6-4F4F-AE73-A881E3A6B387}"/>
    <cellStyle name="Heading 3 2 4 2 16 3" xfId="48266" xr:uid="{4E31E3C4-8B57-4395-879F-D0CD36628D6B}"/>
    <cellStyle name="Heading 3 2 4 2 17" xfId="45871" xr:uid="{BD8A210E-54A6-4DEC-9993-32CA36B5450E}"/>
    <cellStyle name="Heading 3 2 4 2 17 2" xfId="49054" xr:uid="{036141C4-F41E-4099-9092-24FF27DA88C5}"/>
    <cellStyle name="Heading 3 2 4 2 17 3" xfId="48265" xr:uid="{A9F01284-A751-48B8-A589-AE3D742D61FC}"/>
    <cellStyle name="Heading 3 2 4 2 18" xfId="45872" xr:uid="{EC19C142-D337-4600-B16D-0FCBB9E74C08}"/>
    <cellStyle name="Heading 3 2 4 2 18 2" xfId="49055" xr:uid="{645E462E-6F04-4F47-A444-3DAF4057E651}"/>
    <cellStyle name="Heading 3 2 4 2 18 3" xfId="48264" xr:uid="{1673B652-6588-45B8-A2EE-8C0AA297DA4B}"/>
    <cellStyle name="Heading 3 2 4 2 19" xfId="45873" xr:uid="{9E13A1C2-6AE6-4B92-821C-A8580A1D6419}"/>
    <cellStyle name="Heading 3 2 4 2 19 2" xfId="49056" xr:uid="{D6BD564C-A979-4723-B076-4E3F397DA157}"/>
    <cellStyle name="Heading 3 2 4 2 19 3" xfId="48263" xr:uid="{D7712529-83BF-4AD9-97B8-2687F9C2EF8E}"/>
    <cellStyle name="Heading 3 2 4 2 2" xfId="45874" xr:uid="{7C2D60F5-ED93-46DA-B535-500185D7A1DF}"/>
    <cellStyle name="Heading 3 2 4 2 2 2" xfId="49057" xr:uid="{9AA660AA-2833-4929-9E96-5B55A85B1611}"/>
    <cellStyle name="Heading 3 2 4 2 2 3" xfId="48262" xr:uid="{AC0155C8-A6C5-473C-8E28-A4C2010B6C06}"/>
    <cellStyle name="Heading 3 2 4 2 20" xfId="45875" xr:uid="{8A96602D-61E9-45CE-A02B-7FC63356A748}"/>
    <cellStyle name="Heading 3 2 4 2 20 2" xfId="49058" xr:uid="{56CB6FC7-8305-40C0-9EC7-14A080F55FF7}"/>
    <cellStyle name="Heading 3 2 4 2 20 3" xfId="48261" xr:uid="{D214EE70-306F-4E00-80DC-9A78FD3DE946}"/>
    <cellStyle name="Heading 3 2 4 2 21" xfId="45876" xr:uid="{F514D1B8-9610-481C-8012-1F909F2E8BAC}"/>
    <cellStyle name="Heading 3 2 4 2 21 2" xfId="49059" xr:uid="{830EC097-891D-4A9F-A421-7D6E7D647EA5}"/>
    <cellStyle name="Heading 3 2 4 2 21 3" xfId="48260" xr:uid="{89449CA5-5D8D-4072-AFBC-A817CE3A1C5C}"/>
    <cellStyle name="Heading 3 2 4 2 22" xfId="45877" xr:uid="{99DA833B-6F98-424A-841D-84396BCF0090}"/>
    <cellStyle name="Heading 3 2 4 2 22 2" xfId="49060" xr:uid="{78A71572-201E-450F-9611-F9F4356A30F2}"/>
    <cellStyle name="Heading 3 2 4 2 22 3" xfId="48259" xr:uid="{E8151FAD-7819-48C8-8BB2-90CBA406534E}"/>
    <cellStyle name="Heading 3 2 4 2 23" xfId="45878" xr:uid="{8687A95A-6486-4F5D-9262-47D30BB04603}"/>
    <cellStyle name="Heading 3 2 4 2 23 2" xfId="49061" xr:uid="{EC24A062-BEE8-49AF-A4DA-2DF0A093BFE9}"/>
    <cellStyle name="Heading 3 2 4 2 23 3" xfId="48258" xr:uid="{6FF1EF79-F445-44CD-8F15-25E313050637}"/>
    <cellStyle name="Heading 3 2 4 2 24" xfId="45879" xr:uid="{CE39E393-1BF7-492B-BCAB-A5C5C6D1CBA3}"/>
    <cellStyle name="Heading 3 2 4 2 24 2" xfId="49062" xr:uid="{4D79B0E6-29E2-4832-BA88-3E7C9B442557}"/>
    <cellStyle name="Heading 3 2 4 2 24 3" xfId="48257" xr:uid="{16389D9B-98A0-411F-AC7D-755124B2CE60}"/>
    <cellStyle name="Heading 3 2 4 2 25" xfId="45880" xr:uid="{226617DB-1074-46B5-B62F-14D520C0FFA7}"/>
    <cellStyle name="Heading 3 2 4 2 25 2" xfId="49063" xr:uid="{C7254F3D-EF4B-4E0C-8C49-16D9C06F4E22}"/>
    <cellStyle name="Heading 3 2 4 2 25 3" xfId="48256" xr:uid="{D1A188C7-7DF7-402A-86CA-75B8A9E58421}"/>
    <cellStyle name="Heading 3 2 4 2 26" xfId="45881" xr:uid="{D9F864AE-81E0-49AD-8D70-82151A666EE6}"/>
    <cellStyle name="Heading 3 2 4 2 26 2" xfId="49064" xr:uid="{31C0ED9B-FC69-45DE-B56D-0D1D3ECDDA2F}"/>
    <cellStyle name="Heading 3 2 4 2 26 3" xfId="48255" xr:uid="{007EB791-C49D-4187-9698-EF27DB5338E0}"/>
    <cellStyle name="Heading 3 2 4 2 27" xfId="45882" xr:uid="{FE7B3B53-3309-44AC-A046-B79426039B6E}"/>
    <cellStyle name="Heading 3 2 4 2 27 2" xfId="49065" xr:uid="{405E51BB-2E69-4E99-8D27-B02982C30B7C}"/>
    <cellStyle name="Heading 3 2 4 2 27 3" xfId="48254" xr:uid="{C51325AB-A1DE-4505-B8E6-14DCA0AC69C4}"/>
    <cellStyle name="Heading 3 2 4 2 28" xfId="49046" xr:uid="{CE6D1D02-04C5-4398-A75F-A4FDB19E1267}"/>
    <cellStyle name="Heading 3 2 4 2 29" xfId="48273" xr:uid="{D9EC0D3B-6BD9-42FE-8BAD-4AF2E979F310}"/>
    <cellStyle name="Heading 3 2 4 2 3" xfId="45883" xr:uid="{73B849A5-6C3B-4263-9CD6-7BD1AAD49A69}"/>
    <cellStyle name="Heading 3 2 4 2 3 2" xfId="49066" xr:uid="{5BC2E18E-559C-49FB-BB7D-D34B43E4769A}"/>
    <cellStyle name="Heading 3 2 4 2 3 3" xfId="48253" xr:uid="{4A372C01-520F-41DB-92F4-0519140956A8}"/>
    <cellStyle name="Heading 3 2 4 2 4" xfId="45884" xr:uid="{3F2CC5C6-778C-49F7-A383-6AB62ADC032F}"/>
    <cellStyle name="Heading 3 2 4 2 4 2" xfId="49067" xr:uid="{DF280D95-F8A9-422B-A150-8CAB1C078F2B}"/>
    <cellStyle name="Heading 3 2 4 2 4 3" xfId="48252" xr:uid="{F73C4D54-2D1B-478E-8B8E-CB4F88006C47}"/>
    <cellStyle name="Heading 3 2 4 2 5" xfId="45885" xr:uid="{0185F42C-65CF-4DA9-960D-E8D6FA8AB557}"/>
    <cellStyle name="Heading 3 2 4 2 5 2" xfId="49068" xr:uid="{825A47AB-DA9A-4ED8-9FFC-72AA0343C550}"/>
    <cellStyle name="Heading 3 2 4 2 5 3" xfId="48251" xr:uid="{B653F28F-A37E-4CB4-AA9E-EB50A5A1D6AF}"/>
    <cellStyle name="Heading 3 2 4 2 6" xfId="45886" xr:uid="{2DF56FBC-4D06-4FF2-AEC5-88BBF97687F4}"/>
    <cellStyle name="Heading 3 2 4 2 6 2" xfId="49069" xr:uid="{14D7A9E2-5765-4ADC-A5DF-B677ACD0F48C}"/>
    <cellStyle name="Heading 3 2 4 2 6 3" xfId="48250" xr:uid="{ED33DF91-3826-4657-A3E2-C3BA0BBC7857}"/>
    <cellStyle name="Heading 3 2 4 2 7" xfId="45887" xr:uid="{078868E5-7565-4D0F-A72E-483B99789FDA}"/>
    <cellStyle name="Heading 3 2 4 2 7 2" xfId="49070" xr:uid="{5E210A00-A64C-40B6-A9FA-418984C75FFD}"/>
    <cellStyle name="Heading 3 2 4 2 7 3" xfId="48249" xr:uid="{50D7A1A1-AB03-406E-9D52-C7AE6DCCE3BA}"/>
    <cellStyle name="Heading 3 2 4 2 8" xfId="45888" xr:uid="{562DA5E0-ED83-4DCD-BC8C-3197E5DB70C9}"/>
    <cellStyle name="Heading 3 2 4 2 8 2" xfId="49071" xr:uid="{96F855A6-24C5-45AC-BAA0-512AAD5E8C2B}"/>
    <cellStyle name="Heading 3 2 4 2 8 3" xfId="48248" xr:uid="{7FFCE3A6-B846-4C16-88B3-39EC89CC61AB}"/>
    <cellStyle name="Heading 3 2 4 2 9" xfId="45889" xr:uid="{2E4EC82B-6CA5-48C1-8428-8B1422329214}"/>
    <cellStyle name="Heading 3 2 4 2 9 2" xfId="49072" xr:uid="{C71390AA-F726-4001-BD0A-ADAB4B01494C}"/>
    <cellStyle name="Heading 3 2 4 2 9 3" xfId="48247" xr:uid="{5F040930-2025-4F10-AD09-4A92F7F2C1B2}"/>
    <cellStyle name="Heading 3 2 4 20" xfId="45890" xr:uid="{8E5E8124-AA95-4E9C-B09A-AEDDE88D3773}"/>
    <cellStyle name="Heading 3 2 4 20 2" xfId="49073" xr:uid="{D3086260-A151-40B0-B8A4-B2C760A034A1}"/>
    <cellStyle name="Heading 3 2 4 20 3" xfId="48246" xr:uid="{B77D8136-B053-4352-ACBE-9FB0F92FA917}"/>
    <cellStyle name="Heading 3 2 4 21" xfId="45891" xr:uid="{F28C569E-5168-4705-B1EC-008DA569F205}"/>
    <cellStyle name="Heading 3 2 4 21 2" xfId="49074" xr:uid="{6BA60791-5812-4D1E-B614-3D47E4B2DE93}"/>
    <cellStyle name="Heading 3 2 4 21 3" xfId="48245" xr:uid="{D27D2E8F-8051-4E87-BDB7-8EFB4FCB5FD7}"/>
    <cellStyle name="Heading 3 2 4 22" xfId="45892" xr:uid="{89766B2B-A805-4B35-AD9A-7AA424C6DC98}"/>
    <cellStyle name="Heading 3 2 4 22 2" xfId="49075" xr:uid="{00DDC415-8112-4C61-8390-F0720CD591DF}"/>
    <cellStyle name="Heading 3 2 4 22 3" xfId="48244" xr:uid="{7BEBE3DA-64E5-48C9-9DD2-771196C15C0F}"/>
    <cellStyle name="Heading 3 2 4 23" xfId="45893" xr:uid="{C2F305B1-0D13-44CE-96BA-DF4AE8EF56A1}"/>
    <cellStyle name="Heading 3 2 4 23 2" xfId="49076" xr:uid="{53DFF86E-B043-47D2-AC5C-AF6AE0162627}"/>
    <cellStyle name="Heading 3 2 4 23 3" xfId="48243" xr:uid="{54053A4A-C41A-435F-ACDD-F29C53459C3D}"/>
    <cellStyle name="Heading 3 2 4 24" xfId="45894" xr:uid="{DEDF2FE3-1D35-4F53-B945-0342FE72BAAF}"/>
    <cellStyle name="Heading 3 2 4 24 2" xfId="49077" xr:uid="{7462A3DB-7632-499F-8937-52E1A89917B8}"/>
    <cellStyle name="Heading 3 2 4 24 3" xfId="48242" xr:uid="{72F08B55-0EF4-41A5-B535-15A1B9EBBC4F}"/>
    <cellStyle name="Heading 3 2 4 25" xfId="45895" xr:uid="{7A28058B-5123-4AE3-AA57-027FD6624036}"/>
    <cellStyle name="Heading 3 2 4 25 2" xfId="49078" xr:uid="{B9075018-6154-4947-A0F9-E8C04D237478}"/>
    <cellStyle name="Heading 3 2 4 25 3" xfId="48241" xr:uid="{761C72DC-AE48-420C-B95B-B58DC63F2361}"/>
    <cellStyle name="Heading 3 2 4 26" xfId="45896" xr:uid="{46DCB65B-D87F-47A1-A1CB-D65EB937C19A}"/>
    <cellStyle name="Heading 3 2 4 26 2" xfId="49079" xr:uid="{2690D127-96E4-482F-BDA8-5975295E71A7}"/>
    <cellStyle name="Heading 3 2 4 26 3" xfId="48240" xr:uid="{5A9E6223-40AB-4F43-BCF4-0DE0389119F8}"/>
    <cellStyle name="Heading 3 2 4 27" xfId="45897" xr:uid="{39601CCF-697F-4DF9-A2E3-92B092107285}"/>
    <cellStyle name="Heading 3 2 4 27 2" xfId="49080" xr:uid="{9176D113-00AF-4E72-84C6-D1C81B6CE549}"/>
    <cellStyle name="Heading 3 2 4 27 3" xfId="48239" xr:uid="{7717DABF-DD7A-4CC4-ADEE-3ADE1ACB8F7C}"/>
    <cellStyle name="Heading 3 2 4 28" xfId="49035" xr:uid="{96F34C40-635D-4C70-8D1E-3F3513E0F3B9}"/>
    <cellStyle name="Heading 3 2 4 29" xfId="48284" xr:uid="{2F07601F-A198-4D7B-8CFD-313DAF4A5184}"/>
    <cellStyle name="Heading 3 2 4 3" xfId="45898" xr:uid="{2FE9DB72-D42E-4BEF-8026-9618CA91EAF6}"/>
    <cellStyle name="Heading 3 2 4 3 2" xfId="49081" xr:uid="{F96DC8DB-2835-43B8-B60A-6FB51297CE7A}"/>
    <cellStyle name="Heading 3 2 4 3 3" xfId="48238" xr:uid="{66EE4735-D83B-461B-8CFC-E9457C41A978}"/>
    <cellStyle name="Heading 3 2 4 4" xfId="45899" xr:uid="{8A99B597-E37B-4AF4-9737-8ECFC5460DA4}"/>
    <cellStyle name="Heading 3 2 4 4 2" xfId="49082" xr:uid="{F07A1039-A9C8-458F-BC6A-017EDCA98010}"/>
    <cellStyle name="Heading 3 2 4 4 3" xfId="48237" xr:uid="{434296FB-423A-439E-9B4E-53DA964D0A6F}"/>
    <cellStyle name="Heading 3 2 4 5" xfId="45900" xr:uid="{00096B8E-066C-4A6D-99B8-64168119C212}"/>
    <cellStyle name="Heading 3 2 4 5 2" xfId="49083" xr:uid="{CFC3A1E3-46D5-4713-BB29-18D758001ECD}"/>
    <cellStyle name="Heading 3 2 4 5 3" xfId="48236" xr:uid="{45454749-99FA-479E-BAC7-F30CED66066F}"/>
    <cellStyle name="Heading 3 2 4 6" xfId="45901" xr:uid="{7F1CF1B5-3417-481E-BD9A-A7E1A2B6CF6C}"/>
    <cellStyle name="Heading 3 2 4 6 2" xfId="49084" xr:uid="{E64CF55D-9993-426E-B5BF-C8E936D39E09}"/>
    <cellStyle name="Heading 3 2 4 6 3" xfId="48235" xr:uid="{17CBE8CF-5201-49E6-BC90-8B1A32A4B392}"/>
    <cellStyle name="Heading 3 2 4 7" xfId="45902" xr:uid="{F15B5BDE-CDC7-486B-ABED-A516D29CB38D}"/>
    <cellStyle name="Heading 3 2 4 7 2" xfId="49085" xr:uid="{06A2976D-990A-43D9-88A2-31E11C211AA2}"/>
    <cellStyle name="Heading 3 2 4 7 3" xfId="48234" xr:uid="{B67A28C6-018C-4653-ABAA-3BC5DE3C472E}"/>
    <cellStyle name="Heading 3 2 4 8" xfId="45903" xr:uid="{04729A2C-789E-436B-9217-CCEAAF2CAF1B}"/>
    <cellStyle name="Heading 3 2 4 8 2" xfId="49086" xr:uid="{E03ED767-A17D-4A8F-8E95-CB50541DB233}"/>
    <cellStyle name="Heading 3 2 4 8 3" xfId="48233" xr:uid="{6940E0FF-766D-4FDF-B994-77102CD270F3}"/>
    <cellStyle name="Heading 3 2 4 9" xfId="45904" xr:uid="{694FA8B4-DEC2-4D88-A4B6-9E15CC587D30}"/>
    <cellStyle name="Heading 3 2 4 9 2" xfId="49087" xr:uid="{A8CBA6F2-F42D-4F71-BDD4-67E60A77C2B4}"/>
    <cellStyle name="Heading 3 2 4 9 3" xfId="48232" xr:uid="{9CB27F13-1743-448A-8BB0-A176382E2546}"/>
    <cellStyle name="Heading 3 2 40" xfId="45905" xr:uid="{338BF9DE-B32C-4ADF-87A8-0B3A06E7BF1E}"/>
    <cellStyle name="Heading 3 2 40 2" xfId="49088" xr:uid="{47255141-13F7-4B56-A03F-3560CC55B19C}"/>
    <cellStyle name="Heading 3 2 40 3" xfId="48231" xr:uid="{5B40429C-1410-4F02-9C6D-A2EBDF1001E2}"/>
    <cellStyle name="Heading 3 2 41" xfId="45906" xr:uid="{1CEFC944-BBBE-40F5-85F3-477333996FEA}"/>
    <cellStyle name="Heading 3 2 41 2" xfId="49089" xr:uid="{AA8F1CAD-F119-4265-8344-AFDE0FF22528}"/>
    <cellStyle name="Heading 3 2 41 3" xfId="48230" xr:uid="{575763BA-D8FE-49A7-AED6-20AF53CFD0F0}"/>
    <cellStyle name="Heading 3 2 42" xfId="45907" xr:uid="{E1F4551A-7BDC-4480-A58A-B5B52E36EF3B}"/>
    <cellStyle name="Heading 3 2 42 2" xfId="49090" xr:uid="{F3C3E023-EA00-4511-A234-FC95D7DF454D}"/>
    <cellStyle name="Heading 3 2 42 3" xfId="48229" xr:uid="{3A851088-C823-4CAB-AF7D-2F5C310416A8}"/>
    <cellStyle name="Heading 3 2 43" xfId="45908" xr:uid="{42853CF5-5C85-404E-B005-5D25BD8BF576}"/>
    <cellStyle name="Heading 3 2 43 2" xfId="49091" xr:uid="{290A5888-DDD4-4C21-BFA9-E4E8D95149A6}"/>
    <cellStyle name="Heading 3 2 43 3" xfId="48228" xr:uid="{A48671A9-7E9A-4884-963E-676FD88959E0}"/>
    <cellStyle name="Heading 3 2 44" xfId="45909" xr:uid="{71794251-68D1-461D-95EE-C053D5635C77}"/>
    <cellStyle name="Heading 3 2 44 2" xfId="49092" xr:uid="{17A57FAA-FF6B-43E7-9960-7BF955B79907}"/>
    <cellStyle name="Heading 3 2 44 3" xfId="48227" xr:uid="{9E53AAFA-07EE-402A-AC55-1C456137E248}"/>
    <cellStyle name="Heading 3 2 45" xfId="45910" xr:uid="{90242515-18C1-48E9-A664-C7AA8A81076F}"/>
    <cellStyle name="Heading 3 2 45 2" xfId="49093" xr:uid="{9ED0734E-2057-4DB3-A62E-29D9182E8A56}"/>
    <cellStyle name="Heading 3 2 45 3" xfId="48226" xr:uid="{21C6CCDF-81BD-4495-804D-E5F6065357E9}"/>
    <cellStyle name="Heading 3 2 46" xfId="45911" xr:uid="{73E01097-8658-4CBE-8DA3-A4D977AF1C93}"/>
    <cellStyle name="Heading 3 2 46 2" xfId="49094" xr:uid="{5A754C7B-94EC-4FA3-89EB-C7A36A0DE0F3}"/>
    <cellStyle name="Heading 3 2 46 3" xfId="48225" xr:uid="{DA47C938-7C0D-4469-9144-A52D33251F46}"/>
    <cellStyle name="Heading 3 2 47" xfId="45912" xr:uid="{823F76EA-30FD-4BD7-AAED-7FAFCEF58159}"/>
    <cellStyle name="Heading 3 2 47 2" xfId="49095" xr:uid="{C5610453-EB0F-423B-9C20-AB799B862D84}"/>
    <cellStyle name="Heading 3 2 47 3" xfId="48224" xr:uid="{046DE911-B4CC-40FB-8895-FC4F302DFC40}"/>
    <cellStyle name="Heading 3 2 48" xfId="45913" xr:uid="{3AFBB07B-2C4D-4AA1-BBBF-09B71E443A73}"/>
    <cellStyle name="Heading 3 2 48 2" xfId="49096" xr:uid="{C7A45721-CC0E-445A-A27E-1412123DE6D5}"/>
    <cellStyle name="Heading 3 2 48 3" xfId="48223" xr:uid="{1E3BFE87-9B13-4549-A983-9C5AC206E60F}"/>
    <cellStyle name="Heading 3 2 49" xfId="45914" xr:uid="{B95B157C-183B-4748-8757-36605ACF9680}"/>
    <cellStyle name="Heading 3 2 49 2" xfId="49097" xr:uid="{3029F506-54C0-4E91-A92D-30D6C155F618}"/>
    <cellStyle name="Heading 3 2 49 3" xfId="48222" xr:uid="{858D4FF0-2F8B-4466-9F99-E15A4BB56859}"/>
    <cellStyle name="Heading 3 2 5" xfId="45915" xr:uid="{4C65D121-7ACB-436F-A0D4-D7CD795A1153}"/>
    <cellStyle name="Heading 3 2 5 2" xfId="49098" xr:uid="{9A09A952-F5BB-4225-A473-6E82FD557802}"/>
    <cellStyle name="Heading 3 2 5 3" xfId="48221" xr:uid="{8D64EAB6-6205-4D93-B203-72C29726E76E}"/>
    <cellStyle name="Heading 3 2 50" xfId="45916" xr:uid="{874A2742-BE5A-4C92-B2D2-D976B034E76C}"/>
    <cellStyle name="Heading 3 2 50 2" xfId="49099" xr:uid="{FFCD5B44-CA0F-407B-A168-D8A6D1D7CD4C}"/>
    <cellStyle name="Heading 3 2 50 3" xfId="48220" xr:uid="{7B4DB869-7090-40C0-B60E-C2D847801C41}"/>
    <cellStyle name="Heading 3 2 51" xfId="45917" xr:uid="{801337EF-3DC8-4493-A25D-E5B9A163292F}"/>
    <cellStyle name="Heading 3 2 51 2" xfId="49100" xr:uid="{D4AEFA2E-AD10-4440-977C-069909158E23}"/>
    <cellStyle name="Heading 3 2 51 3" xfId="48219" xr:uid="{69B376BF-DF96-43C3-B3BE-C35324AA2587}"/>
    <cellStyle name="Heading 3 2 52" xfId="45918" xr:uid="{4E08D9E2-2D0F-4657-9654-5806F931DE68}"/>
    <cellStyle name="Heading 3 2 52 2" xfId="49101" xr:uid="{40C61BA1-ED69-40E0-BDB9-C943BAA2476E}"/>
    <cellStyle name="Heading 3 2 52 3" xfId="48218" xr:uid="{F2062BD1-1231-4DC1-A043-F6986C23268F}"/>
    <cellStyle name="Heading 3 2 53" xfId="49002" xr:uid="{F4AE9803-6ACF-4EF5-B349-8DE606DB8B1E}"/>
    <cellStyle name="Heading 3 2 54" xfId="48317" xr:uid="{412D01B7-F54E-47AD-9224-BAB5D244AA73}"/>
    <cellStyle name="Heading 3 2 6" xfId="45919" xr:uid="{103E71AC-D01D-4037-ADB8-8C40630AFF61}"/>
    <cellStyle name="Heading 3 2 6 2" xfId="49102" xr:uid="{A3F8271D-939D-4F37-92E7-84D2250CC31C}"/>
    <cellStyle name="Heading 3 2 6 3" xfId="48217" xr:uid="{E167C34A-8BFD-4E42-AADD-691A23623480}"/>
    <cellStyle name="Heading 3 2 7" xfId="45920" xr:uid="{DCB8F28D-C9C1-4B21-A4A0-5B5558CDA072}"/>
    <cellStyle name="Heading 3 2 7 2" xfId="49103" xr:uid="{61BA9090-F4C0-4DF0-A807-7E93283B0166}"/>
    <cellStyle name="Heading 3 2 7 3" xfId="48216" xr:uid="{27497FF9-6BA5-46B9-802B-E4D52530756F}"/>
    <cellStyle name="Heading 3 2 8" xfId="45921" xr:uid="{0C2D7E97-2977-4F3A-AF4D-7BC72F3F7584}"/>
    <cellStyle name="Heading 3 2 8 2" xfId="49104" xr:uid="{9A4B6E10-D126-4CE3-B945-8F3776AAA4F3}"/>
    <cellStyle name="Heading 3 2 8 3" xfId="48215" xr:uid="{D2675544-ECF8-4429-8CD9-6EB04DA81018}"/>
    <cellStyle name="Heading 3 2 9" xfId="45922" xr:uid="{406CA1CD-8718-434D-B251-807EE8733261}"/>
    <cellStyle name="Heading 3 2 9 2" xfId="49105" xr:uid="{E9C2483C-6CB8-4CD4-81B8-CB74306416F9}"/>
    <cellStyle name="Heading 3 2 9 3" xfId="48214" xr:uid="{FD982A5C-5E3F-4BDF-ADA7-D926D03A198C}"/>
    <cellStyle name="Heading 3 3" xfId="45923" xr:uid="{2C6D617E-AFD7-4CA2-99EF-646893A70CCC}"/>
    <cellStyle name="Heading 3 3 2" xfId="45924" xr:uid="{BDBBFBC9-BB48-4AD9-B926-4D43716FF5C8}"/>
    <cellStyle name="Heading 3 3 2 2" xfId="49107" xr:uid="{CAEF8973-ACA5-4BCB-896A-AF97050ADFE8}"/>
    <cellStyle name="Heading 3 3 2 3" xfId="48212" xr:uid="{9204B72E-6DA5-483E-BF06-652599440AAF}"/>
    <cellStyle name="Heading 3 3 3" xfId="45925" xr:uid="{268820C4-C125-4879-A49D-E8B5FD03B505}"/>
    <cellStyle name="Heading 3 3 3 2" xfId="49108" xr:uid="{ADD68FE3-6A50-4D2D-81EE-A906EAA2C577}"/>
    <cellStyle name="Heading 3 3 3 3" xfId="48211" xr:uid="{68246318-22F8-4B83-A481-C865E43FA353}"/>
    <cellStyle name="Heading 3 3 4" xfId="49106" xr:uid="{E82C8513-4EEB-4150-81CC-1EDE14221650}"/>
    <cellStyle name="Heading 3 3 5" xfId="48213" xr:uid="{902EBD88-EF41-43BD-84E6-83D6D352B0FC}"/>
    <cellStyle name="Heading 3 4" xfId="45926" xr:uid="{3755CE74-74CA-4FD0-86C8-1FE507B6CD88}"/>
    <cellStyle name="Heading 3 4 2" xfId="45927" xr:uid="{2B0BE283-1D1A-4626-A49A-DE84BFEABCB2}"/>
    <cellStyle name="Heading 3 4 2 2" xfId="49110" xr:uid="{7EEA8E20-306B-451F-8E3F-0BBD0F3D175B}"/>
    <cellStyle name="Heading 3 4 2 3" xfId="48209" xr:uid="{309E0D4C-880F-42D1-8270-693F15E12491}"/>
    <cellStyle name="Heading 3 4 3" xfId="45928" xr:uid="{19A780A0-9955-4B74-BF0E-344C4BBBEEF7}"/>
    <cellStyle name="Heading 3 4 3 2" xfId="49111" xr:uid="{A4AFC549-4D73-46F9-8EA9-3AC18218438F}"/>
    <cellStyle name="Heading 3 4 3 3" xfId="48208" xr:uid="{1168248F-24EC-42F4-998C-A1C1EC5B6174}"/>
    <cellStyle name="Heading 3 4 4" xfId="49109" xr:uid="{CB953EBE-EE9E-4169-A31C-23D839787BA0}"/>
    <cellStyle name="Heading 3 4 5" xfId="48210" xr:uid="{EF4042DB-63B9-4C3E-A4BA-C0A6BFF3658F}"/>
    <cellStyle name="Heading 3 5" xfId="45929" xr:uid="{883B175B-4747-4E8E-AAAA-F0202E0CE9C8}"/>
    <cellStyle name="Heading 3 5 2" xfId="49112" xr:uid="{20E513F6-2F7B-4612-A2FB-D2ADA87A21D2}"/>
    <cellStyle name="Heading 3 5 3" xfId="48207" xr:uid="{475EC31A-724B-47BD-B1FB-3801474776FD}"/>
    <cellStyle name="Heading 3 6" xfId="45930" xr:uid="{864000A6-BFB2-4626-AFC7-506B6B346712}"/>
    <cellStyle name="Heading 3 6 2" xfId="49113" xr:uid="{E1048E36-1B75-404D-8702-99E4169AB3D0}"/>
    <cellStyle name="Heading 3 6 3" xfId="48206" xr:uid="{C08A4BF7-5827-4FC9-B648-14B06523B887}"/>
    <cellStyle name="Heading 3 7" xfId="45931" xr:uid="{69F23230-92DD-4EE2-9BD6-01128D1D91F5}"/>
    <cellStyle name="Heading 3 7 2" xfId="47896" xr:uid="{09E4F5B9-8BD9-4E76-A42C-8EFFC11B0C4C}"/>
    <cellStyle name="Heading 3 7 2 2" xfId="49115" xr:uid="{C7C0BABB-813B-4156-BED7-4B65739C74F8}"/>
    <cellStyle name="Heading 3 7 2 3" xfId="48204" xr:uid="{2989E44F-D97E-468D-BF49-F4767825F94B}"/>
    <cellStyle name="Heading 3 7 3" xfId="49114" xr:uid="{AEC3D3FE-D43A-4797-A56E-5213A6E76ED2}"/>
    <cellStyle name="Heading 3 7 4" xfId="48205" xr:uid="{82447D15-7A73-47F9-A88D-B58BA53171D2}"/>
    <cellStyle name="Heading 4 2" xfId="45932" xr:uid="{046F557D-1A73-40EF-8068-1900CAE87CB4}"/>
    <cellStyle name="Heading 4 2 10" xfId="45933" xr:uid="{473FB527-7E5C-4057-A11B-ACA0F2529889}"/>
    <cellStyle name="Heading 4 2 10 2" xfId="49117" xr:uid="{039A3DE3-10B6-40DC-A320-5CEF62BE2710}"/>
    <cellStyle name="Heading 4 2 10 3" xfId="48202" xr:uid="{F99C6B42-7701-43A2-98AF-0F2BBDB34E38}"/>
    <cellStyle name="Heading 4 2 11" xfId="45934" xr:uid="{A1891BB4-7265-4D30-BD93-6BEDD04DD676}"/>
    <cellStyle name="Heading 4 2 11 2" xfId="49118" xr:uid="{DA196ED6-FA55-4DAA-ADD9-6CF49F3B43FC}"/>
    <cellStyle name="Heading 4 2 11 3" xfId="48201" xr:uid="{1D3A4773-B045-4953-8EAF-2A556A67EB2A}"/>
    <cellStyle name="Heading 4 2 12" xfId="45935" xr:uid="{675DE407-DB22-4377-A77B-8592988CC4D0}"/>
    <cellStyle name="Heading 4 2 12 2" xfId="49119" xr:uid="{51473B23-4983-4B7B-A08E-EDEB4AC5C73E}"/>
    <cellStyle name="Heading 4 2 12 3" xfId="48200" xr:uid="{EBC1DADC-CB1D-4FC0-8C88-9E87B6707808}"/>
    <cellStyle name="Heading 4 2 13" xfId="45936" xr:uid="{42AEB59A-9F2D-4D6F-9BBD-07ED0E64AAF4}"/>
    <cellStyle name="Heading 4 2 13 2" xfId="49120" xr:uid="{50302080-4B6F-4337-AF8E-A3DB23503959}"/>
    <cellStyle name="Heading 4 2 13 3" xfId="48199" xr:uid="{164A1309-DA6D-44CC-8A1C-C49968508BDE}"/>
    <cellStyle name="Heading 4 2 14" xfId="45937" xr:uid="{B8F61187-4145-4FC7-AF4C-D8A1DF5FC09E}"/>
    <cellStyle name="Heading 4 2 14 2" xfId="49121" xr:uid="{C80F3889-5602-410E-883E-5EF21BF52272}"/>
    <cellStyle name="Heading 4 2 14 3" xfId="48198" xr:uid="{BCB5AAFB-CDAD-4403-96D2-7341561A5F70}"/>
    <cellStyle name="Heading 4 2 15" xfId="45938" xr:uid="{2E998D6B-24C0-4A44-B2AF-63FDC331F5F6}"/>
    <cellStyle name="Heading 4 2 15 2" xfId="49122" xr:uid="{FCE39B2C-E877-443F-83CA-6E96E6C7A80F}"/>
    <cellStyle name="Heading 4 2 15 3" xfId="48197" xr:uid="{323DEF0E-46BE-40F3-980F-C57CE0FD7671}"/>
    <cellStyle name="Heading 4 2 16" xfId="45939" xr:uid="{FDFB4867-4B15-4587-9426-5D4DD29B997A}"/>
    <cellStyle name="Heading 4 2 16 2" xfId="49123" xr:uid="{0CD0CAFC-8646-4DF7-97B2-63D17D77FDCC}"/>
    <cellStyle name="Heading 4 2 16 3" xfId="48196" xr:uid="{23A5625C-BF8F-4AF8-98C4-36B208012D1B}"/>
    <cellStyle name="Heading 4 2 17" xfId="45940" xr:uid="{F30C9F9D-54B1-48CD-B447-02988850C3C7}"/>
    <cellStyle name="Heading 4 2 17 2" xfId="49124" xr:uid="{BD672A70-3B58-4B25-8EAF-B940B4ED1D03}"/>
    <cellStyle name="Heading 4 2 17 3" xfId="48195" xr:uid="{766BCD1D-A2DD-4FCD-A9B1-0E7438AD213D}"/>
    <cellStyle name="Heading 4 2 18" xfId="45941" xr:uid="{3FAB9A54-1142-4C1B-81ED-D72B33A09D2C}"/>
    <cellStyle name="Heading 4 2 18 2" xfId="49125" xr:uid="{8EAE907E-0FD5-48EB-B59C-074F97BA60CC}"/>
    <cellStyle name="Heading 4 2 18 3" xfId="48194" xr:uid="{E0A5FE3A-EAFB-4925-A22E-B359084A02D0}"/>
    <cellStyle name="Heading 4 2 19" xfId="45942" xr:uid="{7AB6EA24-4431-451E-89D7-3AC8F525DD2F}"/>
    <cellStyle name="Heading 4 2 19 2" xfId="49126" xr:uid="{98B79835-0B5E-4009-8556-C1C332E94AC3}"/>
    <cellStyle name="Heading 4 2 19 3" xfId="48193" xr:uid="{4362CBC4-8C83-4470-B8E0-BEA0D091624C}"/>
    <cellStyle name="Heading 4 2 2" xfId="45943" xr:uid="{D4B23B00-2385-4A56-BDE6-9ADA1145F052}"/>
    <cellStyle name="Heading 4 2 2 2" xfId="49127" xr:uid="{A7CCB194-80F7-4F77-ADFE-D7C129FF0A8F}"/>
    <cellStyle name="Heading 4 2 2 3" xfId="48192" xr:uid="{70358A0C-F860-40A2-AABD-9A832D61B73D}"/>
    <cellStyle name="Heading 4 2 20" xfId="45944" xr:uid="{47170D66-4A43-4ABE-945A-E79EBA55B5D1}"/>
    <cellStyle name="Heading 4 2 20 2" xfId="49128" xr:uid="{5B999906-44C7-4FEA-9A52-8637149A2253}"/>
    <cellStyle name="Heading 4 2 20 3" xfId="48191" xr:uid="{8EB57543-7656-48BA-9B45-7D1C680FDA54}"/>
    <cellStyle name="Heading 4 2 21" xfId="45945" xr:uid="{AC3B0977-83A8-448C-ABC9-03EEE8619E97}"/>
    <cellStyle name="Heading 4 2 21 2" xfId="49129" xr:uid="{F644FB64-A709-431E-8FE2-23C978DD7B8A}"/>
    <cellStyle name="Heading 4 2 21 3" xfId="48190" xr:uid="{3A0A5051-2023-480A-99EA-25A5F787043C}"/>
    <cellStyle name="Heading 4 2 22" xfId="45946" xr:uid="{A3EFA114-D8A0-44BE-883A-AFB35AAFD2C6}"/>
    <cellStyle name="Heading 4 2 22 2" xfId="49130" xr:uid="{7D12220B-508C-44DF-8A85-7D689EB53CEE}"/>
    <cellStyle name="Heading 4 2 22 3" xfId="48189" xr:uid="{5C2A9D43-9A96-4D16-8E5E-925F7453411A}"/>
    <cellStyle name="Heading 4 2 23" xfId="45947" xr:uid="{130DD69E-FE14-498D-A677-64FAB41D3B01}"/>
    <cellStyle name="Heading 4 2 23 2" xfId="49131" xr:uid="{5E17DF9E-77B8-496C-A8C8-0A52D9CB3DAD}"/>
    <cellStyle name="Heading 4 2 23 3" xfId="48188" xr:uid="{A78847C3-396D-4390-827E-E14295EBA1EE}"/>
    <cellStyle name="Heading 4 2 24" xfId="45948" xr:uid="{71915371-BF2D-49EA-B99E-A3F7B9B13F68}"/>
    <cellStyle name="Heading 4 2 24 2" xfId="49132" xr:uid="{EA08EB46-4BEE-4AF4-94CE-1B944944BE4A}"/>
    <cellStyle name="Heading 4 2 24 3" xfId="48187" xr:uid="{3B498568-2C93-4354-9066-39E582B71044}"/>
    <cellStyle name="Heading 4 2 25" xfId="45949" xr:uid="{E97B3468-87E6-4181-92F5-082BBF264776}"/>
    <cellStyle name="Heading 4 2 25 2" xfId="49133" xr:uid="{7BCADA44-6FC9-40CF-928D-E31BDE6DFC46}"/>
    <cellStyle name="Heading 4 2 25 3" xfId="48186" xr:uid="{A7C21992-C325-460F-8D25-D9BE3299BEB9}"/>
    <cellStyle name="Heading 4 2 26" xfId="45950" xr:uid="{CA016C09-D441-4ACD-95E1-534F645892FA}"/>
    <cellStyle name="Heading 4 2 26 2" xfId="49134" xr:uid="{3F400F1D-F356-47FA-8531-3CF8D3657C90}"/>
    <cellStyle name="Heading 4 2 26 3" xfId="48185" xr:uid="{BB3553C1-1EF2-48CA-AEB8-A114D0F45B76}"/>
    <cellStyle name="Heading 4 2 27" xfId="45951" xr:uid="{9D64E9D4-CB4B-400A-AE76-7CB41DADFDD0}"/>
    <cellStyle name="Heading 4 2 27 2" xfId="49135" xr:uid="{02506CA6-CE8A-4E89-A535-9C432E1726B5}"/>
    <cellStyle name="Heading 4 2 27 3" xfId="48184" xr:uid="{C829FA69-E004-4535-ADC2-5263C6ECD710}"/>
    <cellStyle name="Heading 4 2 28" xfId="45952" xr:uid="{027FE981-CB3B-4227-9399-8728EF52C60E}"/>
    <cellStyle name="Heading 4 2 28 2" xfId="49136" xr:uid="{E65AD21B-5BDC-4E7E-9E72-B1DBCCA1214F}"/>
    <cellStyle name="Heading 4 2 28 3" xfId="48183" xr:uid="{BF11A1F9-B6AC-4251-BCAE-86A62057F7B2}"/>
    <cellStyle name="Heading 4 2 29" xfId="45953" xr:uid="{C0152380-D7CF-4F7E-B5F2-D91C24CCA709}"/>
    <cellStyle name="Heading 4 2 29 2" xfId="49137" xr:uid="{C52FAF66-4973-4793-9489-E31911F3C9BA}"/>
    <cellStyle name="Heading 4 2 29 3" xfId="48182" xr:uid="{A17D7F5D-B4A8-48D2-A83E-A64084B55B27}"/>
    <cellStyle name="Heading 4 2 3" xfId="45954" xr:uid="{9C9C81F8-1862-4339-9CF3-6335F1019AD0}"/>
    <cellStyle name="Heading 4 2 3 2" xfId="49138" xr:uid="{303C6DD0-2764-4B23-A06D-DD570D7CC46D}"/>
    <cellStyle name="Heading 4 2 3 3" xfId="48181" xr:uid="{71731023-C209-4F2C-86D8-712E23F4F0E7}"/>
    <cellStyle name="Heading 4 2 30" xfId="45955" xr:uid="{6AF54EDA-A4D7-4BBF-9712-E9987622144D}"/>
    <cellStyle name="Heading 4 2 30 2" xfId="49139" xr:uid="{DAE5EC11-6A39-4108-B51E-AAFC1559E122}"/>
    <cellStyle name="Heading 4 2 30 3" xfId="48180" xr:uid="{29B21942-3FA0-4090-9AD0-8CE0AF9D7624}"/>
    <cellStyle name="Heading 4 2 31" xfId="45956" xr:uid="{4053589F-9D2F-4929-B0E4-F0A49554839F}"/>
    <cellStyle name="Heading 4 2 31 2" xfId="49140" xr:uid="{D9BDFCB4-2A4C-4C9E-8988-5199C6EAFC33}"/>
    <cellStyle name="Heading 4 2 31 3" xfId="48179" xr:uid="{85CF883A-45E3-4D21-9AD2-D8059D471007}"/>
    <cellStyle name="Heading 4 2 32" xfId="45957" xr:uid="{245C418E-E88F-4D48-B0B3-9309AFD113E5}"/>
    <cellStyle name="Heading 4 2 32 2" xfId="49141" xr:uid="{9D8D2C06-EA84-4F2A-A171-14EF8858B91D}"/>
    <cellStyle name="Heading 4 2 32 3" xfId="48178" xr:uid="{5134E169-CF45-4317-AD3F-02BCCA6DBA74}"/>
    <cellStyle name="Heading 4 2 33" xfId="45958" xr:uid="{33B0912C-46B1-486A-AB6C-F1542C48BDFF}"/>
    <cellStyle name="Heading 4 2 33 2" xfId="49142" xr:uid="{FC751005-8566-4117-92EE-6CB3BF0402A2}"/>
    <cellStyle name="Heading 4 2 33 3" xfId="48177" xr:uid="{7CA16C13-E1E9-4579-ADA7-3A0B908FE903}"/>
    <cellStyle name="Heading 4 2 34" xfId="45959" xr:uid="{55688B43-B0BB-4ECB-BAB5-54D303DD6B7C}"/>
    <cellStyle name="Heading 4 2 34 2" xfId="49143" xr:uid="{066EDBA3-9AB8-4455-99E8-C358967D4E99}"/>
    <cellStyle name="Heading 4 2 34 3" xfId="48176" xr:uid="{2BA134D9-CA56-4DF0-8C06-BD9CBB3DF910}"/>
    <cellStyle name="Heading 4 2 35" xfId="45960" xr:uid="{36085A4B-85E9-4710-8590-EBC7A078F911}"/>
    <cellStyle name="Heading 4 2 35 2" xfId="49144" xr:uid="{B8976028-AD4E-44DC-91FB-C537B7BDF945}"/>
    <cellStyle name="Heading 4 2 35 3" xfId="48175" xr:uid="{59FF164C-A4E2-453E-B3D9-EC8E76606162}"/>
    <cellStyle name="Heading 4 2 36" xfId="45961" xr:uid="{26661CEA-AEE8-4075-A846-6A8750370CFD}"/>
    <cellStyle name="Heading 4 2 36 2" xfId="49145" xr:uid="{6420425B-49A4-4327-9C3C-2CDBB7C07DDF}"/>
    <cellStyle name="Heading 4 2 36 3" xfId="48174" xr:uid="{3AE59C2F-AE5B-4D3A-BC16-42386A5490C8}"/>
    <cellStyle name="Heading 4 2 37" xfId="45962" xr:uid="{614BA905-5373-496A-9A3C-F2AA36CE5C5E}"/>
    <cellStyle name="Heading 4 2 37 2" xfId="49146" xr:uid="{92A2C1EF-1E93-49F0-81A4-8B436690A7E2}"/>
    <cellStyle name="Heading 4 2 37 3" xfId="48173" xr:uid="{BDBF77B2-6EEB-470B-8673-2A52BF506C41}"/>
    <cellStyle name="Heading 4 2 38" xfId="45963" xr:uid="{DE495138-DEC8-45CE-8E86-B01B8AA0A7FC}"/>
    <cellStyle name="Heading 4 2 38 2" xfId="49147" xr:uid="{9D8AAD9D-67CB-42EA-BE17-D38AF4E487F2}"/>
    <cellStyle name="Heading 4 2 38 3" xfId="48172" xr:uid="{16E8A42E-8619-415D-A843-991955372D7C}"/>
    <cellStyle name="Heading 4 2 39" xfId="45964" xr:uid="{2439C7EE-3CEC-4EF2-9FC6-D18D2A594D5A}"/>
    <cellStyle name="Heading 4 2 39 2" xfId="49148" xr:uid="{0E5B28F8-9BB3-49BD-852A-98F170C3F7DA}"/>
    <cellStyle name="Heading 4 2 39 3" xfId="48171" xr:uid="{B5874701-1793-47E7-9F88-7308D00DE774}"/>
    <cellStyle name="Heading 4 2 4" xfId="45965" xr:uid="{C90A7F7F-B89E-4CE5-8622-CE4B2EC67643}"/>
    <cellStyle name="Heading 4 2 4 10" xfId="45966" xr:uid="{9C5D7C46-A7F5-45BC-87C7-6E779B9CFF1E}"/>
    <cellStyle name="Heading 4 2 4 10 2" xfId="49150" xr:uid="{13ED6894-AC8C-4627-9BA2-30E733D3E07F}"/>
    <cellStyle name="Heading 4 2 4 10 3" xfId="48169" xr:uid="{B9987EAA-43D9-4631-9CAA-6953BC178956}"/>
    <cellStyle name="Heading 4 2 4 11" xfId="45967" xr:uid="{E5B70756-4B5A-4BDB-87C9-849C15BE6978}"/>
    <cellStyle name="Heading 4 2 4 11 2" xfId="49151" xr:uid="{99CFCB21-3CF7-4461-A908-5913BB258227}"/>
    <cellStyle name="Heading 4 2 4 11 3" xfId="48168" xr:uid="{3F814024-6AC4-45A9-8851-9AA794832053}"/>
    <cellStyle name="Heading 4 2 4 12" xfId="45968" xr:uid="{C30BD5BE-3DBF-4D60-9F7E-00C6CCE90B14}"/>
    <cellStyle name="Heading 4 2 4 12 2" xfId="49152" xr:uid="{03061811-3DD0-42EC-B0BC-23DE84DC7BF1}"/>
    <cellStyle name="Heading 4 2 4 12 3" xfId="48167" xr:uid="{2EF06571-752B-4367-9820-F5164C2BF8B2}"/>
    <cellStyle name="Heading 4 2 4 13" xfId="45969" xr:uid="{402807D3-F6AD-46DD-B72F-61951639BE44}"/>
    <cellStyle name="Heading 4 2 4 13 2" xfId="49153" xr:uid="{FED85354-11F7-4F69-B433-7C862AFD41ED}"/>
    <cellStyle name="Heading 4 2 4 13 3" xfId="48166" xr:uid="{B0FCC730-D123-4B90-9625-579CF104BA55}"/>
    <cellStyle name="Heading 4 2 4 14" xfId="45970" xr:uid="{D73A0373-E0B0-4FD2-A624-3AE3C7DECD77}"/>
    <cellStyle name="Heading 4 2 4 14 2" xfId="49154" xr:uid="{F5E7DC32-57C1-4DFD-9687-4637CE477655}"/>
    <cellStyle name="Heading 4 2 4 14 3" xfId="48165" xr:uid="{8C76999C-DF71-4661-850F-0C550ADF74AB}"/>
    <cellStyle name="Heading 4 2 4 15" xfId="45971" xr:uid="{CCE54E7D-8D58-4D79-8E42-EF7FC157537A}"/>
    <cellStyle name="Heading 4 2 4 15 2" xfId="49155" xr:uid="{D10B0A34-36B5-4F04-9DAE-EDBC40ED543E}"/>
    <cellStyle name="Heading 4 2 4 15 3" xfId="48164" xr:uid="{074DBC6B-C8F7-4500-9BF0-053E325E2623}"/>
    <cellStyle name="Heading 4 2 4 16" xfId="45972" xr:uid="{A2CA3D5E-0D9A-4CD7-8AEA-B0BBA18586C1}"/>
    <cellStyle name="Heading 4 2 4 16 2" xfId="49156" xr:uid="{42DF8985-21A8-4266-A5BA-F0029F6D4F1C}"/>
    <cellStyle name="Heading 4 2 4 16 3" xfId="48163" xr:uid="{57E000C3-14DE-4A91-95B6-C4891CB36C03}"/>
    <cellStyle name="Heading 4 2 4 17" xfId="45973" xr:uid="{FB0EDCA6-E1CF-4FBE-91C0-DE4DDE221C2D}"/>
    <cellStyle name="Heading 4 2 4 17 2" xfId="49157" xr:uid="{91011EA2-2675-4822-86AC-726C7F9D4C71}"/>
    <cellStyle name="Heading 4 2 4 17 3" xfId="48162" xr:uid="{651C0FE4-330E-47E3-BB4F-1DA289BE7C5F}"/>
    <cellStyle name="Heading 4 2 4 18" xfId="45974" xr:uid="{59AFE5BA-6AEA-4306-BD0F-76AE01079107}"/>
    <cellStyle name="Heading 4 2 4 18 2" xfId="49158" xr:uid="{D80FAED8-5994-4095-932E-CD6172BFFB98}"/>
    <cellStyle name="Heading 4 2 4 18 3" xfId="48161" xr:uid="{67805455-C973-4A31-B614-93865765680E}"/>
    <cellStyle name="Heading 4 2 4 19" xfId="45975" xr:uid="{867C985E-8261-4765-9701-F6F6A15DD7BA}"/>
    <cellStyle name="Heading 4 2 4 19 2" xfId="49159" xr:uid="{85FEFA0E-9F7C-4218-BB0D-F4CFA7F7F5A0}"/>
    <cellStyle name="Heading 4 2 4 19 3" xfId="48160" xr:uid="{BB3FD7D9-807D-4518-A282-3E24639EC7CE}"/>
    <cellStyle name="Heading 4 2 4 2" xfId="45976" xr:uid="{090E8FFB-D832-4C4F-B42F-925D81377A76}"/>
    <cellStyle name="Heading 4 2 4 2 10" xfId="45977" xr:uid="{0C402FCD-2ECD-487A-ADC7-897C8BFB2641}"/>
    <cellStyle name="Heading 4 2 4 2 10 2" xfId="49161" xr:uid="{32A48315-8DC3-4C8F-ABB9-AA9AB621FC8D}"/>
    <cellStyle name="Heading 4 2 4 2 10 3" xfId="48158" xr:uid="{D0AC8B1D-497B-4AFB-817A-6B5A9A7E9222}"/>
    <cellStyle name="Heading 4 2 4 2 11" xfId="45978" xr:uid="{D11BF49A-F2EA-450D-BFB4-9ED8071A5EC3}"/>
    <cellStyle name="Heading 4 2 4 2 11 2" xfId="49162" xr:uid="{A0B49AE6-E445-4B8F-9DF8-2C2E48D8C4E6}"/>
    <cellStyle name="Heading 4 2 4 2 11 3" xfId="48157" xr:uid="{7E4328B7-54C1-48B3-BBF1-E12BCA82480C}"/>
    <cellStyle name="Heading 4 2 4 2 12" xfId="45979" xr:uid="{8F9DAD7F-C6F4-4328-B6D6-15F65550C747}"/>
    <cellStyle name="Heading 4 2 4 2 12 2" xfId="49163" xr:uid="{43CD6FC9-82CB-4EA7-8EC0-FD3C555C22F3}"/>
    <cellStyle name="Heading 4 2 4 2 12 3" xfId="48156" xr:uid="{6F8AF7BD-C207-45AD-8B1F-C2BCB077533E}"/>
    <cellStyle name="Heading 4 2 4 2 13" xfId="45980" xr:uid="{3716F373-9915-408A-8033-F4E57DE10075}"/>
    <cellStyle name="Heading 4 2 4 2 13 2" xfId="49164" xr:uid="{1229F1FE-E8FC-4FE5-A4B8-8E242ADFB44D}"/>
    <cellStyle name="Heading 4 2 4 2 13 3" xfId="48155" xr:uid="{448A8883-D92E-45C1-8EC0-5B4091FD8624}"/>
    <cellStyle name="Heading 4 2 4 2 14" xfId="45981" xr:uid="{75F14C48-2204-451E-AA95-7B3F1C9264E1}"/>
    <cellStyle name="Heading 4 2 4 2 14 2" xfId="49165" xr:uid="{5C2D590A-9DFD-4C41-8CC0-06506F9B2FA3}"/>
    <cellStyle name="Heading 4 2 4 2 14 3" xfId="48154" xr:uid="{44837F32-03C6-47FF-882A-A55051F3A3B4}"/>
    <cellStyle name="Heading 4 2 4 2 15" xfId="45982" xr:uid="{81AFFA7A-2B86-40B3-A859-D9EF0F7E5087}"/>
    <cellStyle name="Heading 4 2 4 2 15 2" xfId="49166" xr:uid="{38C8E553-7992-4CF7-9AEB-583ACE00DC28}"/>
    <cellStyle name="Heading 4 2 4 2 15 3" xfId="48153" xr:uid="{F21DD9D6-5275-4424-83C8-B9DAD0D935FD}"/>
    <cellStyle name="Heading 4 2 4 2 16" xfId="45983" xr:uid="{C43761DC-5BC9-4F44-87B5-489E16677C74}"/>
    <cellStyle name="Heading 4 2 4 2 16 2" xfId="49167" xr:uid="{B53A89E5-CD90-4CC3-97E1-0917AE55DAC5}"/>
    <cellStyle name="Heading 4 2 4 2 16 3" xfId="48152" xr:uid="{86D5A691-8278-4446-B921-58B2BB089570}"/>
    <cellStyle name="Heading 4 2 4 2 17" xfId="45984" xr:uid="{E907A07C-6590-4537-83E6-003E2CE2EC5B}"/>
    <cellStyle name="Heading 4 2 4 2 17 2" xfId="49168" xr:uid="{D1A34797-C2A8-43A3-BC9F-9074156F2FB4}"/>
    <cellStyle name="Heading 4 2 4 2 17 3" xfId="48151" xr:uid="{A45D2943-3E01-4A0C-9D87-F2CD278F2112}"/>
    <cellStyle name="Heading 4 2 4 2 18" xfId="45985" xr:uid="{8C1ABF33-82E4-46E6-B576-255B6D9E212F}"/>
    <cellStyle name="Heading 4 2 4 2 18 2" xfId="49169" xr:uid="{AE4FEAEF-1E1B-4005-999E-0FEC60D86510}"/>
    <cellStyle name="Heading 4 2 4 2 18 3" xfId="48150" xr:uid="{9C8CCC09-24AD-4D11-9A98-8634853D3939}"/>
    <cellStyle name="Heading 4 2 4 2 19" xfId="45986" xr:uid="{91E55BFD-14CD-43CC-B6CA-AD83E7804725}"/>
    <cellStyle name="Heading 4 2 4 2 19 2" xfId="49170" xr:uid="{3226AC80-6A61-4CB6-81B6-3662DDE810B2}"/>
    <cellStyle name="Heading 4 2 4 2 19 3" xfId="48149" xr:uid="{2E429D1E-4AF8-47CA-82D6-E7C2C9B79443}"/>
    <cellStyle name="Heading 4 2 4 2 2" xfId="45987" xr:uid="{FADB0184-F19F-42BA-B5EC-42104A40F200}"/>
    <cellStyle name="Heading 4 2 4 2 2 2" xfId="49171" xr:uid="{87F3097F-614A-43E0-B522-80342EAE3F3E}"/>
    <cellStyle name="Heading 4 2 4 2 2 3" xfId="48148" xr:uid="{BE93D18F-6D29-4583-BA2F-FBF9156331B6}"/>
    <cellStyle name="Heading 4 2 4 2 20" xfId="45988" xr:uid="{3C2E1947-C247-41A7-B515-166A3D454476}"/>
    <cellStyle name="Heading 4 2 4 2 20 2" xfId="49172" xr:uid="{0529D9DF-8933-4542-BEA7-1B28AA303A42}"/>
    <cellStyle name="Heading 4 2 4 2 20 3" xfId="48147" xr:uid="{C17859CE-B2E0-4221-B691-41ED12C1037A}"/>
    <cellStyle name="Heading 4 2 4 2 21" xfId="45989" xr:uid="{851FD05D-3A5D-4181-94E6-793F6118FF5C}"/>
    <cellStyle name="Heading 4 2 4 2 21 2" xfId="49173" xr:uid="{35E29E58-F755-4731-908A-71BD0810A858}"/>
    <cellStyle name="Heading 4 2 4 2 21 3" xfId="48146" xr:uid="{7E9F5D17-3323-40F9-8583-B3C4124DEF08}"/>
    <cellStyle name="Heading 4 2 4 2 22" xfId="45990" xr:uid="{D5B010FA-EA0A-45D5-BBE8-F0587214743C}"/>
    <cellStyle name="Heading 4 2 4 2 22 2" xfId="49174" xr:uid="{6C4EE9A6-9D85-4FD8-8204-90EC64221074}"/>
    <cellStyle name="Heading 4 2 4 2 22 3" xfId="48145" xr:uid="{8D40CAE7-BC76-4E9C-B10C-28E5578E5B6F}"/>
    <cellStyle name="Heading 4 2 4 2 23" xfId="45991" xr:uid="{AF70B6DA-D783-43B5-B92A-CB598E216C04}"/>
    <cellStyle name="Heading 4 2 4 2 23 2" xfId="49175" xr:uid="{3A7541DF-1DAE-47C1-8F12-98A00E7F0051}"/>
    <cellStyle name="Heading 4 2 4 2 23 3" xfId="48144" xr:uid="{E3DB0EF5-77EC-4CF4-9392-CEB2B8B13103}"/>
    <cellStyle name="Heading 4 2 4 2 24" xfId="45992" xr:uid="{C2037655-DDCD-4C69-93C6-3957874AA05D}"/>
    <cellStyle name="Heading 4 2 4 2 24 2" xfId="49176" xr:uid="{074E7771-A317-40E7-8D87-154A5530A5EB}"/>
    <cellStyle name="Heading 4 2 4 2 24 3" xfId="48143" xr:uid="{C1966066-E32A-4023-9BF7-FC020B3CDCAB}"/>
    <cellStyle name="Heading 4 2 4 2 25" xfId="45993" xr:uid="{3E8D91C6-6C7A-4066-9BDC-001D6941209E}"/>
    <cellStyle name="Heading 4 2 4 2 25 2" xfId="49177" xr:uid="{439AA5FA-A28E-4B4C-BE15-E8376B1A702F}"/>
    <cellStyle name="Heading 4 2 4 2 25 3" xfId="48142" xr:uid="{09A3838A-E0F5-40CD-A667-D9B07865389C}"/>
    <cellStyle name="Heading 4 2 4 2 26" xfId="45994" xr:uid="{80E7D86A-9F91-4AAB-BC91-61A8EB6AA39E}"/>
    <cellStyle name="Heading 4 2 4 2 26 2" xfId="49178" xr:uid="{37DE45B1-2AE8-463F-9C07-46339C16963B}"/>
    <cellStyle name="Heading 4 2 4 2 26 3" xfId="48141" xr:uid="{76BC1681-54EE-4F12-856C-96AFA5F47746}"/>
    <cellStyle name="Heading 4 2 4 2 27" xfId="45995" xr:uid="{7D28BBAA-D492-44B5-A88A-6C90095BBC85}"/>
    <cellStyle name="Heading 4 2 4 2 27 2" xfId="49179" xr:uid="{57990618-2F82-4AFE-A803-F2966A034AA3}"/>
    <cellStyle name="Heading 4 2 4 2 27 3" xfId="48140" xr:uid="{0443EFDC-BFD7-4EF9-B8E8-59F00E771821}"/>
    <cellStyle name="Heading 4 2 4 2 28" xfId="49160" xr:uid="{33C30470-0EB5-4DE0-82C1-99711DAA162E}"/>
    <cellStyle name="Heading 4 2 4 2 29" xfId="48159" xr:uid="{F58031A7-B7E1-4615-B5E2-796F40C99772}"/>
    <cellStyle name="Heading 4 2 4 2 3" xfId="45996" xr:uid="{B8B7E3E3-68CC-4402-ABF1-981A45438ACB}"/>
    <cellStyle name="Heading 4 2 4 2 3 2" xfId="49180" xr:uid="{3DB07363-F41F-47DA-AC1A-34A6AE5E96CD}"/>
    <cellStyle name="Heading 4 2 4 2 3 3" xfId="48139" xr:uid="{02407586-B473-4BBD-9080-D25222D578AC}"/>
    <cellStyle name="Heading 4 2 4 2 4" xfId="45997" xr:uid="{BBEAD948-2DE2-4F2C-A81A-AE0A74C794E7}"/>
    <cellStyle name="Heading 4 2 4 2 4 2" xfId="49181" xr:uid="{37181066-E69F-4B3C-BFB0-78320452E4F5}"/>
    <cellStyle name="Heading 4 2 4 2 4 3" xfId="48138" xr:uid="{D528FB86-FD41-4E03-A209-40E2F50836B8}"/>
    <cellStyle name="Heading 4 2 4 2 5" xfId="45998" xr:uid="{669DEAC1-46F9-4733-B6E5-786723BBC04A}"/>
    <cellStyle name="Heading 4 2 4 2 5 2" xfId="49182" xr:uid="{B1F06816-D1E0-4817-8F46-45E49B6CFFBE}"/>
    <cellStyle name="Heading 4 2 4 2 5 3" xfId="48137" xr:uid="{60764B8C-6E8A-4A91-9B51-CFE8E0617D18}"/>
    <cellStyle name="Heading 4 2 4 2 6" xfId="45999" xr:uid="{4FFC162C-0FCB-42C9-B8C8-8B6FA7024E4F}"/>
    <cellStyle name="Heading 4 2 4 2 6 2" xfId="49183" xr:uid="{FAB6C44E-1CCA-4610-8359-94B62A5BF07E}"/>
    <cellStyle name="Heading 4 2 4 2 6 3" xfId="48136" xr:uid="{1D7F8A9F-4AFF-4714-B790-2766D83FE769}"/>
    <cellStyle name="Heading 4 2 4 2 7" xfId="46000" xr:uid="{1F387F91-0624-4248-9679-965F5EAC8041}"/>
    <cellStyle name="Heading 4 2 4 2 7 2" xfId="49184" xr:uid="{3A6ACEAA-1727-441D-8607-0F826155C90F}"/>
    <cellStyle name="Heading 4 2 4 2 7 3" xfId="48135" xr:uid="{6D6BA7C2-3A5D-4BD9-84E1-71620914B7A0}"/>
    <cellStyle name="Heading 4 2 4 2 8" xfId="46001" xr:uid="{660A4F30-5CE0-4FD2-9D76-F1A97C328674}"/>
    <cellStyle name="Heading 4 2 4 2 8 2" xfId="49185" xr:uid="{3253485D-2C1D-4B02-ACBD-8557E186D1EC}"/>
    <cellStyle name="Heading 4 2 4 2 8 3" xfId="48134" xr:uid="{8E7DD09A-98E8-4096-8DE8-05E288E949BD}"/>
    <cellStyle name="Heading 4 2 4 2 9" xfId="46002" xr:uid="{5ED0765D-706D-47BC-97E8-38D020CB11F3}"/>
    <cellStyle name="Heading 4 2 4 2 9 2" xfId="49186" xr:uid="{4EDE8374-5D47-4A6A-9DAC-92A48D5EFC9D}"/>
    <cellStyle name="Heading 4 2 4 2 9 3" xfId="48133" xr:uid="{6E432EB2-0C01-41DD-AE22-541ABB96BD01}"/>
    <cellStyle name="Heading 4 2 4 20" xfId="46003" xr:uid="{121EF706-5A17-4BD4-87CE-B67070777BA1}"/>
    <cellStyle name="Heading 4 2 4 20 2" xfId="49187" xr:uid="{27C6E4D7-D47F-475E-8CD0-5A906AA0FC68}"/>
    <cellStyle name="Heading 4 2 4 20 3" xfId="48132" xr:uid="{F1AC834E-8EAD-4CDC-80A7-93298CD4EB4A}"/>
    <cellStyle name="Heading 4 2 4 21" xfId="46004" xr:uid="{3EDCB18C-999F-404B-A741-469A5DD2E341}"/>
    <cellStyle name="Heading 4 2 4 21 2" xfId="49188" xr:uid="{B65D605F-6238-4EF9-B3F0-C8D0F0549B81}"/>
    <cellStyle name="Heading 4 2 4 21 3" xfId="48131" xr:uid="{2196C340-5A49-497E-8A85-1E9175634E21}"/>
    <cellStyle name="Heading 4 2 4 22" xfId="46005" xr:uid="{6A369946-D53E-49B3-BDF6-98D81B6AC467}"/>
    <cellStyle name="Heading 4 2 4 22 2" xfId="49189" xr:uid="{16EB1644-E4C4-4E82-82BF-41D134016157}"/>
    <cellStyle name="Heading 4 2 4 22 3" xfId="48130" xr:uid="{D2C5B9A9-9797-49DD-8024-42B2B35A722C}"/>
    <cellStyle name="Heading 4 2 4 23" xfId="46006" xr:uid="{0584EB65-2C23-49A6-8FF2-77A40A6FF8F6}"/>
    <cellStyle name="Heading 4 2 4 23 2" xfId="49190" xr:uid="{E06C5B4E-AD43-4334-BFB8-5FCBD8D43100}"/>
    <cellStyle name="Heading 4 2 4 23 3" xfId="48129" xr:uid="{44B73650-573D-4A94-A61F-0158314DA14F}"/>
    <cellStyle name="Heading 4 2 4 24" xfId="46007" xr:uid="{DC64B952-3034-4A16-AC62-AEC04F93B06B}"/>
    <cellStyle name="Heading 4 2 4 24 2" xfId="49191" xr:uid="{0DE7FC42-59AC-4BC2-8EB6-4C607E951730}"/>
    <cellStyle name="Heading 4 2 4 24 3" xfId="48128" xr:uid="{F720083D-AD0E-4CBE-A8E3-7F0974FE7E0F}"/>
    <cellStyle name="Heading 4 2 4 25" xfId="46008" xr:uid="{31781298-7591-426C-BEFC-AAD3FDE5E799}"/>
    <cellStyle name="Heading 4 2 4 25 2" xfId="49192" xr:uid="{4571342F-C5B9-4A40-99B4-A542B77FDB36}"/>
    <cellStyle name="Heading 4 2 4 25 3" xfId="48127" xr:uid="{969C278D-2039-44B1-802F-76948EA1F66A}"/>
    <cellStyle name="Heading 4 2 4 26" xfId="46009" xr:uid="{FAF02291-1C40-4314-BCA1-5522201571F3}"/>
    <cellStyle name="Heading 4 2 4 26 2" xfId="49193" xr:uid="{E56ACE32-B7C4-4629-90A2-3FCA4D29292D}"/>
    <cellStyle name="Heading 4 2 4 26 3" xfId="48126" xr:uid="{D1732726-43C4-4483-ACD8-A17048B6B697}"/>
    <cellStyle name="Heading 4 2 4 27" xfId="46010" xr:uid="{BAB58E17-21B5-42F4-BD89-FE85EDC9B1DD}"/>
    <cellStyle name="Heading 4 2 4 27 2" xfId="49194" xr:uid="{A57B5E6F-BC9D-4A93-A28A-BEC2415FEB32}"/>
    <cellStyle name="Heading 4 2 4 27 3" xfId="48125" xr:uid="{AED7004E-897B-455D-AFBC-320326DAA45B}"/>
    <cellStyle name="Heading 4 2 4 28" xfId="49149" xr:uid="{5A12C84A-2FD4-4F19-8788-429CC316EF0E}"/>
    <cellStyle name="Heading 4 2 4 29" xfId="48170" xr:uid="{777E07CB-6CAD-4C69-87C7-BE9A2F3AC5E2}"/>
    <cellStyle name="Heading 4 2 4 3" xfId="46011" xr:uid="{AB6FFEFB-C5DB-466D-A8BF-F6479064A68B}"/>
    <cellStyle name="Heading 4 2 4 3 2" xfId="49195" xr:uid="{BB20E358-745F-494F-8459-0A079A5BEDCC}"/>
    <cellStyle name="Heading 4 2 4 3 3" xfId="48124" xr:uid="{0453409F-8FBF-47D7-BCE3-85C7FAE5EFAB}"/>
    <cellStyle name="Heading 4 2 4 4" xfId="46012" xr:uid="{5AC8310A-4D6C-4404-979B-1C13E574A7CE}"/>
    <cellStyle name="Heading 4 2 4 4 2" xfId="49196" xr:uid="{839E60E3-BA55-49D2-80FE-08B6AA0F5C06}"/>
    <cellStyle name="Heading 4 2 4 4 3" xfId="48123" xr:uid="{9C49DC28-078F-48A5-B122-3E633DD04A64}"/>
    <cellStyle name="Heading 4 2 4 5" xfId="46013" xr:uid="{25F5881B-DCA8-4478-93B3-14A85ABC8ED7}"/>
    <cellStyle name="Heading 4 2 4 5 2" xfId="49197" xr:uid="{EAE34FF1-50C9-427E-AFA0-99D56B3B335B}"/>
    <cellStyle name="Heading 4 2 4 5 3" xfId="48122" xr:uid="{71CA6EA1-724C-4C26-8DE3-3CF8CD12A605}"/>
    <cellStyle name="Heading 4 2 4 6" xfId="46014" xr:uid="{4A1DD460-135D-4FFA-AD11-B6D005A238E9}"/>
    <cellStyle name="Heading 4 2 4 6 2" xfId="49198" xr:uid="{61291FA0-585A-469B-AD09-782C96D842CF}"/>
    <cellStyle name="Heading 4 2 4 6 3" xfId="48121" xr:uid="{9047F395-66B0-4439-B43B-D914F5A0D5F9}"/>
    <cellStyle name="Heading 4 2 4 7" xfId="46015" xr:uid="{60399DAE-327F-4BCA-9FD1-06AC0E8D0C8A}"/>
    <cellStyle name="Heading 4 2 4 7 2" xfId="49199" xr:uid="{01EBC83B-6D66-4591-9137-0D39364B4D0B}"/>
    <cellStyle name="Heading 4 2 4 7 3" xfId="48120" xr:uid="{E51A6469-2674-4EB8-8449-F150D08B36CA}"/>
    <cellStyle name="Heading 4 2 4 8" xfId="46016" xr:uid="{38B88BFF-976A-4592-9C6E-AC9B3B4EE708}"/>
    <cellStyle name="Heading 4 2 4 8 2" xfId="49200" xr:uid="{AA802C63-587F-4702-9BC3-0DC55E2D53FF}"/>
    <cellStyle name="Heading 4 2 4 8 3" xfId="48119" xr:uid="{7E2D3822-3071-47B5-BF0D-AE06834E2255}"/>
    <cellStyle name="Heading 4 2 4 9" xfId="46017" xr:uid="{3494E705-51F7-46C7-881B-6CE360A9FC70}"/>
    <cellStyle name="Heading 4 2 4 9 2" xfId="49201" xr:uid="{0EB63520-603E-48AF-BA52-0897609E1E4A}"/>
    <cellStyle name="Heading 4 2 4 9 3" xfId="48118" xr:uid="{415C2B47-0569-4803-8A8B-FD0E7B656571}"/>
    <cellStyle name="Heading 4 2 40" xfId="46018" xr:uid="{F9B8B468-38AD-43E5-AB2E-D70762A69ECC}"/>
    <cellStyle name="Heading 4 2 40 2" xfId="49202" xr:uid="{8B70C2DE-F2BA-4D06-8D21-A82538A89F8C}"/>
    <cellStyle name="Heading 4 2 40 3" xfId="48117" xr:uid="{C877FB64-6E85-46F3-AEF8-6C08AC6E6254}"/>
    <cellStyle name="Heading 4 2 41" xfId="46019" xr:uid="{357FBCE9-9DB7-4D2F-BEB8-C0807E465E7F}"/>
    <cellStyle name="Heading 4 2 41 2" xfId="49203" xr:uid="{FE397AE1-5A8A-4473-9C49-F7D2F03A80C3}"/>
    <cellStyle name="Heading 4 2 41 3" xfId="48116" xr:uid="{365B3648-96EE-4D68-A1F1-368E65695FEB}"/>
    <cellStyle name="Heading 4 2 42" xfId="46020" xr:uid="{1F412FA6-78C3-46E8-91BC-C3D92A1B0AC8}"/>
    <cellStyle name="Heading 4 2 42 2" xfId="49204" xr:uid="{719B552C-2D5C-4582-9CC0-48C4D292D27A}"/>
    <cellStyle name="Heading 4 2 42 3" xfId="48115" xr:uid="{0979980C-DCA8-4C1C-BB8F-DE5FC49BDF23}"/>
    <cellStyle name="Heading 4 2 43" xfId="46021" xr:uid="{1C79EF11-1065-44F8-A81C-2C3B371127E3}"/>
    <cellStyle name="Heading 4 2 43 2" xfId="49205" xr:uid="{58F2041A-2D0D-40D7-9274-0FBF01AC2985}"/>
    <cellStyle name="Heading 4 2 43 3" xfId="48114" xr:uid="{39921EE4-AB6F-48F6-BA3F-2841D2E6BFAD}"/>
    <cellStyle name="Heading 4 2 44" xfId="46022" xr:uid="{867E0936-E818-49BA-86AC-B73F9AE6959C}"/>
    <cellStyle name="Heading 4 2 44 2" xfId="49206" xr:uid="{3C6223F8-DF74-4CE9-93E6-E657989C30F5}"/>
    <cellStyle name="Heading 4 2 44 3" xfId="48113" xr:uid="{A04CFF18-AF4E-44ED-A9A7-F4E8E5C22C63}"/>
    <cellStyle name="Heading 4 2 45" xfId="46023" xr:uid="{C0D27574-24C2-4114-A75B-54DD5C842847}"/>
    <cellStyle name="Heading 4 2 45 2" xfId="49207" xr:uid="{21551B51-092C-426E-BF69-C88A9ECCCCC5}"/>
    <cellStyle name="Heading 4 2 45 3" xfId="48112" xr:uid="{9A55FA9F-A62B-42D1-B6D7-C80B40F2ED04}"/>
    <cellStyle name="Heading 4 2 46" xfId="46024" xr:uid="{E894D920-D6A7-4AD7-8A4C-35E19DAEB9E4}"/>
    <cellStyle name="Heading 4 2 46 2" xfId="49208" xr:uid="{F20C54D8-BE5B-4450-B99F-A877A7289BBD}"/>
    <cellStyle name="Heading 4 2 46 3" xfId="48111" xr:uid="{C337EB36-0625-419D-8660-DD9A70F97789}"/>
    <cellStyle name="Heading 4 2 47" xfId="46025" xr:uid="{3F8A9B5B-E060-4155-967B-D5C690EB00B9}"/>
    <cellStyle name="Heading 4 2 47 2" xfId="49209" xr:uid="{F6E92353-5660-4995-A7E7-6CD9CEA50B11}"/>
    <cellStyle name="Heading 4 2 47 3" xfId="48110" xr:uid="{19BA7585-3B66-44B2-AE9A-FD2D502BFAFB}"/>
    <cellStyle name="Heading 4 2 48" xfId="46026" xr:uid="{16E97CE1-9E45-4465-A93B-91DA5FEE6D29}"/>
    <cellStyle name="Heading 4 2 48 2" xfId="49210" xr:uid="{97D5E2B6-04F4-44FD-A69E-870747B9BE6C}"/>
    <cellStyle name="Heading 4 2 48 3" xfId="48109" xr:uid="{21738778-70D9-474F-98BB-A3A4D1885178}"/>
    <cellStyle name="Heading 4 2 49" xfId="46027" xr:uid="{D8AFD59F-C7EB-48CA-AF06-1106191B3E38}"/>
    <cellStyle name="Heading 4 2 49 2" xfId="49211" xr:uid="{7C94EB37-0F09-42A4-8E50-062C51D607FD}"/>
    <cellStyle name="Heading 4 2 49 3" xfId="48108" xr:uid="{872A6430-EE90-41A6-9558-FDE1D3C4A6BC}"/>
    <cellStyle name="Heading 4 2 5" xfId="46028" xr:uid="{DBB45734-B124-4998-8694-4DFC045B723E}"/>
    <cellStyle name="Heading 4 2 5 2" xfId="49212" xr:uid="{8C791512-2059-411F-A080-57FFEAD94421}"/>
    <cellStyle name="Heading 4 2 5 3" xfId="48107" xr:uid="{99D445BA-968C-4452-AB07-E87E3D601EB2}"/>
    <cellStyle name="Heading 4 2 50" xfId="46029" xr:uid="{B75443CA-04AE-4F26-B13D-BE96458E34DC}"/>
    <cellStyle name="Heading 4 2 50 2" xfId="49213" xr:uid="{66543C9D-FAD5-426A-8F11-B8CD8B5D3010}"/>
    <cellStyle name="Heading 4 2 50 3" xfId="48106" xr:uid="{6E7D3377-4E23-4474-95C0-A42E151945C5}"/>
    <cellStyle name="Heading 4 2 51" xfId="46030" xr:uid="{19237013-7E07-4FB5-8BC4-46AE3EF80BEF}"/>
    <cellStyle name="Heading 4 2 51 2" xfId="49214" xr:uid="{05469C3B-3008-49DB-910F-158B8F5FE562}"/>
    <cellStyle name="Heading 4 2 51 3" xfId="48105" xr:uid="{F34BED93-F494-4423-9A30-C8CA1721DB95}"/>
    <cellStyle name="Heading 4 2 52" xfId="46031" xr:uid="{E3C8D6C3-2B41-47D6-8A62-C1085C49B646}"/>
    <cellStyle name="Heading 4 2 52 2" xfId="49215" xr:uid="{16199943-0E8C-4C73-91F7-1C0C47B3EAFD}"/>
    <cellStyle name="Heading 4 2 52 3" xfId="48104" xr:uid="{801EE359-A819-4352-8076-02D3411BEB75}"/>
    <cellStyle name="Heading 4 2 53" xfId="49116" xr:uid="{3B2D869D-7F85-433F-B85D-AC49AE690EC3}"/>
    <cellStyle name="Heading 4 2 54" xfId="48203" xr:uid="{493C0931-2FA9-4CB7-A4D7-1E50DDF70E20}"/>
    <cellStyle name="Heading 4 2 6" xfId="46032" xr:uid="{C0D21D19-12C4-4A1C-94A4-7009C69D95E7}"/>
    <cellStyle name="Heading 4 2 6 2" xfId="49216" xr:uid="{779EDA07-12C6-4A86-B27C-76CD0C563E03}"/>
    <cellStyle name="Heading 4 2 6 3" xfId="48103" xr:uid="{60431CCA-6303-45DF-955F-87C263B91D9C}"/>
    <cellStyle name="Heading 4 2 7" xfId="46033" xr:uid="{81972508-A0D0-4A9E-BB44-DED2E7B776C6}"/>
    <cellStyle name="Heading 4 2 7 2" xfId="49217" xr:uid="{3FF844C4-671C-4980-8A81-E90C1E889F3E}"/>
    <cellStyle name="Heading 4 2 7 3" xfId="48102" xr:uid="{31C1FCB0-132C-4221-8A8F-8EF4CDCFA67A}"/>
    <cellStyle name="Heading 4 2 8" xfId="46034" xr:uid="{A24F59DE-4D98-46C8-8097-CDF31E3D21A8}"/>
    <cellStyle name="Heading 4 2 8 2" xfId="49218" xr:uid="{1B40D097-3F55-456C-9A9E-F4C99335F2BE}"/>
    <cellStyle name="Heading 4 2 8 3" xfId="48101" xr:uid="{1C0C4D24-4E7B-4B0E-BFA2-7AD13843A76E}"/>
    <cellStyle name="Heading 4 2 9" xfId="46035" xr:uid="{E71E0E5F-1A00-449F-BE51-49C66F5B9E29}"/>
    <cellStyle name="Heading 4 2 9 2" xfId="49219" xr:uid="{6226D527-2F0D-419D-8A0E-58A878265B50}"/>
    <cellStyle name="Heading 4 2 9 3" xfId="48100" xr:uid="{1874DD2E-54D1-4D34-9384-77293F106CF1}"/>
    <cellStyle name="Heading 4 3" xfId="46036" xr:uid="{F848395A-AE44-4BF1-A89D-C5D74F061F6F}"/>
    <cellStyle name="Heading 4 3 2" xfId="46037" xr:uid="{4192E0DA-D154-4BDD-AC06-E8BBF188CF12}"/>
    <cellStyle name="Heading 4 3 2 2" xfId="49221" xr:uid="{292EB241-1B59-4E8E-8DDA-929D30DBD3B6}"/>
    <cellStyle name="Heading 4 3 2 3" xfId="48098" xr:uid="{30C5F478-9310-4D6E-9D9F-8D71BAD89431}"/>
    <cellStyle name="Heading 4 3 3" xfId="46038" xr:uid="{9F7CB54D-2890-4E10-9DF8-1F18036E652F}"/>
    <cellStyle name="Heading 4 3 3 2" xfId="49222" xr:uid="{ACC2EE2C-C37E-4961-BAE9-457CA933A524}"/>
    <cellStyle name="Heading 4 3 3 3" xfId="48097" xr:uid="{97520259-6D07-4368-A68A-6A4C00EB8FC9}"/>
    <cellStyle name="Heading 4 3 4" xfId="49220" xr:uid="{4F3D4EE3-671B-4501-88BD-5FCD0E114C52}"/>
    <cellStyle name="Heading 4 3 5" xfId="48099" xr:uid="{A1417320-5BE2-4EE1-9AF5-AB9637D18CB4}"/>
    <cellStyle name="Heading 4 4" xfId="46039" xr:uid="{7BEC236C-047C-4B9D-93BC-C7919E613BA9}"/>
    <cellStyle name="Heading 4 4 2" xfId="46040" xr:uid="{77299FA4-258C-4F69-BDEC-C6EBC3DF8878}"/>
    <cellStyle name="Heading 4 4 2 2" xfId="49224" xr:uid="{CBC1E6B3-3DE0-4E2A-9424-9E87BB086663}"/>
    <cellStyle name="Heading 4 4 2 3" xfId="48095" xr:uid="{823731D0-40A2-40D3-8409-2D20467A0BBC}"/>
    <cellStyle name="Heading 4 4 3" xfId="46041" xr:uid="{A4FA8173-7CA6-4730-A491-18AC28EB8685}"/>
    <cellStyle name="Heading 4 4 3 2" xfId="49225" xr:uid="{F07763B8-148B-46D2-B703-2A0E62726F4A}"/>
    <cellStyle name="Heading 4 4 3 3" xfId="48094" xr:uid="{23E731A3-111E-41E4-8BEF-E7C9B7C3C3BB}"/>
    <cellStyle name="Heading 4 4 4" xfId="49223" xr:uid="{93451238-5178-4F03-89CB-E96C8452E327}"/>
    <cellStyle name="Heading 4 4 5" xfId="48096" xr:uid="{6668542B-5030-4504-BAA6-CF06571D5E4A}"/>
    <cellStyle name="Heading 4 5" xfId="46042" xr:uid="{290FD1FA-BFC2-4E16-89F0-651604616D15}"/>
    <cellStyle name="Heading 4 5 2" xfId="49226" xr:uid="{0AB972D8-C5E4-4922-A7AC-2D53E877E4AC}"/>
    <cellStyle name="Heading 4 5 3" xfId="48093" xr:uid="{D727B527-1CE2-4476-9C8F-6E33F360590C}"/>
    <cellStyle name="Heading 4 6" xfId="46043" xr:uid="{B2083FD0-17C9-4D08-A383-BC66DB88D039}"/>
    <cellStyle name="Heading 4 6 2" xfId="49227" xr:uid="{7C5AA65C-42F0-4058-852C-4520748108B8}"/>
    <cellStyle name="Heading 4 6 3" xfId="48092" xr:uid="{F688DE44-88E9-41B8-A1C7-3EEA33E7CAF0}"/>
    <cellStyle name="Heading 4 7" xfId="46044" xr:uid="{CA7D6486-D2F6-48ED-B8E3-D41B3002D445}"/>
    <cellStyle name="Heading 4 7 2" xfId="47897" xr:uid="{6722821A-E58F-42AC-A036-CB81E7F895F4}"/>
    <cellStyle name="Heading 4 7 2 2" xfId="49229" xr:uid="{F65BB2DC-F075-4BA0-9699-82F2DBD3EF7D}"/>
    <cellStyle name="Heading 4 7 2 3" xfId="48090" xr:uid="{6F2A8395-9EA3-4779-928C-332A03820CAF}"/>
    <cellStyle name="Heading 4 7 3" xfId="49228" xr:uid="{AE1CC590-0B02-4C83-9662-B11CB010756E}"/>
    <cellStyle name="Heading 4 7 4" xfId="48091" xr:uid="{0629505B-F3A6-41CD-965F-DA63A494E8D6}"/>
    <cellStyle name="Hyperlink 2" xfId="46045" xr:uid="{99BA1FB6-05AA-4D4B-B66F-94031D15D773}"/>
    <cellStyle name="Hyperlink 2 2" xfId="49230" xr:uid="{31F7558A-9FBA-4610-AD9E-4E473B54FDF2}"/>
    <cellStyle name="Hyperlink 2 3" xfId="48089" xr:uid="{45F5E41A-7604-4962-865E-6EF3CEE08578}"/>
    <cellStyle name="Hyperlink 3" xfId="46046" xr:uid="{778881DA-3219-46B8-88D6-53729906131B}"/>
    <cellStyle name="Hyperlink 3 2" xfId="49231" xr:uid="{9FB2F2F9-CF7F-4EA1-AE71-E1FE6BC2A549}"/>
    <cellStyle name="Hyperlink 3 3" xfId="48088" xr:uid="{702EF3EE-CCE5-4077-9F8D-A8C3A830ECCE}"/>
    <cellStyle name="Hyperlink 4" xfId="46047" xr:uid="{F18BF2F6-1BA8-4655-80B3-7CE7C9239D7E}"/>
    <cellStyle name="Hyperlink 4 2" xfId="49232" xr:uid="{D47DD122-04D2-4A44-812A-7BFC3ED8D5F1}"/>
    <cellStyle name="Hyperlink 4 3" xfId="48087" xr:uid="{66F1E376-279F-473C-A28D-32E4D4D3C3AB}"/>
    <cellStyle name="Hyperlink 5" xfId="46048" xr:uid="{DEF472A1-0BCE-4A7F-8D28-6A6F8D6698A2}"/>
    <cellStyle name="Hyperlink 5 2" xfId="49233" xr:uid="{B3F887A6-8DFB-4B70-8A49-05AB82D9D1FA}"/>
    <cellStyle name="Hyperlink 5 3" xfId="48086" xr:uid="{6E023D55-0EDC-4E59-89D7-292A1C9CC9A1}"/>
    <cellStyle name="Hyperlink 6" xfId="46049" xr:uid="{467FEF42-28B8-4900-A6A5-B168E22B7977}"/>
    <cellStyle name="Hyperlink 6 2" xfId="49234" xr:uid="{AD5FF680-7F3D-45BC-AEEE-FC4B23FB2380}"/>
    <cellStyle name="Hyperlink 6 3" xfId="48085" xr:uid="{E355D950-B5B1-400E-85C4-E679FE5A2D53}"/>
    <cellStyle name="Hyperlink 7" xfId="46050" xr:uid="{88EA5A75-21EF-4C5C-ADE7-BA3B757199A8}"/>
    <cellStyle name="Hyperlink 7 2" xfId="49235" xr:uid="{45D2592B-FB3B-41A4-AD67-854A460F32A0}"/>
    <cellStyle name="Hyperlink 7 3" xfId="48084" xr:uid="{7CED4A17-EC87-47CF-AAB0-62BC55E83BD5}"/>
    <cellStyle name="Hyperlink 8" xfId="47848" xr:uid="{B8BF5553-894F-42EF-8A38-730DA737739A}"/>
    <cellStyle name="Hyperlink 8 2" xfId="49236" xr:uid="{FAF928A2-8668-4321-B6CD-404D80C9D516}"/>
    <cellStyle name="Hyperlink 8 3" xfId="48083" xr:uid="{E47CDF2C-ECD1-44A7-97DC-9AAC7CF8093F}"/>
    <cellStyle name="Input 2" xfId="46051" xr:uid="{3E28B43F-2148-47FA-A96C-6EFBF7F8306B}"/>
    <cellStyle name="Input 2 2" xfId="46052" xr:uid="{55C44C09-3260-431B-88C8-ADF44E570698}"/>
    <cellStyle name="Input 2 3" xfId="46053" xr:uid="{8E5F08D5-7911-4605-B18C-8F0C78B60C8F}"/>
    <cellStyle name="Input 2 4" xfId="47898" xr:uid="{6CD052A5-5E5E-49F0-B904-C56C1F65E85B}"/>
    <cellStyle name="Input 3" xfId="46054" xr:uid="{56CECA74-6FA4-41BB-97BD-55617D35FCD3}"/>
    <cellStyle name="Input 3 2" xfId="46055" xr:uid="{60145CF0-9838-4ED5-8421-6AA502F88671}"/>
    <cellStyle name="Input 3 3" xfId="46056" xr:uid="{7BB8E248-F9C4-44CC-B7EC-53DE4893AC56}"/>
    <cellStyle name="Input 4" xfId="46057" xr:uid="{3C6F6B4F-6FDD-47BB-99B6-89648DAA048A}"/>
    <cellStyle name="Input 4 2" xfId="46058" xr:uid="{483DABF7-8642-44FA-9099-B96DD987F834}"/>
    <cellStyle name="Input 4 3" xfId="46059" xr:uid="{EF24D444-FB26-493F-A0DB-21381B0E9850}"/>
    <cellStyle name="Input 5" xfId="46060" xr:uid="{7E0B69E4-3D61-452A-B700-2A60C1494C77}"/>
    <cellStyle name="Input 6" xfId="46061" xr:uid="{00C64DED-6F02-4633-8A06-769844F6B73D}"/>
    <cellStyle name="Input 7" xfId="47899" xr:uid="{121174B2-F9B1-4505-AA8C-D25DA0379324}"/>
    <cellStyle name="Linked Cell 2" xfId="46062" xr:uid="{CB9019BC-1357-427C-9D64-1ADBA63E8CC3}"/>
    <cellStyle name="Linked Cell 2 10" xfId="46063" xr:uid="{66FCF95C-44F9-4A8A-85D9-14DD9B787E84}"/>
    <cellStyle name="Linked Cell 2 10 2" xfId="49238" xr:uid="{1E2B62C7-1C27-4D90-B105-B496D930261E}"/>
    <cellStyle name="Linked Cell 2 10 3" xfId="48081" xr:uid="{E3DFA68B-408F-498B-BCA4-92C4D65C44B7}"/>
    <cellStyle name="Linked Cell 2 11" xfId="46064" xr:uid="{93FB9613-2B3E-4A4C-834D-E435AE680FF3}"/>
    <cellStyle name="Linked Cell 2 11 2" xfId="49239" xr:uid="{E81EDA8B-AABB-430B-9B2D-0734EACE1555}"/>
    <cellStyle name="Linked Cell 2 11 3" xfId="48080" xr:uid="{E7EAF6EF-F24C-4BF6-8DDD-DAD6389D96C1}"/>
    <cellStyle name="Linked Cell 2 12" xfId="46065" xr:uid="{2489BFCC-AA7F-402F-A703-3F061AF3D028}"/>
    <cellStyle name="Linked Cell 2 12 2" xfId="49240" xr:uid="{B8ADA642-9F5D-4D5B-88FF-F80E1B5FD91B}"/>
    <cellStyle name="Linked Cell 2 12 3" xfId="48079" xr:uid="{246EC744-4902-4CB5-9B8B-D1916D909D4C}"/>
    <cellStyle name="Linked Cell 2 13" xfId="46066" xr:uid="{709D3C77-3E2D-4330-A56C-4E46C5749873}"/>
    <cellStyle name="Linked Cell 2 13 2" xfId="49241" xr:uid="{89B46B2E-F15A-4023-9AFC-25FB74BBD9D5}"/>
    <cellStyle name="Linked Cell 2 13 3" xfId="48078" xr:uid="{EE66D1F5-5237-4DBE-8CB3-B16DF2836B2B}"/>
    <cellStyle name="Linked Cell 2 14" xfId="46067" xr:uid="{76F4AB65-97F0-4F25-AB54-CEE8E6874111}"/>
    <cellStyle name="Linked Cell 2 14 2" xfId="49242" xr:uid="{1D06DDBD-6C4C-4648-9D42-63A2E841491E}"/>
    <cellStyle name="Linked Cell 2 14 3" xfId="48077" xr:uid="{ABBCC3FD-3DF0-4280-9F3B-CE045842E050}"/>
    <cellStyle name="Linked Cell 2 15" xfId="46068" xr:uid="{F9928056-5E26-4AC5-9241-6B076C1C1C75}"/>
    <cellStyle name="Linked Cell 2 15 2" xfId="49243" xr:uid="{3DED7179-D516-44AA-87F6-FD7B20E8C466}"/>
    <cellStyle name="Linked Cell 2 15 3" xfId="48076" xr:uid="{5CFD9458-2312-4D1F-9345-8176531BEAE4}"/>
    <cellStyle name="Linked Cell 2 16" xfId="46069" xr:uid="{6A4ADE4D-59D8-490F-92DA-DD2709F94C07}"/>
    <cellStyle name="Linked Cell 2 16 2" xfId="49244" xr:uid="{484188B0-63BC-4CD9-8164-3E21971A7256}"/>
    <cellStyle name="Linked Cell 2 16 3" xfId="48075" xr:uid="{96AF4C0E-EFB9-4192-9429-B9B81871421A}"/>
    <cellStyle name="Linked Cell 2 17" xfId="46070" xr:uid="{CF937ADE-37E5-4522-A69F-B7E2BFF4961A}"/>
    <cellStyle name="Linked Cell 2 17 2" xfId="49245" xr:uid="{E296A793-031F-412C-ABDC-4787F136074A}"/>
    <cellStyle name="Linked Cell 2 17 3" xfId="48074" xr:uid="{B7FAC7A9-0031-4419-BBD0-D39BCDA74287}"/>
    <cellStyle name="Linked Cell 2 18" xfId="46071" xr:uid="{EE6D2C28-947E-475E-9F31-6B5EF903F318}"/>
    <cellStyle name="Linked Cell 2 18 2" xfId="49246" xr:uid="{7EB0B306-CC0D-4A87-A762-006F3E9DFFAF}"/>
    <cellStyle name="Linked Cell 2 18 3" xfId="48073" xr:uid="{A631A2A6-0083-47E4-9008-2D1BB188F28A}"/>
    <cellStyle name="Linked Cell 2 19" xfId="46072" xr:uid="{815D41F3-0452-40A0-BA19-5946EA9B6AA6}"/>
    <cellStyle name="Linked Cell 2 19 2" xfId="49247" xr:uid="{84A67251-D8CB-4111-93D7-22F7AB0D4A1A}"/>
    <cellStyle name="Linked Cell 2 19 3" xfId="48072" xr:uid="{E04D3A37-7F47-4F9E-B7E7-FDABF114FD38}"/>
    <cellStyle name="Linked Cell 2 2" xfId="46073" xr:uid="{7DD8804B-F72C-4EFF-BA8E-0A7955E49F22}"/>
    <cellStyle name="Linked Cell 2 2 2" xfId="49248" xr:uid="{8DEE7055-A59A-4F66-910A-35E0734FFF6A}"/>
    <cellStyle name="Linked Cell 2 2 3" xfId="48071" xr:uid="{50E3AC8D-BEE9-47D1-A42D-CB5E576B9AE5}"/>
    <cellStyle name="Linked Cell 2 20" xfId="46074" xr:uid="{CC88DEE9-7924-4F38-AE8F-F990270C46FB}"/>
    <cellStyle name="Linked Cell 2 20 2" xfId="49249" xr:uid="{8F4B4F46-D8F6-42AE-8A93-C8B815E2BC4F}"/>
    <cellStyle name="Linked Cell 2 20 3" xfId="48070" xr:uid="{083450F0-2750-43FC-A0FC-F9AD051CB957}"/>
    <cellStyle name="Linked Cell 2 21" xfId="46075" xr:uid="{0C9A1673-2051-4412-98D7-C34C2F98CACD}"/>
    <cellStyle name="Linked Cell 2 21 2" xfId="49250" xr:uid="{CE89BECE-D0A6-42AA-8C7E-B33253693925}"/>
    <cellStyle name="Linked Cell 2 21 3" xfId="48069" xr:uid="{BF0826A9-4CFC-4495-AE5E-572DF6E44926}"/>
    <cellStyle name="Linked Cell 2 22" xfId="46076" xr:uid="{A774F3F5-0AB9-4E06-B82A-49139F474574}"/>
    <cellStyle name="Linked Cell 2 22 2" xfId="49251" xr:uid="{EFC04206-965D-4465-8125-5988D3E91BF8}"/>
    <cellStyle name="Linked Cell 2 22 3" xfId="48068" xr:uid="{B8916C7F-2320-48B1-85BB-EDADB1383B8C}"/>
    <cellStyle name="Linked Cell 2 23" xfId="46077" xr:uid="{D86C1BD8-3581-4767-8975-60BDBA63AE7A}"/>
    <cellStyle name="Linked Cell 2 23 2" xfId="49252" xr:uid="{09BB05A5-ED85-4D3B-9000-2298C25F6C65}"/>
    <cellStyle name="Linked Cell 2 23 3" xfId="48067" xr:uid="{359992F8-1ECD-46FE-A517-1B98ABBB42C6}"/>
    <cellStyle name="Linked Cell 2 24" xfId="46078" xr:uid="{DCA9A611-FE78-40DC-AB29-BC212FC10D17}"/>
    <cellStyle name="Linked Cell 2 24 2" xfId="49253" xr:uid="{9CD4EB50-1ED7-40A0-B22B-BA625A5C2BFC}"/>
    <cellStyle name="Linked Cell 2 24 3" xfId="48066" xr:uid="{69A83EF6-AFAC-4C5F-9174-3CC5D6BC4257}"/>
    <cellStyle name="Linked Cell 2 25" xfId="46079" xr:uid="{2C7F0E49-5E8D-42D2-A422-EA403374ACD1}"/>
    <cellStyle name="Linked Cell 2 25 2" xfId="49254" xr:uid="{8ED6F033-4BF8-4214-B0F6-79329351F2C4}"/>
    <cellStyle name="Linked Cell 2 25 3" xfId="48065" xr:uid="{43BACED6-AE9B-432B-A105-BAD3A8BFFCD8}"/>
    <cellStyle name="Linked Cell 2 26" xfId="46080" xr:uid="{030C4580-17B9-46CF-BFF1-887A247EAD90}"/>
    <cellStyle name="Linked Cell 2 26 2" xfId="49255" xr:uid="{AE0D9CEC-9B50-43B0-A83D-9F71B0B1551E}"/>
    <cellStyle name="Linked Cell 2 26 3" xfId="48064" xr:uid="{3C6DB708-9AB4-42FA-AECA-CD600710B2B4}"/>
    <cellStyle name="Linked Cell 2 27" xfId="46081" xr:uid="{3ABDF837-D39A-49AE-A2ED-7F846494B0E6}"/>
    <cellStyle name="Linked Cell 2 27 2" xfId="49256" xr:uid="{7848DFEC-0411-434C-956E-9188EB865C20}"/>
    <cellStyle name="Linked Cell 2 27 3" xfId="48063" xr:uid="{AE222A51-9629-4D38-A92D-EAB16CE0BD8D}"/>
    <cellStyle name="Linked Cell 2 28" xfId="46082" xr:uid="{D6CDE95F-CAFE-45E9-9967-67077B90F4A5}"/>
    <cellStyle name="Linked Cell 2 28 2" xfId="49257" xr:uid="{E31621B8-16F6-4E28-BCF0-09B0FA893594}"/>
    <cellStyle name="Linked Cell 2 28 3" xfId="48062" xr:uid="{712DE6D7-7DC6-4C9A-BD11-8B8D98F46726}"/>
    <cellStyle name="Linked Cell 2 29" xfId="46083" xr:uid="{F3D0E47F-C34D-4657-9DE1-8BED42F2563D}"/>
    <cellStyle name="Linked Cell 2 29 2" xfId="49258" xr:uid="{B1CF6C9E-41DA-4851-8494-5E46E1F3D590}"/>
    <cellStyle name="Linked Cell 2 29 3" xfId="50643" xr:uid="{CB587B2A-9535-4B9A-B6A6-1554D7841C16}"/>
    <cellStyle name="Linked Cell 2 3" xfId="46084" xr:uid="{04FEB5C7-1C84-4E8D-A32C-E513EFEC2A41}"/>
    <cellStyle name="Linked Cell 2 3 2" xfId="49259" xr:uid="{E33D25CD-C8D3-448C-8982-97233F87E226}"/>
    <cellStyle name="Linked Cell 2 3 3" xfId="50644" xr:uid="{DDE0D0E3-C769-4EEA-A8C4-4FAB47E194FB}"/>
    <cellStyle name="Linked Cell 2 30" xfId="46085" xr:uid="{18631B95-6DF0-42E7-BFC0-4808352A7C27}"/>
    <cellStyle name="Linked Cell 2 30 2" xfId="49260" xr:uid="{F50AA47A-B3D5-421E-8F07-952292536A20}"/>
    <cellStyle name="Linked Cell 2 30 3" xfId="50645" xr:uid="{D7888A55-CF38-45DC-A27D-0B16F3C50B6C}"/>
    <cellStyle name="Linked Cell 2 31" xfId="46086" xr:uid="{B0FE9132-7C3B-489C-9572-76A971203C02}"/>
    <cellStyle name="Linked Cell 2 31 2" xfId="49261" xr:uid="{A1D73DE6-F65E-4BAB-AC2F-EB04A542223B}"/>
    <cellStyle name="Linked Cell 2 31 3" xfId="50646" xr:uid="{CCCFA0DB-03FB-42F4-B334-E291D2A31BF2}"/>
    <cellStyle name="Linked Cell 2 32" xfId="46087" xr:uid="{16EA6F94-897F-42F6-A99D-A5976BC7E588}"/>
    <cellStyle name="Linked Cell 2 32 2" xfId="49262" xr:uid="{A785EB47-90B0-4FCF-BF19-CF78277C3B8C}"/>
    <cellStyle name="Linked Cell 2 32 3" xfId="50647" xr:uid="{4F615E2F-FFD7-4954-91ED-6EEFF8CA8FFE}"/>
    <cellStyle name="Linked Cell 2 33" xfId="46088" xr:uid="{F5C94C4B-9B8E-4FB6-A1BC-DEA258611BD1}"/>
    <cellStyle name="Linked Cell 2 33 2" xfId="49263" xr:uid="{75CEDBE7-E33A-492B-A69E-372125D18F86}"/>
    <cellStyle name="Linked Cell 2 33 3" xfId="50648" xr:uid="{7EFDCE41-4BC3-4162-B767-C89C159ACC25}"/>
    <cellStyle name="Linked Cell 2 34" xfId="46089" xr:uid="{B1C65B46-F847-4F02-BC12-D0F7694B56D3}"/>
    <cellStyle name="Linked Cell 2 34 2" xfId="49264" xr:uid="{D4173B67-CA9D-43D2-A625-AAF218677AD2}"/>
    <cellStyle name="Linked Cell 2 34 3" xfId="50649" xr:uid="{E0263AE8-BD4A-41AB-A48A-DE0AFC84A970}"/>
    <cellStyle name="Linked Cell 2 35" xfId="46090" xr:uid="{9D6391FA-A934-4D78-B09C-6A8C9DC2468D}"/>
    <cellStyle name="Linked Cell 2 35 2" xfId="49265" xr:uid="{6F70F4D7-E419-4D15-8E07-415CE3392523}"/>
    <cellStyle name="Linked Cell 2 35 3" xfId="50650" xr:uid="{1A7F83D8-5522-419F-B3C5-22AF8845B3BA}"/>
    <cellStyle name="Linked Cell 2 36" xfId="46091" xr:uid="{C00F23B6-7056-4721-B6B6-5446288900B9}"/>
    <cellStyle name="Linked Cell 2 36 2" xfId="49266" xr:uid="{DB6BB7CF-ABEA-44EF-8E53-74B846AD0592}"/>
    <cellStyle name="Linked Cell 2 36 3" xfId="50651" xr:uid="{79EFAE5A-5A1C-4E0C-B6D2-F67F77880E61}"/>
    <cellStyle name="Linked Cell 2 37" xfId="46092" xr:uid="{88F078D9-C0B1-4662-A289-772B1F11D8FF}"/>
    <cellStyle name="Linked Cell 2 37 2" xfId="49267" xr:uid="{108114FA-63D3-458A-8CEE-5BFA40C37089}"/>
    <cellStyle name="Linked Cell 2 37 3" xfId="50652" xr:uid="{DD611D28-A5B4-4F03-B5AE-4B51F89CDF67}"/>
    <cellStyle name="Linked Cell 2 38" xfId="46093" xr:uid="{78165D2A-C28B-4EA3-965D-F010B97E9878}"/>
    <cellStyle name="Linked Cell 2 38 2" xfId="49268" xr:uid="{288B2DED-D608-42A6-B5DA-0987F21B82AC}"/>
    <cellStyle name="Linked Cell 2 38 3" xfId="50653" xr:uid="{6260E19D-A1E5-43BC-A555-DB990687A1DE}"/>
    <cellStyle name="Linked Cell 2 39" xfId="46094" xr:uid="{17BD3EFB-0595-4329-938F-90F14063A422}"/>
    <cellStyle name="Linked Cell 2 39 2" xfId="49269" xr:uid="{A6E78394-067A-457D-9F56-546E6B349BCC}"/>
    <cellStyle name="Linked Cell 2 39 3" xfId="50654" xr:uid="{A3BFC89E-F7DB-46B1-8E4E-9A61F75C73D4}"/>
    <cellStyle name="Linked Cell 2 4" xfId="46095" xr:uid="{CFB176DB-133C-4BAE-91F7-1DD8323DAFF2}"/>
    <cellStyle name="Linked Cell 2 4 10" xfId="46096" xr:uid="{AB2080B4-C9C5-4C27-9B84-188F6B5B3EEA}"/>
    <cellStyle name="Linked Cell 2 4 10 2" xfId="49271" xr:uid="{B8B3672D-DEE0-4D04-931B-C3C7ED66AB8B}"/>
    <cellStyle name="Linked Cell 2 4 10 3" xfId="50656" xr:uid="{DD9C835A-F592-45BF-8D28-6B7498448395}"/>
    <cellStyle name="Linked Cell 2 4 11" xfId="46097" xr:uid="{BB6A0CF3-3E14-4811-91A4-EA598A393D1F}"/>
    <cellStyle name="Linked Cell 2 4 11 2" xfId="49272" xr:uid="{3D4994F3-615A-411C-9C16-4C91DF401F0C}"/>
    <cellStyle name="Linked Cell 2 4 11 3" xfId="50657" xr:uid="{E5ACE673-2A17-40B4-8030-5ECECA479800}"/>
    <cellStyle name="Linked Cell 2 4 12" xfId="46098" xr:uid="{B2E992B3-6152-4B99-82CF-B608A7209B26}"/>
    <cellStyle name="Linked Cell 2 4 12 2" xfId="49273" xr:uid="{B1AA1332-47F3-477E-9452-4C5EE12905E0}"/>
    <cellStyle name="Linked Cell 2 4 12 3" xfId="50658" xr:uid="{27099CCE-73D4-4397-BE39-F0676089201B}"/>
    <cellStyle name="Linked Cell 2 4 13" xfId="46099" xr:uid="{CDC968A2-6C5A-4D77-B4DB-74CE672399B7}"/>
    <cellStyle name="Linked Cell 2 4 13 2" xfId="49274" xr:uid="{491E5360-AA09-4364-8C05-41CDDE2E97FD}"/>
    <cellStyle name="Linked Cell 2 4 13 3" xfId="50659" xr:uid="{949886E8-C583-4857-8ABC-C2780880B85F}"/>
    <cellStyle name="Linked Cell 2 4 14" xfId="46100" xr:uid="{2F0CEE97-D186-455C-AEF8-83DBF47F9AEA}"/>
    <cellStyle name="Linked Cell 2 4 14 2" xfId="49275" xr:uid="{69219F7C-652E-46E6-9BFB-AFA49FFF6ADE}"/>
    <cellStyle name="Linked Cell 2 4 14 3" xfId="50660" xr:uid="{FA57BCEB-3EF7-4850-9673-7206C5D206DE}"/>
    <cellStyle name="Linked Cell 2 4 15" xfId="46101" xr:uid="{D6D3D920-A211-4A80-813C-A94164C28128}"/>
    <cellStyle name="Linked Cell 2 4 15 2" xfId="49276" xr:uid="{53CA9F7C-0C8E-41A8-9FC1-FE952DF9CE53}"/>
    <cellStyle name="Linked Cell 2 4 15 3" xfId="50661" xr:uid="{5E56D45D-1C0C-48BA-A4BB-EB5A5EEF96EE}"/>
    <cellStyle name="Linked Cell 2 4 16" xfId="46102" xr:uid="{D2876D3E-EBBE-47EF-B833-D7815AF680CF}"/>
    <cellStyle name="Linked Cell 2 4 16 2" xfId="49277" xr:uid="{92A7E063-29D8-42F0-9EEA-7BBF42999837}"/>
    <cellStyle name="Linked Cell 2 4 16 3" xfId="50662" xr:uid="{37FFC91B-421C-4D8A-AEFE-9F87CD777206}"/>
    <cellStyle name="Linked Cell 2 4 17" xfId="46103" xr:uid="{82FCC797-3172-454D-AD06-040D895EB5F8}"/>
    <cellStyle name="Linked Cell 2 4 17 2" xfId="49278" xr:uid="{5EFDEF7C-5BD6-4990-849E-EF0DB2D776C7}"/>
    <cellStyle name="Linked Cell 2 4 17 3" xfId="50663" xr:uid="{61D49A83-7044-4B49-B9AD-B2A41CF882C8}"/>
    <cellStyle name="Linked Cell 2 4 18" xfId="46104" xr:uid="{FF626A54-7EB5-4981-A28F-E88FE0B6FB91}"/>
    <cellStyle name="Linked Cell 2 4 18 2" xfId="49279" xr:uid="{3702C2C0-5012-4207-950C-920700B5FCAF}"/>
    <cellStyle name="Linked Cell 2 4 18 3" xfId="50664" xr:uid="{1EAE5EF6-8BEC-4E3D-B6B3-422B25BDCE98}"/>
    <cellStyle name="Linked Cell 2 4 19" xfId="46105" xr:uid="{F5084D36-ADBE-4B8A-AE8D-81AB8E50C94C}"/>
    <cellStyle name="Linked Cell 2 4 19 2" xfId="49280" xr:uid="{F65B66EC-97C2-44C5-AC7F-339F61658C9A}"/>
    <cellStyle name="Linked Cell 2 4 19 3" xfId="50665" xr:uid="{B910E266-0D16-48B5-988D-E6B49E693DB9}"/>
    <cellStyle name="Linked Cell 2 4 2" xfId="46106" xr:uid="{09440158-DF1B-4673-AC10-2A620C03E910}"/>
    <cellStyle name="Linked Cell 2 4 2 10" xfId="46107" xr:uid="{7240B56C-B78C-4B03-A572-8F77B4151AA3}"/>
    <cellStyle name="Linked Cell 2 4 2 10 2" xfId="49282" xr:uid="{FB83255C-CC58-4CB3-86FF-98B117A0EB3D}"/>
    <cellStyle name="Linked Cell 2 4 2 10 3" xfId="50667" xr:uid="{A5FC2189-9781-4E30-84C0-1E864F2133D7}"/>
    <cellStyle name="Linked Cell 2 4 2 11" xfId="46108" xr:uid="{03CE4C9B-724F-4256-9F1F-8B28306F8E55}"/>
    <cellStyle name="Linked Cell 2 4 2 11 2" xfId="49283" xr:uid="{3D5FD0E2-7673-49D4-BD61-900CA8BE88FA}"/>
    <cellStyle name="Linked Cell 2 4 2 11 3" xfId="50668" xr:uid="{80D9CAEE-61DF-4E18-8C29-F72639BF02B4}"/>
    <cellStyle name="Linked Cell 2 4 2 12" xfId="46109" xr:uid="{E9121094-F75E-44AD-9CF5-B96306CCB812}"/>
    <cellStyle name="Linked Cell 2 4 2 12 2" xfId="49284" xr:uid="{E48B8EC8-9E80-4A49-A6C2-270CBADC4A35}"/>
    <cellStyle name="Linked Cell 2 4 2 12 3" xfId="50669" xr:uid="{11CF5D2A-21B0-4BFF-ABB8-640D5020CE2B}"/>
    <cellStyle name="Linked Cell 2 4 2 13" xfId="46110" xr:uid="{0F5E8A4F-AED4-465B-A26B-E062BA3046F5}"/>
    <cellStyle name="Linked Cell 2 4 2 13 2" xfId="49285" xr:uid="{17C456BA-60CB-421F-BDA7-2DBCCAA32A87}"/>
    <cellStyle name="Linked Cell 2 4 2 13 3" xfId="50670" xr:uid="{CA696371-212E-4E7D-AE7B-38A82A1FE57E}"/>
    <cellStyle name="Linked Cell 2 4 2 14" xfId="46111" xr:uid="{AAFB9E3E-863D-4310-BBA3-7415CA752C54}"/>
    <cellStyle name="Linked Cell 2 4 2 14 2" xfId="49286" xr:uid="{480C2CCB-85CE-485B-8F45-3B7B635C9574}"/>
    <cellStyle name="Linked Cell 2 4 2 14 3" xfId="50671" xr:uid="{371F468E-832C-4246-8597-19438A7B3284}"/>
    <cellStyle name="Linked Cell 2 4 2 15" xfId="46112" xr:uid="{7A5A1BB5-9EC9-4B40-85C3-063D9BB7B928}"/>
    <cellStyle name="Linked Cell 2 4 2 15 2" xfId="49287" xr:uid="{16DB12D6-397D-4A05-9926-283ACD3F2323}"/>
    <cellStyle name="Linked Cell 2 4 2 15 3" xfId="50672" xr:uid="{A8DAA28A-282E-4468-9F18-AE2BB30C2C62}"/>
    <cellStyle name="Linked Cell 2 4 2 16" xfId="46113" xr:uid="{2E862394-902C-453E-B36A-D0C397B11980}"/>
    <cellStyle name="Linked Cell 2 4 2 16 2" xfId="49288" xr:uid="{8AC7910E-F05D-4CBE-9AC6-A39EAFDD6028}"/>
    <cellStyle name="Linked Cell 2 4 2 16 3" xfId="50673" xr:uid="{BB269FB9-22EA-4611-AFF4-AE420E07FB8E}"/>
    <cellStyle name="Linked Cell 2 4 2 17" xfId="46114" xr:uid="{96AE5B4C-0539-44F8-A308-73965620AC26}"/>
    <cellStyle name="Linked Cell 2 4 2 17 2" xfId="49289" xr:uid="{04AEB72A-EB7F-419E-B38B-3488B9A5EAB8}"/>
    <cellStyle name="Linked Cell 2 4 2 17 3" xfId="50674" xr:uid="{9786AE10-2AE6-46F2-8C0E-1F7A2E3223F5}"/>
    <cellStyle name="Linked Cell 2 4 2 18" xfId="46115" xr:uid="{C5CCA954-CCA1-4BDC-8540-E67F1419355F}"/>
    <cellStyle name="Linked Cell 2 4 2 18 2" xfId="49290" xr:uid="{5A56CBD3-3DE7-4DF4-9C7B-CE73F3BC55D1}"/>
    <cellStyle name="Linked Cell 2 4 2 18 3" xfId="50675" xr:uid="{2D7E2178-4151-49AB-8C7A-3F7C2C24A0EE}"/>
    <cellStyle name="Linked Cell 2 4 2 19" xfId="46116" xr:uid="{7C1F7E16-6892-483B-8798-6C4C61E0B325}"/>
    <cellStyle name="Linked Cell 2 4 2 19 2" xfId="49291" xr:uid="{16230C8A-AC2A-4253-BE99-ACE7AC814DF7}"/>
    <cellStyle name="Linked Cell 2 4 2 19 3" xfId="50676" xr:uid="{90393BA6-4E84-40E4-8437-6C26A6BF5404}"/>
    <cellStyle name="Linked Cell 2 4 2 2" xfId="46117" xr:uid="{80E3B356-269E-4760-837A-19ED5E930A91}"/>
    <cellStyle name="Linked Cell 2 4 2 2 2" xfId="49292" xr:uid="{A3FED525-967D-444B-AB0D-ABD1273CA41A}"/>
    <cellStyle name="Linked Cell 2 4 2 2 3" xfId="50677" xr:uid="{89323A64-AD48-49B7-8FE5-97A460D555C2}"/>
    <cellStyle name="Linked Cell 2 4 2 20" xfId="46118" xr:uid="{1BBFE60D-5F72-4DDE-ACD9-1DBC4E01798E}"/>
    <cellStyle name="Linked Cell 2 4 2 20 2" xfId="49293" xr:uid="{8B4F9D43-09DD-412F-83B5-9DABA8FC6FA6}"/>
    <cellStyle name="Linked Cell 2 4 2 20 3" xfId="50678" xr:uid="{D2BA00B6-2862-4F10-BE43-32DE3BF165A8}"/>
    <cellStyle name="Linked Cell 2 4 2 21" xfId="46119" xr:uid="{3EF376E0-E00D-4111-A3D2-F734DC857D56}"/>
    <cellStyle name="Linked Cell 2 4 2 21 2" xfId="49294" xr:uid="{CB4E798A-46CE-46D0-A873-F4179E4C2437}"/>
    <cellStyle name="Linked Cell 2 4 2 21 3" xfId="50679" xr:uid="{3F302D2A-30CA-4BB6-90AE-BBD3B3D0F06E}"/>
    <cellStyle name="Linked Cell 2 4 2 22" xfId="46120" xr:uid="{3392D786-CB75-4A3A-8F9C-2218AE2CA8B1}"/>
    <cellStyle name="Linked Cell 2 4 2 22 2" xfId="49295" xr:uid="{BE109E6C-3418-4AE7-A067-551B4CA81A0D}"/>
    <cellStyle name="Linked Cell 2 4 2 22 3" xfId="50680" xr:uid="{C7580C02-DBC4-4E85-BC1E-0510E5E98570}"/>
    <cellStyle name="Linked Cell 2 4 2 23" xfId="46121" xr:uid="{087AAC4D-DC52-4759-883D-331A8581B1A9}"/>
    <cellStyle name="Linked Cell 2 4 2 23 2" xfId="49296" xr:uid="{4C3C6136-4277-42BB-8E8D-040FEDAD46BF}"/>
    <cellStyle name="Linked Cell 2 4 2 23 3" xfId="50681" xr:uid="{BFC7D57B-C2AD-4F5F-BA96-D1A35F531796}"/>
    <cellStyle name="Linked Cell 2 4 2 24" xfId="46122" xr:uid="{DDB7465B-7801-471B-BAFA-7DA778E0F206}"/>
    <cellStyle name="Linked Cell 2 4 2 24 2" xfId="49297" xr:uid="{9D81FA2F-C100-469E-8027-35895C7CB087}"/>
    <cellStyle name="Linked Cell 2 4 2 24 3" xfId="50682" xr:uid="{728E4585-82C2-44D1-BD11-4BC6A1950B31}"/>
    <cellStyle name="Linked Cell 2 4 2 25" xfId="46123" xr:uid="{5C0B0ADC-7A39-43DC-88A0-3E40A325A49A}"/>
    <cellStyle name="Linked Cell 2 4 2 25 2" xfId="49298" xr:uid="{A7BE1642-D214-49B8-925C-8244F19CD460}"/>
    <cellStyle name="Linked Cell 2 4 2 25 3" xfId="50683" xr:uid="{03BAAE60-433A-44DD-95CA-E71B5FEF2614}"/>
    <cellStyle name="Linked Cell 2 4 2 26" xfId="46124" xr:uid="{481B91CA-A0CE-4ECD-BFA8-CAE1E646A2F8}"/>
    <cellStyle name="Linked Cell 2 4 2 26 2" xfId="49299" xr:uid="{4DC74363-DFC5-4204-B2D6-37C3AC41D6A6}"/>
    <cellStyle name="Linked Cell 2 4 2 26 3" xfId="50684" xr:uid="{B49A4088-55FE-424D-B5C8-71D98A7F003D}"/>
    <cellStyle name="Linked Cell 2 4 2 27" xfId="46125" xr:uid="{0A3B9F4C-2320-40B7-9078-93325A0BBB42}"/>
    <cellStyle name="Linked Cell 2 4 2 27 2" xfId="49300" xr:uid="{AAFCDA12-F7BA-4569-BEB9-317F2BD0007E}"/>
    <cellStyle name="Linked Cell 2 4 2 27 3" xfId="50685" xr:uid="{FB084914-193D-48CC-BD54-139181BED0AE}"/>
    <cellStyle name="Linked Cell 2 4 2 28" xfId="49281" xr:uid="{AD18F07F-2516-46DC-A9FC-552634BFD0DD}"/>
    <cellStyle name="Linked Cell 2 4 2 29" xfId="50666" xr:uid="{3915B8D9-425F-414A-8F62-BBCDBA99403B}"/>
    <cellStyle name="Linked Cell 2 4 2 3" xfId="46126" xr:uid="{4E100BE7-BEE6-45A3-95B1-F9F3B721BFEE}"/>
    <cellStyle name="Linked Cell 2 4 2 3 2" xfId="49301" xr:uid="{3192C2E5-77DD-4509-8D75-A0EA4357F854}"/>
    <cellStyle name="Linked Cell 2 4 2 3 3" xfId="50686" xr:uid="{4DF5592F-C5FB-41D1-B011-EB94E7D14A03}"/>
    <cellStyle name="Linked Cell 2 4 2 4" xfId="46127" xr:uid="{E21B0BEE-B583-4341-8E14-A4EF387E944C}"/>
    <cellStyle name="Linked Cell 2 4 2 4 2" xfId="49302" xr:uid="{4F755C69-9A3C-4541-B780-1548678E49F4}"/>
    <cellStyle name="Linked Cell 2 4 2 4 3" xfId="50687" xr:uid="{80A548BB-A3B1-427C-83B0-90ABEC83D1C0}"/>
    <cellStyle name="Linked Cell 2 4 2 5" xfId="46128" xr:uid="{533DD01B-5BC7-4CFE-80FF-8191A21689A4}"/>
    <cellStyle name="Linked Cell 2 4 2 5 2" xfId="49303" xr:uid="{F112B17F-2F25-4851-8209-BFB547917AFD}"/>
    <cellStyle name="Linked Cell 2 4 2 5 3" xfId="50688" xr:uid="{817607EF-6B12-4555-99CE-7A9F5EA53980}"/>
    <cellStyle name="Linked Cell 2 4 2 6" xfId="46129" xr:uid="{4BBDD5EB-BBF7-4658-B9AA-FE5339834158}"/>
    <cellStyle name="Linked Cell 2 4 2 6 2" xfId="49304" xr:uid="{5A87765D-B3BD-4BA5-9D1A-C9BD782DAACE}"/>
    <cellStyle name="Linked Cell 2 4 2 6 3" xfId="50689" xr:uid="{DFB17952-7AD9-4CB8-85AD-5508F1EC6675}"/>
    <cellStyle name="Linked Cell 2 4 2 7" xfId="46130" xr:uid="{233E9631-613D-46FD-B769-8612B2E2DB88}"/>
    <cellStyle name="Linked Cell 2 4 2 7 2" xfId="49305" xr:uid="{9DA58AE8-2AB5-487F-9C42-75A25D573314}"/>
    <cellStyle name="Linked Cell 2 4 2 7 3" xfId="50690" xr:uid="{AD5CD863-C975-4E73-8B4B-352A086C8154}"/>
    <cellStyle name="Linked Cell 2 4 2 8" xfId="46131" xr:uid="{F788C601-318B-4AA3-AAFF-F49E91D36A32}"/>
    <cellStyle name="Linked Cell 2 4 2 8 2" xfId="49306" xr:uid="{437D1A2E-94F9-489F-A94A-BE1F8F34FAF9}"/>
    <cellStyle name="Linked Cell 2 4 2 8 3" xfId="50691" xr:uid="{132A60D1-C38B-4050-9D05-C18EE5BA49D8}"/>
    <cellStyle name="Linked Cell 2 4 2 9" xfId="46132" xr:uid="{6708ADCA-212F-4BB6-9D73-5DAEF351F485}"/>
    <cellStyle name="Linked Cell 2 4 2 9 2" xfId="49307" xr:uid="{B911754F-2C45-4E05-BEC3-B8E2286252BA}"/>
    <cellStyle name="Linked Cell 2 4 2 9 3" xfId="50692" xr:uid="{90837EDC-4E09-4B5C-8A15-F2F5512E3138}"/>
    <cellStyle name="Linked Cell 2 4 20" xfId="46133" xr:uid="{DE6DE560-CF05-46F3-8494-996186E04C50}"/>
    <cellStyle name="Linked Cell 2 4 20 2" xfId="49308" xr:uid="{F2050B44-AA0D-4B81-AA74-896BB24B12BA}"/>
    <cellStyle name="Linked Cell 2 4 20 3" xfId="50693" xr:uid="{9D374B75-193E-4FAE-AD38-E0C5F41B7923}"/>
    <cellStyle name="Linked Cell 2 4 21" xfId="46134" xr:uid="{C80F7E5B-5345-487A-8085-AEEFFCBB2763}"/>
    <cellStyle name="Linked Cell 2 4 21 2" xfId="49309" xr:uid="{085B6B9D-76CD-4C69-97EC-E17C443A0DBA}"/>
    <cellStyle name="Linked Cell 2 4 21 3" xfId="50694" xr:uid="{AE95C605-2E0C-4480-B53B-8B1C5619BAA5}"/>
    <cellStyle name="Linked Cell 2 4 22" xfId="46135" xr:uid="{464D15E1-B75A-460C-B976-95634CE03E50}"/>
    <cellStyle name="Linked Cell 2 4 22 2" xfId="49310" xr:uid="{B959143D-9CA7-43EF-B8B9-C61B2135CEEB}"/>
    <cellStyle name="Linked Cell 2 4 22 3" xfId="50695" xr:uid="{8FA225D0-CF0F-483C-9C91-DF1A93B89376}"/>
    <cellStyle name="Linked Cell 2 4 23" xfId="46136" xr:uid="{11B3E116-9F4F-43C4-B024-815BB8DCE9E0}"/>
    <cellStyle name="Linked Cell 2 4 23 2" xfId="49311" xr:uid="{BACFDA86-85D9-44A8-AC06-C6D379FF1D9E}"/>
    <cellStyle name="Linked Cell 2 4 23 3" xfId="50696" xr:uid="{71BED647-3D2D-4DCD-A26E-EAC1C74C82E8}"/>
    <cellStyle name="Linked Cell 2 4 24" xfId="46137" xr:uid="{A5B98B1F-DB6A-4F7B-A6DA-6E982B32E17B}"/>
    <cellStyle name="Linked Cell 2 4 24 2" xfId="49312" xr:uid="{3ECF2837-C676-4E3B-A984-31376F308454}"/>
    <cellStyle name="Linked Cell 2 4 24 3" xfId="50697" xr:uid="{376291DB-06E5-4E89-BEC3-EABAF29EED5A}"/>
    <cellStyle name="Linked Cell 2 4 25" xfId="46138" xr:uid="{94B3416E-21E3-4E1E-B872-6F1C8FA689A9}"/>
    <cellStyle name="Linked Cell 2 4 25 2" xfId="49313" xr:uid="{5F53AF1D-9128-4777-9DCC-D0C9200BC71D}"/>
    <cellStyle name="Linked Cell 2 4 25 3" xfId="50698" xr:uid="{EE039F5D-4ADE-422B-8CA2-96027869AD0E}"/>
    <cellStyle name="Linked Cell 2 4 26" xfId="46139" xr:uid="{DC159241-B2BC-4A8A-A0DF-31827BEA0DF9}"/>
    <cellStyle name="Linked Cell 2 4 26 2" xfId="49314" xr:uid="{3A3DB2DF-4EA3-40C3-87FA-6260BBFAA17B}"/>
    <cellStyle name="Linked Cell 2 4 26 3" xfId="50699" xr:uid="{6AB820C5-B5C4-47B5-8AC4-C898A012D833}"/>
    <cellStyle name="Linked Cell 2 4 27" xfId="46140" xr:uid="{1E35A4D9-6918-4075-9075-CA7AE1BB8781}"/>
    <cellStyle name="Linked Cell 2 4 27 2" xfId="49315" xr:uid="{A15C1CEA-5760-4082-9A93-E77F008EC2C0}"/>
    <cellStyle name="Linked Cell 2 4 27 3" xfId="50700" xr:uid="{4AD6B129-0C9D-4D96-B5CC-B6078F73C936}"/>
    <cellStyle name="Linked Cell 2 4 28" xfId="49270" xr:uid="{789071F9-F8B9-4D9C-9350-0E065AA96E0B}"/>
    <cellStyle name="Linked Cell 2 4 29" xfId="50655" xr:uid="{4DC3B0F0-A728-4F5B-B248-20CC61D59D53}"/>
    <cellStyle name="Linked Cell 2 4 3" xfId="46141" xr:uid="{9B2231AB-04EA-49AC-BD12-F94675DC1182}"/>
    <cellStyle name="Linked Cell 2 4 3 2" xfId="49316" xr:uid="{D6D3084E-8C2E-49C7-89EA-8BC81FC5F967}"/>
    <cellStyle name="Linked Cell 2 4 3 3" xfId="50701" xr:uid="{D56D6C05-2E77-4249-A342-9275E8394051}"/>
    <cellStyle name="Linked Cell 2 4 4" xfId="46142" xr:uid="{031B2FA3-A228-4584-83C9-6FEB7854CA0E}"/>
    <cellStyle name="Linked Cell 2 4 4 2" xfId="49317" xr:uid="{D43B7513-07B8-41E1-A078-4D35640DD547}"/>
    <cellStyle name="Linked Cell 2 4 4 3" xfId="50702" xr:uid="{0E7B769B-01C5-48EB-8515-59B20FC03D56}"/>
    <cellStyle name="Linked Cell 2 4 5" xfId="46143" xr:uid="{A85ACA77-4845-49E8-881A-BA8CA87CA5F0}"/>
    <cellStyle name="Linked Cell 2 4 5 2" xfId="49318" xr:uid="{A9D2032C-90FD-4129-8285-600A7C547CE0}"/>
    <cellStyle name="Linked Cell 2 4 5 3" xfId="50703" xr:uid="{DB96BB24-FF7F-4A5B-9D1F-86F9C6F5476E}"/>
    <cellStyle name="Linked Cell 2 4 6" xfId="46144" xr:uid="{AF852DD1-F493-4AA8-8894-E53063987EA5}"/>
    <cellStyle name="Linked Cell 2 4 6 2" xfId="49319" xr:uid="{2548174F-7C17-46A4-87D7-ECAA8400D258}"/>
    <cellStyle name="Linked Cell 2 4 6 3" xfId="50704" xr:uid="{4E702351-2D86-44C7-97DE-C78FD571A0E9}"/>
    <cellStyle name="Linked Cell 2 4 7" xfId="46145" xr:uid="{F36868C0-3391-45D0-9094-1888A2FC357F}"/>
    <cellStyle name="Linked Cell 2 4 7 2" xfId="49320" xr:uid="{865458C3-96AE-4A5B-A649-05480B3B2537}"/>
    <cellStyle name="Linked Cell 2 4 7 3" xfId="50705" xr:uid="{C20014CB-C362-4987-B9FD-91003A7B6D13}"/>
    <cellStyle name="Linked Cell 2 4 8" xfId="46146" xr:uid="{41F817EE-A0E6-460A-91D9-83A8674A7C5D}"/>
    <cellStyle name="Linked Cell 2 4 8 2" xfId="49321" xr:uid="{2DD02AFC-8795-42A8-8C64-43F2AB1C79C5}"/>
    <cellStyle name="Linked Cell 2 4 8 3" xfId="50706" xr:uid="{C0CA1A51-E913-4743-8BB7-D47C18129A24}"/>
    <cellStyle name="Linked Cell 2 4 9" xfId="46147" xr:uid="{813DBCF3-6FA7-4FE8-885F-0BB277C8D3C5}"/>
    <cellStyle name="Linked Cell 2 4 9 2" xfId="49322" xr:uid="{2D09A8CD-E8FF-4B4A-B027-218F9F266C80}"/>
    <cellStyle name="Linked Cell 2 4 9 3" xfId="50707" xr:uid="{C991017B-395E-461E-B88E-B885960B54A5}"/>
    <cellStyle name="Linked Cell 2 40" xfId="46148" xr:uid="{50CC2D22-4352-4634-AAA9-EB3D84E59A96}"/>
    <cellStyle name="Linked Cell 2 40 2" xfId="49323" xr:uid="{2D7132AE-AE1F-44F5-BEC0-B131F72D8DDE}"/>
    <cellStyle name="Linked Cell 2 40 3" xfId="50708" xr:uid="{5008D73B-F81C-4D2E-A373-69C8C99B68AD}"/>
    <cellStyle name="Linked Cell 2 41" xfId="46149" xr:uid="{4CAC4125-23D0-4CDE-90F1-56C4D3A2654E}"/>
    <cellStyle name="Linked Cell 2 41 2" xfId="49324" xr:uid="{45BBB0AA-2653-4407-8929-580C85DE62C6}"/>
    <cellStyle name="Linked Cell 2 41 3" xfId="50709" xr:uid="{1352A662-97D2-4CD9-840F-30B42A33E831}"/>
    <cellStyle name="Linked Cell 2 42" xfId="46150" xr:uid="{0130C45A-6206-475B-B8B4-2369BDBD0946}"/>
    <cellStyle name="Linked Cell 2 42 2" xfId="49325" xr:uid="{44695703-97E1-4827-8EBB-A46A63E4CBC1}"/>
    <cellStyle name="Linked Cell 2 42 3" xfId="50710" xr:uid="{52BA6758-B609-45AB-B02C-E7E74C4BF232}"/>
    <cellStyle name="Linked Cell 2 43" xfId="46151" xr:uid="{C244F6D8-7DBF-4F84-9A8E-B0CB5A27FFC5}"/>
    <cellStyle name="Linked Cell 2 43 2" xfId="49326" xr:uid="{DD124C37-E677-46A5-B12B-0DD9A0427697}"/>
    <cellStyle name="Linked Cell 2 43 3" xfId="50711" xr:uid="{3D3EB7E1-380E-4046-8146-8666BC8A5719}"/>
    <cellStyle name="Linked Cell 2 44" xfId="46152" xr:uid="{E38858D9-4EE9-477B-BBD9-EDBEBAE6B9FA}"/>
    <cellStyle name="Linked Cell 2 44 2" xfId="49327" xr:uid="{88592C40-E8F3-4974-9544-E5401CCDC720}"/>
    <cellStyle name="Linked Cell 2 44 3" xfId="50712" xr:uid="{45BF5593-9071-4BBF-B4CA-29270E55EAB5}"/>
    <cellStyle name="Linked Cell 2 45" xfId="46153" xr:uid="{4BF51A6C-8327-4654-A151-BC04D5F56D0A}"/>
    <cellStyle name="Linked Cell 2 45 2" xfId="49328" xr:uid="{2A472C35-85BB-46CD-B25B-5694035F8067}"/>
    <cellStyle name="Linked Cell 2 45 3" xfId="50713" xr:uid="{6490F1E7-0C44-44A6-A827-9CC1DE72BA54}"/>
    <cellStyle name="Linked Cell 2 46" xfId="46154" xr:uid="{AA599543-1DBD-4539-9D6D-DFEF7E375626}"/>
    <cellStyle name="Linked Cell 2 46 2" xfId="49329" xr:uid="{710EB77B-9E1B-4864-B6BF-22D0E680B07E}"/>
    <cellStyle name="Linked Cell 2 46 3" xfId="50714" xr:uid="{225B4EE1-54B7-426E-B875-1BCE30AA3EEE}"/>
    <cellStyle name="Linked Cell 2 47" xfId="46155" xr:uid="{7CAB6328-269A-4C82-8F6D-38A9CAC2B6DC}"/>
    <cellStyle name="Linked Cell 2 47 2" xfId="49330" xr:uid="{D3D96389-CA38-40B7-8B45-B5B333CFCF0D}"/>
    <cellStyle name="Linked Cell 2 47 3" xfId="50715" xr:uid="{6D9BED57-A2DD-45B8-B0FE-D94B769E1810}"/>
    <cellStyle name="Linked Cell 2 48" xfId="46156" xr:uid="{2F37908F-F974-4E3A-810D-440FE6FAC66F}"/>
    <cellStyle name="Linked Cell 2 48 2" xfId="49331" xr:uid="{5F2BC867-10B4-4B11-8491-A7FDC85DCE79}"/>
    <cellStyle name="Linked Cell 2 48 3" xfId="50716" xr:uid="{4DD18B31-0D68-478E-9FAF-84597E7EE162}"/>
    <cellStyle name="Linked Cell 2 49" xfId="46157" xr:uid="{08179EF9-B2AA-4683-BA8F-FE15C08F42E0}"/>
    <cellStyle name="Linked Cell 2 49 2" xfId="49332" xr:uid="{D9FF8AB0-579F-44FF-A6A2-568CC5615D55}"/>
    <cellStyle name="Linked Cell 2 49 3" xfId="50717" xr:uid="{64135CBE-2496-4827-8033-2067C32A0F9A}"/>
    <cellStyle name="Linked Cell 2 5" xfId="46158" xr:uid="{99AE4B9B-DBF6-4C0F-9C94-15EDDAAC7ABE}"/>
    <cellStyle name="Linked Cell 2 5 2" xfId="49333" xr:uid="{D0A908DB-D0C5-4073-AFAD-F12EB456F1D0}"/>
    <cellStyle name="Linked Cell 2 5 3" xfId="50718" xr:uid="{3E56D6A8-B9EE-4A42-9688-BE3C1E375279}"/>
    <cellStyle name="Linked Cell 2 50" xfId="46159" xr:uid="{82707685-944C-47D8-B682-C66FF65B8E01}"/>
    <cellStyle name="Linked Cell 2 50 2" xfId="49334" xr:uid="{15D64CED-A38A-4E63-91C9-47D9B643CDBF}"/>
    <cellStyle name="Linked Cell 2 50 3" xfId="50719" xr:uid="{42F002A3-CD95-4CF9-8FEB-B43BBFACE688}"/>
    <cellStyle name="Linked Cell 2 51" xfId="46160" xr:uid="{928241D4-7222-4D58-AB66-E4E215EC59E1}"/>
    <cellStyle name="Linked Cell 2 51 2" xfId="49335" xr:uid="{389C32BF-D747-4CAC-A2AF-E1C37314BC28}"/>
    <cellStyle name="Linked Cell 2 51 3" xfId="50720" xr:uid="{B5FD26F2-4B5E-44D6-9240-018A9FAB4C2F}"/>
    <cellStyle name="Linked Cell 2 52" xfId="46161" xr:uid="{E2D031CB-6996-4019-A92F-0D6E60040CBD}"/>
    <cellStyle name="Linked Cell 2 52 2" xfId="49336" xr:uid="{692A3D8C-2830-46FF-8C76-2C8CEC97C601}"/>
    <cellStyle name="Linked Cell 2 52 3" xfId="50721" xr:uid="{85A3F1E1-9B44-4D7B-9F79-C0BEF2EABF6B}"/>
    <cellStyle name="Linked Cell 2 53" xfId="49237" xr:uid="{A1AE2D7D-8286-41F7-B990-08266EF2EB02}"/>
    <cellStyle name="Linked Cell 2 54" xfId="48082" xr:uid="{A9AC799D-E052-470E-8C5F-040C8B9011B6}"/>
    <cellStyle name="Linked Cell 2 6" xfId="46162" xr:uid="{01DC2CF2-9374-438A-BC1A-8ED0D2D35C61}"/>
    <cellStyle name="Linked Cell 2 6 2" xfId="49337" xr:uid="{A62FA2AC-6FDB-415F-9F9A-441DD04CC3FE}"/>
    <cellStyle name="Linked Cell 2 6 3" xfId="50722" xr:uid="{0B6C4EB1-9C69-4FC9-866C-BAE9BAC36782}"/>
    <cellStyle name="Linked Cell 2 7" xfId="46163" xr:uid="{CF166E6F-694D-4D8B-A053-9AC8BAE84F30}"/>
    <cellStyle name="Linked Cell 2 7 2" xfId="49338" xr:uid="{2F903833-5999-47A8-B4C3-050C50F937A4}"/>
    <cellStyle name="Linked Cell 2 7 3" xfId="50723" xr:uid="{93E32E1C-2B2D-42D4-9F82-2F8820FC7660}"/>
    <cellStyle name="Linked Cell 2 8" xfId="46164" xr:uid="{6C2EF42C-6868-4781-8AF5-47C53EA83487}"/>
    <cellStyle name="Linked Cell 2 8 2" xfId="49339" xr:uid="{59B8B565-336D-4779-B2C0-4B978F4E6EF1}"/>
    <cellStyle name="Linked Cell 2 8 3" xfId="50724" xr:uid="{18845372-4F08-40D3-89F5-85D05A21922C}"/>
    <cellStyle name="Linked Cell 2 9" xfId="46165" xr:uid="{6B42D7E7-613D-4B0A-BCC6-DBF708E7A6CE}"/>
    <cellStyle name="Linked Cell 2 9 2" xfId="49340" xr:uid="{E7429CBA-8653-4D47-BABC-F33E89FCB8A7}"/>
    <cellStyle name="Linked Cell 2 9 3" xfId="50725" xr:uid="{2ED5E1D7-9ED0-40D7-BD1C-28F44BA96C0E}"/>
    <cellStyle name="Linked Cell 3" xfId="46166" xr:uid="{66B94823-4B2B-40C5-A05E-EA977F0FBD39}"/>
    <cellStyle name="Linked Cell 3 2" xfId="46167" xr:uid="{2DF56487-7F74-4C2D-9851-44EFB2295CD9}"/>
    <cellStyle name="Linked Cell 3 2 2" xfId="49342" xr:uid="{E4EA5540-D432-4A8E-9B0D-B3EB0A23B057}"/>
    <cellStyle name="Linked Cell 3 2 3" xfId="50727" xr:uid="{4CD27C0C-0F9C-46EA-BDBB-53845E876BB9}"/>
    <cellStyle name="Linked Cell 3 3" xfId="46168" xr:uid="{E80963EE-CF6A-42A9-938B-058CD083F115}"/>
    <cellStyle name="Linked Cell 3 3 2" xfId="49343" xr:uid="{B69846B8-AB7A-45D3-A26D-70F50768D5B3}"/>
    <cellStyle name="Linked Cell 3 3 3" xfId="50728" xr:uid="{E1AAA07A-0099-49DE-ABDC-240FD67CD8CE}"/>
    <cellStyle name="Linked Cell 3 4" xfId="49341" xr:uid="{96CBB52F-EB5F-46F7-B986-5C7E45F8BA5E}"/>
    <cellStyle name="Linked Cell 3 5" xfId="50726" xr:uid="{CCBCCA9A-7FA3-4D9D-9EAD-4343B19B6E7E}"/>
    <cellStyle name="Linked Cell 4" xfId="46169" xr:uid="{32CF64AA-3B7F-45C4-8ECF-0E6F0068C9B6}"/>
    <cellStyle name="Linked Cell 4 2" xfId="46170" xr:uid="{D59A922D-60DE-4D70-9F4B-3E28A2270C73}"/>
    <cellStyle name="Linked Cell 4 2 2" xfId="49345" xr:uid="{3143B523-71AD-402E-AA98-A974AFACD71F}"/>
    <cellStyle name="Linked Cell 4 2 3" xfId="50730" xr:uid="{C965B1A5-221C-4A1B-96F5-4CD8032EEFD2}"/>
    <cellStyle name="Linked Cell 4 3" xfId="46171" xr:uid="{6A119390-302F-4385-853C-9D969B3B7138}"/>
    <cellStyle name="Linked Cell 4 3 2" xfId="49346" xr:uid="{C39E2B11-9552-4F79-AB8C-45200D3FE93F}"/>
    <cellStyle name="Linked Cell 4 3 3" xfId="50731" xr:uid="{4ED6884B-C786-4E0A-B1A3-04825FE6C41A}"/>
    <cellStyle name="Linked Cell 4 4" xfId="49344" xr:uid="{F9216876-2552-4933-B272-DAFC08B6A36D}"/>
    <cellStyle name="Linked Cell 4 5" xfId="50729" xr:uid="{FE176390-CB5B-4E1B-9FC9-EFEFB7514AF4}"/>
    <cellStyle name="Linked Cell 5" xfId="46172" xr:uid="{15B76AC7-A371-46E3-A340-8315610BD03C}"/>
    <cellStyle name="Linked Cell 5 2" xfId="49347" xr:uid="{33029F2D-4371-4A17-B406-CF6CCA7B1293}"/>
    <cellStyle name="Linked Cell 5 3" xfId="50732" xr:uid="{090D2734-3966-470B-A165-EDDA5CE39A73}"/>
    <cellStyle name="Linked Cell 6" xfId="46173" xr:uid="{E83D8E9E-D347-41A5-8081-2814F304C9CE}"/>
    <cellStyle name="Linked Cell 6 2" xfId="49348" xr:uid="{FE9C20D9-957C-41BF-A426-318DB0F3CBA8}"/>
    <cellStyle name="Linked Cell 6 3" xfId="50733" xr:uid="{55CA55B8-E9A3-4BE2-9EA0-D167975C8F0F}"/>
    <cellStyle name="Linked Cell 7" xfId="46174" xr:uid="{8331598E-236B-4770-90BB-1DE2520FA66A}"/>
    <cellStyle name="Linked Cell 7 2" xfId="47900" xr:uid="{D58623E7-BA91-4998-AA2B-C631CA9A2FAF}"/>
    <cellStyle name="Linked Cell 7 2 2" xfId="49350" xr:uid="{A2D51DD6-77F6-4EF8-AC4C-9A21F4198A45}"/>
    <cellStyle name="Linked Cell 7 2 3" xfId="50735" xr:uid="{86E3D16C-A061-4BD9-B65F-7FFD8FA97C58}"/>
    <cellStyle name="Linked Cell 7 3" xfId="49349" xr:uid="{581F24CB-A52D-41AE-A704-60CFEF17CA89}"/>
    <cellStyle name="Linked Cell 7 4" xfId="50734" xr:uid="{98BDB617-6FA4-4B2B-88C2-E8F0F8EB77DB}"/>
    <cellStyle name="Millares" xfId="1" builtinId="3"/>
    <cellStyle name="Millares 2" xfId="6" xr:uid="{54E1C921-26F9-4BCE-A235-2967EB191900}"/>
    <cellStyle name="Moneda 2" xfId="7" xr:uid="{8CDF9433-6B8D-42C4-A34E-7FBA0840211B}"/>
    <cellStyle name="Neutral 2" xfId="46175" xr:uid="{43C06CA0-8374-4521-8299-0C41B2EEA6D3}"/>
    <cellStyle name="Neutral 2 2" xfId="46176" xr:uid="{543EE453-E11F-4685-89A8-4EB27A6300A6}"/>
    <cellStyle name="Neutral 2 3" xfId="46177" xr:uid="{3C6972F6-5DAE-4028-89C1-E34F6B683874}"/>
    <cellStyle name="Neutral 2 4" xfId="47901" xr:uid="{E57D415D-3B7F-4435-B15B-C84ACD8D800A}"/>
    <cellStyle name="Neutral 3" xfId="46178" xr:uid="{F4F74A2C-A769-4C04-9894-5CF52F1D06E8}"/>
    <cellStyle name="Neutral 3 2" xfId="46179" xr:uid="{8677D75A-5C1E-4EE1-AD40-6A8222940585}"/>
    <cellStyle name="Neutral 3 3" xfId="46180" xr:uid="{431C5FFA-8CDD-4548-AEFE-4A5592ED311B}"/>
    <cellStyle name="Neutral 4" xfId="46181" xr:uid="{29B0C915-C3E1-418F-9D72-2644A789A577}"/>
    <cellStyle name="Neutral 4 2" xfId="46182" xr:uid="{467CAFBB-28C8-4AD9-A1DC-4B020F384913}"/>
    <cellStyle name="Neutral 4 3" xfId="46183" xr:uid="{A8D1F1FE-D6C0-4EFB-92EB-D7A2FF7226A8}"/>
    <cellStyle name="Neutral 5" xfId="46184" xr:uid="{63FA9AB1-32CC-44A9-ACA8-D2536859BB16}"/>
    <cellStyle name="Neutral 6" xfId="46185" xr:uid="{4CC22728-73E2-4C22-A7DF-438795190EA7}"/>
    <cellStyle name="Neutral 7" xfId="47902" xr:uid="{30B6609A-21F4-4F12-A4BF-B5711E552EBE}"/>
    <cellStyle name="Normal" xfId="0" builtinId="0"/>
    <cellStyle name="Normal 10" xfId="1585" xr:uid="{83F4B421-5D73-4ADA-B4A1-03F10059FCE2}"/>
    <cellStyle name="Normal 10 10" xfId="1586" xr:uid="{0EF243DD-6428-48ED-82EE-F3DD0AE94E0F}"/>
    <cellStyle name="Normal 10 10 10" xfId="1587" xr:uid="{3F6EF374-C6FE-45F5-8B1D-B44D960CA1F1}"/>
    <cellStyle name="Normal 10 10 2" xfId="1588" xr:uid="{F438B2B9-4597-4019-BCD5-0E19FCE4B825}"/>
    <cellStyle name="Normal 10 10 3" xfId="1589" xr:uid="{99E74D44-DF4A-4E4A-AD46-D9C747384F42}"/>
    <cellStyle name="Normal 10 10 4" xfId="1590" xr:uid="{CC87BE93-75E1-42F2-9ABA-54BB79794A5E}"/>
    <cellStyle name="Normal 10 10 5" xfId="1591" xr:uid="{F9CB0277-11B6-4332-A09E-11F6C337D4A9}"/>
    <cellStyle name="Normal 10 10 6" xfId="1592" xr:uid="{C552D617-3FF8-4A5D-A247-585F953FC06E}"/>
    <cellStyle name="Normal 10 10 7" xfId="1593" xr:uid="{8E92C9F4-B2CE-4353-B62F-510D7B7A8DF5}"/>
    <cellStyle name="Normal 10 10 8" xfId="1594" xr:uid="{30646F11-F9EF-48F5-A2A9-E5B8B0A7E11E}"/>
    <cellStyle name="Normal 10 10 9" xfId="1595" xr:uid="{CE55F71A-26A6-4D5A-9FBC-478F4E1DA6A5}"/>
    <cellStyle name="Normal 10 2" xfId="1596" xr:uid="{E66786A2-2D20-4429-A8F9-286848B83D87}"/>
    <cellStyle name="Normal 10 2 2" xfId="1597" xr:uid="{6C926DDE-3DDE-42BB-8ACA-766CC36E7C6E}"/>
    <cellStyle name="Normal 10 2 2 10" xfId="1598" xr:uid="{4066259E-EB67-4754-AA46-B5496C1D2428}"/>
    <cellStyle name="Normal 10 2 2 11" xfId="47903" xr:uid="{62AE4CF0-9C4A-461B-9148-024457FF126A}"/>
    <cellStyle name="Normal 10 2 2 2" xfId="1599" xr:uid="{976553C6-C95F-46DA-9F64-7986188D49EE}"/>
    <cellStyle name="Normal 10 2 2 2 2" xfId="1600" xr:uid="{0142512F-F43D-4771-9C30-807B7E75AEE5}"/>
    <cellStyle name="Normal 10 2 2 2 3" xfId="49352" xr:uid="{61F263B4-D95D-474A-92AD-D08A4474F6E9}"/>
    <cellStyle name="Normal 10 2 2 3" xfId="1601" xr:uid="{109A81CB-F89C-4699-9DA9-B6E0E1E89A6F}"/>
    <cellStyle name="Normal 10 2 2 3 2" xfId="50737" xr:uid="{2496D29B-2408-4654-82E3-9D7F2622E7FB}"/>
    <cellStyle name="Normal 10 2 2 4" xfId="1602" xr:uid="{A74A2243-685A-488D-9430-AC8BA4BAAC66}"/>
    <cellStyle name="Normal 10 2 2 5" xfId="1603" xr:uid="{0809E886-2F33-4691-B027-44050E596145}"/>
    <cellStyle name="Normal 10 2 2 6" xfId="1604" xr:uid="{AD660688-6E60-4754-9099-AF2E771A38E1}"/>
    <cellStyle name="Normal 10 2 2 7" xfId="1605" xr:uid="{337AB7E1-164B-4706-BF86-2876CC4906FD}"/>
    <cellStyle name="Normal 10 2 2 8" xfId="1606" xr:uid="{42F42F80-E418-4B92-AABB-E6F8B08F995F}"/>
    <cellStyle name="Normal 10 2 2 9" xfId="1607" xr:uid="{4717C576-C2E6-4153-9450-843802D09588}"/>
    <cellStyle name="Normal 10 2 3" xfId="3" xr:uid="{A18A8320-8B9D-4718-A990-98B0AAD42D09}"/>
    <cellStyle name="Normal 10 2 3 2" xfId="1608" xr:uid="{06C904AA-FEA5-48C4-A25E-BDAE61EF4B5E}"/>
    <cellStyle name="Normal 10 2 3 3" xfId="1609" xr:uid="{5AE3F261-6FBE-433D-9F17-C89F58F1C8C5}"/>
    <cellStyle name="Normal 10 2 3 4" xfId="1610" xr:uid="{38920ABC-0881-48C1-963F-EB2787B45B1E}"/>
    <cellStyle name="Normal 10 2 3 5" xfId="1611" xr:uid="{7F12CA28-47F4-42C5-B403-2F0F5D6C02E7}"/>
    <cellStyle name="Normal 10 2 3 6" xfId="1612" xr:uid="{101504A7-D6A9-4AC6-AA51-7213F2DA211D}"/>
    <cellStyle name="Normal 10 2 3 7" xfId="1613" xr:uid="{E6172FB0-1EFC-4432-8B8A-E341472A05EB}"/>
    <cellStyle name="Normal 10 2 3 8" xfId="1614" xr:uid="{E0381ADF-2107-4585-9029-32170EED51AC}"/>
    <cellStyle name="Normal 10 2 3 9" xfId="1615" xr:uid="{01DC7B8B-561F-40F3-82EE-48498C71A6D2}"/>
    <cellStyle name="Normal 10 2 4" xfId="1616" xr:uid="{8BC03D3A-B097-4B22-B999-D6812BB0FBFC}"/>
    <cellStyle name="Normal 10 2 4 2" xfId="1617" xr:uid="{FC91D0B3-B632-4869-B1C1-E6D2E2D5A97A}"/>
    <cellStyle name="Normal 10 2 4 3" xfId="1618" xr:uid="{02172F95-AEF5-46DD-8030-1056541CCD0E}"/>
    <cellStyle name="Normal 10 2 4 4" xfId="1619" xr:uid="{E5DBC2F0-DB2A-44D7-9C67-4E7F7B41AD13}"/>
    <cellStyle name="Normal 10 2 4 5" xfId="1620" xr:uid="{0014CCF7-5554-4B38-9A2C-F9AF0ABEE7CD}"/>
    <cellStyle name="Normal 10 2 4 6" xfId="1621" xr:uid="{704CB73F-96CD-4306-BA6B-429F757F6B8A}"/>
    <cellStyle name="Normal 10 2 4 7" xfId="1622" xr:uid="{9195A529-C0B5-4198-892E-B0E531359709}"/>
    <cellStyle name="Normal 10 2 4 8" xfId="1623" xr:uid="{1B88E4A1-6F5D-4FBA-A125-C718F0DF3626}"/>
    <cellStyle name="Normal 10 2 4 9" xfId="1624" xr:uid="{C2D54F11-14E4-4B7F-88B8-56491648C95D}"/>
    <cellStyle name="Normal 10 2 5" xfId="1625" xr:uid="{C4988943-A983-430B-A330-E4B26E31D924}"/>
    <cellStyle name="Normal 10 2 5 2" xfId="1626" xr:uid="{6AC4049A-23EA-41A9-8AF8-EAEEC5121F87}"/>
    <cellStyle name="Normal 10 2 5 3" xfId="1627" xr:uid="{6EC71AAB-2414-4DD5-A609-0A73273E49B0}"/>
    <cellStyle name="Normal 10 2 5 4" xfId="1628" xr:uid="{D428B330-E5E5-4DA2-BDA3-20CA6B2C925E}"/>
    <cellStyle name="Normal 10 2 5 5" xfId="1629" xr:uid="{565CB842-079C-4F47-B255-43DB9C7164D0}"/>
    <cellStyle name="Normal 10 2 5 6" xfId="1630" xr:uid="{83378086-3F9F-4952-94DF-9E2CF325D13D}"/>
    <cellStyle name="Normal 10 2 5 7" xfId="1631" xr:uid="{7117B05E-B5E0-4F3F-A547-D560C32CCFA3}"/>
    <cellStyle name="Normal 10 2 5 8" xfId="1632" xr:uid="{22292A3D-EE52-47E3-97D2-6C1693B6D7A3}"/>
    <cellStyle name="Normal 10 2 5 9" xfId="1633" xr:uid="{4FF920CB-5A02-46AC-B60C-637DB32D436D}"/>
    <cellStyle name="Normal 10 2 6" xfId="1634" xr:uid="{48CAD3DC-D619-446A-BEAD-CB10F9073EA9}"/>
    <cellStyle name="Normal 10 2 6 2" xfId="1635" xr:uid="{E5F6AC44-E1AF-4A9F-86D8-52A7E43422E0}"/>
    <cellStyle name="Normal 10 2 6 2 2" xfId="1636" xr:uid="{3687EFCA-7D6E-4EAE-9988-04434EF22322}"/>
    <cellStyle name="Normal 10 2 6 2 3" xfId="1637" xr:uid="{A5881A09-1D76-42AE-94B5-867D6DC91E46}"/>
    <cellStyle name="Normal 10 2 6 2 4" xfId="1638" xr:uid="{18AA9BB3-07DD-4CDF-9E08-5A0091A0F15C}"/>
    <cellStyle name="Normal 10 2 6 2 5" xfId="1639" xr:uid="{77D99EFD-AE8C-4B8D-AC55-DC3BEE4C4271}"/>
    <cellStyle name="Normal 10 2 6 2 6" xfId="1640" xr:uid="{C1B715A5-1F0B-495A-8B4B-2F1F13971314}"/>
    <cellStyle name="Normal 10 2 6 2 7" xfId="1641" xr:uid="{119BBFDB-CB9F-457B-922C-7A5D8CAB02E1}"/>
    <cellStyle name="Normal 10 2 6 2 8" xfId="1642" xr:uid="{F9649124-20FA-4E84-A981-67C3A777D2E0}"/>
    <cellStyle name="Normal 10 2 6 2 9" xfId="1643" xr:uid="{88B8F34A-B9CA-455A-829E-4BECA1DF1FAC}"/>
    <cellStyle name="Normal 10 2 7" xfId="1644" xr:uid="{9E0502F6-734E-443F-B658-4B546A6CE038}"/>
    <cellStyle name="Normal 10 2 7 2" xfId="1645" xr:uid="{6433FD31-4CF0-47E2-80D9-0D4E32EB74A1}"/>
    <cellStyle name="Normal 10 2 7 3" xfId="1646" xr:uid="{CE7F7CDC-7A7C-4B83-9055-9AD42954741F}"/>
    <cellStyle name="Normal 10 2 7 4" xfId="1647" xr:uid="{0AB84BBD-C5FA-4BA7-9576-673E1DFCE3B4}"/>
    <cellStyle name="Normal 10 2 7 5" xfId="1648" xr:uid="{11FB2565-559D-4D5B-8ED9-BBDB76FB9F17}"/>
    <cellStyle name="Normal 10 2 7 6" xfId="1649" xr:uid="{80F9F984-3471-45D2-B856-6B288B3B97DA}"/>
    <cellStyle name="Normal 10 2 7 7" xfId="1650" xr:uid="{98460DF2-0A09-470E-8DC0-B4E2282BEA4B}"/>
    <cellStyle name="Normal 10 2 7 8" xfId="1651" xr:uid="{5041C43E-C43D-4953-87D1-DFF4942F8805}"/>
    <cellStyle name="Normal 10 2 7 9" xfId="1652" xr:uid="{6A3B4F3F-4B64-4D2F-A195-C447C7BB6105}"/>
    <cellStyle name="Normal 10 3" xfId="1653" xr:uid="{378561B1-6EA6-4517-9D5A-D4522FBDCB49}"/>
    <cellStyle name="Normal 10 3 2" xfId="1654" xr:uid="{98BD3495-34F2-436C-8020-3742CD435565}"/>
    <cellStyle name="Normal 10 3 3" xfId="50738" xr:uid="{C04B6329-9B66-4DDF-8458-591A1B692F01}"/>
    <cellStyle name="Normal 10 4" xfId="1655" xr:uid="{15D54CB1-74F6-42B6-A39D-FF63C2031208}"/>
    <cellStyle name="Normal 10 4 2" xfId="49353" xr:uid="{6A69F0D8-A5BD-46EE-82D0-77CBE1B05687}"/>
    <cellStyle name="Normal 10 4 3" xfId="50739" xr:uid="{C3AE6735-9B01-42AA-85AB-AE3F9C63251A}"/>
    <cellStyle name="Normal 10 4 4" xfId="47904" xr:uid="{D0005268-10CB-40C8-BAFE-DD48C552704F}"/>
    <cellStyle name="Normal 10 5" xfId="1656" xr:uid="{C750A6DD-B42B-4B75-A416-95C389ABEF9E}"/>
    <cellStyle name="Normal 10 5 2" xfId="49351" xr:uid="{CEA0D26D-7B94-42FD-8F9A-7F0FEE4EDF57}"/>
    <cellStyle name="Normal 10 6" xfId="1657" xr:uid="{1AC1D760-2C2B-4B2F-A72B-EFBDF9F3A1DB}"/>
    <cellStyle name="Normal 10 6 2" xfId="50736" xr:uid="{D1F0B8C7-5D2E-4BE3-9A42-4D087A83F48D}"/>
    <cellStyle name="Normal 10 7" xfId="1658" xr:uid="{7734F0D4-032A-4BFE-90C2-6C32BE962BBA}"/>
    <cellStyle name="Normal 10 8" xfId="46186" xr:uid="{8DB820C4-9C67-49BF-9DB9-E6280B0DA495}"/>
    <cellStyle name="Normal 100" xfId="1659" xr:uid="{5179FE39-4B74-4D8E-82D2-4668D59864FE}"/>
    <cellStyle name="Normal 101" xfId="1660" xr:uid="{24D3981E-4B51-4DAC-811D-4C0E1B62D2A7}"/>
    <cellStyle name="Normal 102" xfId="1661" xr:uid="{DFAAA538-02B3-43BE-B8F3-1BFD0A3CE781}"/>
    <cellStyle name="Normal 103" xfId="1662" xr:uid="{D9B5E86A-EFAB-4E60-B6D9-B79718F76087}"/>
    <cellStyle name="Normal 104" xfId="39145" xr:uid="{2A1A1FDE-713B-4861-B0F5-56214962FD8F}"/>
    <cellStyle name="Normal 105" xfId="52005" xr:uid="{C81A9395-67C8-4A00-A6A8-67501753F67D}"/>
    <cellStyle name="Normal 106" xfId="52006" xr:uid="{B405E911-3C43-4C5D-BE1B-469EAE509517}"/>
    <cellStyle name="Normal 107" xfId="52007" xr:uid="{13FB3BE2-D937-4C1B-8536-C9C8ECEBBA2F}"/>
    <cellStyle name="Normal 108" xfId="2" xr:uid="{FAE26C5E-DE8D-E043-9D24-FBC17DE79AFB}"/>
    <cellStyle name="Normal 109" xfId="5" xr:uid="{4732A1F6-CD81-48F9-944D-46E4EC12D034}"/>
    <cellStyle name="Normal 11" xfId="1663" xr:uid="{050E52FF-55D7-42F7-9D5D-2F8022AA94CC}"/>
    <cellStyle name="Normal 11 10" xfId="1664" xr:uid="{3F627A50-70FE-4D37-A4C4-29A366D00F84}"/>
    <cellStyle name="Normal 11 10 2" xfId="1665" xr:uid="{DFA5695B-B804-4C91-9790-5E47F72E54DB}"/>
    <cellStyle name="Normal 11 10 3" xfId="1666" xr:uid="{26B07200-9E56-4AFF-9BFF-C0FCB8B78F46}"/>
    <cellStyle name="Normal 11 11" xfId="1667" xr:uid="{ED38BD08-B37C-47CA-B93B-3A5870168EA3}"/>
    <cellStyle name="Normal 11 12" xfId="46187" xr:uid="{D15CD20C-9F9C-40E9-B26F-3584E928C980}"/>
    <cellStyle name="Normal 11 2" xfId="1668" xr:uid="{E6053FF6-D7C9-4593-89A5-2ECACF3068C5}"/>
    <cellStyle name="Normal 11 2 2" xfId="1669" xr:uid="{A2640682-2B0E-4549-A5FE-6CFA9F5516CA}"/>
    <cellStyle name="Normal 11 2 2 2" xfId="1670" xr:uid="{6714045E-806D-4B98-BD0D-3CCDFBEAA0C2}"/>
    <cellStyle name="Normal 11 2 2 2 2" xfId="1671" xr:uid="{5E18D2F6-58C6-444B-97FC-85CD8EDF4D2E}"/>
    <cellStyle name="Normal 11 2 2 2 3" xfId="1672" xr:uid="{E8814E9C-9F82-44B5-A67B-611D76B96C36}"/>
    <cellStyle name="Normal 11 2 2 2 4" xfId="1673" xr:uid="{D62A48D4-7872-4865-98E5-898CAD1C4536}"/>
    <cellStyle name="Normal 11 2 2 2 5" xfId="1674" xr:uid="{07F0BAEF-F047-43E4-AB46-DC7477DB435D}"/>
    <cellStyle name="Normal 11 2 2 3" xfId="1675" xr:uid="{F56A94CA-D221-4E4E-BAB9-E258DFC754F3}"/>
    <cellStyle name="Normal 11 2 2 4" xfId="1676" xr:uid="{54EAD675-4206-4EE7-A3D5-11C50EC34849}"/>
    <cellStyle name="Normal 11 2 2 4 2" xfId="1677" xr:uid="{2A3E0907-1A64-47F9-BF0A-B3488F01216F}"/>
    <cellStyle name="Normal 11 2 2 4 3" xfId="1678" xr:uid="{68567DDA-3F5D-403C-BE18-6056A18AF4C1}"/>
    <cellStyle name="Normal 11 2 2 5" xfId="1679" xr:uid="{5B5EFC2F-8F69-436A-8072-FF7624E638E9}"/>
    <cellStyle name="Normal 11 2 3" xfId="1680" xr:uid="{FF69506F-D836-40AA-9D6F-15A39B341CB4}"/>
    <cellStyle name="Normal 11 2 3 2" xfId="1681" xr:uid="{9E0EE346-8522-4232-819A-2CC0A38C8965}"/>
    <cellStyle name="Normal 11 2 3 3" xfId="1682" xr:uid="{694BFD3E-54EA-4D38-A45E-B5BF31245946}"/>
    <cellStyle name="Normal 11 2 3 4" xfId="1683" xr:uid="{5A9C9A1B-41DE-47A0-9C3F-38FB96B259D0}"/>
    <cellStyle name="Normal 11 2 3 5" xfId="1684" xr:uid="{E808860A-526E-424F-B195-4A43E9FBE4D4}"/>
    <cellStyle name="Normal 11 2 3 6" xfId="1685" xr:uid="{E74F2C2A-2F2E-4B0B-845F-965D2EEBEA4B}"/>
    <cellStyle name="Normal 11 2 3 7" xfId="1686" xr:uid="{EBE47E25-E746-4E0F-892E-29FA8A222CB8}"/>
    <cellStyle name="Normal 11 2 4" xfId="1687" xr:uid="{8BEFE3D3-834B-4E69-9E8E-10CB83AB2235}"/>
    <cellStyle name="Normal 11 2 5" xfId="1688" xr:uid="{906E6497-36E3-4731-BA2A-41EC602A7548}"/>
    <cellStyle name="Normal 11 2 5 2" xfId="1689" xr:uid="{3FF734C0-4C57-4369-8402-D40BCE3D35E0}"/>
    <cellStyle name="Normal 11 2 5 3" xfId="1690" xr:uid="{FC09BB23-3940-431C-8B96-5248CCF4CACE}"/>
    <cellStyle name="Normal 11 2 6" xfId="1691" xr:uid="{1041C95D-26F8-45D4-A6AF-2F077592D152}"/>
    <cellStyle name="Normal 11 3" xfId="1692" xr:uid="{A1D8458C-FB27-4454-9F8E-9C607029ED1E}"/>
    <cellStyle name="Normal 11 3 2" xfId="1693" xr:uid="{7D21D7E7-148D-4E7D-8C1B-C1A4D64E0198}"/>
    <cellStyle name="Normal 11 3 2 2" xfId="1694" xr:uid="{D0D04181-4C41-4F2D-A45C-5F5E420E9EF7}"/>
    <cellStyle name="Normal 11 3 2 2 2" xfId="1695" xr:uid="{D939AE83-AB7A-4C4C-B285-719BC046AAB3}"/>
    <cellStyle name="Normal 11 3 2 2 3" xfId="1696" xr:uid="{9288ED88-239D-4443-96B7-F2D9CFEB4AD4}"/>
    <cellStyle name="Normal 11 3 2 2 4" xfId="1697" xr:uid="{1CB74A77-BDAD-452D-9B73-C95897CB3217}"/>
    <cellStyle name="Normal 11 3 2 2 5" xfId="1698" xr:uid="{197B5A2B-721F-4B05-91CE-9C635CED56E9}"/>
    <cellStyle name="Normal 11 3 2 3" xfId="1699" xr:uid="{D76ED191-CBA7-4457-9F66-7AF5619FADA8}"/>
    <cellStyle name="Normal 11 3 2 4" xfId="1700" xr:uid="{EF08846A-C66C-4B9D-BF00-4F4DD493442B}"/>
    <cellStyle name="Normal 11 3 2 5" xfId="1701" xr:uid="{589FE2F5-32F3-4779-801E-13541D3D2BE2}"/>
    <cellStyle name="Normal 11 3 2 6" xfId="1702" xr:uid="{D56294B4-5C92-4718-A45B-EF042BAF3A5C}"/>
    <cellStyle name="Normal 11 3 2 7" xfId="1703" xr:uid="{932B5FA9-CD82-4028-9018-6674182DF5E2}"/>
    <cellStyle name="Normal 11 3 2 8" xfId="1704" xr:uid="{A6B0A29D-2E07-4118-B885-B89F21905A1A}"/>
    <cellStyle name="Normal 11 3 3" xfId="1705" xr:uid="{AFEA2CA7-177D-4025-9224-A9F00D5B13E3}"/>
    <cellStyle name="Normal 11 3 3 2" xfId="1706" xr:uid="{869CF5F4-B631-41E4-B74F-C7F89A3EB4B0}"/>
    <cellStyle name="Normal 11 3 3 3" xfId="1707" xr:uid="{874DFB0C-328C-4CE7-AA36-A86A27AD28AB}"/>
    <cellStyle name="Normal 11 3 3 4" xfId="1708" xr:uid="{E38FFC98-6322-4F04-8432-02A4B2DB4A03}"/>
    <cellStyle name="Normal 11 3 3 5" xfId="1709" xr:uid="{BA2556EC-359B-463B-96D0-F172FED4437C}"/>
    <cellStyle name="Normal 11 3 4" xfId="1710" xr:uid="{7345E8D1-50F3-4D39-80A0-40308E8FD5F3}"/>
    <cellStyle name="Normal 11 3 5" xfId="1711" xr:uid="{A0F1B68B-36B6-4000-A719-DE51673AEEC3}"/>
    <cellStyle name="Normal 11 3 5 2" xfId="1712" xr:uid="{7ABF9F01-4983-4BFD-A6E3-7972E5034A6E}"/>
    <cellStyle name="Normal 11 3 5 3" xfId="1713" xr:uid="{B28A40DE-41DF-4EA8-83B5-C2ECA7914D41}"/>
    <cellStyle name="Normal 11 3 6" xfId="1714" xr:uid="{F2F4A6D4-0F6D-483A-B56F-B9758C9F01F4}"/>
    <cellStyle name="Normal 11 3 7" xfId="49354" xr:uid="{F105637F-3AAF-49ED-88D6-7C555E2DEEE5}"/>
    <cellStyle name="Normal 11 4" xfId="1715" xr:uid="{06896E2A-2020-4948-B8A1-FBBA99DA0701}"/>
    <cellStyle name="Normal 11 4 2" xfId="1716" xr:uid="{BF5DCB32-AB1E-4587-93FE-4B8A2E453A47}"/>
    <cellStyle name="Normal 11 4 2 2" xfId="1717" xr:uid="{48E4E55E-5FD5-4A98-AAA5-DF0B0E4FB896}"/>
    <cellStyle name="Normal 11 4 2 2 2" xfId="1718" xr:uid="{0F5CC96D-1575-48EE-8971-B392874B86A0}"/>
    <cellStyle name="Normal 11 4 2 2 3" xfId="1719" xr:uid="{628EDA6C-FBD7-47E2-A97F-B4753FAA6BA1}"/>
    <cellStyle name="Normal 11 4 2 2 4" xfId="1720" xr:uid="{98F49204-7621-42C5-B80E-DD5B2A832FC7}"/>
    <cellStyle name="Normal 11 4 2 2 5" xfId="1721" xr:uid="{5EC0F1D9-1F6D-48DF-9793-C5C6404BD058}"/>
    <cellStyle name="Normal 11 4 2 3" xfId="1722" xr:uid="{9EAFB7A5-1ECF-490F-A32C-ADE3646016D3}"/>
    <cellStyle name="Normal 11 4 2 4" xfId="1723" xr:uid="{F8F45C45-7313-413B-9ABD-0005C1B824F1}"/>
    <cellStyle name="Normal 11 4 2 5" xfId="1724" xr:uid="{DBDEF983-E82B-4AEF-A125-5C62F43F5263}"/>
    <cellStyle name="Normal 11 4 2 6" xfId="1725" xr:uid="{55232DE0-9680-43C2-9BBF-450AF39CB098}"/>
    <cellStyle name="Normal 11 4 2 7" xfId="1726" xr:uid="{40F5331B-B5C1-4E7E-B0D7-067F66F4994B}"/>
    <cellStyle name="Normal 11 4 2 8" xfId="1727" xr:uid="{C4686DF0-4B4A-451B-AFE9-2BB993AF4B87}"/>
    <cellStyle name="Normal 11 4 3" xfId="1728" xr:uid="{504A1432-9A64-46A9-B110-0A0B45499EE4}"/>
    <cellStyle name="Normal 11 4 3 2" xfId="1729" xr:uid="{E8E47347-211B-4AB2-B786-B87E9C02E820}"/>
    <cellStyle name="Normal 11 4 3 3" xfId="1730" xr:uid="{6E8040A7-8515-4A37-BA1C-BAE0082DE147}"/>
    <cellStyle name="Normal 11 4 3 4" xfId="1731" xr:uid="{B5CF69D5-678F-4FD2-9204-53AF526E9673}"/>
    <cellStyle name="Normal 11 4 3 5" xfId="1732" xr:uid="{33560573-47B5-4EB2-B43F-DDE81249DF9F}"/>
    <cellStyle name="Normal 11 4 4" xfId="1733" xr:uid="{D98AF732-1750-4D75-9113-F153783A0CF7}"/>
    <cellStyle name="Normal 11 4 5" xfId="1734" xr:uid="{CE04FD85-59B2-4C92-ABC5-9789B3585BB7}"/>
    <cellStyle name="Normal 11 4 5 2" xfId="1735" xr:uid="{4D02FDC3-7719-4959-9359-3F1838D7EBBF}"/>
    <cellStyle name="Normal 11 4 5 3" xfId="1736" xr:uid="{629A97EE-9129-428B-8B71-E536E7C57C7F}"/>
    <cellStyle name="Normal 11 4 6" xfId="1737" xr:uid="{3B0767D1-1D9E-4EB6-930B-D0193AB14561}"/>
    <cellStyle name="Normal 11 4 7" xfId="50740" xr:uid="{A448C502-B458-4CCE-BBA6-77DAA8E754C0}"/>
    <cellStyle name="Normal 11 5" xfId="1738" xr:uid="{8CB04FE9-7129-4DE6-A734-8826BD85DFE6}"/>
    <cellStyle name="Normal 11 5 2" xfId="1739" xr:uid="{AB4166FF-96C5-4F0B-A39B-760BDA04F8FF}"/>
    <cellStyle name="Normal 11 5 2 2" xfId="1740" xr:uid="{AC5FF82A-0849-4FB0-8B19-315549064899}"/>
    <cellStyle name="Normal 11 5 2 2 2" xfId="1741" xr:uid="{809657FD-30D3-4086-9508-6EC13AE86068}"/>
    <cellStyle name="Normal 11 5 2 2 3" xfId="1742" xr:uid="{0320A889-D5F4-49C9-9802-395167D3BAE8}"/>
    <cellStyle name="Normal 11 5 2 2 4" xfId="1743" xr:uid="{9A66E538-B9B0-4114-8578-E4351F52F22B}"/>
    <cellStyle name="Normal 11 5 2 2 5" xfId="1744" xr:uid="{EB44B7CC-8CD2-48F0-BCD9-D0C2E637F123}"/>
    <cellStyle name="Normal 11 5 2 3" xfId="1745" xr:uid="{D82C1C5A-36DD-4E7E-B37C-BEC6A87DCC76}"/>
    <cellStyle name="Normal 11 5 2 4" xfId="1746" xr:uid="{A7C2DB0B-5632-403F-ABCC-F558C9F7AF06}"/>
    <cellStyle name="Normal 11 5 2 5" xfId="1747" xr:uid="{6D21B7BF-C54D-45C4-A6AF-E229EC81E665}"/>
    <cellStyle name="Normal 11 5 2 6" xfId="1748" xr:uid="{016E0BAF-FE02-4F86-8250-03C503863C43}"/>
    <cellStyle name="Normal 11 5 2 7" xfId="1749" xr:uid="{7E8CAF00-69A1-4893-9B0F-1C5030018B9A}"/>
    <cellStyle name="Normal 11 5 2 8" xfId="1750" xr:uid="{5516DADC-529D-43D8-8A92-E4204B72FE95}"/>
    <cellStyle name="Normal 11 5 3" xfId="1751" xr:uid="{368566B5-3957-4741-A3F3-07CFB5D1B488}"/>
    <cellStyle name="Normal 11 5 3 2" xfId="1752" xr:uid="{0B829F69-8824-42B9-B930-F43B16A61B81}"/>
    <cellStyle name="Normal 11 5 3 3" xfId="1753" xr:uid="{D70A1CF1-D841-4660-9B02-EF54825FE9C5}"/>
    <cellStyle name="Normal 11 5 3 4" xfId="1754" xr:uid="{B4208BCB-0841-494F-ADC7-82E5F675CEE7}"/>
    <cellStyle name="Normal 11 5 3 5" xfId="1755" xr:uid="{73BF96C0-A060-4BBF-8C48-15B54798D124}"/>
    <cellStyle name="Normal 11 5 4" xfId="1756" xr:uid="{F0CB934F-3824-496A-B332-DB7B6CF5987E}"/>
    <cellStyle name="Normal 11 5 5" xfId="1757" xr:uid="{AA4C8C1E-EB3F-476B-9C75-CAEDA5BCE039}"/>
    <cellStyle name="Normal 11 5 5 2" xfId="1758" xr:uid="{A22D78B0-806D-4799-962C-51C96DCF09C7}"/>
    <cellStyle name="Normal 11 5 5 3" xfId="1759" xr:uid="{732F346A-76E5-4A47-8EBB-27918FDE18C5}"/>
    <cellStyle name="Normal 11 5 6" xfId="1760" xr:uid="{DA83D619-5B96-4B3C-9DDB-6DCA6DA59C6A}"/>
    <cellStyle name="Normal 11 6" xfId="1761" xr:uid="{D04F3E81-871A-4FF8-99CA-10848F91DB30}"/>
    <cellStyle name="Normal 11 6 2" xfId="1762" xr:uid="{6BAD876F-A15D-4485-A1FA-E2CC10BD8E7B}"/>
    <cellStyle name="Normal 11 6 2 2" xfId="1763" xr:uid="{057380DC-C66E-4695-B338-998F99F44338}"/>
    <cellStyle name="Normal 11 6 2 3" xfId="1764" xr:uid="{212900F9-1606-4C5B-A87B-767BA2DE39B2}"/>
    <cellStyle name="Normal 11 6 2 4" xfId="1765" xr:uid="{E1016F56-8AE6-4187-9FEE-54CC71C20C76}"/>
    <cellStyle name="Normal 11 6 2 5" xfId="1766" xr:uid="{FA58415E-E8C5-4E75-8C97-CB1E00C5B158}"/>
    <cellStyle name="Normal 11 6 3" xfId="1767" xr:uid="{A98171A4-372A-475B-B02A-3F1CA45E242E}"/>
    <cellStyle name="Normal 11 6 4" xfId="1768" xr:uid="{840D4444-9DBC-40C4-B8DC-D43532CA5200}"/>
    <cellStyle name="Normal 11 6 4 2" xfId="1769" xr:uid="{9751CC53-ECE1-4C0E-A5AA-4024503567C4}"/>
    <cellStyle name="Normal 11 6 4 3" xfId="1770" xr:uid="{E41D083E-DF38-453E-B3E9-6CEE41350ECA}"/>
    <cellStyle name="Normal 11 6 5" xfId="1771" xr:uid="{F8B648A0-EE80-4351-A4C4-288C8353A69D}"/>
    <cellStyle name="Normal 11 7" xfId="1772" xr:uid="{8E5B410F-BCA6-4ED9-9F77-27166FF77B61}"/>
    <cellStyle name="Normal 11 8" xfId="1773" xr:uid="{4318B36D-C226-4083-97FD-CEF3691F0DF0}"/>
    <cellStyle name="Normal 11 8 2" xfId="1774" xr:uid="{E955C115-090A-4839-B14E-182B73C1F080}"/>
    <cellStyle name="Normal 11 8 3" xfId="1775" xr:uid="{67825976-817C-421B-AC00-4FAEB6B697B9}"/>
    <cellStyle name="Normal 11 8 4" xfId="1776" xr:uid="{6754A09B-DF22-4334-A1F3-D356C75EF77E}"/>
    <cellStyle name="Normal 11 8 5" xfId="1777" xr:uid="{DDF9350F-8FA6-43D9-8FE7-38369409F8D5}"/>
    <cellStyle name="Normal 11 8 6" xfId="1778" xr:uid="{5F9812AA-6DF8-42BD-B325-C3A7095123A1}"/>
    <cellStyle name="Normal 11 8 7" xfId="1779" xr:uid="{2395F446-2B62-4AB9-B9FE-35255394A1E6}"/>
    <cellStyle name="Normal 11 9" xfId="1780" xr:uid="{A45687D5-FE51-4483-9F39-3AC8B42DFF83}"/>
    <cellStyle name="Normal 12" xfId="1781" xr:uid="{8FAA7E1A-A55F-4C77-8655-81495F22C914}"/>
    <cellStyle name="Normal 12 10" xfId="1782" xr:uid="{E0205719-A8A6-40EE-B3B6-18216663B81C}"/>
    <cellStyle name="Normal 12 11" xfId="1783" xr:uid="{86E8772A-5D27-4AF0-BE1F-89F724FD1EAA}"/>
    <cellStyle name="Normal 12 12" xfId="1784" xr:uid="{C8770E9E-7E5B-4993-AE76-CE7C22BE7B89}"/>
    <cellStyle name="Normal 12 13" xfId="46188" xr:uid="{677FF1FD-CECB-476C-B77F-29AD2EF0DD0D}"/>
    <cellStyle name="Normal 12 2" xfId="1785" xr:uid="{E0E061CC-7D31-471E-9C55-6F83A88B21E0}"/>
    <cellStyle name="Normal 12 2 10" xfId="1786" xr:uid="{C3DA839D-E371-49EF-9CFD-BF7CF97F3EF6}"/>
    <cellStyle name="Normal 12 2 11" xfId="46189" xr:uid="{C5C8922B-B602-4D5E-A556-F2401B4B2216}"/>
    <cellStyle name="Normal 12 2 2" xfId="1787" xr:uid="{BF47B7C4-75F7-4B2B-AAF3-6E0940B9993F}"/>
    <cellStyle name="Normal 12 2 2 2" xfId="49357" xr:uid="{ADD56CB5-C76E-4A1A-8E5A-4E9C9C496726}"/>
    <cellStyle name="Normal 12 2 2 3" xfId="50743" xr:uid="{4F6FFDF6-3351-486D-8572-8567B36E120E}"/>
    <cellStyle name="Normal 12 2 3" xfId="1788" xr:uid="{27D547CF-4DC6-48D8-9265-16614B2004A9}"/>
    <cellStyle name="Normal 12 2 3 2" xfId="49356" xr:uid="{DAAF1FE2-27D9-4B69-84E8-5F7DB88BD25A}"/>
    <cellStyle name="Normal 12 2 4" xfId="1789" xr:uid="{9E96B412-1A87-460D-A90B-304EF55B647B}"/>
    <cellStyle name="Normal 12 2 4 2" xfId="50742" xr:uid="{9CB7EF41-903D-4B77-9B1D-C9344ACCBC27}"/>
    <cellStyle name="Normal 12 2 5" xfId="1790" xr:uid="{F91CA054-7459-4C12-BE96-E3FAF17D0896}"/>
    <cellStyle name="Normal 12 2 6" xfId="1791" xr:uid="{520A81DF-66B9-45A6-B554-21BA56186B8A}"/>
    <cellStyle name="Normal 12 2 7" xfId="1792" xr:uid="{65372C1F-F6AD-4FF6-B636-8249E5FE48C6}"/>
    <cellStyle name="Normal 12 2 8" xfId="1793" xr:uid="{C26171B0-FF6F-4E8F-8F21-B9B412B64481}"/>
    <cellStyle name="Normal 12 2 9" xfId="1794" xr:uid="{4FB8DC16-3CAB-47B9-A7B5-C5F071B9EF7D}"/>
    <cellStyle name="Normal 12 3" xfId="1795" xr:uid="{741B0340-51B2-43EE-8DF2-A1BDBABC5850}"/>
    <cellStyle name="Normal 12 3 10" xfId="1796" xr:uid="{03C54777-7D07-4F34-815A-9F8A815C45E5}"/>
    <cellStyle name="Normal 12 3 11" xfId="46190" xr:uid="{A63E1C20-5370-49E2-9F7F-154D26B2EA73}"/>
    <cellStyle name="Normal 12 3 2" xfId="1797" xr:uid="{7E79B18F-7C48-4095-B5A5-7E98FB67DDED}"/>
    <cellStyle name="Normal 12 3 2 2" xfId="49359" xr:uid="{E36D4A50-08AC-4CA2-BEF4-9A4F3B1F8C83}"/>
    <cellStyle name="Normal 12 3 2 3" xfId="50745" xr:uid="{1B384ECD-7B91-4758-8721-1BFA99B40EB9}"/>
    <cellStyle name="Normal 12 3 3" xfId="1798" xr:uid="{3E33ADBE-215A-4A00-9B29-BFEF76494E87}"/>
    <cellStyle name="Normal 12 3 3 2" xfId="49358" xr:uid="{6ADCAA34-F414-4CED-83C9-F8019D76F969}"/>
    <cellStyle name="Normal 12 3 4" xfId="1799" xr:uid="{22AFC183-16EE-45A5-ABCD-5D21703DE2C3}"/>
    <cellStyle name="Normal 12 3 4 2" xfId="50744" xr:uid="{A0F659D4-E324-49D8-932A-C3C09301141A}"/>
    <cellStyle name="Normal 12 3 5" xfId="1800" xr:uid="{0F1D46DA-2B12-43E1-8487-A63E197E8167}"/>
    <cellStyle name="Normal 12 3 6" xfId="1801" xr:uid="{CEB8916A-A873-413A-8766-66712D2F425F}"/>
    <cellStyle name="Normal 12 3 7" xfId="1802" xr:uid="{08A7BBD6-3E01-4B51-98F4-B7544D60BFB9}"/>
    <cellStyle name="Normal 12 3 8" xfId="1803" xr:uid="{EAC85309-6429-4685-8EE1-715138CDBF1C}"/>
    <cellStyle name="Normal 12 3 9" xfId="1804" xr:uid="{DD06321F-C7D3-4960-A5FE-E61693458436}"/>
    <cellStyle name="Normal 12 4" xfId="1805" xr:uid="{00B14B20-38F5-405A-8598-E25E1EBCD7CC}"/>
    <cellStyle name="Normal 12 4 2" xfId="49360" xr:uid="{1F978AB7-22A8-4468-A9AA-87FA84CD721C}"/>
    <cellStyle name="Normal 12 4 3" xfId="50746" xr:uid="{2C346C66-629C-4B06-8F83-994EE252207E}"/>
    <cellStyle name="Normal 12 4 4" xfId="46191" xr:uid="{3B3DD2DB-B79A-4245-A41D-E895E14208C8}"/>
    <cellStyle name="Normal 12 5" xfId="1806" xr:uid="{CE238998-C65F-4213-AECD-8C7AE46DE9E8}"/>
    <cellStyle name="Normal 12 5 2" xfId="49355" xr:uid="{4C4176FA-14E7-457B-A5AE-C754C5874ACA}"/>
    <cellStyle name="Normal 12 6" xfId="1807" xr:uid="{934E97BA-ADA2-453E-87E2-6DEECC668666}"/>
    <cellStyle name="Normal 12 6 2" xfId="50741" xr:uid="{9164CB3B-143F-4C04-BFC2-C9728AD50047}"/>
    <cellStyle name="Normal 12 7" xfId="1808" xr:uid="{88A17E5E-30B4-4FF7-B19D-C6BAD95443C7}"/>
    <cellStyle name="Normal 12 8" xfId="1809" xr:uid="{33F62B0D-5E85-4469-88BB-78287A133F44}"/>
    <cellStyle name="Normal 12 9" xfId="1810" xr:uid="{B13B6ED3-AF04-4708-A4CF-0BD9EF2CC672}"/>
    <cellStyle name="Normal 13" xfId="1811" xr:uid="{581743A6-CBC3-40CC-A207-9174559EC62F}"/>
    <cellStyle name="Normal 13 10" xfId="1812" xr:uid="{0C68BD6A-BCC1-48F0-85BF-49272050CC79}"/>
    <cellStyle name="Normal 13 10 10" xfId="1813" xr:uid="{83D059D2-33A0-4E3A-B861-8AB74FCA5B98}"/>
    <cellStyle name="Normal 13 10 11" xfId="1814" xr:uid="{8D2673E5-9361-4C2D-9FED-794A0C4FD20D}"/>
    <cellStyle name="Normal 13 10 12" xfId="1815" xr:uid="{91F1503C-8663-4545-9A62-43992FBB9DC9}"/>
    <cellStyle name="Normal 13 10 13" xfId="1816" xr:uid="{1AE54EE8-3FE3-418D-9C99-C7511FDBB81E}"/>
    <cellStyle name="Normal 13 10 2" xfId="1817" xr:uid="{BB885003-616C-4756-850D-A0E1E8BB2DC5}"/>
    <cellStyle name="Normal 13 10 2 2" xfId="1818" xr:uid="{79F400DD-982B-4069-A6A7-7BE69537E7ED}"/>
    <cellStyle name="Normal 13 10 2 2 2" xfId="1819" xr:uid="{4E63D20A-12A3-46CE-8CAC-4F643E6F8570}"/>
    <cellStyle name="Normal 13 10 2 2 2 2" xfId="1820" xr:uid="{2BB79373-5C1F-4FF7-B263-50C4CAA9869B}"/>
    <cellStyle name="Normal 13 10 2 2 2 3" xfId="1821" xr:uid="{DDDBAB43-ACAF-4D27-9C86-2EDCDC37FF73}"/>
    <cellStyle name="Normal 13 10 2 2 2 4" xfId="1822" xr:uid="{809D9957-2461-4BE3-88A3-DDCE0F3F1E8E}"/>
    <cellStyle name="Normal 13 10 2 2 2 5" xfId="1823" xr:uid="{56776F6C-1772-4F75-9E8A-C8F0AF334867}"/>
    <cellStyle name="Normal 13 10 2 2 3" xfId="1824" xr:uid="{61355093-F2AF-48DA-853D-EB5F31D0C3CD}"/>
    <cellStyle name="Normal 13 10 2 2 4" xfId="1825" xr:uid="{E4979B86-EE2C-4DB1-A09C-122ABDB841A1}"/>
    <cellStyle name="Normal 13 10 2 2 5" xfId="1826" xr:uid="{6E62D067-4483-4EC9-A169-2302C957A1CF}"/>
    <cellStyle name="Normal 13 10 2 2 6" xfId="1827" xr:uid="{2956CA3D-CD26-4187-B61F-44580AA96737}"/>
    <cellStyle name="Normal 13 10 2 3" xfId="1828" xr:uid="{41E45C41-D222-4773-BB70-DF6846242D68}"/>
    <cellStyle name="Normal 13 10 2 3 2" xfId="1829" xr:uid="{7DA29242-7BEF-4DD8-B056-9D7148A84D7D}"/>
    <cellStyle name="Normal 13 10 2 3 3" xfId="1830" xr:uid="{9A4ACB5F-8428-490F-B44C-AD92304B5E8A}"/>
    <cellStyle name="Normal 13 10 2 3 4" xfId="1831" xr:uid="{3E66B0CC-4878-4F03-967F-C11E9ADEA6DF}"/>
    <cellStyle name="Normal 13 10 2 3 5" xfId="1832" xr:uid="{38148287-CDA4-4640-BA66-93D5F7F69A97}"/>
    <cellStyle name="Normal 13 10 2 4" xfId="1833" xr:uid="{567FBD88-A455-43B8-8159-4633D5CF9479}"/>
    <cellStyle name="Normal 13 10 2 5" xfId="1834" xr:uid="{8E39C595-216E-42E1-9766-8366A0B4E72D}"/>
    <cellStyle name="Normal 13 10 2 6" xfId="1835" xr:uid="{36E175D4-B41B-4781-B721-A0C96D5F0F58}"/>
    <cellStyle name="Normal 13 10 2 7" xfId="1836" xr:uid="{C0D4C18B-B904-4BE2-A761-6238DB453879}"/>
    <cellStyle name="Normal 13 10 2 8" xfId="1837" xr:uid="{E17007D7-9D8F-4400-BAE6-C0EC1DBE2DA8}"/>
    <cellStyle name="Normal 13 10 2 9" xfId="1838" xr:uid="{A202CA95-F41E-45A2-9A2C-8EB741492DFD}"/>
    <cellStyle name="Normal 13 10 3" xfId="1839" xr:uid="{1BAD633B-9ADD-49B9-99C0-63EA42D39250}"/>
    <cellStyle name="Normal 13 10 3 2" xfId="1840" xr:uid="{210AD751-0261-4CB8-A019-0054445D489C}"/>
    <cellStyle name="Normal 13 10 3 2 2" xfId="1841" xr:uid="{0BABAD69-CFD6-4A84-9B68-9AD16A7BB0A7}"/>
    <cellStyle name="Normal 13 10 3 2 2 2" xfId="1842" xr:uid="{A1F96648-3B4C-4839-B5F7-360717E77AD4}"/>
    <cellStyle name="Normal 13 10 3 2 2 3" xfId="1843" xr:uid="{E8499553-62D0-4BE8-97CB-6A72A9B3FF9A}"/>
    <cellStyle name="Normal 13 10 3 2 2 4" xfId="1844" xr:uid="{F1868F9A-D6BE-43C5-B5AF-8BA4D4E40F59}"/>
    <cellStyle name="Normal 13 10 3 2 2 5" xfId="1845" xr:uid="{60FC57D3-836C-4453-AD5B-0F766FFDF233}"/>
    <cellStyle name="Normal 13 10 3 2 3" xfId="1846" xr:uid="{B76F7E87-F59D-493C-B17B-886719ADB8DC}"/>
    <cellStyle name="Normal 13 10 3 2 4" xfId="1847" xr:uid="{65E8E254-7D1D-497D-B9B6-552AC5C91559}"/>
    <cellStyle name="Normal 13 10 3 2 5" xfId="1848" xr:uid="{260347D1-9859-4E5C-AB81-064ECD5C6325}"/>
    <cellStyle name="Normal 13 10 3 2 6" xfId="1849" xr:uid="{43F54DDC-7707-41E2-8AFD-4933A0B0D654}"/>
    <cellStyle name="Normal 13 10 3 3" xfId="1850" xr:uid="{F28E44E3-719C-48E7-97AD-6FD4894128ED}"/>
    <cellStyle name="Normal 13 10 3 3 2" xfId="1851" xr:uid="{EE4F13D8-4DD4-45A4-8F55-45F4AC1A0275}"/>
    <cellStyle name="Normal 13 10 3 3 3" xfId="1852" xr:uid="{E397FAC1-C301-43F0-968B-692BE0B5443D}"/>
    <cellStyle name="Normal 13 10 3 3 4" xfId="1853" xr:uid="{2513E334-B575-45E3-B56B-BD3EF89DA2FF}"/>
    <cellStyle name="Normal 13 10 3 3 5" xfId="1854" xr:uid="{BA6B6651-8887-43C6-AFF0-8828D9BE83F9}"/>
    <cellStyle name="Normal 13 10 3 4" xfId="1855" xr:uid="{E1832D8E-848C-4D47-BB5A-3F81639E3CFC}"/>
    <cellStyle name="Normal 13 10 3 5" xfId="1856" xr:uid="{1B302092-2421-4C38-8167-8D5B7D6CD337}"/>
    <cellStyle name="Normal 13 10 3 6" xfId="1857" xr:uid="{7B49E2B1-F05D-4279-AD26-F7B2F58967E7}"/>
    <cellStyle name="Normal 13 10 3 7" xfId="1858" xr:uid="{CA4205D1-CCEE-49F0-91EB-8DEA3EC47D58}"/>
    <cellStyle name="Normal 13 10 3 8" xfId="1859" xr:uid="{9463F0BE-100D-401C-9ECB-997588DA62B3}"/>
    <cellStyle name="Normal 13 10 3 9" xfId="1860" xr:uid="{E0846E8A-63C9-4451-A87D-71F019346F75}"/>
    <cellStyle name="Normal 13 10 4" xfId="1861" xr:uid="{319775FE-89C7-485A-A9BB-634B0186F5DA}"/>
    <cellStyle name="Normal 13 10 4 2" xfId="1862" xr:uid="{FCFAA16F-D0C0-40E3-A871-EB038E452015}"/>
    <cellStyle name="Normal 13 10 4 2 2" xfId="1863" xr:uid="{C61BA241-95B1-4FD0-8779-3859768E7221}"/>
    <cellStyle name="Normal 13 10 4 2 2 2" xfId="1864" xr:uid="{F05E4A66-E5D6-4307-BEBA-1630FFFA832A}"/>
    <cellStyle name="Normal 13 10 4 2 2 3" xfId="1865" xr:uid="{0778DD05-C2AC-4AAF-AE2F-42B463C8C234}"/>
    <cellStyle name="Normal 13 10 4 2 2 4" xfId="1866" xr:uid="{F202FDAD-C3D7-4C77-8D48-4D214C8BA2F4}"/>
    <cellStyle name="Normal 13 10 4 2 2 5" xfId="1867" xr:uid="{595A61BF-F505-41B5-9848-BCA785CA0BD7}"/>
    <cellStyle name="Normal 13 10 4 2 3" xfId="1868" xr:uid="{AB195F47-7289-4FE4-8D1D-CF4E6CFEFB74}"/>
    <cellStyle name="Normal 13 10 4 2 4" xfId="1869" xr:uid="{99D2094A-B171-4352-98DD-D52A52D4A171}"/>
    <cellStyle name="Normal 13 10 4 2 5" xfId="1870" xr:uid="{C05A9406-E00E-40DA-A4D9-983D83851752}"/>
    <cellStyle name="Normal 13 10 4 2 6" xfId="1871" xr:uid="{A8327E6F-8C8E-4043-9322-79ACEBBA5DA8}"/>
    <cellStyle name="Normal 13 10 4 3" xfId="1872" xr:uid="{AA836FBC-D98F-47FD-8AB4-E34A7D83AFE3}"/>
    <cellStyle name="Normal 13 10 4 3 2" xfId="1873" xr:uid="{DF94845D-9A34-44A0-90A0-90790C4598AB}"/>
    <cellStyle name="Normal 13 10 4 3 3" xfId="1874" xr:uid="{B5EB032C-D23E-4FEB-9B18-849B336E2788}"/>
    <cellStyle name="Normal 13 10 4 3 4" xfId="1875" xr:uid="{E52CE966-4BF7-4388-A5C0-C4967A0C6EB0}"/>
    <cellStyle name="Normal 13 10 4 3 5" xfId="1876" xr:uid="{0CF924FB-AB58-4990-8159-2D66477AD8EF}"/>
    <cellStyle name="Normal 13 10 4 4" xfId="1877" xr:uid="{3A3D501D-183D-494B-A9B9-DCB7C8D22B80}"/>
    <cellStyle name="Normal 13 10 4 5" xfId="1878" xr:uid="{FD9F5260-A07C-4519-AF4E-12D30822A472}"/>
    <cellStyle name="Normal 13 10 4 6" xfId="1879" xr:uid="{F2432B14-4892-42BF-9860-D0CF6B8201E5}"/>
    <cellStyle name="Normal 13 10 4 7" xfId="1880" xr:uid="{B0B0A14E-1A62-428B-91BF-E0F3F7E8C19F}"/>
    <cellStyle name="Normal 13 10 4 8" xfId="1881" xr:uid="{C85FFC96-5F73-4150-8D29-022CE99C47EC}"/>
    <cellStyle name="Normal 13 10 4 9" xfId="1882" xr:uid="{3FF9C16B-2423-4279-B964-C0BF1CCD3B33}"/>
    <cellStyle name="Normal 13 10 5" xfId="1883" xr:uid="{35D16682-507C-448C-9354-5465CED4DA0C}"/>
    <cellStyle name="Normal 13 10 5 2" xfId="1884" xr:uid="{56348922-9405-4868-B9B6-4D90969484DC}"/>
    <cellStyle name="Normal 13 10 5 2 2" xfId="1885" xr:uid="{4DF5F9AB-F9F8-4E03-8993-181F2BCCD03B}"/>
    <cellStyle name="Normal 13 10 5 2 2 2" xfId="1886" xr:uid="{D520FAAC-571F-41D3-B30D-35F399F20144}"/>
    <cellStyle name="Normal 13 10 5 2 2 3" xfId="1887" xr:uid="{89F6BFF3-2DC6-4F67-B96C-8974C9EA481D}"/>
    <cellStyle name="Normal 13 10 5 2 2 4" xfId="1888" xr:uid="{1FB7EB82-D50E-40C8-B45F-7CD110923B5F}"/>
    <cellStyle name="Normal 13 10 5 2 2 5" xfId="1889" xr:uid="{4F17FB2E-9AF6-476A-8ACB-4F8B4323BE0F}"/>
    <cellStyle name="Normal 13 10 5 2 3" xfId="1890" xr:uid="{195F62EB-0357-43FC-84CE-871D2E690E3C}"/>
    <cellStyle name="Normal 13 10 5 2 4" xfId="1891" xr:uid="{F28B1144-2E96-4A86-9A53-3009D5F2FF2A}"/>
    <cellStyle name="Normal 13 10 5 2 5" xfId="1892" xr:uid="{94F4DEDA-B8C7-4AFB-BEC8-00891B4A5FDB}"/>
    <cellStyle name="Normal 13 10 5 2 6" xfId="1893" xr:uid="{983C488E-3F92-46D2-9153-CD20BBF621B2}"/>
    <cellStyle name="Normal 13 10 5 3" xfId="1894" xr:uid="{32458E3C-7A08-42DD-99D8-C3F6EFBD6C5F}"/>
    <cellStyle name="Normal 13 10 5 3 2" xfId="1895" xr:uid="{98818134-3CC0-4D30-A6DE-092735B7F2F1}"/>
    <cellStyle name="Normal 13 10 5 3 3" xfId="1896" xr:uid="{8BCE0B0C-F0C5-4621-9243-C2E6EB8EEB93}"/>
    <cellStyle name="Normal 13 10 5 3 4" xfId="1897" xr:uid="{B7A2CDD8-B1F7-4778-ABD8-F66C5A8F39B7}"/>
    <cellStyle name="Normal 13 10 5 3 5" xfId="1898" xr:uid="{E84EFD50-F417-4CA9-BC77-AC58513DAAFD}"/>
    <cellStyle name="Normal 13 10 5 4" xfId="1899" xr:uid="{5F3D8C7A-87DB-4074-94FE-47FF5CE5EDC2}"/>
    <cellStyle name="Normal 13 10 5 5" xfId="1900" xr:uid="{5B26D31A-A1B3-482F-9D9B-2F37FA5E469F}"/>
    <cellStyle name="Normal 13 10 5 6" xfId="1901" xr:uid="{AFA66C9E-5458-4A70-8F72-6CA69F9F75FD}"/>
    <cellStyle name="Normal 13 10 5 7" xfId="1902" xr:uid="{5CC4BE6F-68A1-4FC9-8DB7-6F7DD91F89DC}"/>
    <cellStyle name="Normal 13 10 5 8" xfId="1903" xr:uid="{244E5CF6-D819-406C-AF74-84282A8F27B6}"/>
    <cellStyle name="Normal 13 10 5 9" xfId="1904" xr:uid="{ABE9FA4E-8568-454F-A0AA-196E6576E97E}"/>
    <cellStyle name="Normal 13 10 6" xfId="1905" xr:uid="{D279ACA0-98D4-4247-8F56-EE7291081F96}"/>
    <cellStyle name="Normal 13 10 6 2" xfId="1906" xr:uid="{4F0820FE-A9DD-4D5C-97AD-5E77E5584D2F}"/>
    <cellStyle name="Normal 13 10 6 2 2" xfId="1907" xr:uid="{460C3ECB-9D36-4AAA-8727-A20D035D3BC6}"/>
    <cellStyle name="Normal 13 10 6 2 3" xfId="1908" xr:uid="{1245527F-3FE7-404F-83C1-E0D624E9F246}"/>
    <cellStyle name="Normal 13 10 6 2 4" xfId="1909" xr:uid="{8E3AC4F5-191F-4BD7-AB78-B10FEB804ADD}"/>
    <cellStyle name="Normal 13 10 6 2 5" xfId="1910" xr:uid="{1674681D-4017-47CA-9ABD-4D8262B68788}"/>
    <cellStyle name="Normal 13 10 6 3" xfId="1911" xr:uid="{2BB43EFE-335F-409A-9B5E-43A297C83426}"/>
    <cellStyle name="Normal 13 10 6 4" xfId="1912" xr:uid="{A6EB6505-81F0-4143-B1F1-D2CBA178CBD5}"/>
    <cellStyle name="Normal 13 10 6 5" xfId="1913" xr:uid="{4ED3C7BD-E54E-4ADF-8E04-324DA2DC92CE}"/>
    <cellStyle name="Normal 13 10 6 6" xfId="1914" xr:uid="{F681F619-019D-4B36-BD26-329AA6F5A30F}"/>
    <cellStyle name="Normal 13 10 7" xfId="1915" xr:uid="{EEAED15D-2E03-473E-94A5-8E1B0CEE4453}"/>
    <cellStyle name="Normal 13 10 7 2" xfId="1916" xr:uid="{C9F1994B-DF7D-42D4-8CB0-63BE00650142}"/>
    <cellStyle name="Normal 13 10 7 3" xfId="1917" xr:uid="{A9E72658-E330-4BB1-8447-9C300990CC6A}"/>
    <cellStyle name="Normal 13 10 7 4" xfId="1918" xr:uid="{F89A4DAE-5333-44B7-952F-44E119175481}"/>
    <cellStyle name="Normal 13 10 7 5" xfId="1919" xr:uid="{EC4AC51E-CA85-4B9F-B0CD-52C8C8CE94F5}"/>
    <cellStyle name="Normal 13 10 8" xfId="1920" xr:uid="{FEBF25EF-B7C7-4ED4-AC62-537B0999289A}"/>
    <cellStyle name="Normal 13 10 9" xfId="1921" xr:uid="{D1420304-3CB6-4ADD-89D1-D569666C473E}"/>
    <cellStyle name="Normal 13 11" xfId="1922" xr:uid="{A0226678-91F9-48A0-AA55-334238E7AD1B}"/>
    <cellStyle name="Normal 13 11 2" xfId="1923" xr:uid="{DBFDCFC6-7638-4DEF-9D98-D9AC5CEF9525}"/>
    <cellStyle name="Normal 13 11 2 2" xfId="1924" xr:uid="{69DE12A3-BDBF-4C81-AE4C-1DFC8AEA64B1}"/>
    <cellStyle name="Normal 13 11 2 2 2" xfId="1925" xr:uid="{222DE551-A393-487F-AC09-71B36F15B4C5}"/>
    <cellStyle name="Normal 13 11 2 2 3" xfId="1926" xr:uid="{B9485785-C938-45FC-BF20-C44CEAD21435}"/>
    <cellStyle name="Normal 13 11 2 2 4" xfId="1927" xr:uid="{BDF1D147-4EF7-4218-A3A1-BBB325542B95}"/>
    <cellStyle name="Normal 13 11 2 2 5" xfId="1928" xr:uid="{D67BFC8D-0CDD-48AE-B94C-A7784EACC6E0}"/>
    <cellStyle name="Normal 13 11 2 3" xfId="1929" xr:uid="{F4D5C1CC-0982-4A3F-B256-68985D6631F8}"/>
    <cellStyle name="Normal 13 11 2 4" xfId="1930" xr:uid="{07A29628-A68A-4A52-A97D-0E8E2EA3EC03}"/>
    <cellStyle name="Normal 13 11 2 5" xfId="1931" xr:uid="{3DE15F4C-F125-40E0-AECA-40B4C95D252F}"/>
    <cellStyle name="Normal 13 11 2 6" xfId="1932" xr:uid="{64707122-5F72-491B-A890-29666DD61F2C}"/>
    <cellStyle name="Normal 13 11 3" xfId="1933" xr:uid="{BF05DD87-F660-4D9A-B61D-AFD2E58F9B3C}"/>
    <cellStyle name="Normal 13 11 3 2" xfId="1934" xr:uid="{2A05E1AC-258E-40EF-8ED8-A01F33FC6149}"/>
    <cellStyle name="Normal 13 11 3 3" xfId="1935" xr:uid="{3E0A65B0-EA70-437B-AFEB-3F766B24A08B}"/>
    <cellStyle name="Normal 13 11 3 4" xfId="1936" xr:uid="{0722FE5F-4E4D-4FE3-8524-8E7FE71D8C04}"/>
    <cellStyle name="Normal 13 11 3 5" xfId="1937" xr:uid="{3D15EE8A-D2C3-4F87-8AB3-AAE135FF5EFB}"/>
    <cellStyle name="Normal 13 11 4" xfId="1938" xr:uid="{3C136068-8480-40E9-8733-C741C8E0DCC4}"/>
    <cellStyle name="Normal 13 11 5" xfId="1939" xr:uid="{3EE0E1FE-9CDB-4E8A-9537-DA75358BF33E}"/>
    <cellStyle name="Normal 13 11 6" xfId="1940" xr:uid="{F62D4CFF-97E2-4589-BEC6-80224BEECE67}"/>
    <cellStyle name="Normal 13 11 7" xfId="1941" xr:uid="{962C679B-0619-4129-86AA-BE9037252E88}"/>
    <cellStyle name="Normal 13 11 8" xfId="1942" xr:uid="{BCE0B675-7B71-4DF4-8627-3D9A0F9F2273}"/>
    <cellStyle name="Normal 13 11 9" xfId="1943" xr:uid="{54E76D96-D237-4952-886E-9310C86E3C27}"/>
    <cellStyle name="Normal 13 12" xfId="1944" xr:uid="{DDE52494-8909-4AD8-BE7B-E5900351ACD2}"/>
    <cellStyle name="Normal 13 12 2" xfId="1945" xr:uid="{FD4AAF10-C874-484E-8DD7-9C1ED5813E53}"/>
    <cellStyle name="Normal 13 12 2 2" xfId="1946" xr:uid="{B1F00668-5AC3-430E-86B0-51BD83CC85AE}"/>
    <cellStyle name="Normal 13 12 2 2 2" xfId="1947" xr:uid="{55CED83F-479E-4B94-BF1F-4DDC4D548578}"/>
    <cellStyle name="Normal 13 12 2 2 3" xfId="1948" xr:uid="{BE967BAD-E9DB-4A37-8909-104BD99D779E}"/>
    <cellStyle name="Normal 13 12 2 2 4" xfId="1949" xr:uid="{C03900AB-CDA7-4EDE-AD63-AD97F356701D}"/>
    <cellStyle name="Normal 13 12 2 2 5" xfId="1950" xr:uid="{BD1AFB59-3DE8-4568-916B-F89F24B7082E}"/>
    <cellStyle name="Normal 13 12 2 3" xfId="1951" xr:uid="{07652C3C-9C73-4325-82D0-73422E77DCAF}"/>
    <cellStyle name="Normal 13 12 2 4" xfId="1952" xr:uid="{7343511E-AF40-46A6-A377-9B178FAC5EE6}"/>
    <cellStyle name="Normal 13 12 2 5" xfId="1953" xr:uid="{4457DE6F-AD0B-4AA5-9DAC-2A25EA682FF7}"/>
    <cellStyle name="Normal 13 12 2 6" xfId="1954" xr:uid="{B6212A72-EBE6-4682-9748-40345587572B}"/>
    <cellStyle name="Normal 13 12 3" xfId="1955" xr:uid="{AB5CC0C8-7566-4D4F-8841-98F537521F94}"/>
    <cellStyle name="Normal 13 12 3 2" xfId="1956" xr:uid="{22832E10-4F32-4FAF-9544-D8FAE29F5495}"/>
    <cellStyle name="Normal 13 12 3 3" xfId="1957" xr:uid="{07A659C1-25E1-4698-AC5E-55760E272DA8}"/>
    <cellStyle name="Normal 13 12 3 4" xfId="1958" xr:uid="{BDA68BF9-4F60-464C-82AE-D32F25D23A77}"/>
    <cellStyle name="Normal 13 12 3 5" xfId="1959" xr:uid="{C9DAF188-731E-4D0E-8E7E-84BC62E016FD}"/>
    <cellStyle name="Normal 13 12 4" xfId="1960" xr:uid="{8FFA277E-8CDE-41B0-B2CF-10C2B5525994}"/>
    <cellStyle name="Normal 13 12 5" xfId="1961" xr:uid="{139C0B57-1B36-451D-8202-4B58B367EB97}"/>
    <cellStyle name="Normal 13 12 6" xfId="1962" xr:uid="{D63C6F40-C0C9-428E-B74B-E39E466CF602}"/>
    <cellStyle name="Normal 13 12 7" xfId="1963" xr:uid="{66D4A174-6866-4C00-A2FD-44A3BF29B7B6}"/>
    <cellStyle name="Normal 13 12 8" xfId="1964" xr:uid="{BF8AE957-DDE6-44B5-A169-1298620F7FED}"/>
    <cellStyle name="Normal 13 12 9" xfId="1965" xr:uid="{0826FF40-A27A-4A24-9D71-9A0F8FDE8A1A}"/>
    <cellStyle name="Normal 13 13" xfId="1966" xr:uid="{D8F1F33A-04E3-4F91-AA8C-29D5A78015F9}"/>
    <cellStyle name="Normal 13 13 2" xfId="1967" xr:uid="{59A33A7E-3F1F-4060-BE22-C7A7F36273DA}"/>
    <cellStyle name="Normal 13 13 2 2" xfId="1968" xr:uid="{E21433F0-3881-4FF0-93E2-B6BE123C53AE}"/>
    <cellStyle name="Normal 13 13 2 2 2" xfId="1969" xr:uid="{91852226-3E7B-410D-8A58-4C4158F985C4}"/>
    <cellStyle name="Normal 13 13 2 2 3" xfId="1970" xr:uid="{56666402-0987-4CB3-B30A-5918F475E9FB}"/>
    <cellStyle name="Normal 13 13 2 2 4" xfId="1971" xr:uid="{64D3CBA9-B109-43C2-B824-7A164C2C2FC3}"/>
    <cellStyle name="Normal 13 13 2 2 5" xfId="1972" xr:uid="{3FD7B131-1517-47DD-87E3-2D3CEA32A6BC}"/>
    <cellStyle name="Normal 13 13 2 3" xfId="1973" xr:uid="{8A99774C-9C58-4173-80F6-A68EFCAB411D}"/>
    <cellStyle name="Normal 13 13 2 4" xfId="1974" xr:uid="{A79B9EB0-AE86-43C4-8557-E89FFCA8E1D2}"/>
    <cellStyle name="Normal 13 13 2 5" xfId="1975" xr:uid="{C9258274-43A0-4C79-944B-40489D07432B}"/>
    <cellStyle name="Normal 13 13 2 6" xfId="1976" xr:uid="{3ABA53A6-81A2-4B70-A124-0061D06100D6}"/>
    <cellStyle name="Normal 13 13 3" xfId="1977" xr:uid="{DA0AAC1B-DE81-4DED-A151-75086A8AEF71}"/>
    <cellStyle name="Normal 13 13 3 2" xfId="1978" xr:uid="{200ACE79-43FD-4523-8C45-8A77A8D9F1D5}"/>
    <cellStyle name="Normal 13 13 3 3" xfId="1979" xr:uid="{50C81025-5EB0-4813-988C-7EEBAB50CDDA}"/>
    <cellStyle name="Normal 13 13 3 4" xfId="1980" xr:uid="{9C2BEF6C-5921-47D0-A5B2-D8A5D404213E}"/>
    <cellStyle name="Normal 13 13 3 5" xfId="1981" xr:uid="{F383FE3D-5B48-4621-9002-9763AC9BCC75}"/>
    <cellStyle name="Normal 13 13 4" xfId="1982" xr:uid="{6A01C373-3A16-470A-AC3F-DA860785600F}"/>
    <cellStyle name="Normal 13 13 5" xfId="1983" xr:uid="{AA5BEC18-3FD4-432F-A2DC-7B1A604F6B3E}"/>
    <cellStyle name="Normal 13 13 6" xfId="1984" xr:uid="{43917B7D-D846-42B3-9D25-5E242AE92F4C}"/>
    <cellStyle name="Normal 13 13 7" xfId="1985" xr:uid="{859024F5-69D6-450A-96B5-941C41C01256}"/>
    <cellStyle name="Normal 13 13 8" xfId="1986" xr:uid="{0BC9D707-0A3B-455E-A2CC-B4256C2DA1AA}"/>
    <cellStyle name="Normal 13 13 9" xfId="1987" xr:uid="{1F57F58D-C14E-41B6-B6A4-C8B109154481}"/>
    <cellStyle name="Normal 13 14" xfId="1988" xr:uid="{2C672F08-334A-44DA-AF34-A8DA03BE453A}"/>
    <cellStyle name="Normal 13 14 2" xfId="1989" xr:uid="{9953EF68-3113-4E69-94DB-F91D7C9482E7}"/>
    <cellStyle name="Normal 13 14 2 2" xfId="1990" xr:uid="{318D267D-1641-4FA7-8608-D87766B9AD1C}"/>
    <cellStyle name="Normal 13 14 2 2 2" xfId="1991" xr:uid="{9A481043-DCCC-44F4-A0F4-BE677C894B65}"/>
    <cellStyle name="Normal 13 14 2 2 3" xfId="1992" xr:uid="{DD3AE921-3AB8-4879-AA35-2380FFFFCBF3}"/>
    <cellStyle name="Normal 13 14 2 2 4" xfId="1993" xr:uid="{BA4F5D68-FBEB-41A3-8BBB-A32EF88CA032}"/>
    <cellStyle name="Normal 13 14 2 2 5" xfId="1994" xr:uid="{CD57331B-EDF0-4AF9-835B-D4E5F7138923}"/>
    <cellStyle name="Normal 13 14 2 3" xfId="1995" xr:uid="{48551588-9692-4DB6-A1E1-2AE62D4E38B4}"/>
    <cellStyle name="Normal 13 14 2 4" xfId="1996" xr:uid="{EF833A10-44E3-44BA-86A5-3A40839857C9}"/>
    <cellStyle name="Normal 13 14 2 5" xfId="1997" xr:uid="{BBEB3582-74E1-403F-BB83-F35565A5A309}"/>
    <cellStyle name="Normal 13 14 2 6" xfId="1998" xr:uid="{2DDC5943-39E8-41E1-889B-7F5DA4365B10}"/>
    <cellStyle name="Normal 13 14 3" xfId="1999" xr:uid="{8EB2C5FF-BC09-4E53-8396-423F8BF8F0B3}"/>
    <cellStyle name="Normal 13 14 3 2" xfId="2000" xr:uid="{1C5088FD-351C-4359-8102-58274A5D8D30}"/>
    <cellStyle name="Normal 13 14 3 3" xfId="2001" xr:uid="{96416A03-AF67-4F91-947D-2A6FEAC0F94C}"/>
    <cellStyle name="Normal 13 14 3 4" xfId="2002" xr:uid="{8F826EB8-EAA1-4E8B-8C0E-8EEFFC69F644}"/>
    <cellStyle name="Normal 13 14 3 5" xfId="2003" xr:uid="{10566878-279E-474D-AD97-E63D537608A1}"/>
    <cellStyle name="Normal 13 14 4" xfId="2004" xr:uid="{98A0DFB5-B405-4C8F-977F-1B8847BE7C6B}"/>
    <cellStyle name="Normal 13 14 5" xfId="2005" xr:uid="{3B506C02-A897-4F70-9828-8E9A6FE83505}"/>
    <cellStyle name="Normal 13 14 6" xfId="2006" xr:uid="{4AE96B25-59E1-4289-B3CC-7E3AADF51E57}"/>
    <cellStyle name="Normal 13 14 7" xfId="2007" xr:uid="{F9292AFE-13C5-4CE3-A455-B1054B05AAE4}"/>
    <cellStyle name="Normal 13 14 8" xfId="2008" xr:uid="{CB69FC34-7C24-4297-A17F-F3D478A9E9E9}"/>
    <cellStyle name="Normal 13 14 9" xfId="2009" xr:uid="{5C531CEA-2273-4208-9660-B5AEA32E8924}"/>
    <cellStyle name="Normal 13 15" xfId="2010" xr:uid="{4A31A123-6432-486C-AD64-83EA6B90A492}"/>
    <cellStyle name="Normal 13 15 2" xfId="2011" xr:uid="{5CD17A70-DA40-4EB1-A4BE-1AED257C4FB7}"/>
    <cellStyle name="Normal 13 15 2 2" xfId="2012" xr:uid="{556FA7E9-FA7F-470C-B145-C5F8CD548788}"/>
    <cellStyle name="Normal 13 15 2 3" xfId="2013" xr:uid="{7AFD4935-9504-4077-BF48-9BE6B8477528}"/>
    <cellStyle name="Normal 13 15 2 4" xfId="2014" xr:uid="{2B591468-7AA5-4063-A498-634E6A7AED85}"/>
    <cellStyle name="Normal 13 15 2 5" xfId="2015" xr:uid="{BCD8A9D2-BFFF-4C94-8645-21850D71D1FC}"/>
    <cellStyle name="Normal 13 15 3" xfId="2016" xr:uid="{01417834-C87F-40A0-8191-2BAA06888B9D}"/>
    <cellStyle name="Normal 13 15 4" xfId="2017" xr:uid="{2B71AEF2-744F-4024-AE65-892B0E9C2EBF}"/>
    <cellStyle name="Normal 13 15 5" xfId="2018" xr:uid="{3DB3E9DC-34E8-4984-BC54-D1782EE2BEB7}"/>
    <cellStyle name="Normal 13 15 6" xfId="2019" xr:uid="{688BED1F-2978-494E-B71F-587212764B64}"/>
    <cellStyle name="Normal 13 15 7" xfId="2020" xr:uid="{A5364A2A-0049-46D8-BEDE-85CBE3680BDE}"/>
    <cellStyle name="Normal 13 15 8" xfId="2021" xr:uid="{530D8833-2839-455F-8633-1461A7729DBD}"/>
    <cellStyle name="Normal 13 16" xfId="2022" xr:uid="{5F5FBF71-5EBA-48FE-814D-5BEAF00874A9}"/>
    <cellStyle name="Normal 13 16 2" xfId="2023" xr:uid="{B56E7030-C644-4125-B6B9-CA50192B4C2F}"/>
    <cellStyle name="Normal 13 16 2 2" xfId="2024" xr:uid="{56610637-A596-48F6-80D6-829D7C2A6501}"/>
    <cellStyle name="Normal 13 16 2 3" xfId="2025" xr:uid="{1BAB6F63-2632-4985-99E3-05B84047BB8D}"/>
    <cellStyle name="Normal 13 16 2 4" xfId="2026" xr:uid="{22BA33FC-6E3C-4472-AE6B-FA891B995832}"/>
    <cellStyle name="Normal 13 16 2 5" xfId="2027" xr:uid="{65210E66-5FF3-41E5-BD6E-AFA065E15FBE}"/>
    <cellStyle name="Normal 13 16 3" xfId="2028" xr:uid="{C514B2D0-F154-4D31-8FFC-F9BDE52FB8D7}"/>
    <cellStyle name="Normal 13 16 4" xfId="2029" xr:uid="{8F90F02D-4883-4F8F-AE83-A4128B4BE9F2}"/>
    <cellStyle name="Normal 13 16 5" xfId="2030" xr:uid="{6504161A-04A7-4CF8-8289-0DE85F0CC69B}"/>
    <cellStyle name="Normal 13 16 6" xfId="2031" xr:uid="{A84812DA-913F-4A68-9DC9-42E8AF053E7A}"/>
    <cellStyle name="Normal 13 17" xfId="2032" xr:uid="{2526C1D8-06E9-4BEB-8049-EBDE0252A6B9}"/>
    <cellStyle name="Normal 13 17 2" xfId="2033" xr:uid="{DE32F352-0029-45DE-A6F2-1F1E26EAB964}"/>
    <cellStyle name="Normal 13 17 3" xfId="2034" xr:uid="{E7C27517-8A21-47E8-A6B7-C232C969AB42}"/>
    <cellStyle name="Normal 13 17 4" xfId="2035" xr:uid="{091A55C7-C6BF-4A71-B862-7ED2123E62CB}"/>
    <cellStyle name="Normal 13 17 5" xfId="2036" xr:uid="{BAA2E14A-A8AD-46BE-94C5-FF8DCCA750C1}"/>
    <cellStyle name="Normal 13 18" xfId="2037" xr:uid="{9F9D926C-E53A-44EF-9A86-6C2F6B193D98}"/>
    <cellStyle name="Normal 13 19" xfId="2038" xr:uid="{E087789B-F86F-47CB-B53D-110F5F2664B8}"/>
    <cellStyle name="Normal 13 2" xfId="2039" xr:uid="{15389DB0-9E2C-458A-B385-6DAF18DAB342}"/>
    <cellStyle name="Normal 13 2 10" xfId="2040" xr:uid="{533D3ED4-14D0-4F2E-A6A4-2763BBCEA37A}"/>
    <cellStyle name="Normal 13 2 11" xfId="46192" xr:uid="{094E1128-7552-4198-84C2-025CB601EDD1}"/>
    <cellStyle name="Normal 13 2 2" xfId="2041" xr:uid="{028871CF-E67A-4FE5-BA67-BACEA6003B39}"/>
    <cellStyle name="Normal 13 2 2 2" xfId="49363" xr:uid="{9449B03D-E713-43C6-B356-F5C75D10A81C}"/>
    <cellStyle name="Normal 13 2 2 3" xfId="50748" xr:uid="{A49A71E0-1E5A-43AB-8551-83CEFD252F22}"/>
    <cellStyle name="Normal 13 2 3" xfId="2042" xr:uid="{758DFEA1-1093-4A37-8770-DA28BE716B1C}"/>
    <cellStyle name="Normal 13 2 3 2" xfId="49362" xr:uid="{D7D5ED89-02D8-4395-88CD-A81AC9E4983E}"/>
    <cellStyle name="Normal 13 2 4" xfId="2043" xr:uid="{D32E42DA-4F89-46D4-9858-BB20186BE43E}"/>
    <cellStyle name="Normal 13 2 4 2" xfId="50747" xr:uid="{4109F7D4-2DDB-4527-ACCF-ECCBD2B91E93}"/>
    <cellStyle name="Normal 13 2 5" xfId="2044" xr:uid="{F8F8A0B5-134B-474B-B995-3924F747B80B}"/>
    <cellStyle name="Normal 13 2 6" xfId="2045" xr:uid="{2665928C-62F5-4165-9877-C38BD4ADB317}"/>
    <cellStyle name="Normal 13 2 7" xfId="2046" xr:uid="{D8117C8F-8849-4A25-ADBE-A15CCCD9374D}"/>
    <cellStyle name="Normal 13 2 8" xfId="2047" xr:uid="{59940457-5B47-4D8F-A8CB-E03BDEB632F7}"/>
    <cellStyle name="Normal 13 2 9" xfId="2048" xr:uid="{F6BBCEA3-A338-4915-8A33-E1E20FE7BC2E}"/>
    <cellStyle name="Normal 13 20" xfId="2049" xr:uid="{845279C1-EC07-4FF3-8580-A09EC4D6CD4E}"/>
    <cellStyle name="Normal 13 21" xfId="2050" xr:uid="{97B5627C-1816-4882-BD7D-A7FE0D6E02FE}"/>
    <cellStyle name="Normal 13 22" xfId="2051" xr:uid="{F3F80151-09C6-4D71-AB41-41FBC4D31465}"/>
    <cellStyle name="Normal 13 23" xfId="2052" xr:uid="{E7054167-DBE5-493F-9795-BDD88D019ED0}"/>
    <cellStyle name="Normal 13 24" xfId="2053" xr:uid="{DB570812-56CB-4DE0-909E-B5C4280DA011}"/>
    <cellStyle name="Normal 13 25" xfId="2054" xr:uid="{7F08F61B-6C7F-4CE7-BD67-0D5476E5EEE8}"/>
    <cellStyle name="Normal 13 3" xfId="2055" xr:uid="{7DF05973-6936-4C3F-BDB5-E59229A01F09}"/>
    <cellStyle name="Normal 13 3 10" xfId="2056" xr:uid="{B01EB3F6-D53F-42E9-9B09-F32D7F38780D}"/>
    <cellStyle name="Normal 13 3 2" xfId="2057" xr:uid="{0FAD54B1-1B79-4E02-AA26-E1258F714EAF}"/>
    <cellStyle name="Normal 13 3 3" xfId="2058" xr:uid="{4A27042E-26A7-4744-85E8-9C9677742EB4}"/>
    <cellStyle name="Normal 13 3 4" xfId="2059" xr:uid="{A3B0AD26-E739-4077-ABA2-DE99975DBAFB}"/>
    <cellStyle name="Normal 13 3 5" xfId="2060" xr:uid="{E91724BF-A6C5-43DF-BD6A-2A09C9F301E2}"/>
    <cellStyle name="Normal 13 3 6" xfId="2061" xr:uid="{C6AC65EE-020D-430D-A38B-773E938EE149}"/>
    <cellStyle name="Normal 13 3 7" xfId="2062" xr:uid="{F70CE042-6DF9-407F-98E3-08CE742C3612}"/>
    <cellStyle name="Normal 13 3 8" xfId="2063" xr:uid="{CE793851-78D6-47D2-A585-452AB02C2C3D}"/>
    <cellStyle name="Normal 13 3 9" xfId="2064" xr:uid="{EE24CB93-0EEA-4205-9C80-46DDBC92E6B8}"/>
    <cellStyle name="Normal 13 4" xfId="2065" xr:uid="{EFB1788D-C80A-4AEE-8A22-2928B2AED0BD}"/>
    <cellStyle name="Normal 13 4 10" xfId="2066" xr:uid="{0FB33832-A58A-4887-B2F7-A0D889CA59DE}"/>
    <cellStyle name="Normal 13 4 11" xfId="49361" xr:uid="{8B2E8169-6C8B-437A-AA8E-97EA658AB786}"/>
    <cellStyle name="Normal 13 4 2" xfId="2067" xr:uid="{11D3D382-7A5A-4D63-BFDF-AF1AD166FDD5}"/>
    <cellStyle name="Normal 13 4 3" xfId="2068" xr:uid="{DCBF072B-0052-42C2-BF04-0D43A4C0BA63}"/>
    <cellStyle name="Normal 13 4 4" xfId="2069" xr:uid="{76601BBD-3764-4FA9-AEFF-5DCEDED43FBF}"/>
    <cellStyle name="Normal 13 4 5" xfId="2070" xr:uid="{E8EE313D-503E-4C26-BB77-EE8792B1D0BD}"/>
    <cellStyle name="Normal 13 4 6" xfId="2071" xr:uid="{6F1E08CE-7896-41AE-9821-6A8762451331}"/>
    <cellStyle name="Normal 13 4 7" xfId="2072" xr:uid="{1BCFAAD9-94A6-4D66-A751-8069F413AAFD}"/>
    <cellStyle name="Normal 13 4 8" xfId="2073" xr:uid="{32F3F588-E9A7-45AF-B983-401D6181737B}"/>
    <cellStyle name="Normal 13 4 9" xfId="2074" xr:uid="{E73FD023-86B2-45DD-A7BE-79B148CCCC66}"/>
    <cellStyle name="Normal 13 5" xfId="2075" xr:uid="{0657B7D0-1BDF-4211-879F-EABEE83CF220}"/>
    <cellStyle name="Normal 13 5 10" xfId="2076" xr:uid="{661D62F5-7019-4F1A-B9DF-53D6D8CCEC82}"/>
    <cellStyle name="Normal 13 5 11" xfId="2077" xr:uid="{46680453-8C8B-4230-AF9A-F537E8B39537}"/>
    <cellStyle name="Normal 13 5 12" xfId="2078" xr:uid="{9CFD0DEC-DC09-4B3D-8400-20C501D3D22D}"/>
    <cellStyle name="Normal 13 5 13" xfId="2079" xr:uid="{138CBFA1-1389-4FF3-A0B0-D17DFFC25E69}"/>
    <cellStyle name="Normal 13 5 14" xfId="2080" xr:uid="{40A2E736-9155-4635-AE8F-1DE8F6738F41}"/>
    <cellStyle name="Normal 13 5 15" xfId="2081" xr:uid="{F64E0976-1C26-4B09-8A6D-B07E8FF9BE7C}"/>
    <cellStyle name="Normal 13 5 2" xfId="2082" xr:uid="{24861345-34F8-4844-843E-B99F8BE024B8}"/>
    <cellStyle name="Normal 13 5 2 2" xfId="2083" xr:uid="{BBE973F2-8679-4C4F-835F-B103100B5D70}"/>
    <cellStyle name="Normal 13 5 2 2 2" xfId="2084" xr:uid="{222BBBC1-F2D1-4FCD-B99B-DC21807D92DF}"/>
    <cellStyle name="Normal 13 5 2 2 2 2" xfId="2085" xr:uid="{8E04E427-3ED0-4E17-B340-1260F8643C37}"/>
    <cellStyle name="Normal 13 5 2 2 2 3" xfId="2086" xr:uid="{F6985D3F-53E8-456A-98BB-96B51A7F3D1C}"/>
    <cellStyle name="Normal 13 5 2 2 2 4" xfId="2087" xr:uid="{3338456C-FD40-4BDA-A934-D6A3F877A39F}"/>
    <cellStyle name="Normal 13 5 2 2 2 5" xfId="2088" xr:uid="{E06E61BF-52C2-4E9A-8ED6-4BD5560803DE}"/>
    <cellStyle name="Normal 13 5 2 2 3" xfId="2089" xr:uid="{7DB11061-9580-4A9F-A279-90DB07019D39}"/>
    <cellStyle name="Normal 13 5 2 2 4" xfId="2090" xr:uid="{904B4D11-B7BA-4282-AA27-281AFDAB6309}"/>
    <cellStyle name="Normal 13 5 2 2 5" xfId="2091" xr:uid="{585D3F05-0072-4C73-BA2D-86A8336BA558}"/>
    <cellStyle name="Normal 13 5 2 2 6" xfId="2092" xr:uid="{5876FFEB-E6C0-4712-B6C0-FF2DEFD7CC2B}"/>
    <cellStyle name="Normal 13 5 2 3" xfId="2093" xr:uid="{99D9907A-986C-4975-A9F5-61B8606956C0}"/>
    <cellStyle name="Normal 13 5 2 3 2" xfId="2094" xr:uid="{CDB79F20-8AA6-4F20-A130-6CE9CEFE6C4A}"/>
    <cellStyle name="Normal 13 5 2 3 3" xfId="2095" xr:uid="{4077EAD0-BE89-4B8F-B9B3-D573CE6D0EC0}"/>
    <cellStyle name="Normal 13 5 2 3 4" xfId="2096" xr:uid="{2AEB7421-F684-4B45-962E-BA073466FAA5}"/>
    <cellStyle name="Normal 13 5 2 3 5" xfId="2097" xr:uid="{8F0B8DD9-6D3A-4D63-B8EC-48061894475E}"/>
    <cellStyle name="Normal 13 5 2 4" xfId="2098" xr:uid="{05C69D05-3067-4EF8-AB83-73B094D204EE}"/>
    <cellStyle name="Normal 13 5 2 5" xfId="2099" xr:uid="{81E5B9C3-3501-4C01-9B93-7EA16AAED2FD}"/>
    <cellStyle name="Normal 13 5 2 6" xfId="2100" xr:uid="{3B77F6CF-6792-43A6-B3B1-2DAE514471E0}"/>
    <cellStyle name="Normal 13 5 2 7" xfId="2101" xr:uid="{735AEDAF-0898-4745-A2AA-BD0DD903ECD7}"/>
    <cellStyle name="Normal 13 5 2 8" xfId="2102" xr:uid="{6ED263CC-C9B9-40EC-92D9-C04D5387B1FF}"/>
    <cellStyle name="Normal 13 5 2 9" xfId="2103" xr:uid="{98D2C814-4601-4559-8AC1-9C0AA821F8BF}"/>
    <cellStyle name="Normal 13 5 3" xfId="2104" xr:uid="{37A89F12-7C12-4B8B-88D1-09ADC30C3302}"/>
    <cellStyle name="Normal 13 5 3 2" xfId="2105" xr:uid="{C275FE15-5AE0-4763-8DFD-EB5A8CF8AAAD}"/>
    <cellStyle name="Normal 13 5 3 2 2" xfId="2106" xr:uid="{60B7B627-8597-4621-B058-A8AED0F2AD0E}"/>
    <cellStyle name="Normal 13 5 3 2 2 2" xfId="2107" xr:uid="{3C82E750-DD50-4331-9448-ECA6A259B633}"/>
    <cellStyle name="Normal 13 5 3 2 2 3" xfId="2108" xr:uid="{CDA15D1A-B684-4C84-A00B-5BDFAD3124E4}"/>
    <cellStyle name="Normal 13 5 3 2 2 4" xfId="2109" xr:uid="{511ED790-E971-47B7-A90C-79BE8B1C0036}"/>
    <cellStyle name="Normal 13 5 3 2 2 5" xfId="2110" xr:uid="{11EC802F-4B2A-45EC-B61A-3CE706C6AFF7}"/>
    <cellStyle name="Normal 13 5 3 2 3" xfId="2111" xr:uid="{F6554B3D-67C1-4632-A583-4F9791CD61FA}"/>
    <cellStyle name="Normal 13 5 3 2 4" xfId="2112" xr:uid="{57ABDD07-75AC-439D-BF90-1D8DB822ED76}"/>
    <cellStyle name="Normal 13 5 3 2 5" xfId="2113" xr:uid="{435E20D0-46F9-4AB7-9935-8DFE29B166C8}"/>
    <cellStyle name="Normal 13 5 3 2 6" xfId="2114" xr:uid="{7551965E-ED8E-4BC9-98C5-D1B2BC8C5B09}"/>
    <cellStyle name="Normal 13 5 3 3" xfId="2115" xr:uid="{5EEE9189-B1AC-400D-BFFB-24BF39EDE706}"/>
    <cellStyle name="Normal 13 5 3 3 2" xfId="2116" xr:uid="{43C2D193-E808-4445-B0A3-1F311C019AF7}"/>
    <cellStyle name="Normal 13 5 3 3 3" xfId="2117" xr:uid="{23351DC2-FFA0-46E7-959C-91B9BC61DFC2}"/>
    <cellStyle name="Normal 13 5 3 3 4" xfId="2118" xr:uid="{9EE42430-35AF-4D4F-93A2-5FA1C7391271}"/>
    <cellStyle name="Normal 13 5 3 3 5" xfId="2119" xr:uid="{67F616E7-0363-427C-90EB-531F2419DAD5}"/>
    <cellStyle name="Normal 13 5 3 4" xfId="2120" xr:uid="{AF2260A9-2B15-4D86-A482-23309A022E60}"/>
    <cellStyle name="Normal 13 5 3 5" xfId="2121" xr:uid="{EFDB7A08-FC19-491C-A187-E05FD94C1023}"/>
    <cellStyle name="Normal 13 5 3 6" xfId="2122" xr:uid="{2AE2521D-0331-4658-B95D-33FCEA44DA0B}"/>
    <cellStyle name="Normal 13 5 3 7" xfId="2123" xr:uid="{7C656FCC-5E0E-4D7E-B3F6-C41FB0994D0F}"/>
    <cellStyle name="Normal 13 5 3 8" xfId="2124" xr:uid="{33EF6C3E-7994-4334-BF5D-623B1AA712C8}"/>
    <cellStyle name="Normal 13 5 3 9" xfId="2125" xr:uid="{AF7227A3-6353-4C29-9829-7FA8320B8814}"/>
    <cellStyle name="Normal 13 5 4" xfId="2126" xr:uid="{74937252-9FC5-47AE-9379-91D09D6ED33D}"/>
    <cellStyle name="Normal 13 5 4 2" xfId="2127" xr:uid="{E3BA8C0A-0A71-4A28-9F41-0329632E1B57}"/>
    <cellStyle name="Normal 13 5 4 2 2" xfId="2128" xr:uid="{0F9AE2EF-E7E1-47F8-BDA3-A583B95DA58D}"/>
    <cellStyle name="Normal 13 5 4 2 2 2" xfId="2129" xr:uid="{97E11FC8-C235-43A8-8F80-1460EDB56AAE}"/>
    <cellStyle name="Normal 13 5 4 2 2 3" xfId="2130" xr:uid="{B370D727-FF8E-47D1-ACC0-1D078F5D66BD}"/>
    <cellStyle name="Normal 13 5 4 2 2 4" xfId="2131" xr:uid="{6B2449D6-99D3-45DB-B7B1-AB7F7C88AB5B}"/>
    <cellStyle name="Normal 13 5 4 2 2 5" xfId="2132" xr:uid="{F0C2DD6E-502F-4E67-86CD-BBED2EA799DD}"/>
    <cellStyle name="Normal 13 5 4 2 3" xfId="2133" xr:uid="{E0C19139-D1F7-484A-B8F8-09669FEDC526}"/>
    <cellStyle name="Normal 13 5 4 2 4" xfId="2134" xr:uid="{5A340E04-2DAB-44BA-A20C-3C2FE40EFAC9}"/>
    <cellStyle name="Normal 13 5 4 2 5" xfId="2135" xr:uid="{917C629E-384A-4E27-BF70-F3B78D2CB306}"/>
    <cellStyle name="Normal 13 5 4 2 6" xfId="2136" xr:uid="{334B76E8-D95C-4B8E-B70D-54A2D55552F9}"/>
    <cellStyle name="Normal 13 5 4 3" xfId="2137" xr:uid="{0C094AE2-7EEF-47A6-B91C-8EE96284E904}"/>
    <cellStyle name="Normal 13 5 4 3 2" xfId="2138" xr:uid="{000C8937-BF92-4557-9F68-045076C8DA66}"/>
    <cellStyle name="Normal 13 5 4 3 3" xfId="2139" xr:uid="{F0CF3B4E-9D30-443F-866B-3B8ED83D9877}"/>
    <cellStyle name="Normal 13 5 4 3 4" xfId="2140" xr:uid="{F19E7DE2-7F09-4EC9-9545-EF3C402F44C1}"/>
    <cellStyle name="Normal 13 5 4 3 5" xfId="2141" xr:uid="{571B3B33-A098-4B09-A765-35EF18E409B5}"/>
    <cellStyle name="Normal 13 5 4 4" xfId="2142" xr:uid="{8CA8EBA1-38A2-49CD-8D6E-E0B4926F9143}"/>
    <cellStyle name="Normal 13 5 4 5" xfId="2143" xr:uid="{4B8795CD-E037-4C1D-8437-714C2456744C}"/>
    <cellStyle name="Normal 13 5 4 6" xfId="2144" xr:uid="{2821F8B9-8839-4F51-B76A-AB0A9F424391}"/>
    <cellStyle name="Normal 13 5 4 7" xfId="2145" xr:uid="{2C442E17-C20A-4D22-8A39-53875E758E98}"/>
    <cellStyle name="Normal 13 5 4 8" xfId="2146" xr:uid="{8C4B4259-9980-4CCD-965D-84D90ADB8A11}"/>
    <cellStyle name="Normal 13 5 4 9" xfId="2147" xr:uid="{AD662431-DEF0-44B4-A653-49022EA693C9}"/>
    <cellStyle name="Normal 13 5 5" xfId="2148" xr:uid="{8A2AD7CA-1E13-4C40-A685-AD11BDD790CF}"/>
    <cellStyle name="Normal 13 5 5 2" xfId="2149" xr:uid="{05FF2DDA-C5C4-40EF-BB47-539B5972EE23}"/>
    <cellStyle name="Normal 13 5 5 2 2" xfId="2150" xr:uid="{F37780BB-7B86-4798-98C1-7E9D59EF0B95}"/>
    <cellStyle name="Normal 13 5 5 2 2 2" xfId="2151" xr:uid="{012D0AE4-EA54-4F67-BCA0-D474761DBC8E}"/>
    <cellStyle name="Normal 13 5 5 2 2 3" xfId="2152" xr:uid="{B157C5B1-81DA-4A15-BF49-7E7AEE9C1C39}"/>
    <cellStyle name="Normal 13 5 5 2 2 4" xfId="2153" xr:uid="{4613CE7E-1E0D-4C95-984C-C7699CDA29C3}"/>
    <cellStyle name="Normal 13 5 5 2 2 5" xfId="2154" xr:uid="{9650933D-C9E4-4A49-B0D0-867976E7A273}"/>
    <cellStyle name="Normal 13 5 5 2 3" xfId="2155" xr:uid="{23396DBC-A8E9-43AE-A02C-750FFC0A34DE}"/>
    <cellStyle name="Normal 13 5 5 2 4" xfId="2156" xr:uid="{7FCF38FA-5C60-4B65-B4B7-883422C26A1A}"/>
    <cellStyle name="Normal 13 5 5 2 5" xfId="2157" xr:uid="{18866C3B-888B-4711-B614-5FC168B94C7C}"/>
    <cellStyle name="Normal 13 5 5 2 6" xfId="2158" xr:uid="{1CDE31DD-F20C-4E76-A622-19CB506B4EB7}"/>
    <cellStyle name="Normal 13 5 5 3" xfId="2159" xr:uid="{46FD33D1-3B47-465A-8E56-6F845F7BAFB0}"/>
    <cellStyle name="Normal 13 5 5 3 2" xfId="2160" xr:uid="{8ABEB278-3B26-426F-96C6-6D552B2E9415}"/>
    <cellStyle name="Normal 13 5 5 3 3" xfId="2161" xr:uid="{7C02B9D2-B0A3-4399-B666-D580970D3115}"/>
    <cellStyle name="Normal 13 5 5 3 4" xfId="2162" xr:uid="{8FD69CE9-8AFE-4A6E-AE20-327E478E5F58}"/>
    <cellStyle name="Normal 13 5 5 3 5" xfId="2163" xr:uid="{EAA5C40E-DFF2-4D2B-9DB5-60AE6677E356}"/>
    <cellStyle name="Normal 13 5 5 4" xfId="2164" xr:uid="{6B12B059-6491-472E-9655-9366442E2AE3}"/>
    <cellStyle name="Normal 13 5 5 5" xfId="2165" xr:uid="{FB9A524E-A221-4BFE-8DCD-F49D0D67992D}"/>
    <cellStyle name="Normal 13 5 5 6" xfId="2166" xr:uid="{9318AB87-478F-4045-85A6-B21FD4A53C43}"/>
    <cellStyle name="Normal 13 5 5 7" xfId="2167" xr:uid="{9086B13F-9579-41F1-A767-8760226C39E6}"/>
    <cellStyle name="Normal 13 5 5 8" xfId="2168" xr:uid="{0500BDA1-5E8A-47E8-BA9D-E39641246854}"/>
    <cellStyle name="Normal 13 5 5 9" xfId="2169" xr:uid="{93797C24-3AF4-49BE-A6E2-F59BB1EC6581}"/>
    <cellStyle name="Normal 13 5 6" xfId="2170" xr:uid="{969E7E5B-9650-4251-9C33-9D04E209318E}"/>
    <cellStyle name="Normal 13 5 6 2" xfId="2171" xr:uid="{5682F514-F346-4CEC-8D22-157519300FED}"/>
    <cellStyle name="Normal 13 5 6 2 2" xfId="2172" xr:uid="{C919A827-6D8C-4368-9E94-EDC5BCE96CEA}"/>
    <cellStyle name="Normal 13 5 6 2 3" xfId="2173" xr:uid="{228C2082-6C6E-4509-89AA-459E97A855A1}"/>
    <cellStyle name="Normal 13 5 6 2 4" xfId="2174" xr:uid="{EB3DA150-6DC0-4A56-B527-147B6FAA99E8}"/>
    <cellStyle name="Normal 13 5 6 2 5" xfId="2175" xr:uid="{955813B4-AC37-41A5-8CE1-89C7C341085A}"/>
    <cellStyle name="Normal 13 5 6 3" xfId="2176" xr:uid="{87AAC7D2-06D6-4FF8-A262-B81304BF08D4}"/>
    <cellStyle name="Normal 13 5 6 4" xfId="2177" xr:uid="{9F4B6E8E-66EF-4BC4-8FE9-7A8050A82D02}"/>
    <cellStyle name="Normal 13 5 6 5" xfId="2178" xr:uid="{9C39D3A1-8F9B-4F90-9D04-D80E12E2766E}"/>
    <cellStyle name="Normal 13 5 6 6" xfId="2179" xr:uid="{8924960F-3E1C-45A6-95C8-6C9377C52BA5}"/>
    <cellStyle name="Normal 13 5 7" xfId="2180" xr:uid="{E7CD54B9-7355-42F4-9CB5-091423B68D9C}"/>
    <cellStyle name="Normal 13 5 7 2" xfId="2181" xr:uid="{7468631C-2F98-4D4B-AED4-F93918F87D18}"/>
    <cellStyle name="Normal 13 5 7 3" xfId="2182" xr:uid="{111A8C9C-2FDC-49AF-AE72-B0E2AC533713}"/>
    <cellStyle name="Normal 13 5 7 4" xfId="2183" xr:uid="{C8F7C81B-6290-4BAE-BD8B-C931852F97B9}"/>
    <cellStyle name="Normal 13 5 7 5" xfId="2184" xr:uid="{D44C0723-A86C-47C2-BD9A-2D4642A81E52}"/>
    <cellStyle name="Normal 13 5 8" xfId="2185" xr:uid="{5975C142-F986-4F89-9F54-DE1E17ABCC8D}"/>
    <cellStyle name="Normal 13 5 9" xfId="2186" xr:uid="{0F94E722-AC18-4615-AC87-DDF000A19796}"/>
    <cellStyle name="Normal 13 6" xfId="2187" xr:uid="{C97F9D4B-AE90-4995-BFDC-1F9E980F55A3}"/>
    <cellStyle name="Normal 13 6 10" xfId="2188" xr:uid="{C3FB6730-CD5F-4E01-843C-5DADFB51B663}"/>
    <cellStyle name="Normal 13 6 11" xfId="2189" xr:uid="{474A6F1F-3515-4EDC-9729-896AB5E0D890}"/>
    <cellStyle name="Normal 13 6 12" xfId="2190" xr:uid="{7A1FE47A-754C-49FD-9BD5-119F0D2D7C92}"/>
    <cellStyle name="Normal 13 6 13" xfId="2191" xr:uid="{B0922165-DEC5-4B8B-918E-E35B16A43BE3}"/>
    <cellStyle name="Normal 13 6 14" xfId="2192" xr:uid="{276C36E0-2339-4118-99D9-4D087951FA81}"/>
    <cellStyle name="Normal 13 6 15" xfId="2193" xr:uid="{2C8F1F79-C03E-49F4-98D5-6C1EAF19D07F}"/>
    <cellStyle name="Normal 13 6 2" xfId="2194" xr:uid="{92D7372B-6332-45F6-A316-35DF704DF5B2}"/>
    <cellStyle name="Normal 13 6 2 2" xfId="2195" xr:uid="{1829E5E7-6554-4345-98E9-9B6BC90F6449}"/>
    <cellStyle name="Normal 13 6 2 2 2" xfId="2196" xr:uid="{00F4774A-BFA1-43B4-B6BD-FA5B046B9C32}"/>
    <cellStyle name="Normal 13 6 2 2 2 2" xfId="2197" xr:uid="{945CDA17-ADC1-43CE-AF06-8966ACC12383}"/>
    <cellStyle name="Normal 13 6 2 2 2 3" xfId="2198" xr:uid="{E1AB1F61-EF6B-4092-83B5-BFAE694DA5B0}"/>
    <cellStyle name="Normal 13 6 2 2 2 4" xfId="2199" xr:uid="{B6275F56-795A-446C-9F3A-809A47ED3B0D}"/>
    <cellStyle name="Normal 13 6 2 2 2 5" xfId="2200" xr:uid="{235708A0-3443-4C82-8527-BDF670F7A66A}"/>
    <cellStyle name="Normal 13 6 2 2 3" xfId="2201" xr:uid="{8DA636F1-D562-4265-A159-94C300B67B29}"/>
    <cellStyle name="Normal 13 6 2 2 4" xfId="2202" xr:uid="{58F53366-0676-4FCC-9697-CF817E1CAF94}"/>
    <cellStyle name="Normal 13 6 2 2 5" xfId="2203" xr:uid="{A5712728-D02F-445F-BF8F-0FED2CE4B721}"/>
    <cellStyle name="Normal 13 6 2 2 6" xfId="2204" xr:uid="{8AA0501F-46CD-4862-BE41-C9451FA22F6A}"/>
    <cellStyle name="Normal 13 6 2 3" xfId="2205" xr:uid="{5318F67E-252F-4AE9-A36A-C03F7331CD2E}"/>
    <cellStyle name="Normal 13 6 2 3 2" xfId="2206" xr:uid="{3ADE9571-83BB-4039-8FEA-3582CD1F9577}"/>
    <cellStyle name="Normal 13 6 2 3 3" xfId="2207" xr:uid="{2DD4D2A9-1EA6-46C8-81BA-72374F1DBE72}"/>
    <cellStyle name="Normal 13 6 2 3 4" xfId="2208" xr:uid="{1556F334-4C50-4D22-BB98-C261E9564DEC}"/>
    <cellStyle name="Normal 13 6 2 3 5" xfId="2209" xr:uid="{20606738-5EE4-44DB-B8EA-492377D6D056}"/>
    <cellStyle name="Normal 13 6 2 4" xfId="2210" xr:uid="{B067ECBE-8F41-421D-94E9-97C1E5D23CC4}"/>
    <cellStyle name="Normal 13 6 2 5" xfId="2211" xr:uid="{A00A1677-7BB3-4537-B331-C2C46287EA23}"/>
    <cellStyle name="Normal 13 6 2 6" xfId="2212" xr:uid="{BCCCCF49-CBB1-4192-BE58-62799C6A8988}"/>
    <cellStyle name="Normal 13 6 2 7" xfId="2213" xr:uid="{1240964F-1F6B-48A1-80EB-C2CC72FAB825}"/>
    <cellStyle name="Normal 13 6 2 8" xfId="2214" xr:uid="{F2210D64-8C55-4AC6-B8A7-8989845C62C4}"/>
    <cellStyle name="Normal 13 6 2 9" xfId="2215" xr:uid="{A952CF7C-10D6-42CB-B1C6-F41494D6036C}"/>
    <cellStyle name="Normal 13 6 3" xfId="2216" xr:uid="{5BEE8351-6B2A-42AF-85AE-E098CF7379E3}"/>
    <cellStyle name="Normal 13 6 3 2" xfId="2217" xr:uid="{2FB91C3D-208E-4BF3-9F41-07AB1C5E4DF3}"/>
    <cellStyle name="Normal 13 6 3 2 2" xfId="2218" xr:uid="{641502E7-6BF1-4505-9565-674CF15FE488}"/>
    <cellStyle name="Normal 13 6 3 2 2 2" xfId="2219" xr:uid="{371C89A6-5B42-4798-BAC4-7AB04D19A380}"/>
    <cellStyle name="Normal 13 6 3 2 2 3" xfId="2220" xr:uid="{04593FD5-977E-4567-8B44-6C5229A65E10}"/>
    <cellStyle name="Normal 13 6 3 2 2 4" xfId="2221" xr:uid="{4483299D-1695-4E43-BFCC-3B632617E811}"/>
    <cellStyle name="Normal 13 6 3 2 2 5" xfId="2222" xr:uid="{B97FEC47-EA72-4B09-BA5C-D7BA1A11883D}"/>
    <cellStyle name="Normal 13 6 3 2 3" xfId="2223" xr:uid="{9E0D9D9D-9F06-4394-855C-9C207D9AAE4E}"/>
    <cellStyle name="Normal 13 6 3 2 4" xfId="2224" xr:uid="{84DA6E5A-6A9A-4312-A360-3F83E7BDABA7}"/>
    <cellStyle name="Normal 13 6 3 2 5" xfId="2225" xr:uid="{3D70F79A-7873-42E6-B53B-65E2C80771B7}"/>
    <cellStyle name="Normal 13 6 3 2 6" xfId="2226" xr:uid="{7977A219-CC6C-450D-9ADF-843954F14E6B}"/>
    <cellStyle name="Normal 13 6 3 3" xfId="2227" xr:uid="{8FB7896D-FBAB-45CA-9F71-CBE69B02B0DC}"/>
    <cellStyle name="Normal 13 6 3 3 2" xfId="2228" xr:uid="{2DC4B6DC-295A-4029-A1EB-1BBA9E6533A4}"/>
    <cellStyle name="Normal 13 6 3 3 3" xfId="2229" xr:uid="{D5B9117F-CAF8-4498-BBBC-27889D405D9D}"/>
    <cellStyle name="Normal 13 6 3 3 4" xfId="2230" xr:uid="{0008D102-5AF0-44E7-BD0D-2D9E6D950BD6}"/>
    <cellStyle name="Normal 13 6 3 3 5" xfId="2231" xr:uid="{DBA1E466-FEA8-44F9-8961-A493DBF7006D}"/>
    <cellStyle name="Normal 13 6 3 4" xfId="2232" xr:uid="{7BBDD7CD-AF14-4D16-807F-B3F1A7AC55E7}"/>
    <cellStyle name="Normal 13 6 3 5" xfId="2233" xr:uid="{8C4409DE-C24F-46A9-BA95-DACA8DE21D25}"/>
    <cellStyle name="Normal 13 6 3 6" xfId="2234" xr:uid="{05CC8F6A-48FA-4631-80C6-D48DB4A92EF3}"/>
    <cellStyle name="Normal 13 6 3 7" xfId="2235" xr:uid="{69A621B5-1EE6-4B55-A7DF-94D55F7DC37A}"/>
    <cellStyle name="Normal 13 6 3 8" xfId="2236" xr:uid="{9FA7BD96-6A78-4420-BDBE-721F0F117F09}"/>
    <cellStyle name="Normal 13 6 3 9" xfId="2237" xr:uid="{DA880D4E-8C64-429E-BD35-A099665321AC}"/>
    <cellStyle name="Normal 13 6 4" xfId="2238" xr:uid="{F0BA3E55-212D-4D9C-9A81-C481DAEED53E}"/>
    <cellStyle name="Normal 13 6 4 2" xfId="2239" xr:uid="{6E755D1D-2A37-4389-91CE-789BCB370C0E}"/>
    <cellStyle name="Normal 13 6 4 2 2" xfId="2240" xr:uid="{916B0949-BCC2-45A1-8178-6C3EAA10111C}"/>
    <cellStyle name="Normal 13 6 4 2 2 2" xfId="2241" xr:uid="{6C2ECA79-B2C7-4F12-BAAD-C20C8B1B294D}"/>
    <cellStyle name="Normal 13 6 4 2 2 3" xfId="2242" xr:uid="{E6C4A650-E1ED-4A65-B587-6F9BCA00AD08}"/>
    <cellStyle name="Normal 13 6 4 2 2 4" xfId="2243" xr:uid="{5A9F5306-90B1-4D17-8E25-D6C6B7BD249E}"/>
    <cellStyle name="Normal 13 6 4 2 2 5" xfId="2244" xr:uid="{8A124EA0-3E51-4E08-8618-6D3BC9B2CE69}"/>
    <cellStyle name="Normal 13 6 4 2 3" xfId="2245" xr:uid="{E1530EA0-8228-4797-BB51-DDADAF36CECF}"/>
    <cellStyle name="Normal 13 6 4 2 4" xfId="2246" xr:uid="{7E9A03A7-71B0-40C9-9BBF-95B1169021CE}"/>
    <cellStyle name="Normal 13 6 4 2 5" xfId="2247" xr:uid="{1BFEDF87-0984-4C7A-915C-C61BECBC66F5}"/>
    <cellStyle name="Normal 13 6 4 2 6" xfId="2248" xr:uid="{6275F786-7129-4F59-B29F-5ADB31CF4F0D}"/>
    <cellStyle name="Normal 13 6 4 3" xfId="2249" xr:uid="{D5757398-765A-4946-AB87-2330E7508F7F}"/>
    <cellStyle name="Normal 13 6 4 3 2" xfId="2250" xr:uid="{6B037455-20C7-4691-B865-F9A6BD3D1CDE}"/>
    <cellStyle name="Normal 13 6 4 3 3" xfId="2251" xr:uid="{E76E570D-5FCC-466B-87A2-0CA4E8ED5DB4}"/>
    <cellStyle name="Normal 13 6 4 3 4" xfId="2252" xr:uid="{10EADA85-FB45-4BE2-AEDE-9F050B73E8D8}"/>
    <cellStyle name="Normal 13 6 4 3 5" xfId="2253" xr:uid="{3CCD80BF-F62D-48AA-B1C9-A62BEA0C2580}"/>
    <cellStyle name="Normal 13 6 4 4" xfId="2254" xr:uid="{4391293C-F115-4559-9F2F-408780EA1C99}"/>
    <cellStyle name="Normal 13 6 4 5" xfId="2255" xr:uid="{98ECEDD5-238F-468F-8DF4-3FE9FF779290}"/>
    <cellStyle name="Normal 13 6 4 6" xfId="2256" xr:uid="{6AF84543-6528-4072-A514-AB40725D4979}"/>
    <cellStyle name="Normal 13 6 4 7" xfId="2257" xr:uid="{7C2BEC3C-2D13-4FBD-A62C-FD1FBE4EF1F0}"/>
    <cellStyle name="Normal 13 6 4 8" xfId="2258" xr:uid="{0721C015-DA66-468B-9128-315B8E804C5D}"/>
    <cellStyle name="Normal 13 6 4 9" xfId="2259" xr:uid="{A1EF8F57-7C1D-4037-AD6E-081476335427}"/>
    <cellStyle name="Normal 13 6 5" xfId="2260" xr:uid="{E400D9C6-4C43-4B33-9AB4-9E92DFA7E18C}"/>
    <cellStyle name="Normal 13 6 5 2" xfId="2261" xr:uid="{98A25577-EE12-447E-92E8-59603323439E}"/>
    <cellStyle name="Normal 13 6 5 2 2" xfId="2262" xr:uid="{C1A6683D-18F3-43AC-BC0C-5C78DC2DDA76}"/>
    <cellStyle name="Normal 13 6 5 2 2 2" xfId="2263" xr:uid="{82595535-42AF-4D79-BEAA-74DCE83B3DE8}"/>
    <cellStyle name="Normal 13 6 5 2 2 3" xfId="2264" xr:uid="{A62B319A-6576-4736-A3F1-398151E1C3DA}"/>
    <cellStyle name="Normal 13 6 5 2 2 4" xfId="2265" xr:uid="{A27699EB-ED4B-491F-84F4-4BC6015E6EDD}"/>
    <cellStyle name="Normal 13 6 5 2 2 5" xfId="2266" xr:uid="{A5A8E816-EEFD-491F-87BC-3DFF730B6A52}"/>
    <cellStyle name="Normal 13 6 5 2 3" xfId="2267" xr:uid="{C66BEBE1-C0DE-4D38-8D40-09AD30724F20}"/>
    <cellStyle name="Normal 13 6 5 2 4" xfId="2268" xr:uid="{141145A2-AC2F-4B4A-AC53-2D1760A444AB}"/>
    <cellStyle name="Normal 13 6 5 2 5" xfId="2269" xr:uid="{10465CAA-54EF-4DD1-A42A-5403B63AEE52}"/>
    <cellStyle name="Normal 13 6 5 2 6" xfId="2270" xr:uid="{1730DD93-81CA-423F-A24E-FF7B1F03D492}"/>
    <cellStyle name="Normal 13 6 5 3" xfId="2271" xr:uid="{28D456B6-AF5D-4EAB-84D0-CA05DD90708D}"/>
    <cellStyle name="Normal 13 6 5 3 2" xfId="2272" xr:uid="{67F35E9F-5110-47B6-B541-8475096A2230}"/>
    <cellStyle name="Normal 13 6 5 3 3" xfId="2273" xr:uid="{A18976D2-7D96-453D-87E5-4DF54B29040F}"/>
    <cellStyle name="Normal 13 6 5 3 4" xfId="2274" xr:uid="{54AC4984-730B-4DC6-B5DE-671DE10D80DF}"/>
    <cellStyle name="Normal 13 6 5 3 5" xfId="2275" xr:uid="{E2C561FA-6469-43B4-A9BC-7F566EAACEA9}"/>
    <cellStyle name="Normal 13 6 5 4" xfId="2276" xr:uid="{89D63BA6-7214-4DD0-A3AF-5F3C3C28148E}"/>
    <cellStyle name="Normal 13 6 5 5" xfId="2277" xr:uid="{C34A24C6-D33D-424A-BFEC-4F211C4DC77A}"/>
    <cellStyle name="Normal 13 6 5 6" xfId="2278" xr:uid="{790AF823-6890-4019-922A-45F9C3EB9A21}"/>
    <cellStyle name="Normal 13 6 5 7" xfId="2279" xr:uid="{EDDE4031-D4D6-4DA7-9A2B-1107EFA16E82}"/>
    <cellStyle name="Normal 13 6 5 8" xfId="2280" xr:uid="{AC0420E7-C7AB-4F89-B2A1-A2B92E516E3B}"/>
    <cellStyle name="Normal 13 6 5 9" xfId="2281" xr:uid="{4BD9781F-1DDC-4AAC-825E-A9AC855E559E}"/>
    <cellStyle name="Normal 13 6 6" xfId="2282" xr:uid="{74C556C5-5D65-41CF-9CD2-EC64B0D7F479}"/>
    <cellStyle name="Normal 13 6 6 2" xfId="2283" xr:uid="{8B4C4385-3A4C-4474-A5B8-FAD654BE8FCF}"/>
    <cellStyle name="Normal 13 6 6 2 2" xfId="2284" xr:uid="{0C7EAB70-5D29-443D-B0F5-6E8B22DD471A}"/>
    <cellStyle name="Normal 13 6 6 2 3" xfId="2285" xr:uid="{DE895935-4FE6-4068-9B0D-4C7D72C0274E}"/>
    <cellStyle name="Normal 13 6 6 2 4" xfId="2286" xr:uid="{FFB8A1EB-D511-49FF-B6A2-C2CB543809F2}"/>
    <cellStyle name="Normal 13 6 6 2 5" xfId="2287" xr:uid="{B087AC0F-D7EB-4F6D-AB80-839203B387FE}"/>
    <cellStyle name="Normal 13 6 6 3" xfId="2288" xr:uid="{C33BBFD4-2FF1-42CA-876D-A9C81A863F1C}"/>
    <cellStyle name="Normal 13 6 6 4" xfId="2289" xr:uid="{22102FBC-5EF0-4060-BDA6-A8FA4A2ED9D7}"/>
    <cellStyle name="Normal 13 6 6 5" xfId="2290" xr:uid="{1D858095-03E6-4C3C-95C4-AD40FBD2F998}"/>
    <cellStyle name="Normal 13 6 6 6" xfId="2291" xr:uid="{F3D4AAFE-4B28-4218-A9C5-AC8AA3094A73}"/>
    <cellStyle name="Normal 13 6 7" xfId="2292" xr:uid="{88000E3A-2BAD-4B19-94BB-D6EA8FD97007}"/>
    <cellStyle name="Normal 13 6 7 2" xfId="2293" xr:uid="{BA709E3A-17A8-4C8B-B81C-1930A3E6B471}"/>
    <cellStyle name="Normal 13 6 7 3" xfId="2294" xr:uid="{B1B648C2-9DCF-47AA-BB5F-A56F86F1C86B}"/>
    <cellStyle name="Normal 13 6 7 4" xfId="2295" xr:uid="{84F3B48B-BC26-46BA-9775-B094AB0BF65E}"/>
    <cellStyle name="Normal 13 6 7 5" xfId="2296" xr:uid="{E34CDECE-BF4C-4BAA-9DD3-F74B7296E3A7}"/>
    <cellStyle name="Normal 13 6 8" xfId="2297" xr:uid="{846C8E3A-E3C7-410A-AAE6-FC436AA0A9F4}"/>
    <cellStyle name="Normal 13 6 9" xfId="2298" xr:uid="{B4BE5AAD-EB8A-49A0-B2D0-E2A04457E673}"/>
    <cellStyle name="Normal 13 7" xfId="2299" xr:uid="{CB9D696F-D25C-4A06-B91F-94D024BF8C92}"/>
    <cellStyle name="Normal 13 7 10" xfId="2300" xr:uid="{AAA88C2A-1962-4823-9AF4-4D27963F22A6}"/>
    <cellStyle name="Normal 13 7 11" xfId="2301" xr:uid="{D1B241DD-DA93-42CA-A818-AEB22D56F956}"/>
    <cellStyle name="Normal 13 7 12" xfId="2302" xr:uid="{D7FFE463-A770-4AC7-9BD6-0B6E2C1B0663}"/>
    <cellStyle name="Normal 13 7 13" xfId="2303" xr:uid="{7DE438C8-9F4B-48FA-8F20-6E44A42BBB8A}"/>
    <cellStyle name="Normal 13 7 14" xfId="2304" xr:uid="{E2A2C0AD-77EE-42BC-93EC-377641B3051C}"/>
    <cellStyle name="Normal 13 7 15" xfId="2305" xr:uid="{7D6CD7C1-41CB-4B89-8A17-38105E64D905}"/>
    <cellStyle name="Normal 13 7 2" xfId="2306" xr:uid="{99E71248-AE35-4741-B8AF-03B7C63C3A71}"/>
    <cellStyle name="Normal 13 7 2 2" xfId="2307" xr:uid="{0E4C1617-E134-41C8-8EF9-E0EED762FDB5}"/>
    <cellStyle name="Normal 13 7 2 2 2" xfId="2308" xr:uid="{DFEF8C4C-F55A-443B-B1DD-AD38B996E0FB}"/>
    <cellStyle name="Normal 13 7 2 2 2 2" xfId="2309" xr:uid="{721EE560-CC1E-4198-B877-54F69DD67F38}"/>
    <cellStyle name="Normal 13 7 2 2 2 3" xfId="2310" xr:uid="{6BB7C724-E1F2-4A87-9CBB-688AE4760E0C}"/>
    <cellStyle name="Normal 13 7 2 2 2 4" xfId="2311" xr:uid="{C362108A-3C7F-48BD-8503-9E8E189FB1DC}"/>
    <cellStyle name="Normal 13 7 2 2 2 5" xfId="2312" xr:uid="{45775C61-8A44-4471-A3BD-7AE1F0E61CDE}"/>
    <cellStyle name="Normal 13 7 2 2 3" xfId="2313" xr:uid="{3D5667BD-80AA-4A0F-B93B-C2EAE1022F36}"/>
    <cellStyle name="Normal 13 7 2 2 4" xfId="2314" xr:uid="{6382EAEB-C5CB-46AC-B986-59ED672F2B09}"/>
    <cellStyle name="Normal 13 7 2 2 5" xfId="2315" xr:uid="{55995B40-69C2-478F-94B0-035B3B9DA446}"/>
    <cellStyle name="Normal 13 7 2 2 6" xfId="2316" xr:uid="{AE0C25E1-C084-4A60-854A-5B674EE0CAD7}"/>
    <cellStyle name="Normal 13 7 2 3" xfId="2317" xr:uid="{670CDFA4-4A78-4B49-865E-7E87D527F9E3}"/>
    <cellStyle name="Normal 13 7 2 3 2" xfId="2318" xr:uid="{E383C4DA-684D-40EA-B282-69DCE0F93B6F}"/>
    <cellStyle name="Normal 13 7 2 3 3" xfId="2319" xr:uid="{E0A72B34-4E55-4940-9944-9123C056405F}"/>
    <cellStyle name="Normal 13 7 2 3 4" xfId="2320" xr:uid="{F217951F-E5DB-48A4-A513-A00BC958AA23}"/>
    <cellStyle name="Normal 13 7 2 3 5" xfId="2321" xr:uid="{7DBB743A-AD17-4D9C-9DDA-644649234DE5}"/>
    <cellStyle name="Normal 13 7 2 4" xfId="2322" xr:uid="{6D80315A-0E81-4290-B14A-E8616BC7104D}"/>
    <cellStyle name="Normal 13 7 2 5" xfId="2323" xr:uid="{0B81968B-372A-4255-908A-DAF7EAECAB7B}"/>
    <cellStyle name="Normal 13 7 2 6" xfId="2324" xr:uid="{7E27394D-215D-4874-87DA-4110D2CDC030}"/>
    <cellStyle name="Normal 13 7 2 7" xfId="2325" xr:uid="{13BC6809-D72A-4875-B1AF-62B19BEAC3C8}"/>
    <cellStyle name="Normal 13 7 2 8" xfId="2326" xr:uid="{FDEA8508-321E-4D0D-AE07-1FAE68C38228}"/>
    <cellStyle name="Normal 13 7 2 9" xfId="2327" xr:uid="{2BF441BA-3C0B-49F7-A547-4F2CE348C326}"/>
    <cellStyle name="Normal 13 7 3" xfId="2328" xr:uid="{A47D1F49-7EC5-4222-A8D4-98451E6BA085}"/>
    <cellStyle name="Normal 13 7 3 2" xfId="2329" xr:uid="{42458B3C-3DBE-4085-AE87-D6810F013D69}"/>
    <cellStyle name="Normal 13 7 3 2 2" xfId="2330" xr:uid="{A52FB789-68F2-4D25-AE38-8A434E6FB87A}"/>
    <cellStyle name="Normal 13 7 3 2 2 2" xfId="2331" xr:uid="{EB6C67D6-EC0A-49D3-9C56-AA542B3D584A}"/>
    <cellStyle name="Normal 13 7 3 2 2 3" xfId="2332" xr:uid="{6DE1A8B2-401D-4DE2-891B-1657A1DDBC95}"/>
    <cellStyle name="Normal 13 7 3 2 2 4" xfId="2333" xr:uid="{1980DCC2-C1D7-410A-815D-BA069C1D53AC}"/>
    <cellStyle name="Normal 13 7 3 2 2 5" xfId="2334" xr:uid="{97BF71A8-0CC3-414C-86E1-44EFA09155F9}"/>
    <cellStyle name="Normal 13 7 3 2 3" xfId="2335" xr:uid="{375AD43D-EE7E-41BA-890D-E2339E719FC4}"/>
    <cellStyle name="Normal 13 7 3 2 4" xfId="2336" xr:uid="{71CA60A8-BE0E-4B52-B17F-9E0CBE849E04}"/>
    <cellStyle name="Normal 13 7 3 2 5" xfId="2337" xr:uid="{D27915F8-769F-42B7-906D-BE01AC1FD553}"/>
    <cellStyle name="Normal 13 7 3 2 6" xfId="2338" xr:uid="{6127AF3E-BF6C-40C9-A0F8-4B3E96B77D66}"/>
    <cellStyle name="Normal 13 7 3 3" xfId="2339" xr:uid="{A2941A6A-1652-47DA-AF0E-72089843AED9}"/>
    <cellStyle name="Normal 13 7 3 3 2" xfId="2340" xr:uid="{713DE1D7-3D4C-4494-A038-65D548228F3A}"/>
    <cellStyle name="Normal 13 7 3 3 3" xfId="2341" xr:uid="{97686FD6-BF04-4731-A447-81D293D91510}"/>
    <cellStyle name="Normal 13 7 3 3 4" xfId="2342" xr:uid="{CEA2EE20-94ED-4FBC-A600-3C751BFE75F7}"/>
    <cellStyle name="Normal 13 7 3 3 5" xfId="2343" xr:uid="{21977D9B-F064-4F10-8840-0E6F87045D9A}"/>
    <cellStyle name="Normal 13 7 3 4" xfId="2344" xr:uid="{11661698-F092-43B9-AE73-E4A3408B314B}"/>
    <cellStyle name="Normal 13 7 3 5" xfId="2345" xr:uid="{62683712-C43B-40BA-9714-56E1B42F4DF7}"/>
    <cellStyle name="Normal 13 7 3 6" xfId="2346" xr:uid="{C8FC03C3-98FE-4D07-84BE-663134D2F16D}"/>
    <cellStyle name="Normal 13 7 3 7" xfId="2347" xr:uid="{975CE209-905B-4C57-9F3C-9EA11E6959CB}"/>
    <cellStyle name="Normal 13 7 3 8" xfId="2348" xr:uid="{B09F66C3-E8B3-4321-B2BF-47407BA2A4C0}"/>
    <cellStyle name="Normal 13 7 3 9" xfId="2349" xr:uid="{65DFC257-3BC6-4336-83F7-642AEB4F3ABD}"/>
    <cellStyle name="Normal 13 7 4" xfId="2350" xr:uid="{36345D1B-DE99-4867-942C-DDE322A0CB54}"/>
    <cellStyle name="Normal 13 7 4 2" xfId="2351" xr:uid="{402EC74A-94D1-48B1-9D3D-B2C38B109FEA}"/>
    <cellStyle name="Normal 13 7 4 2 2" xfId="2352" xr:uid="{E021BE72-7757-4322-AB9C-7436142B62E9}"/>
    <cellStyle name="Normal 13 7 4 2 2 2" xfId="2353" xr:uid="{17E5E68D-F320-4BDE-B3CB-E317DBF6C6DC}"/>
    <cellStyle name="Normal 13 7 4 2 2 3" xfId="2354" xr:uid="{C1942884-CAB5-44C2-B6BE-DF216BA0530A}"/>
    <cellStyle name="Normal 13 7 4 2 2 4" xfId="2355" xr:uid="{77B5D000-8AA6-47D8-9D10-DA87821D9CA1}"/>
    <cellStyle name="Normal 13 7 4 2 2 5" xfId="2356" xr:uid="{B6E0EC71-C3C1-4BC4-A7BB-C88ABBDA25EA}"/>
    <cellStyle name="Normal 13 7 4 2 3" xfId="2357" xr:uid="{E9423B98-0E0E-4956-93EA-F582463B1288}"/>
    <cellStyle name="Normal 13 7 4 2 4" xfId="2358" xr:uid="{4984EBC5-0A6C-427C-BD67-191CFA48E92E}"/>
    <cellStyle name="Normal 13 7 4 2 5" xfId="2359" xr:uid="{7BF84638-F5DD-4B7B-B0B3-5FF19F096534}"/>
    <cellStyle name="Normal 13 7 4 2 6" xfId="2360" xr:uid="{8EC536C0-A4A0-4494-ADA3-0AADC70D0F5B}"/>
    <cellStyle name="Normal 13 7 4 3" xfId="2361" xr:uid="{525C8A42-1521-4F91-8F9C-CAA9E4F43A19}"/>
    <cellStyle name="Normal 13 7 4 3 2" xfId="2362" xr:uid="{57F339ED-F3EE-4459-8027-8D713D763DF0}"/>
    <cellStyle name="Normal 13 7 4 3 3" xfId="2363" xr:uid="{1695700C-9ACB-474D-806E-8A59E567AC69}"/>
    <cellStyle name="Normal 13 7 4 3 4" xfId="2364" xr:uid="{3A161383-6FD6-44A4-85BB-C8A8C4F9B9E7}"/>
    <cellStyle name="Normal 13 7 4 3 5" xfId="2365" xr:uid="{914E2BB6-E310-4A43-8E56-8D7D4D6EFD33}"/>
    <cellStyle name="Normal 13 7 4 4" xfId="2366" xr:uid="{358BA361-653F-4CCB-B664-01098F51A62F}"/>
    <cellStyle name="Normal 13 7 4 5" xfId="2367" xr:uid="{35862172-DDF3-4EF9-AC13-773499615FE4}"/>
    <cellStyle name="Normal 13 7 4 6" xfId="2368" xr:uid="{425E2489-EA05-4E20-9049-72137C125399}"/>
    <cellStyle name="Normal 13 7 4 7" xfId="2369" xr:uid="{F7E74A07-70A1-42D4-A900-47FBE12A9856}"/>
    <cellStyle name="Normal 13 7 4 8" xfId="2370" xr:uid="{835B0FC1-B5AE-47DE-8442-251FC1C60DE0}"/>
    <cellStyle name="Normal 13 7 4 9" xfId="2371" xr:uid="{FAC456EF-91A9-4435-9163-AA71A13C7C97}"/>
    <cellStyle name="Normal 13 7 5" xfId="2372" xr:uid="{77319EC6-24A6-4E88-9FE4-75E86CF5DC7C}"/>
    <cellStyle name="Normal 13 7 5 2" xfId="2373" xr:uid="{86D44FB1-6647-4A41-AB20-BC7E46FF95C2}"/>
    <cellStyle name="Normal 13 7 5 2 2" xfId="2374" xr:uid="{F3C56168-922D-45EC-A6EB-4E98CC2F8A88}"/>
    <cellStyle name="Normal 13 7 5 2 2 2" xfId="2375" xr:uid="{DB192116-DF42-4BC1-9230-91A1B4A732DF}"/>
    <cellStyle name="Normal 13 7 5 2 2 3" xfId="2376" xr:uid="{D05691C7-84FD-4713-BCD3-9AD4E54B14D7}"/>
    <cellStyle name="Normal 13 7 5 2 2 4" xfId="2377" xr:uid="{8CA01CD0-C0B6-4CAD-9412-A1326770DA7B}"/>
    <cellStyle name="Normal 13 7 5 2 2 5" xfId="2378" xr:uid="{264DD06F-582D-47BF-8230-EBBC7E048BB8}"/>
    <cellStyle name="Normal 13 7 5 2 3" xfId="2379" xr:uid="{C2834E79-64C1-433F-860F-A9FB83E6EF3E}"/>
    <cellStyle name="Normal 13 7 5 2 4" xfId="2380" xr:uid="{2D589146-0114-47AC-9A1F-82C4B8CB0648}"/>
    <cellStyle name="Normal 13 7 5 2 5" xfId="2381" xr:uid="{8F9B3AB6-2D66-45B1-A49E-B1E51F97318B}"/>
    <cellStyle name="Normal 13 7 5 2 6" xfId="2382" xr:uid="{9ACA9B66-9EC6-4083-AA52-CDBD37C5E7A8}"/>
    <cellStyle name="Normal 13 7 5 3" xfId="2383" xr:uid="{4D70B451-2D84-42FB-99EF-8A57BD21E932}"/>
    <cellStyle name="Normal 13 7 5 3 2" xfId="2384" xr:uid="{2AB2D84E-433D-43FE-9848-6B446611205A}"/>
    <cellStyle name="Normal 13 7 5 3 3" xfId="2385" xr:uid="{CDF22F9C-3B4E-41BC-AA35-EC1CFBB51C68}"/>
    <cellStyle name="Normal 13 7 5 3 4" xfId="2386" xr:uid="{5F619D5D-C43B-4FA3-A162-9C965AAA4C1C}"/>
    <cellStyle name="Normal 13 7 5 3 5" xfId="2387" xr:uid="{156E6856-DE93-4CC6-9376-40CB1817FC2C}"/>
    <cellStyle name="Normal 13 7 5 4" xfId="2388" xr:uid="{4E00CE3A-62ED-42F1-9F7F-ED4E7E454D25}"/>
    <cellStyle name="Normal 13 7 5 5" xfId="2389" xr:uid="{D01251E0-F2B2-4334-ABF4-4CFF9ED3A659}"/>
    <cellStyle name="Normal 13 7 5 6" xfId="2390" xr:uid="{9F0380A0-07A5-4E55-A726-5471FA8C233F}"/>
    <cellStyle name="Normal 13 7 5 7" xfId="2391" xr:uid="{F2F8E17E-7481-44D3-BEA2-F312C4F62305}"/>
    <cellStyle name="Normal 13 7 5 8" xfId="2392" xr:uid="{72E6903F-984C-49F4-8E57-EF48F4D33792}"/>
    <cellStyle name="Normal 13 7 5 9" xfId="2393" xr:uid="{93A864AC-28EF-4D1C-B8F3-7D1A99FD4B92}"/>
    <cellStyle name="Normal 13 7 6" xfId="2394" xr:uid="{CD3316AD-195A-4715-A716-70B86E7AE7EF}"/>
    <cellStyle name="Normal 13 7 6 2" xfId="2395" xr:uid="{FF5C2B51-600D-4645-8D29-51A8C7CF8036}"/>
    <cellStyle name="Normal 13 7 6 2 2" xfId="2396" xr:uid="{793BB1C4-E9E4-41FB-8457-144FB6590F82}"/>
    <cellStyle name="Normal 13 7 6 2 3" xfId="2397" xr:uid="{CA4D6404-C45D-4D5C-A26F-CBEA2047570A}"/>
    <cellStyle name="Normal 13 7 6 2 4" xfId="2398" xr:uid="{7CE9BF6D-970A-469E-9BCD-402D035F8ED7}"/>
    <cellStyle name="Normal 13 7 6 2 5" xfId="2399" xr:uid="{6F72FE81-20FF-4DA4-8B88-F09D9B26A0BB}"/>
    <cellStyle name="Normal 13 7 6 3" xfId="2400" xr:uid="{7F939FCA-B2B3-41BE-8E6B-55EA34A436E5}"/>
    <cellStyle name="Normal 13 7 6 4" xfId="2401" xr:uid="{D381137F-BF53-41B1-A920-10304E324AE8}"/>
    <cellStyle name="Normal 13 7 6 5" xfId="2402" xr:uid="{C64CEBF2-731D-4337-ADB6-064385FA91C7}"/>
    <cellStyle name="Normal 13 7 6 6" xfId="2403" xr:uid="{DB4A900A-ECF8-4370-A706-045C2DB1AEC5}"/>
    <cellStyle name="Normal 13 7 7" xfId="2404" xr:uid="{AAA5213C-4935-4D47-8A72-F810D543F385}"/>
    <cellStyle name="Normal 13 7 7 2" xfId="2405" xr:uid="{F5C8785A-594C-4940-A3E6-32C0F37CFF3C}"/>
    <cellStyle name="Normal 13 7 7 3" xfId="2406" xr:uid="{7D54B605-34D4-441B-84B7-6C3EADE567BF}"/>
    <cellStyle name="Normal 13 7 7 4" xfId="2407" xr:uid="{F6C0AEEC-8426-42DF-93C9-A7A1890D32A9}"/>
    <cellStyle name="Normal 13 7 7 5" xfId="2408" xr:uid="{A0D15055-5131-4F27-9EBC-F8F8D5A92F13}"/>
    <cellStyle name="Normal 13 7 8" xfId="2409" xr:uid="{E04A7781-6FF9-40EC-8184-784E659C9382}"/>
    <cellStyle name="Normal 13 7 9" xfId="2410" xr:uid="{EB07CB71-D785-40CE-93FC-565695F15467}"/>
    <cellStyle name="Normal 13 8" xfId="2411" xr:uid="{F889B7A2-B7D0-4E86-A378-0AA6E2C5818C}"/>
    <cellStyle name="Normal 13 8 10" xfId="2412" xr:uid="{0FC1F68F-C51F-408A-8DB0-27E926207E44}"/>
    <cellStyle name="Normal 13 8 11" xfId="2413" xr:uid="{8357BDDE-4050-4D20-AB5F-96646083DA6E}"/>
    <cellStyle name="Normal 13 8 12" xfId="2414" xr:uid="{3F60A35B-ECC6-435F-BDDC-97BE082F00FC}"/>
    <cellStyle name="Normal 13 8 13" xfId="2415" xr:uid="{8FA98854-04DE-4525-BC36-B09E4CEDA3AE}"/>
    <cellStyle name="Normal 13 8 2" xfId="2416" xr:uid="{6FC662E2-F3BD-4BBC-9801-1E8855C983A3}"/>
    <cellStyle name="Normal 13 8 2 2" xfId="2417" xr:uid="{4AD06308-40A0-4C5A-977B-533086C8A195}"/>
    <cellStyle name="Normal 13 8 2 2 2" xfId="2418" xr:uid="{A0BE848F-6A15-4CB8-BFDD-F59EE4F0242D}"/>
    <cellStyle name="Normal 13 8 2 2 2 2" xfId="2419" xr:uid="{E375D71E-FE5B-4D66-8BD0-266E3765780F}"/>
    <cellStyle name="Normal 13 8 2 2 2 3" xfId="2420" xr:uid="{84012B95-E0BA-497F-9B91-3455B94B7C2E}"/>
    <cellStyle name="Normal 13 8 2 2 2 4" xfId="2421" xr:uid="{BC568857-22E6-4A5D-BF19-F0E9F918005D}"/>
    <cellStyle name="Normal 13 8 2 2 2 5" xfId="2422" xr:uid="{B39D9865-9FE4-4EFE-802C-22AD260F404E}"/>
    <cellStyle name="Normal 13 8 2 2 3" xfId="2423" xr:uid="{9E921AAB-1FC7-4120-B978-15A8A5F25E50}"/>
    <cellStyle name="Normal 13 8 2 2 4" xfId="2424" xr:uid="{1B9EFDF2-319A-47C4-B785-8AAA6E6CA87F}"/>
    <cellStyle name="Normal 13 8 2 2 5" xfId="2425" xr:uid="{095E8E1F-0492-47F1-97F2-16997769FE81}"/>
    <cellStyle name="Normal 13 8 2 2 6" xfId="2426" xr:uid="{E10FFA9D-7C7C-4301-AF22-9FBBA001B302}"/>
    <cellStyle name="Normal 13 8 2 3" xfId="2427" xr:uid="{5C96A225-39B3-4CD0-B225-7D5CE9FBFEBF}"/>
    <cellStyle name="Normal 13 8 2 3 2" xfId="2428" xr:uid="{7204E82F-540D-4F73-827D-4F7B722817B7}"/>
    <cellStyle name="Normal 13 8 2 3 3" xfId="2429" xr:uid="{47CDAF9E-91C9-4D0A-A3FA-AF0B6B3B6AA1}"/>
    <cellStyle name="Normal 13 8 2 3 4" xfId="2430" xr:uid="{AC4E3FD4-A066-4A92-A21E-070C77B31308}"/>
    <cellStyle name="Normal 13 8 2 3 5" xfId="2431" xr:uid="{B0C07456-312E-4D1E-8713-7AC09E5C4035}"/>
    <cellStyle name="Normal 13 8 2 4" xfId="2432" xr:uid="{C548DFC2-E451-4EDF-8D97-BD6CA03DB0F3}"/>
    <cellStyle name="Normal 13 8 2 5" xfId="2433" xr:uid="{45D7CE9A-AB48-41E3-AEE2-FBF12B98AD8E}"/>
    <cellStyle name="Normal 13 8 2 6" xfId="2434" xr:uid="{A6676D1C-4B79-4067-8A39-A3A74D682390}"/>
    <cellStyle name="Normal 13 8 2 7" xfId="2435" xr:uid="{B945FB07-DA3D-4F8E-9968-17F182B4363A}"/>
    <cellStyle name="Normal 13 8 2 8" xfId="2436" xr:uid="{C8F5563C-2289-4F90-8044-1CB69A5B7143}"/>
    <cellStyle name="Normal 13 8 2 9" xfId="2437" xr:uid="{C2BED3C9-1FC8-4B4F-85CB-5A5BFB1FD065}"/>
    <cellStyle name="Normal 13 8 3" xfId="2438" xr:uid="{A68E2D50-57FD-4C7F-ACF2-B0D02F6318EE}"/>
    <cellStyle name="Normal 13 8 3 2" xfId="2439" xr:uid="{4296CE45-E9D4-435C-8D2F-D62E4D9CF5EC}"/>
    <cellStyle name="Normal 13 8 3 2 2" xfId="2440" xr:uid="{D08D60A9-8C8C-49AF-9513-9A8AEF5B4E58}"/>
    <cellStyle name="Normal 13 8 3 2 2 2" xfId="2441" xr:uid="{BC85D881-0941-4AC2-B9F8-22D5090D0BF4}"/>
    <cellStyle name="Normal 13 8 3 2 2 3" xfId="2442" xr:uid="{9B8BBE8C-9DAF-4190-AA26-55D823F94FD7}"/>
    <cellStyle name="Normal 13 8 3 2 2 4" xfId="2443" xr:uid="{3199B0B7-1DA2-42EE-BC00-CA2749458B61}"/>
    <cellStyle name="Normal 13 8 3 2 2 5" xfId="2444" xr:uid="{B3333300-FCCF-4E54-B025-957B1006E402}"/>
    <cellStyle name="Normal 13 8 3 2 3" xfId="2445" xr:uid="{9ECEA770-F5B4-4638-B1D4-BDF4FFF624B7}"/>
    <cellStyle name="Normal 13 8 3 2 4" xfId="2446" xr:uid="{3BF06049-98A6-42A1-8A96-0A30F81DF78D}"/>
    <cellStyle name="Normal 13 8 3 2 5" xfId="2447" xr:uid="{C6256E61-062F-4EF1-A199-F8F26F801C51}"/>
    <cellStyle name="Normal 13 8 3 2 6" xfId="2448" xr:uid="{DEB9A8BA-C633-4299-8622-12AF9486B767}"/>
    <cellStyle name="Normal 13 8 3 3" xfId="2449" xr:uid="{B59CE8E5-EC1F-46EE-BA66-75997853B84A}"/>
    <cellStyle name="Normal 13 8 3 3 2" xfId="2450" xr:uid="{CAC09E08-A075-42E7-8AA6-551B6B0F8DFA}"/>
    <cellStyle name="Normal 13 8 3 3 3" xfId="2451" xr:uid="{036F1611-1FEE-44AF-992E-E613C5030588}"/>
    <cellStyle name="Normal 13 8 3 3 4" xfId="2452" xr:uid="{AAA22F0E-4CE3-42F8-8FA0-127D046AC3AC}"/>
    <cellStyle name="Normal 13 8 3 3 5" xfId="2453" xr:uid="{E4C5B7A0-BE48-4020-866A-A8E8A03E3592}"/>
    <cellStyle name="Normal 13 8 3 4" xfId="2454" xr:uid="{1F746B50-EE86-4FFC-9512-71D5F8B4DB45}"/>
    <cellStyle name="Normal 13 8 3 5" xfId="2455" xr:uid="{81F6CDE7-A7C8-43A2-9BE6-C3DE3119CF24}"/>
    <cellStyle name="Normal 13 8 3 6" xfId="2456" xr:uid="{F8A58595-3F3E-433C-AFB3-8B06BAF1AD4E}"/>
    <cellStyle name="Normal 13 8 3 7" xfId="2457" xr:uid="{3ABC6E2F-C676-45FE-B9FF-A72640278DF6}"/>
    <cellStyle name="Normal 13 8 3 8" xfId="2458" xr:uid="{BD8069C7-4A4A-47CD-9BF0-45440961864F}"/>
    <cellStyle name="Normal 13 8 3 9" xfId="2459" xr:uid="{2CC23236-DF59-4B8C-BB4A-CE6107AB2769}"/>
    <cellStyle name="Normal 13 8 4" xfId="2460" xr:uid="{8C430EE4-B717-42D6-89E4-E423B6E6AD33}"/>
    <cellStyle name="Normal 13 8 4 2" xfId="2461" xr:uid="{4602DAE0-45E8-43B5-917B-C35CB5021A9F}"/>
    <cellStyle name="Normal 13 8 4 2 2" xfId="2462" xr:uid="{9D1847AB-F8D3-4E76-A4C0-6CFD47A8EDBD}"/>
    <cellStyle name="Normal 13 8 4 2 2 2" xfId="2463" xr:uid="{2011597B-4081-4A17-B25F-674F05392D1F}"/>
    <cellStyle name="Normal 13 8 4 2 2 3" xfId="2464" xr:uid="{B7E9B1A1-4CC7-4E4E-811A-FB17DC90301C}"/>
    <cellStyle name="Normal 13 8 4 2 2 4" xfId="2465" xr:uid="{3759E71F-C382-4308-B138-CBF3F3FE514A}"/>
    <cellStyle name="Normal 13 8 4 2 2 5" xfId="2466" xr:uid="{B273A300-AB07-4DBD-97A6-807E83FB8EB7}"/>
    <cellStyle name="Normal 13 8 4 2 3" xfId="2467" xr:uid="{A944FBFC-631D-4C71-B4B5-D1B23AD52F95}"/>
    <cellStyle name="Normal 13 8 4 2 4" xfId="2468" xr:uid="{04F80202-FA6F-45C1-A7D7-F4FDCC0D9D78}"/>
    <cellStyle name="Normal 13 8 4 2 5" xfId="2469" xr:uid="{1C487986-7E8B-4BDC-B158-DF160ACEBACB}"/>
    <cellStyle name="Normal 13 8 4 2 6" xfId="2470" xr:uid="{7CFCAF92-7210-4D73-AD51-8BD2C421B79F}"/>
    <cellStyle name="Normal 13 8 4 3" xfId="2471" xr:uid="{4BE0CCA5-E601-4862-BC4D-F01649A410FA}"/>
    <cellStyle name="Normal 13 8 4 3 2" xfId="2472" xr:uid="{32CEA19D-7550-4C25-A242-8D2B60C6CCE9}"/>
    <cellStyle name="Normal 13 8 4 3 3" xfId="2473" xr:uid="{D22F6339-28BC-4030-AE28-15FCD0CA3576}"/>
    <cellStyle name="Normal 13 8 4 3 4" xfId="2474" xr:uid="{AA448625-5EDF-4DC2-9572-655FF07CD0D8}"/>
    <cellStyle name="Normal 13 8 4 3 5" xfId="2475" xr:uid="{6192F26C-D8D3-4A41-8879-631A4725F16C}"/>
    <cellStyle name="Normal 13 8 4 4" xfId="2476" xr:uid="{EBD08D3E-F71B-489B-A341-3DDBF8E2F280}"/>
    <cellStyle name="Normal 13 8 4 5" xfId="2477" xr:uid="{F1A4835F-5838-47F0-876E-A677307269C5}"/>
    <cellStyle name="Normal 13 8 4 6" xfId="2478" xr:uid="{A7C59B75-ABA3-4479-B266-AA10031EE1C8}"/>
    <cellStyle name="Normal 13 8 4 7" xfId="2479" xr:uid="{5A631AC0-9C47-49E4-ABCC-5BDB850A51D1}"/>
    <cellStyle name="Normal 13 8 4 8" xfId="2480" xr:uid="{6456EA6E-B206-40C1-8273-54C98F3DFE35}"/>
    <cellStyle name="Normal 13 8 4 9" xfId="2481" xr:uid="{FF21AC0F-2A4A-4F1A-A54D-AC687DD4999C}"/>
    <cellStyle name="Normal 13 8 5" xfId="2482" xr:uid="{3D65D973-F11D-4F1F-AA0E-34AA015853D3}"/>
    <cellStyle name="Normal 13 8 5 2" xfId="2483" xr:uid="{7652D39B-1C8F-4355-871E-7B57B8EF93D3}"/>
    <cellStyle name="Normal 13 8 5 2 2" xfId="2484" xr:uid="{F3E49C05-AC8E-4FA6-BEBA-278E23A59119}"/>
    <cellStyle name="Normal 13 8 5 2 2 2" xfId="2485" xr:uid="{3F628C44-E3ED-4436-BD48-D18EC79E22F5}"/>
    <cellStyle name="Normal 13 8 5 2 2 3" xfId="2486" xr:uid="{1D9C0B83-587D-4F0F-BF71-807880A09DF4}"/>
    <cellStyle name="Normal 13 8 5 2 2 4" xfId="2487" xr:uid="{A8649CEF-3C92-47BF-8DCF-510739659808}"/>
    <cellStyle name="Normal 13 8 5 2 2 5" xfId="2488" xr:uid="{A5840A8C-B607-4783-8D86-0E5D6B123454}"/>
    <cellStyle name="Normal 13 8 5 2 3" xfId="2489" xr:uid="{A53F7ED6-2EA9-4346-9068-286AA37BBF7A}"/>
    <cellStyle name="Normal 13 8 5 2 4" xfId="2490" xr:uid="{5CA155A3-1A36-46FC-BEF5-0CA9CAD770CC}"/>
    <cellStyle name="Normal 13 8 5 2 5" xfId="2491" xr:uid="{C6D5357C-0F39-46E9-9B9F-D793157B07D2}"/>
    <cellStyle name="Normal 13 8 5 2 6" xfId="2492" xr:uid="{CE263C48-16C0-4BD5-A8D0-EC6B922D760F}"/>
    <cellStyle name="Normal 13 8 5 3" xfId="2493" xr:uid="{2ACC9636-5245-4346-92FC-5F9FD78B322E}"/>
    <cellStyle name="Normal 13 8 5 3 2" xfId="2494" xr:uid="{A27FD947-CC92-42DE-9D61-1414FACA5B14}"/>
    <cellStyle name="Normal 13 8 5 3 3" xfId="2495" xr:uid="{1F916BF9-328F-477D-A65F-0FEBBC4D4238}"/>
    <cellStyle name="Normal 13 8 5 3 4" xfId="2496" xr:uid="{104EE648-FF4C-4027-83EE-4FD2C3707AC0}"/>
    <cellStyle name="Normal 13 8 5 3 5" xfId="2497" xr:uid="{0D51AA8D-5B34-4CFC-A6EA-337E18918FED}"/>
    <cellStyle name="Normal 13 8 5 4" xfId="2498" xr:uid="{B011A912-67F9-45AD-BE25-9EF792186C7B}"/>
    <cellStyle name="Normal 13 8 5 5" xfId="2499" xr:uid="{623BA194-D031-4BED-B7BA-02D5010C3BE6}"/>
    <cellStyle name="Normal 13 8 5 6" xfId="2500" xr:uid="{4FB567BA-6820-40C7-8D85-63640FED898D}"/>
    <cellStyle name="Normal 13 8 5 7" xfId="2501" xr:uid="{00FE402C-EA92-4112-B8E8-2B5AD48C817F}"/>
    <cellStyle name="Normal 13 8 5 8" xfId="2502" xr:uid="{319C08C2-7031-4754-B637-D53EA4E3ABF1}"/>
    <cellStyle name="Normal 13 8 5 9" xfId="2503" xr:uid="{711ED69D-1894-453C-ADBE-84EB2D70D6C2}"/>
    <cellStyle name="Normal 13 8 6" xfId="2504" xr:uid="{1FAF4BBE-8DEC-49AF-B201-024AE795546E}"/>
    <cellStyle name="Normal 13 8 6 2" xfId="2505" xr:uid="{B59F8E5F-72B6-47C8-B874-56D8B02A90A4}"/>
    <cellStyle name="Normal 13 8 6 2 2" xfId="2506" xr:uid="{DB8E979D-8806-4556-A2D9-89382904BBFF}"/>
    <cellStyle name="Normal 13 8 6 2 3" xfId="2507" xr:uid="{06FCD876-EBD2-4FC9-B973-42DF79A0C5C3}"/>
    <cellStyle name="Normal 13 8 6 2 4" xfId="2508" xr:uid="{7DA3C517-4F32-4553-B072-F4029F9058DB}"/>
    <cellStyle name="Normal 13 8 6 2 5" xfId="2509" xr:uid="{E1FF9F58-D622-4184-9163-946D86788461}"/>
    <cellStyle name="Normal 13 8 6 3" xfId="2510" xr:uid="{2B55C846-540E-4AAF-A53C-BEE9CF39375F}"/>
    <cellStyle name="Normal 13 8 6 4" xfId="2511" xr:uid="{81FFF9DE-1AA8-41BC-954E-4FF0E7A101B3}"/>
    <cellStyle name="Normal 13 8 6 5" xfId="2512" xr:uid="{C0527DCE-EC0B-402F-BF34-77C914952C96}"/>
    <cellStyle name="Normal 13 8 6 6" xfId="2513" xr:uid="{B36FA32E-986F-4608-83B4-AA8BC4466DE8}"/>
    <cellStyle name="Normal 13 8 7" xfId="2514" xr:uid="{5A4FD644-DD9B-4396-9749-FA9929020700}"/>
    <cellStyle name="Normal 13 8 7 2" xfId="2515" xr:uid="{5EA5EF30-DDFD-494F-9236-0EFE46F79E29}"/>
    <cellStyle name="Normal 13 8 7 3" xfId="2516" xr:uid="{6CB003D2-0341-4889-B1CC-BCEA708F460A}"/>
    <cellStyle name="Normal 13 8 7 4" xfId="2517" xr:uid="{2BBF22CD-1B22-4BBB-A8B5-460ED40D7A64}"/>
    <cellStyle name="Normal 13 8 7 5" xfId="2518" xr:uid="{D63BD27A-81C6-4CD7-A10C-F523207A1BE2}"/>
    <cellStyle name="Normal 13 8 8" xfId="2519" xr:uid="{4CE509D4-D5F0-448B-A77E-3AF6883C092B}"/>
    <cellStyle name="Normal 13 8 9" xfId="2520" xr:uid="{EC5C68FD-E484-4D59-A96E-8DCC63DE90F2}"/>
    <cellStyle name="Normal 13 9" xfId="2521" xr:uid="{B34894E6-91C9-47D4-B948-559B8DABD55C}"/>
    <cellStyle name="Normal 13 9 10" xfId="2522" xr:uid="{F6A790BB-653E-46F3-8CF4-A950CCF8C8B9}"/>
    <cellStyle name="Normal 13 9 11" xfId="2523" xr:uid="{E1349152-3C38-4790-95E0-C07B04BBD57B}"/>
    <cellStyle name="Normal 13 9 12" xfId="2524" xr:uid="{C2A1B68F-3EBE-443C-AB17-E922DEF6E894}"/>
    <cellStyle name="Normal 13 9 13" xfId="2525" xr:uid="{0B535FF2-AEAA-4D8A-A229-629714278DC3}"/>
    <cellStyle name="Normal 13 9 2" xfId="2526" xr:uid="{F0FAEF73-E5F6-4339-A146-680C1BD9FD03}"/>
    <cellStyle name="Normal 13 9 2 2" xfId="2527" xr:uid="{C3ACE17E-6D32-4245-B756-CFC2608019F8}"/>
    <cellStyle name="Normal 13 9 2 2 2" xfId="2528" xr:uid="{F7A243B8-4A30-4CCF-B043-7C9B079FA606}"/>
    <cellStyle name="Normal 13 9 2 2 2 2" xfId="2529" xr:uid="{00E6C6F1-6223-494E-ABDD-A32EEB70A6BB}"/>
    <cellStyle name="Normal 13 9 2 2 2 3" xfId="2530" xr:uid="{A5B7AD67-2C00-40F3-80F9-B034767828D9}"/>
    <cellStyle name="Normal 13 9 2 2 2 4" xfId="2531" xr:uid="{67224615-FA25-4686-BD3D-2EAA3F1F7F26}"/>
    <cellStyle name="Normal 13 9 2 2 2 5" xfId="2532" xr:uid="{53B011CE-3443-45AF-855F-BF42BC3C4D06}"/>
    <cellStyle name="Normal 13 9 2 2 3" xfId="2533" xr:uid="{3180F56F-E90F-4C04-AF79-2360DCBA7935}"/>
    <cellStyle name="Normal 13 9 2 2 4" xfId="2534" xr:uid="{0971FE78-0867-48DF-A54F-685586FA335B}"/>
    <cellStyle name="Normal 13 9 2 2 5" xfId="2535" xr:uid="{50C183CA-4072-471A-BBB1-AA7A8B44C445}"/>
    <cellStyle name="Normal 13 9 2 2 6" xfId="2536" xr:uid="{B7799529-C0B8-458D-853F-9F2917D557F0}"/>
    <cellStyle name="Normal 13 9 2 3" xfId="2537" xr:uid="{E8B96E85-4CE7-4D4A-B01B-80E3273AD3E5}"/>
    <cellStyle name="Normal 13 9 2 3 2" xfId="2538" xr:uid="{4036BA27-E0C2-47DE-A543-F8E852123114}"/>
    <cellStyle name="Normal 13 9 2 3 3" xfId="2539" xr:uid="{88105D40-944F-4AA0-AF36-81D0D26C8E4D}"/>
    <cellStyle name="Normal 13 9 2 3 4" xfId="2540" xr:uid="{D48C9E24-10A6-43F8-95E4-438DA3F3C2CD}"/>
    <cellStyle name="Normal 13 9 2 3 5" xfId="2541" xr:uid="{2EEB70FB-88EA-461F-9C0E-CEA35DA7FAF8}"/>
    <cellStyle name="Normal 13 9 2 4" xfId="2542" xr:uid="{B0EE694F-1229-491A-888F-92C131BADA1D}"/>
    <cellStyle name="Normal 13 9 2 5" xfId="2543" xr:uid="{54BDE2B0-9FFF-4B27-9E41-835FAF658318}"/>
    <cellStyle name="Normal 13 9 2 6" xfId="2544" xr:uid="{BF010992-119E-43D5-A11A-7F134DAA24BD}"/>
    <cellStyle name="Normal 13 9 2 7" xfId="2545" xr:uid="{77DDD8BC-5263-45D8-B03E-92CD79A711BE}"/>
    <cellStyle name="Normal 13 9 2 8" xfId="2546" xr:uid="{DD5B857F-49F7-4029-AD4F-EA4ABE603AEB}"/>
    <cellStyle name="Normal 13 9 2 9" xfId="2547" xr:uid="{E08F9B01-690F-4AFF-8DF4-522317646EED}"/>
    <cellStyle name="Normal 13 9 3" xfId="2548" xr:uid="{115AA882-CD6E-4BFE-9FF4-7F99D87B6281}"/>
    <cellStyle name="Normal 13 9 3 2" xfId="2549" xr:uid="{1078FC41-8DFD-4FEC-9EBA-BAB5209CD62D}"/>
    <cellStyle name="Normal 13 9 3 2 2" xfId="2550" xr:uid="{5822230C-E587-4074-AB2D-717A22ACA911}"/>
    <cellStyle name="Normal 13 9 3 2 2 2" xfId="2551" xr:uid="{CCB399E8-1CAA-4666-A321-51716B109107}"/>
    <cellStyle name="Normal 13 9 3 2 2 3" xfId="2552" xr:uid="{2B059F8C-D47D-49AC-9B89-AB1F863000EF}"/>
    <cellStyle name="Normal 13 9 3 2 2 4" xfId="2553" xr:uid="{5939194B-3273-464F-A757-D678842DC6E9}"/>
    <cellStyle name="Normal 13 9 3 2 2 5" xfId="2554" xr:uid="{1EC8FA41-5617-441B-9CB6-8140BC75489A}"/>
    <cellStyle name="Normal 13 9 3 2 3" xfId="2555" xr:uid="{1022EA3C-01BF-4A87-A679-14247C2DF8B4}"/>
    <cellStyle name="Normal 13 9 3 2 4" xfId="2556" xr:uid="{07AA144A-1909-4C6B-B50B-C9A671EDFEF1}"/>
    <cellStyle name="Normal 13 9 3 2 5" xfId="2557" xr:uid="{CB5D786E-F867-4F30-8AAD-5E1EC65FC0BA}"/>
    <cellStyle name="Normal 13 9 3 2 6" xfId="2558" xr:uid="{DBE7C9C0-C51F-4078-9906-F0DCBF20BB50}"/>
    <cellStyle name="Normal 13 9 3 3" xfId="2559" xr:uid="{546F925A-09D5-4B77-AB57-43C8DEE6C749}"/>
    <cellStyle name="Normal 13 9 3 3 2" xfId="2560" xr:uid="{B0B3E659-A1D0-426B-ABAC-2E0050DA2C9E}"/>
    <cellStyle name="Normal 13 9 3 3 3" xfId="2561" xr:uid="{84181BE4-C2AC-4E0A-BF17-2A1529E1DCF4}"/>
    <cellStyle name="Normal 13 9 3 3 4" xfId="2562" xr:uid="{19D898F0-6E51-4AC0-AAE1-2E28206DE543}"/>
    <cellStyle name="Normal 13 9 3 3 5" xfId="2563" xr:uid="{DC336D41-453A-4A44-B599-E0D0EA9786B2}"/>
    <cellStyle name="Normal 13 9 3 4" xfId="2564" xr:uid="{34979999-BA0F-4E21-825C-82EF2F6A58CC}"/>
    <cellStyle name="Normal 13 9 3 5" xfId="2565" xr:uid="{A45B1DCC-BDDD-4F90-9759-9DFBD53940E5}"/>
    <cellStyle name="Normal 13 9 3 6" xfId="2566" xr:uid="{2D6DAF8F-1ACD-412D-94E4-F508E247C05D}"/>
    <cellStyle name="Normal 13 9 3 7" xfId="2567" xr:uid="{D30B1C84-F601-494E-B8F9-183ED22ABB95}"/>
    <cellStyle name="Normal 13 9 3 8" xfId="2568" xr:uid="{5CB8584F-C2EE-4834-AE83-1FA0AEA6DA79}"/>
    <cellStyle name="Normal 13 9 3 9" xfId="2569" xr:uid="{27F8F683-4C00-473E-AC66-6678C49C340B}"/>
    <cellStyle name="Normal 13 9 4" xfId="2570" xr:uid="{3558547F-3C69-4E95-9456-D94926F6E5C1}"/>
    <cellStyle name="Normal 13 9 4 2" xfId="2571" xr:uid="{58FB7724-0446-4CCA-B13C-D044D9CFDEC5}"/>
    <cellStyle name="Normal 13 9 4 2 2" xfId="2572" xr:uid="{76C3689D-EA23-48A8-A880-F1E816A2A757}"/>
    <cellStyle name="Normal 13 9 4 2 2 2" xfId="2573" xr:uid="{C2C7F8EC-89A6-4A6C-B7D3-CA3640D8A0D2}"/>
    <cellStyle name="Normal 13 9 4 2 2 3" xfId="2574" xr:uid="{1D1DD8E7-2CD8-4AEE-8BFD-1D4A3874F305}"/>
    <cellStyle name="Normal 13 9 4 2 2 4" xfId="2575" xr:uid="{C1E45B50-BD0B-4052-9481-F37B3B085935}"/>
    <cellStyle name="Normal 13 9 4 2 2 5" xfId="2576" xr:uid="{36BD4E63-4619-4CAC-BF08-8C31984EC7C7}"/>
    <cellStyle name="Normal 13 9 4 2 3" xfId="2577" xr:uid="{5C190551-5A0D-4A0C-83E8-F84594037B0A}"/>
    <cellStyle name="Normal 13 9 4 2 4" xfId="2578" xr:uid="{2E83DD2C-866B-40B4-A533-C659FA5AE855}"/>
    <cellStyle name="Normal 13 9 4 2 5" xfId="2579" xr:uid="{C3406164-6C71-4FBB-9BDA-FFC836CD55EE}"/>
    <cellStyle name="Normal 13 9 4 2 6" xfId="2580" xr:uid="{B2DE8B3F-0532-4834-B231-2586E9907125}"/>
    <cellStyle name="Normal 13 9 4 3" xfId="2581" xr:uid="{D8462DC7-3639-4250-BEAD-79DC336990DC}"/>
    <cellStyle name="Normal 13 9 4 3 2" xfId="2582" xr:uid="{EE810F47-656F-4BB0-A1F5-A3422C5726FE}"/>
    <cellStyle name="Normal 13 9 4 3 3" xfId="2583" xr:uid="{7332481C-A604-4529-9D27-9853D0E81246}"/>
    <cellStyle name="Normal 13 9 4 3 4" xfId="2584" xr:uid="{C5216B76-3D26-4CA2-893C-A7773ADC9293}"/>
    <cellStyle name="Normal 13 9 4 3 5" xfId="2585" xr:uid="{F48035FE-900A-4355-B909-6899A3F5449B}"/>
    <cellStyle name="Normal 13 9 4 4" xfId="2586" xr:uid="{B15B7B64-4FF0-41EB-A86B-C26A7AE30E94}"/>
    <cellStyle name="Normal 13 9 4 5" xfId="2587" xr:uid="{129CA886-8490-4ABF-95DD-E2AE40BE5357}"/>
    <cellStyle name="Normal 13 9 4 6" xfId="2588" xr:uid="{BECF26FF-1A1F-4703-B862-A1DE895855DB}"/>
    <cellStyle name="Normal 13 9 4 7" xfId="2589" xr:uid="{2568E102-1A5D-4475-94A9-B3A27BF37738}"/>
    <cellStyle name="Normal 13 9 4 8" xfId="2590" xr:uid="{0DE5DCD2-4365-4C0F-92DC-CCCF18D03CB7}"/>
    <cellStyle name="Normal 13 9 4 9" xfId="2591" xr:uid="{AFF64282-1B55-4539-9074-5273BC8850DF}"/>
    <cellStyle name="Normal 13 9 5" xfId="2592" xr:uid="{80336E6F-4FEE-4C13-BF22-238F239759F7}"/>
    <cellStyle name="Normal 13 9 5 2" xfId="2593" xr:uid="{E92D0868-E369-4BF0-9F80-F127384C29E1}"/>
    <cellStyle name="Normal 13 9 5 2 2" xfId="2594" xr:uid="{780402C6-7639-475E-B277-476353206226}"/>
    <cellStyle name="Normal 13 9 5 2 2 2" xfId="2595" xr:uid="{002B549E-418C-45DE-9901-A5BA4E366759}"/>
    <cellStyle name="Normal 13 9 5 2 2 3" xfId="2596" xr:uid="{C4999F72-557D-40D1-B97F-3E3AEAAE2EEC}"/>
    <cellStyle name="Normal 13 9 5 2 2 4" xfId="2597" xr:uid="{C80DBFAC-12FB-43CC-9378-C8EFE330CABE}"/>
    <cellStyle name="Normal 13 9 5 2 2 5" xfId="2598" xr:uid="{394F3A46-E957-42FD-9F05-F5422382E6C5}"/>
    <cellStyle name="Normal 13 9 5 2 3" xfId="2599" xr:uid="{BA064D34-5863-4A34-9125-7E5D53B48756}"/>
    <cellStyle name="Normal 13 9 5 2 4" xfId="2600" xr:uid="{B75CB863-03F3-4E47-8B1D-B5CF70784C1B}"/>
    <cellStyle name="Normal 13 9 5 2 5" xfId="2601" xr:uid="{1B8FD8D1-2B48-4D8F-96E1-8613A57095D0}"/>
    <cellStyle name="Normal 13 9 5 2 6" xfId="2602" xr:uid="{B4C3E81A-8029-4EE1-A31F-067828333E73}"/>
    <cellStyle name="Normal 13 9 5 3" xfId="2603" xr:uid="{DAD39461-2249-4FD4-AD4D-ECCEFEEDA539}"/>
    <cellStyle name="Normal 13 9 5 3 2" xfId="2604" xr:uid="{06299FCF-B44F-4AE7-BDEB-3884D52F2D4F}"/>
    <cellStyle name="Normal 13 9 5 3 3" xfId="2605" xr:uid="{92C11ED0-F8FF-4956-A22C-9E58D324FA08}"/>
    <cellStyle name="Normal 13 9 5 3 4" xfId="2606" xr:uid="{67EAABF4-4552-4CB4-A699-2E269C2C2B29}"/>
    <cellStyle name="Normal 13 9 5 3 5" xfId="2607" xr:uid="{6B99F47D-9A8A-4E55-A34C-A59080CD5679}"/>
    <cellStyle name="Normal 13 9 5 4" xfId="2608" xr:uid="{2C824AD9-F9B4-4C9E-96B4-D9409ED545A4}"/>
    <cellStyle name="Normal 13 9 5 5" xfId="2609" xr:uid="{B1EE0846-652F-4EEA-94E5-63E4B294E1E6}"/>
    <cellStyle name="Normal 13 9 5 6" xfId="2610" xr:uid="{D9183663-DC23-4383-8D6A-64DFFFDB1FEF}"/>
    <cellStyle name="Normal 13 9 5 7" xfId="2611" xr:uid="{B59FD016-B271-4EFA-9690-804A1F22F49A}"/>
    <cellStyle name="Normal 13 9 5 8" xfId="2612" xr:uid="{40479B6E-5B80-415B-BEA3-965C1DE266F5}"/>
    <cellStyle name="Normal 13 9 5 9" xfId="2613" xr:uid="{9B6FE138-6CBF-4063-ABD3-F6B35B922B30}"/>
    <cellStyle name="Normal 13 9 6" xfId="2614" xr:uid="{3B94BB05-4335-419C-A23F-2AE051ADACF2}"/>
    <cellStyle name="Normal 13 9 6 2" xfId="2615" xr:uid="{72834F02-0C2C-41EF-ADDA-6A41BD22EAD4}"/>
    <cellStyle name="Normal 13 9 6 2 2" xfId="2616" xr:uid="{CFD2FE7A-3CD9-4C15-88F3-6F91A53E55C3}"/>
    <cellStyle name="Normal 13 9 6 2 3" xfId="2617" xr:uid="{CE995BFB-E620-49FD-9B70-40431F9E0271}"/>
    <cellStyle name="Normal 13 9 6 2 4" xfId="2618" xr:uid="{066AEA28-216B-4A25-A87C-B970FD6913ED}"/>
    <cellStyle name="Normal 13 9 6 2 5" xfId="2619" xr:uid="{D7B68FCD-3416-4D02-AA9E-AED6769BC6F6}"/>
    <cellStyle name="Normal 13 9 6 3" xfId="2620" xr:uid="{EAE3D38B-3707-48AC-B731-39E09A3353D1}"/>
    <cellStyle name="Normal 13 9 6 4" xfId="2621" xr:uid="{3B61B2B4-D8EC-40A0-8678-C6626996CAB4}"/>
    <cellStyle name="Normal 13 9 6 5" xfId="2622" xr:uid="{859DF5FC-28B4-4A6F-A313-83B10684DF29}"/>
    <cellStyle name="Normal 13 9 6 6" xfId="2623" xr:uid="{8098651A-D0CE-4B57-AE1D-DD6D1CA71237}"/>
    <cellStyle name="Normal 13 9 7" xfId="2624" xr:uid="{2089A3DF-8033-4DF9-885A-3E889A95F24E}"/>
    <cellStyle name="Normal 13 9 7 2" xfId="2625" xr:uid="{E070BBC8-7C89-445E-84C4-960B69B55E2F}"/>
    <cellStyle name="Normal 13 9 7 3" xfId="2626" xr:uid="{0B2F3230-F3B2-4C57-89D4-125A7267608B}"/>
    <cellStyle name="Normal 13 9 7 4" xfId="2627" xr:uid="{D2734A4E-D777-4D1F-B135-001FE11CDFEC}"/>
    <cellStyle name="Normal 13 9 7 5" xfId="2628" xr:uid="{12008414-ADDB-44C4-B0C2-AA077B0FBF54}"/>
    <cellStyle name="Normal 13 9 8" xfId="2629" xr:uid="{75D25203-7857-4BC0-B146-71C97BD8DEBF}"/>
    <cellStyle name="Normal 13 9 9" xfId="2630" xr:uid="{DF4BA0DE-B348-4D4F-80D2-6517179D9F2E}"/>
    <cellStyle name="Normal 13_Broadband Fixed Offering Sheet" xfId="2631" xr:uid="{F4D90F5E-09AA-4015-AC2F-D2A63494DC5C}"/>
    <cellStyle name="Normal 14" xfId="2632" xr:uid="{48D94526-15C9-4F35-8702-4296E333A03F}"/>
    <cellStyle name="Normal 14 10" xfId="2633" xr:uid="{02895213-545A-4E5C-B7C5-25B4FE4B2C45}"/>
    <cellStyle name="Normal 14 10 10" xfId="2634" xr:uid="{F4A1A68B-780F-4062-818C-5DE76F897B80}"/>
    <cellStyle name="Normal 14 10 11" xfId="2635" xr:uid="{4439C845-89E0-4472-8777-3A88F59BF5A4}"/>
    <cellStyle name="Normal 14 10 12" xfId="2636" xr:uid="{94D451D7-EA63-43EE-9679-DA4CAFBD3285}"/>
    <cellStyle name="Normal 14 10 13" xfId="2637" xr:uid="{E5052FC4-ECA9-471E-B04A-AC541F53FD0D}"/>
    <cellStyle name="Normal 14 10 2" xfId="2638" xr:uid="{80FFA3E3-50A6-4689-AD8B-CC0FE779FF02}"/>
    <cellStyle name="Normal 14 10 2 2" xfId="2639" xr:uid="{6CDC96AD-B45D-4AA7-BA76-E458B32DC19A}"/>
    <cellStyle name="Normal 14 10 2 2 2" xfId="2640" xr:uid="{0865DDE8-2834-4972-A93F-18AEC7927DD8}"/>
    <cellStyle name="Normal 14 10 2 2 2 2" xfId="2641" xr:uid="{A6779862-C904-486D-8657-AAAF8D9D87A2}"/>
    <cellStyle name="Normal 14 10 2 2 2 3" xfId="2642" xr:uid="{24FC9923-D437-46E3-B74E-453A9C850C48}"/>
    <cellStyle name="Normal 14 10 2 2 2 4" xfId="2643" xr:uid="{55D835E1-900E-4A7B-8690-2D3DA383EE94}"/>
    <cellStyle name="Normal 14 10 2 2 2 5" xfId="2644" xr:uid="{919B6EDA-69D8-41EA-875D-B520F6CA04E2}"/>
    <cellStyle name="Normal 14 10 2 2 3" xfId="2645" xr:uid="{AD4193A4-0A2F-4FC0-A399-D5DF07B54762}"/>
    <cellStyle name="Normal 14 10 2 2 4" xfId="2646" xr:uid="{5E0F642B-4BC1-45D5-89BE-AF823B9F6478}"/>
    <cellStyle name="Normal 14 10 2 2 5" xfId="2647" xr:uid="{5F0B77AE-BEEB-42C1-B387-98D2BC03DD37}"/>
    <cellStyle name="Normal 14 10 2 2 6" xfId="2648" xr:uid="{3AC3D5B6-5ABA-46C8-A3C5-FCC5685F901A}"/>
    <cellStyle name="Normal 14 10 2 3" xfId="2649" xr:uid="{F7F77D8C-4C73-4425-9337-277D42FB3872}"/>
    <cellStyle name="Normal 14 10 2 3 2" xfId="2650" xr:uid="{67910912-56EA-4B87-A66E-0CDA64C77383}"/>
    <cellStyle name="Normal 14 10 2 3 3" xfId="2651" xr:uid="{4D6849DE-58DB-4CE0-ABD4-5ED2676376C6}"/>
    <cellStyle name="Normal 14 10 2 3 4" xfId="2652" xr:uid="{6D1EF37A-0EAD-41AE-9BC0-8F4E1A8E2815}"/>
    <cellStyle name="Normal 14 10 2 3 5" xfId="2653" xr:uid="{AD0E46B0-AD3F-4ED0-8004-1213D31D4121}"/>
    <cellStyle name="Normal 14 10 2 4" xfId="2654" xr:uid="{F1AB2AFE-9550-4A13-9043-A541D1A0E5E1}"/>
    <cellStyle name="Normal 14 10 2 5" xfId="2655" xr:uid="{C30ED011-EE03-4B94-A77C-49CAA8B42200}"/>
    <cellStyle name="Normal 14 10 2 6" xfId="2656" xr:uid="{DA9A4C0E-2A28-483B-A7E6-8574603D4EF1}"/>
    <cellStyle name="Normal 14 10 2 7" xfId="2657" xr:uid="{013BBD7E-A68D-4260-8B9B-E4F4DDB82D1E}"/>
    <cellStyle name="Normal 14 10 2 8" xfId="2658" xr:uid="{2E7FA6E7-41AA-4E1B-8B7D-AD864A3404D0}"/>
    <cellStyle name="Normal 14 10 2 9" xfId="2659" xr:uid="{79732D2A-1D91-41ED-BFA5-65386A30868C}"/>
    <cellStyle name="Normal 14 10 3" xfId="2660" xr:uid="{35E28A6B-CFEF-4A9F-A70D-B5D213B88833}"/>
    <cellStyle name="Normal 14 10 3 2" xfId="2661" xr:uid="{B70B64E3-522F-45AF-8772-BA4139224915}"/>
    <cellStyle name="Normal 14 10 3 2 2" xfId="2662" xr:uid="{5DCD4C18-8198-424D-8616-996B9D31B8A5}"/>
    <cellStyle name="Normal 14 10 3 2 2 2" xfId="2663" xr:uid="{A3B3A255-5365-4C45-A375-F3E45976836F}"/>
    <cellStyle name="Normal 14 10 3 2 2 3" xfId="2664" xr:uid="{4307E818-B94D-4C67-854B-D948D4213134}"/>
    <cellStyle name="Normal 14 10 3 2 2 4" xfId="2665" xr:uid="{54DABB9B-6DE0-4CA7-8FB2-CFA9217DC683}"/>
    <cellStyle name="Normal 14 10 3 2 2 5" xfId="2666" xr:uid="{AF4662EB-37C6-479C-B4C2-BF9AA7FD5853}"/>
    <cellStyle name="Normal 14 10 3 2 3" xfId="2667" xr:uid="{99DDE308-68D5-405F-A445-BD0360A0841E}"/>
    <cellStyle name="Normal 14 10 3 2 4" xfId="2668" xr:uid="{3A9AA1D3-4591-4A45-8487-375B261C23AE}"/>
    <cellStyle name="Normal 14 10 3 2 5" xfId="2669" xr:uid="{BB13C1FD-128E-406F-AE69-A4A84528DF3F}"/>
    <cellStyle name="Normal 14 10 3 2 6" xfId="2670" xr:uid="{236D1ADB-1E41-44DA-9A6D-B57C01F6A1D0}"/>
    <cellStyle name="Normal 14 10 3 3" xfId="2671" xr:uid="{1363D154-8BDB-4371-8055-A1D5CDBD752C}"/>
    <cellStyle name="Normal 14 10 3 3 2" xfId="2672" xr:uid="{57D7AA79-065B-4050-8E16-948874A50CE8}"/>
    <cellStyle name="Normal 14 10 3 3 3" xfId="2673" xr:uid="{2D77052D-BEA9-4E1C-AF47-5E9E3312A222}"/>
    <cellStyle name="Normal 14 10 3 3 4" xfId="2674" xr:uid="{B9C0D5E8-71F5-43E7-A504-CBC048C83E55}"/>
    <cellStyle name="Normal 14 10 3 3 5" xfId="2675" xr:uid="{FFF96AB1-0D10-4480-9968-4FFC30B2EDE4}"/>
    <cellStyle name="Normal 14 10 3 4" xfId="2676" xr:uid="{EFC8C6A9-3621-41A1-A871-82281CF2B27C}"/>
    <cellStyle name="Normal 14 10 3 5" xfId="2677" xr:uid="{0B1E1502-B173-419E-8C92-550A96698EF3}"/>
    <cellStyle name="Normal 14 10 3 6" xfId="2678" xr:uid="{D0C4D262-BC6A-4DC8-802F-25AA4885848A}"/>
    <cellStyle name="Normal 14 10 3 7" xfId="2679" xr:uid="{7CA9F31C-B9CF-463E-828C-FC1B8843DBB0}"/>
    <cellStyle name="Normal 14 10 3 8" xfId="2680" xr:uid="{7730B1F0-0F7E-4BCD-A80F-06277348B03D}"/>
    <cellStyle name="Normal 14 10 3 9" xfId="2681" xr:uid="{ECD03F99-F72C-4183-A351-7DD40A20F062}"/>
    <cellStyle name="Normal 14 10 4" xfId="2682" xr:uid="{CB6E4C7B-5645-42CD-A672-C3A869C3ED60}"/>
    <cellStyle name="Normal 14 10 4 2" xfId="2683" xr:uid="{B1859531-16B9-4954-8AEC-09FFA5F2A4EA}"/>
    <cellStyle name="Normal 14 10 4 2 2" xfId="2684" xr:uid="{9F4D47A6-E58A-4563-872B-D6F30444D4AA}"/>
    <cellStyle name="Normal 14 10 4 2 2 2" xfId="2685" xr:uid="{02700AC1-5C99-4DB2-8708-9C479666937D}"/>
    <cellStyle name="Normal 14 10 4 2 2 3" xfId="2686" xr:uid="{F09F6AB0-7523-497C-B343-9F9FC12F119B}"/>
    <cellStyle name="Normal 14 10 4 2 2 4" xfId="2687" xr:uid="{6BD411D9-C7D5-4203-8BB6-09688A1161CB}"/>
    <cellStyle name="Normal 14 10 4 2 2 5" xfId="2688" xr:uid="{EBAB43B7-B6FB-4C1B-A957-99F34378CA81}"/>
    <cellStyle name="Normal 14 10 4 2 3" xfId="2689" xr:uid="{B6358B39-65BA-4793-87BB-7AB82306BABD}"/>
    <cellStyle name="Normal 14 10 4 2 4" xfId="2690" xr:uid="{48BD92E5-3174-434E-AB67-799618C3B4A8}"/>
    <cellStyle name="Normal 14 10 4 2 5" xfId="2691" xr:uid="{E37BCC29-E672-4421-8767-E66B403D880D}"/>
    <cellStyle name="Normal 14 10 4 2 6" xfId="2692" xr:uid="{37446E9B-3D89-44B2-AA4A-E6703F36D5BF}"/>
    <cellStyle name="Normal 14 10 4 3" xfId="2693" xr:uid="{E7ED6369-80F6-44CA-A0BE-9A60995EBE41}"/>
    <cellStyle name="Normal 14 10 4 3 2" xfId="2694" xr:uid="{E2771366-9D44-4DD7-A75E-2C5F49DF621D}"/>
    <cellStyle name="Normal 14 10 4 3 3" xfId="2695" xr:uid="{E48C545A-ED48-4D8C-9A5D-0160309C2DA9}"/>
    <cellStyle name="Normal 14 10 4 3 4" xfId="2696" xr:uid="{E5830A00-36CB-4252-A2D4-12B55BFC630B}"/>
    <cellStyle name="Normal 14 10 4 3 5" xfId="2697" xr:uid="{53F92F97-132D-46B4-9AC6-0B0DCD5BC55B}"/>
    <cellStyle name="Normal 14 10 4 4" xfId="2698" xr:uid="{1914321F-2F83-4412-BF22-9D3923FFD3C5}"/>
    <cellStyle name="Normal 14 10 4 5" xfId="2699" xr:uid="{84870941-D519-4F80-89A8-69F5B76FC106}"/>
    <cellStyle name="Normal 14 10 4 6" xfId="2700" xr:uid="{6D82CA98-7756-40B8-86E4-A90F4DD28129}"/>
    <cellStyle name="Normal 14 10 4 7" xfId="2701" xr:uid="{14265964-D776-4096-B1DC-C4E5D364B6E6}"/>
    <cellStyle name="Normal 14 10 4 8" xfId="2702" xr:uid="{7AED3189-DA71-4AF6-981C-CA51E8E5E576}"/>
    <cellStyle name="Normal 14 10 4 9" xfId="2703" xr:uid="{DDA9E392-2693-4156-A7E1-9D9DFD5DD050}"/>
    <cellStyle name="Normal 14 10 5" xfId="2704" xr:uid="{A9800172-491D-4526-B634-54CDEDBDCFD6}"/>
    <cellStyle name="Normal 14 10 5 2" xfId="2705" xr:uid="{537E8B08-8177-4441-91CB-406272F0CC86}"/>
    <cellStyle name="Normal 14 10 5 2 2" xfId="2706" xr:uid="{C900E5AC-27D2-4957-8123-BC21D39F29B7}"/>
    <cellStyle name="Normal 14 10 5 2 2 2" xfId="2707" xr:uid="{D71F45AC-B022-418B-832E-2235696359D3}"/>
    <cellStyle name="Normal 14 10 5 2 2 3" xfId="2708" xr:uid="{C5BE7B94-35C9-40CD-8765-F4EF4CCF662D}"/>
    <cellStyle name="Normal 14 10 5 2 2 4" xfId="2709" xr:uid="{2E665D5B-FD39-4273-8D90-239C9D615EFD}"/>
    <cellStyle name="Normal 14 10 5 2 2 5" xfId="2710" xr:uid="{CC5D2250-024F-4C0D-AD8B-B8FDE005437B}"/>
    <cellStyle name="Normal 14 10 5 2 3" xfId="2711" xr:uid="{5FF74882-C109-4788-B661-CA66F82BCC71}"/>
    <cellStyle name="Normal 14 10 5 2 4" xfId="2712" xr:uid="{76AE3AA0-D91F-4026-8B13-505A61A18458}"/>
    <cellStyle name="Normal 14 10 5 2 5" xfId="2713" xr:uid="{DDE8F436-1403-4DEB-B6D2-00DEEEFD7423}"/>
    <cellStyle name="Normal 14 10 5 2 6" xfId="2714" xr:uid="{0F338305-1FF0-4C72-8C80-35D146F8CFD1}"/>
    <cellStyle name="Normal 14 10 5 3" xfId="2715" xr:uid="{65EE3570-3CBE-4876-A59F-EFA51E7FCE91}"/>
    <cellStyle name="Normal 14 10 5 3 2" xfId="2716" xr:uid="{FAD90A55-2B43-47DB-A1CD-2D79FC1B352E}"/>
    <cellStyle name="Normal 14 10 5 3 3" xfId="2717" xr:uid="{39D9B924-AFE3-40B0-BD0C-23B92185B933}"/>
    <cellStyle name="Normal 14 10 5 3 4" xfId="2718" xr:uid="{DDD38460-FE7B-479C-B3A1-765F55E10582}"/>
    <cellStyle name="Normal 14 10 5 3 5" xfId="2719" xr:uid="{E0237449-CC10-41D7-BBD8-DE7E7E9B6B4C}"/>
    <cellStyle name="Normal 14 10 5 4" xfId="2720" xr:uid="{D0A704B6-DFE2-4789-A434-871FFF6A4BDB}"/>
    <cellStyle name="Normal 14 10 5 5" xfId="2721" xr:uid="{A3524AC0-7A4E-463E-82F5-77AB7DDDB24C}"/>
    <cellStyle name="Normal 14 10 5 6" xfId="2722" xr:uid="{5F401E9C-73B6-4884-9EDC-F1874E6F4FB1}"/>
    <cellStyle name="Normal 14 10 5 7" xfId="2723" xr:uid="{05E38863-99DB-4636-A1F4-292881BC2C98}"/>
    <cellStyle name="Normal 14 10 5 8" xfId="2724" xr:uid="{CD119982-EE75-4AE6-86B7-8F6EB43F9068}"/>
    <cellStyle name="Normal 14 10 5 9" xfId="2725" xr:uid="{80C1838E-2E6E-42FE-B4CE-F92C8452D589}"/>
    <cellStyle name="Normal 14 10 6" xfId="2726" xr:uid="{0E8AE380-401E-4BB6-A442-B06528FEF1B8}"/>
    <cellStyle name="Normal 14 10 6 2" xfId="2727" xr:uid="{37885A8B-78F6-473E-99D6-6A20FC3B5BF9}"/>
    <cellStyle name="Normal 14 10 6 2 2" xfId="2728" xr:uid="{4D70220C-D13C-4F50-8E65-9C247CF528AB}"/>
    <cellStyle name="Normal 14 10 6 2 3" xfId="2729" xr:uid="{DB893551-C852-4481-8657-A12E140292C5}"/>
    <cellStyle name="Normal 14 10 6 2 4" xfId="2730" xr:uid="{B9185AF9-0D24-446C-B743-AF5F8D60668C}"/>
    <cellStyle name="Normal 14 10 6 2 5" xfId="2731" xr:uid="{A7032267-BCBE-4DE0-B4A0-33DB5172E0B8}"/>
    <cellStyle name="Normal 14 10 6 3" xfId="2732" xr:uid="{27C2052F-EA73-4D7C-8D41-98F32BDD49C3}"/>
    <cellStyle name="Normal 14 10 6 4" xfId="2733" xr:uid="{9A63EEEF-D390-4EE8-B5CB-E1C8E6D1CB51}"/>
    <cellStyle name="Normal 14 10 6 5" xfId="2734" xr:uid="{50EA80A4-6CD5-4132-B533-C0539A29FE91}"/>
    <cellStyle name="Normal 14 10 6 6" xfId="2735" xr:uid="{0B933241-AB19-49D9-811D-F009A02F3646}"/>
    <cellStyle name="Normal 14 10 7" xfId="2736" xr:uid="{E42C9A64-D62F-4BD8-BC57-BE54BD1E0EB8}"/>
    <cellStyle name="Normal 14 10 7 2" xfId="2737" xr:uid="{8AD11717-22BD-4BFB-B25F-96943F50EFC4}"/>
    <cellStyle name="Normal 14 10 7 3" xfId="2738" xr:uid="{0F62C8BE-B11D-43C6-96EB-8113879CE99E}"/>
    <cellStyle name="Normal 14 10 7 4" xfId="2739" xr:uid="{B62B406D-685E-4331-9858-9D03EC4F2CE3}"/>
    <cellStyle name="Normal 14 10 7 5" xfId="2740" xr:uid="{4861CC11-97AC-497F-A515-4FB2631E4C07}"/>
    <cellStyle name="Normal 14 10 8" xfId="2741" xr:uid="{A19B7000-282E-424A-A348-2D13D86FC7A3}"/>
    <cellStyle name="Normal 14 10 9" xfId="2742" xr:uid="{4046F878-DF64-473C-8853-FA70BEF33677}"/>
    <cellStyle name="Normal 14 11" xfId="2743" xr:uid="{72609844-BDF5-41AA-9FDE-7EA6E19F96BB}"/>
    <cellStyle name="Normal 14 11 2" xfId="2744" xr:uid="{7C521828-EC0E-4AFA-B38F-416B47094F7D}"/>
    <cellStyle name="Normal 14 11 2 2" xfId="2745" xr:uid="{CD3B10CF-0060-4462-835D-E76D567486BD}"/>
    <cellStyle name="Normal 14 11 2 2 2" xfId="2746" xr:uid="{E4CFA143-CDB1-4D5C-BBE1-BA5C90D5F074}"/>
    <cellStyle name="Normal 14 11 2 2 3" xfId="2747" xr:uid="{1C61648C-9839-4E21-86FA-9836601AB026}"/>
    <cellStyle name="Normal 14 11 2 2 4" xfId="2748" xr:uid="{E3007B35-97CC-4EEF-AA98-E037FA43916D}"/>
    <cellStyle name="Normal 14 11 2 2 5" xfId="2749" xr:uid="{8F499FF7-F618-46E4-9594-67FAEAB31CC3}"/>
    <cellStyle name="Normal 14 11 2 3" xfId="2750" xr:uid="{072153B2-EA52-4FA6-ADB5-53AD5D454095}"/>
    <cellStyle name="Normal 14 11 2 4" xfId="2751" xr:uid="{E271F9F6-2007-456B-97A8-EA14C2A3EDD6}"/>
    <cellStyle name="Normal 14 11 2 5" xfId="2752" xr:uid="{AE709DF8-F52D-4E20-A8BD-F8F8C4EAFDD1}"/>
    <cellStyle name="Normal 14 11 2 6" xfId="2753" xr:uid="{92EDB17A-F4E8-4388-989C-C5254C4131A1}"/>
    <cellStyle name="Normal 14 11 3" xfId="2754" xr:uid="{247B26C7-489A-4C9A-B4A0-0DF8EA6E3694}"/>
    <cellStyle name="Normal 14 11 3 2" xfId="2755" xr:uid="{53FE28D7-AB45-412F-ABDB-987FAD330121}"/>
    <cellStyle name="Normal 14 11 3 3" xfId="2756" xr:uid="{8FC41EC9-C641-4B4D-8BB6-1B480D5AE233}"/>
    <cellStyle name="Normal 14 11 3 4" xfId="2757" xr:uid="{308099A3-A309-448B-9BED-80D42B6F4E26}"/>
    <cellStyle name="Normal 14 11 3 5" xfId="2758" xr:uid="{51E81D6F-3F37-4705-82C3-2FA120F20B33}"/>
    <cellStyle name="Normal 14 11 4" xfId="2759" xr:uid="{6E090CDE-750F-4581-9236-22633BA72F7F}"/>
    <cellStyle name="Normal 14 11 5" xfId="2760" xr:uid="{D4C94E2A-B755-430C-9119-E4B2A05E2F19}"/>
    <cellStyle name="Normal 14 11 6" xfId="2761" xr:uid="{746E1C31-D25D-4306-99DB-FBD2962FC448}"/>
    <cellStyle name="Normal 14 11 7" xfId="2762" xr:uid="{8DCDFFA6-3EDE-4EAF-96F2-B1FFF7C0E3F7}"/>
    <cellStyle name="Normal 14 11 8" xfId="2763" xr:uid="{1AC22A8F-2FA9-470E-BA47-6E9BA030F5DD}"/>
    <cellStyle name="Normal 14 11 9" xfId="2764" xr:uid="{F9E0AF98-8AF5-4186-B9ED-D154BDCF29D3}"/>
    <cellStyle name="Normal 14 12" xfId="2765" xr:uid="{3FC01B7E-3983-4589-BCEE-858E322093D0}"/>
    <cellStyle name="Normal 14 12 2" xfId="2766" xr:uid="{7ED8BF2D-B01C-4D98-B7DE-7455F1D777F9}"/>
    <cellStyle name="Normal 14 12 2 2" xfId="2767" xr:uid="{6A9221A5-BFE2-432C-B0A5-3059E39D6CCC}"/>
    <cellStyle name="Normal 14 12 2 2 2" xfId="2768" xr:uid="{C0E81A72-A474-4938-AE56-13E7CB0E582B}"/>
    <cellStyle name="Normal 14 12 2 2 3" xfId="2769" xr:uid="{70777A9D-7BB8-45C8-8764-49CE9F17A691}"/>
    <cellStyle name="Normal 14 12 2 2 4" xfId="2770" xr:uid="{FA1A44E2-B27F-4902-BD36-37EE86368D80}"/>
    <cellStyle name="Normal 14 12 2 2 5" xfId="2771" xr:uid="{E8624ED2-E490-4904-8C83-EC875FCCB3E4}"/>
    <cellStyle name="Normal 14 12 2 3" xfId="2772" xr:uid="{739B41C5-937F-4ED2-B3FF-CF60C57B4C4C}"/>
    <cellStyle name="Normal 14 12 2 4" xfId="2773" xr:uid="{44109FF7-4B7E-4C97-831A-2F62B5A02529}"/>
    <cellStyle name="Normal 14 12 2 5" xfId="2774" xr:uid="{A14A3C5D-E109-4789-A853-1715C3483D97}"/>
    <cellStyle name="Normal 14 12 2 6" xfId="2775" xr:uid="{9F2F793D-F94A-4BDC-8B4C-BB78794F6A05}"/>
    <cellStyle name="Normal 14 12 3" xfId="2776" xr:uid="{77CCC055-6C0C-4C67-9819-E382996CBC1D}"/>
    <cellStyle name="Normal 14 12 3 2" xfId="2777" xr:uid="{9545E62F-66E9-48F0-A8E2-27B4F6F14C5A}"/>
    <cellStyle name="Normal 14 12 3 3" xfId="2778" xr:uid="{318DD036-7293-47DC-9A8D-E70F3F03577C}"/>
    <cellStyle name="Normal 14 12 3 4" xfId="2779" xr:uid="{17FB5760-A083-4C23-A898-236760E66578}"/>
    <cellStyle name="Normal 14 12 3 5" xfId="2780" xr:uid="{7346C2F7-7652-4D40-9D2C-325410E0587B}"/>
    <cellStyle name="Normal 14 12 4" xfId="2781" xr:uid="{6532FFFC-6151-4C6E-924C-0847A17172CF}"/>
    <cellStyle name="Normal 14 12 5" xfId="2782" xr:uid="{310F7C6C-CFC3-4E9A-A310-DD2A8357D1F0}"/>
    <cellStyle name="Normal 14 12 6" xfId="2783" xr:uid="{223DFEE2-704B-4219-B506-E444613B0510}"/>
    <cellStyle name="Normal 14 12 7" xfId="2784" xr:uid="{A6906C4C-65E1-4038-B0C7-66C7FAEF47CC}"/>
    <cellStyle name="Normal 14 12 8" xfId="2785" xr:uid="{3F16DD30-AB50-43F0-87C9-6CAA35A0B9B1}"/>
    <cellStyle name="Normal 14 12 9" xfId="2786" xr:uid="{19C6217F-C585-4BF8-9351-63B6DAD74BEA}"/>
    <cellStyle name="Normal 14 13" xfId="2787" xr:uid="{D16BA393-077D-4034-ADB7-799FF3D0584D}"/>
    <cellStyle name="Normal 14 13 2" xfId="2788" xr:uid="{07C8AD62-FD75-4C48-889C-8D4A539683BD}"/>
    <cellStyle name="Normal 14 13 2 2" xfId="2789" xr:uid="{2D622F23-7593-4482-BBC2-3F92CCFFE299}"/>
    <cellStyle name="Normal 14 13 2 2 2" xfId="2790" xr:uid="{8F362FB5-E9AA-4476-9CF3-DA5F4645EA59}"/>
    <cellStyle name="Normal 14 13 2 2 3" xfId="2791" xr:uid="{C0AACB8D-49C5-48D4-8D90-E12A32A004B8}"/>
    <cellStyle name="Normal 14 13 2 2 4" xfId="2792" xr:uid="{45961318-EA0C-460F-A0C2-E99ABDAE8B6E}"/>
    <cellStyle name="Normal 14 13 2 2 5" xfId="2793" xr:uid="{C204FE24-B88D-42A4-A794-2540A15E6EC5}"/>
    <cellStyle name="Normal 14 13 2 3" xfId="2794" xr:uid="{6BC377C0-84B6-4525-98A2-22C855E70BAB}"/>
    <cellStyle name="Normal 14 13 2 4" xfId="2795" xr:uid="{1EBA8A57-AB7B-4D1B-9870-685822BA1AC5}"/>
    <cellStyle name="Normal 14 13 2 5" xfId="2796" xr:uid="{FA315B1B-6F03-4500-A2F0-E69C90564348}"/>
    <cellStyle name="Normal 14 13 2 6" xfId="2797" xr:uid="{17520F69-EB7E-484D-8D6E-ED46DCA7C2ED}"/>
    <cellStyle name="Normal 14 13 3" xfId="2798" xr:uid="{4CD71403-6DA0-44D6-89F6-4BA6297797C6}"/>
    <cellStyle name="Normal 14 13 3 2" xfId="2799" xr:uid="{D1A52CBA-20A6-421B-B9AD-151728EB0F19}"/>
    <cellStyle name="Normal 14 13 3 3" xfId="2800" xr:uid="{3385BEFA-BC62-4FB0-81B7-CB10C4251A5B}"/>
    <cellStyle name="Normal 14 13 3 4" xfId="2801" xr:uid="{E130B761-1ADB-4B53-AB9F-345887779CFF}"/>
    <cellStyle name="Normal 14 13 3 5" xfId="2802" xr:uid="{24BBC9DE-AD37-4C78-8C77-7962095F72ED}"/>
    <cellStyle name="Normal 14 13 4" xfId="2803" xr:uid="{1E60C638-5F5A-4572-915A-94468D205B06}"/>
    <cellStyle name="Normal 14 13 5" xfId="2804" xr:uid="{894FC101-D001-4F33-918E-9C5C0D164837}"/>
    <cellStyle name="Normal 14 13 6" xfId="2805" xr:uid="{5FFD00EE-D7E8-4BE5-B3D1-3AC13E4B10D4}"/>
    <cellStyle name="Normal 14 13 7" xfId="2806" xr:uid="{B200AB31-4F7D-4A93-B463-E76E993AA75A}"/>
    <cellStyle name="Normal 14 13 8" xfId="2807" xr:uid="{2E3158A2-1703-429A-B524-148226192265}"/>
    <cellStyle name="Normal 14 13 9" xfId="2808" xr:uid="{86DE375D-762F-43E9-88F1-B19229156FA2}"/>
    <cellStyle name="Normal 14 14" xfId="2809" xr:uid="{FF990AA9-5C3C-4BA4-800A-FF8C71C7CF0A}"/>
    <cellStyle name="Normal 14 14 2" xfId="2810" xr:uid="{962CE3E3-4058-4DD0-B8FA-7B0397C4121F}"/>
    <cellStyle name="Normal 14 14 2 2" xfId="2811" xr:uid="{8F9790A7-DFBB-4986-9C05-B37563AEA121}"/>
    <cellStyle name="Normal 14 14 2 2 2" xfId="2812" xr:uid="{FA5EFC6A-69F0-431E-8235-7A63FF58D8A3}"/>
    <cellStyle name="Normal 14 14 2 2 3" xfId="2813" xr:uid="{A39C1B4A-25BB-4186-8159-28856C300954}"/>
    <cellStyle name="Normal 14 14 2 2 4" xfId="2814" xr:uid="{2F20AF59-F976-41A9-BF58-7401A170EA34}"/>
    <cellStyle name="Normal 14 14 2 2 5" xfId="2815" xr:uid="{ADEF7E47-409A-4A8B-93A1-F1D978F441E0}"/>
    <cellStyle name="Normal 14 14 2 3" xfId="2816" xr:uid="{3E4F9C62-50CF-4C75-A103-A25243BA0CAA}"/>
    <cellStyle name="Normal 14 14 2 4" xfId="2817" xr:uid="{41E412C8-A847-44BE-9D26-B692D94F00DC}"/>
    <cellStyle name="Normal 14 14 2 5" xfId="2818" xr:uid="{EC6CBE73-5014-4313-B479-F31BF1ACFB1E}"/>
    <cellStyle name="Normal 14 14 2 6" xfId="2819" xr:uid="{5E47FBEE-56C8-491D-A19C-7D8C70E83959}"/>
    <cellStyle name="Normal 14 14 3" xfId="2820" xr:uid="{3222060F-5ADF-4877-93DC-5E27716F1A0F}"/>
    <cellStyle name="Normal 14 14 3 2" xfId="2821" xr:uid="{3713F010-1D75-4B70-ADAF-D20FF52734BB}"/>
    <cellStyle name="Normal 14 14 3 3" xfId="2822" xr:uid="{4EB8ED17-BBD7-4996-952E-42A9FFB29461}"/>
    <cellStyle name="Normal 14 14 3 4" xfId="2823" xr:uid="{A38BE744-AB2E-498E-80BF-7271397E4263}"/>
    <cellStyle name="Normal 14 14 3 5" xfId="2824" xr:uid="{F40DE913-CFB6-4A4B-8AAE-C2986ECFE4F2}"/>
    <cellStyle name="Normal 14 14 4" xfId="2825" xr:uid="{967EBA3E-72F6-4D43-9727-1A49901EB657}"/>
    <cellStyle name="Normal 14 14 5" xfId="2826" xr:uid="{2CA97130-1F9C-4810-A23C-24AC28708078}"/>
    <cellStyle name="Normal 14 14 6" xfId="2827" xr:uid="{A4A12D34-2293-4746-BCB5-8B171DDAA8C2}"/>
    <cellStyle name="Normal 14 14 7" xfId="2828" xr:uid="{37BC4DD8-EA31-48AC-9322-33018B41A56B}"/>
    <cellStyle name="Normal 14 14 8" xfId="2829" xr:uid="{6823B762-6FEE-40CF-90ED-C8C6CCF26CE0}"/>
    <cellStyle name="Normal 14 14 9" xfId="2830" xr:uid="{13B896A2-499F-48BA-A589-91D1377891CD}"/>
    <cellStyle name="Normal 14 15" xfId="2831" xr:uid="{5A491EA0-E6B1-45AC-929B-12E0BE316575}"/>
    <cellStyle name="Normal 14 15 2" xfId="2832" xr:uid="{A3937864-C249-455B-BB06-D1F201AE2B94}"/>
    <cellStyle name="Normal 14 15 2 2" xfId="2833" xr:uid="{AF38CE1A-B981-49AC-B377-24B2E6719B43}"/>
    <cellStyle name="Normal 14 15 2 3" xfId="2834" xr:uid="{7BA00334-9E7C-4E4E-A3B5-4F8B82757214}"/>
    <cellStyle name="Normal 14 15 2 4" xfId="2835" xr:uid="{FE154892-97ED-4BD5-8952-B079FD48B37B}"/>
    <cellStyle name="Normal 14 15 2 5" xfId="2836" xr:uid="{8FFA116D-F7B4-4FB9-9AEE-ECC6E12DFBF6}"/>
    <cellStyle name="Normal 14 15 3" xfId="2837" xr:uid="{3EEB60D2-5B9B-4C12-8E3C-55725477E957}"/>
    <cellStyle name="Normal 14 15 4" xfId="2838" xr:uid="{11ADFCE2-569E-4F53-823E-423895019D61}"/>
    <cellStyle name="Normal 14 15 5" xfId="2839" xr:uid="{B4937C84-F3C3-4C9F-A20F-667BEEB9DC4C}"/>
    <cellStyle name="Normal 14 15 6" xfId="2840" xr:uid="{1F0AE82B-37AC-4C22-9BCE-15D729114252}"/>
    <cellStyle name="Normal 14 15 7" xfId="2841" xr:uid="{B0274E7B-4C56-4E9F-973F-3ABBBD65AE53}"/>
    <cellStyle name="Normal 14 15 8" xfId="2842" xr:uid="{ACE544A6-371D-43C5-9B2D-8922D1A194EC}"/>
    <cellStyle name="Normal 14 16" xfId="2843" xr:uid="{6A31F487-8652-4998-AF81-73DE3178D026}"/>
    <cellStyle name="Normal 14 16 2" xfId="2844" xr:uid="{26EA1535-AB72-4BEB-8231-ADC89A17450A}"/>
    <cellStyle name="Normal 14 16 2 2" xfId="2845" xr:uid="{3E06FDAA-CF2B-4FF6-8DBB-3AB6AB85D23C}"/>
    <cellStyle name="Normal 14 16 2 3" xfId="2846" xr:uid="{32C4ADFF-0488-4954-AC27-F77B06E945A8}"/>
    <cellStyle name="Normal 14 16 2 4" xfId="2847" xr:uid="{53527091-0819-4C82-8623-4270558B8474}"/>
    <cellStyle name="Normal 14 16 2 5" xfId="2848" xr:uid="{494833C2-5106-45B8-BFE4-D247E8F53A3C}"/>
    <cellStyle name="Normal 14 16 3" xfId="2849" xr:uid="{B1AFE238-CB28-4D81-83F0-CE3D53EE9C07}"/>
    <cellStyle name="Normal 14 16 4" xfId="2850" xr:uid="{165E522E-BB1B-4D91-BA2B-82AF2CE75406}"/>
    <cellStyle name="Normal 14 16 5" xfId="2851" xr:uid="{8425891F-7CDA-498F-897F-0458A8B37AC7}"/>
    <cellStyle name="Normal 14 16 6" xfId="2852" xr:uid="{90BADEFD-6D3F-4993-8602-E3607052447E}"/>
    <cellStyle name="Normal 14 17" xfId="2853" xr:uid="{B4AC6ADF-29E0-4683-904C-A212A548D815}"/>
    <cellStyle name="Normal 14 17 2" xfId="2854" xr:uid="{651C6DB3-07ED-4EFF-83D1-125C4AB17539}"/>
    <cellStyle name="Normal 14 17 3" xfId="2855" xr:uid="{1EB8FC73-C0AB-44B3-926E-3ABBB9E67602}"/>
    <cellStyle name="Normal 14 17 4" xfId="2856" xr:uid="{0215A459-728D-4270-8778-1DE67A1105FC}"/>
    <cellStyle name="Normal 14 17 5" xfId="2857" xr:uid="{A79C9F5C-472B-4AC3-844B-2518AAA0613A}"/>
    <cellStyle name="Normal 14 18" xfId="2858" xr:uid="{AEF7141C-C23A-4EFC-9459-9BFFCF3F7D09}"/>
    <cellStyle name="Normal 14 19" xfId="2859" xr:uid="{A8F59DA8-15AB-43BE-93C1-39BC8BBE74A0}"/>
    <cellStyle name="Normal 14 2" xfId="2860" xr:uid="{18D4208D-A121-4BBF-AFB6-142F6C7FA405}"/>
    <cellStyle name="Normal 14 2 10" xfId="2861" xr:uid="{EE52ADD7-20CC-4241-8BB1-E0EF8B9079FB}"/>
    <cellStyle name="Normal 14 2 11" xfId="46193" xr:uid="{4EE5894D-B64A-4F22-B0EA-8C305C4C2B63}"/>
    <cellStyle name="Normal 14 2 2" xfId="2862" xr:uid="{D0CFD082-167B-4975-99E7-BE0A87800921}"/>
    <cellStyle name="Normal 14 2 2 2" xfId="49366" xr:uid="{F0A1B77A-E3BE-4AB6-AD3E-32BA35126FB7}"/>
    <cellStyle name="Normal 14 2 2 3" xfId="50750" xr:uid="{6A9C4BDB-3DD6-479E-81E8-94FFEF201E54}"/>
    <cellStyle name="Normal 14 2 3" xfId="2863" xr:uid="{017F7376-ABF5-4DC7-8A8E-24CCF6065357}"/>
    <cellStyle name="Normal 14 2 3 2" xfId="49365" xr:uid="{7D1B25EB-9CBE-4975-9BFB-BFC180047BC5}"/>
    <cellStyle name="Normal 14 2 4" xfId="2864" xr:uid="{BC14B63B-10BE-493C-B133-6D7E9746F13C}"/>
    <cellStyle name="Normal 14 2 4 2" xfId="50749" xr:uid="{586C22BE-D111-4C8F-847A-7CBF63EF2CFE}"/>
    <cellStyle name="Normal 14 2 5" xfId="2865" xr:uid="{67EA00C4-C96D-4C58-B1C0-3610E487C92B}"/>
    <cellStyle name="Normal 14 2 6" xfId="2866" xr:uid="{BB53C00F-EB7D-4693-A2F1-2AEC83CD98EA}"/>
    <cellStyle name="Normal 14 2 7" xfId="2867" xr:uid="{0191F23A-DF64-437F-9086-B3D801279AEB}"/>
    <cellStyle name="Normal 14 2 8" xfId="2868" xr:uid="{3F0987E1-E634-4185-A9AD-95F2F1E4E113}"/>
    <cellStyle name="Normal 14 2 9" xfId="2869" xr:uid="{2BC05082-46F2-4AA2-A19D-1769F74D4E11}"/>
    <cellStyle name="Normal 14 20" xfId="2870" xr:uid="{DDD7FABE-627C-4296-9CB4-F8BB94A17CBC}"/>
    <cellStyle name="Normal 14 21" xfId="2871" xr:uid="{A103FD8A-56E4-4472-9E43-942B5FE5E4AE}"/>
    <cellStyle name="Normal 14 22" xfId="2872" xr:uid="{394B0BF3-F21A-4B93-9C08-5AE2570CE0BD}"/>
    <cellStyle name="Normal 14 23" xfId="2873" xr:uid="{7BFB6174-8AEE-4E09-A7AA-FF1646C19805}"/>
    <cellStyle name="Normal 14 24" xfId="2874" xr:uid="{CB6F5176-B3FB-4714-A3C1-1AB12253462F}"/>
    <cellStyle name="Normal 14 25" xfId="2875" xr:uid="{4B7F65BD-C233-4FB7-99DB-8E8EE84E88B1}"/>
    <cellStyle name="Normal 14 3" xfId="2876" xr:uid="{2AFEA201-E135-4096-A693-94CBACC72897}"/>
    <cellStyle name="Normal 14 3 10" xfId="2877" xr:uid="{75598ED1-E735-4A7C-9038-CD48B4EA13C8}"/>
    <cellStyle name="Normal 14 3 2" xfId="2878" xr:uid="{34E22ED6-14D4-45E2-9F60-6AC384865078}"/>
    <cellStyle name="Normal 14 3 3" xfId="2879" xr:uid="{08B7DB3E-3F65-4BF2-82E3-7675CF1D3236}"/>
    <cellStyle name="Normal 14 3 4" xfId="2880" xr:uid="{87C96FF7-141A-42B9-822E-E30DDF8F3836}"/>
    <cellStyle name="Normal 14 3 5" xfId="2881" xr:uid="{F888F9A6-6A9E-4AFC-9A4B-E66D97CFCB8E}"/>
    <cellStyle name="Normal 14 3 6" xfId="2882" xr:uid="{4E964730-0C2E-4964-8551-84F213655CB2}"/>
    <cellStyle name="Normal 14 3 7" xfId="2883" xr:uid="{14579725-2D2A-4208-88C0-43B0F24D0B0B}"/>
    <cellStyle name="Normal 14 3 8" xfId="2884" xr:uid="{B220FB2F-9E48-40F7-BD1D-FD3A430074F2}"/>
    <cellStyle name="Normal 14 3 9" xfId="2885" xr:uid="{33769923-AA7B-4503-9922-75531C921135}"/>
    <cellStyle name="Normal 14 4" xfId="2886" xr:uid="{5072EA2B-CA3C-481A-AD05-F0BAF09CC558}"/>
    <cellStyle name="Normal 14 4 10" xfId="2887" xr:uid="{2BE56DFD-94F2-4E25-BB26-97407D932F2B}"/>
    <cellStyle name="Normal 14 4 11" xfId="49364" xr:uid="{406DFB7A-B8F6-472E-BFD4-567C71236CFF}"/>
    <cellStyle name="Normal 14 4 2" xfId="2888" xr:uid="{20E2B50E-89DE-4C4F-806D-0DDD8BE93DE8}"/>
    <cellStyle name="Normal 14 4 3" xfId="2889" xr:uid="{6BF8F51B-4C28-48E4-9E6C-2C4CF509B516}"/>
    <cellStyle name="Normal 14 4 4" xfId="2890" xr:uid="{9702DD6F-02FD-4D6D-8D44-57453782C0CA}"/>
    <cellStyle name="Normal 14 4 5" xfId="2891" xr:uid="{CDDACACB-A3E2-4650-AF4C-449C2E2DBC34}"/>
    <cellStyle name="Normal 14 4 6" xfId="2892" xr:uid="{741CC324-5E9D-4FB8-AFD0-1BAFF4D15C88}"/>
    <cellStyle name="Normal 14 4 7" xfId="2893" xr:uid="{3E200D1A-1B8A-4C6F-977B-FC9A6A0C116C}"/>
    <cellStyle name="Normal 14 4 8" xfId="2894" xr:uid="{17903019-4802-426A-811B-C0C7711B64E9}"/>
    <cellStyle name="Normal 14 4 9" xfId="2895" xr:uid="{723C7DD0-97EF-4F5B-8E93-44FB3045F492}"/>
    <cellStyle name="Normal 14 5" xfId="2896" xr:uid="{9C2BFD12-69B4-4EF2-A221-BA7C2108B0BC}"/>
    <cellStyle name="Normal 14 5 10" xfId="2897" xr:uid="{39833C1D-5185-4D5B-876A-B8219C2AAF23}"/>
    <cellStyle name="Normal 14 5 11" xfId="2898" xr:uid="{ECE3A16C-2543-4B2A-9A19-225F1720C28F}"/>
    <cellStyle name="Normal 14 5 12" xfId="2899" xr:uid="{1ADA6790-9583-4C03-A63E-FA80CB3B30E1}"/>
    <cellStyle name="Normal 14 5 13" xfId="2900" xr:uid="{2CFC3387-57DB-46D2-992B-A21C2E531235}"/>
    <cellStyle name="Normal 14 5 14" xfId="2901" xr:uid="{74C056A5-21D8-4FC1-B6FF-7AF6F3CC4919}"/>
    <cellStyle name="Normal 14 5 15" xfId="2902" xr:uid="{D881D138-8CBF-4299-A35F-E7D17422A45A}"/>
    <cellStyle name="Normal 14 5 2" xfId="2903" xr:uid="{F9847C90-5DA1-46C9-A985-6BAC2E899878}"/>
    <cellStyle name="Normal 14 5 2 2" xfId="2904" xr:uid="{A6FF5FBE-5D60-4EBB-9438-8BA1A758B113}"/>
    <cellStyle name="Normal 14 5 2 2 2" xfId="2905" xr:uid="{755A45BD-8B22-4B1B-8CFC-FD998D513AB2}"/>
    <cellStyle name="Normal 14 5 2 2 2 2" xfId="2906" xr:uid="{47D09F2B-7ADF-4417-A982-C3F082959738}"/>
    <cellStyle name="Normal 14 5 2 2 2 3" xfId="2907" xr:uid="{6E9BECCC-127D-454E-9B43-3D8A3410B4E4}"/>
    <cellStyle name="Normal 14 5 2 2 2 4" xfId="2908" xr:uid="{65609C37-479E-439C-B372-210BAE81AFEE}"/>
    <cellStyle name="Normal 14 5 2 2 2 5" xfId="2909" xr:uid="{BAD21419-1FFD-4184-AA0E-5063A41780F8}"/>
    <cellStyle name="Normal 14 5 2 2 3" xfId="2910" xr:uid="{5EC21753-A52F-430C-B092-D4C5A56CECCC}"/>
    <cellStyle name="Normal 14 5 2 2 4" xfId="2911" xr:uid="{EB3665FE-B1AD-41DA-81BC-43A6A1FB41EF}"/>
    <cellStyle name="Normal 14 5 2 2 5" xfId="2912" xr:uid="{80F547E3-5511-48A7-AACA-D594AFC61401}"/>
    <cellStyle name="Normal 14 5 2 2 6" xfId="2913" xr:uid="{946F9B4E-B186-4700-B63E-36545549107F}"/>
    <cellStyle name="Normal 14 5 2 3" xfId="2914" xr:uid="{D21A2B2A-9749-4B16-974C-7C649B0A3DCE}"/>
    <cellStyle name="Normal 14 5 2 3 2" xfId="2915" xr:uid="{D83DE949-5472-49A5-9A7D-4A98BFAB77B9}"/>
    <cellStyle name="Normal 14 5 2 3 3" xfId="2916" xr:uid="{918D65B5-6B7E-4F13-A5D9-CD41D1714AD3}"/>
    <cellStyle name="Normal 14 5 2 3 4" xfId="2917" xr:uid="{08088585-7C3D-4887-ABA5-7B8AEEEEDBFC}"/>
    <cellStyle name="Normal 14 5 2 3 5" xfId="2918" xr:uid="{C7524742-F596-444F-9BD8-ED54140513BB}"/>
    <cellStyle name="Normal 14 5 2 4" xfId="2919" xr:uid="{56D8175E-A086-4A67-992C-C550F0D33B62}"/>
    <cellStyle name="Normal 14 5 2 5" xfId="2920" xr:uid="{AF671A21-13AE-4961-A586-3C5EBA078450}"/>
    <cellStyle name="Normal 14 5 2 6" xfId="2921" xr:uid="{8A606D23-867E-4DED-9BB7-20817CFCD24C}"/>
    <cellStyle name="Normal 14 5 2 7" xfId="2922" xr:uid="{CE0CC64D-E03B-403F-A58A-63ECE3B19BFD}"/>
    <cellStyle name="Normal 14 5 2 8" xfId="2923" xr:uid="{60402661-1947-4037-8E40-4DF7154D33FE}"/>
    <cellStyle name="Normal 14 5 2 9" xfId="2924" xr:uid="{20B0EF19-37BB-45DD-9925-EF75BD36D348}"/>
    <cellStyle name="Normal 14 5 3" xfId="2925" xr:uid="{1AD99F07-9FDA-4C59-A6A7-89422CF477B3}"/>
    <cellStyle name="Normal 14 5 3 2" xfId="2926" xr:uid="{80183DC4-31E2-4FCE-80FB-A60345B7A77C}"/>
    <cellStyle name="Normal 14 5 3 2 2" xfId="2927" xr:uid="{5267449B-53AC-44E5-B44C-E13DC72194CD}"/>
    <cellStyle name="Normal 14 5 3 2 2 2" xfId="2928" xr:uid="{D1E3773C-2F4D-4E7C-B027-50D783CD1022}"/>
    <cellStyle name="Normal 14 5 3 2 2 3" xfId="2929" xr:uid="{417192EE-7D8D-4AFA-9BC1-E6B191168E1A}"/>
    <cellStyle name="Normal 14 5 3 2 2 4" xfId="2930" xr:uid="{5FF927AE-D7FE-4378-AEC2-64A1261A6D92}"/>
    <cellStyle name="Normal 14 5 3 2 2 5" xfId="2931" xr:uid="{F366725A-3D43-4C67-B262-9D22EDE5135E}"/>
    <cellStyle name="Normal 14 5 3 2 3" xfId="2932" xr:uid="{A4EB06CF-0865-4D6D-9715-D9BBFCC68596}"/>
    <cellStyle name="Normal 14 5 3 2 4" xfId="2933" xr:uid="{66C8D002-DC95-49DE-82F6-4DF32060AE92}"/>
    <cellStyle name="Normal 14 5 3 2 5" xfId="2934" xr:uid="{9C1FF079-B87F-477D-A73B-E558146FA9A4}"/>
    <cellStyle name="Normal 14 5 3 2 6" xfId="2935" xr:uid="{7B953457-6043-4C9F-8D88-F68D881E4236}"/>
    <cellStyle name="Normal 14 5 3 3" xfId="2936" xr:uid="{7DEEC874-9A3C-46DA-A134-273AB00E8107}"/>
    <cellStyle name="Normal 14 5 3 3 2" xfId="2937" xr:uid="{449C97FD-CB45-45A3-98EA-973FC598E85F}"/>
    <cellStyle name="Normal 14 5 3 3 3" xfId="2938" xr:uid="{F651F82A-014E-40AB-A8C7-6A33E8B995C4}"/>
    <cellStyle name="Normal 14 5 3 3 4" xfId="2939" xr:uid="{450DFDFC-C742-440E-B4BC-3C0370D9765B}"/>
    <cellStyle name="Normal 14 5 3 3 5" xfId="2940" xr:uid="{42192AEF-9C14-4D4A-9FFA-83A259A9C99D}"/>
    <cellStyle name="Normal 14 5 3 4" xfId="2941" xr:uid="{7F03544E-1373-4C9A-B429-A9103D660136}"/>
    <cellStyle name="Normal 14 5 3 5" xfId="2942" xr:uid="{052BC06F-2C76-492F-A046-F0EA6D9F065B}"/>
    <cellStyle name="Normal 14 5 3 6" xfId="2943" xr:uid="{FBE05E12-CB33-4312-B53C-5C7368CD7E15}"/>
    <cellStyle name="Normal 14 5 3 7" xfId="2944" xr:uid="{CF4542E6-D0DD-483F-9F26-4637161A1E8A}"/>
    <cellStyle name="Normal 14 5 3 8" xfId="2945" xr:uid="{77FE1016-F060-4CBE-B840-158DD9AAC9F6}"/>
    <cellStyle name="Normal 14 5 3 9" xfId="2946" xr:uid="{DBAAA22E-D731-476C-BEB7-9192DF783B48}"/>
    <cellStyle name="Normal 14 5 4" xfId="2947" xr:uid="{993BC7BC-C209-43BB-9E07-37C1EDC0484F}"/>
    <cellStyle name="Normal 14 5 4 2" xfId="2948" xr:uid="{F04BB873-85CD-43DC-9EA5-01B5A02C9C02}"/>
    <cellStyle name="Normal 14 5 4 2 2" xfId="2949" xr:uid="{91B05BB5-A838-4487-A63D-7E71A6EAA944}"/>
    <cellStyle name="Normal 14 5 4 2 2 2" xfId="2950" xr:uid="{74A47C01-5C99-4514-BCB4-3ABE93C17BD2}"/>
    <cellStyle name="Normal 14 5 4 2 2 3" xfId="2951" xr:uid="{239946F5-FF39-4F32-B07F-70256E8C7DA0}"/>
    <cellStyle name="Normal 14 5 4 2 2 4" xfId="2952" xr:uid="{1D8C2507-99AD-447E-BD87-1E4D2CC71B98}"/>
    <cellStyle name="Normal 14 5 4 2 2 5" xfId="2953" xr:uid="{7E47FD4A-C0AD-4F33-B88A-4E2C9D54DCC6}"/>
    <cellStyle name="Normal 14 5 4 2 3" xfId="2954" xr:uid="{3BA25649-5BF1-4794-B49A-D0FCE1E2B81A}"/>
    <cellStyle name="Normal 14 5 4 2 4" xfId="2955" xr:uid="{C81AA950-571D-40D5-8ACB-3ADEF3F0D3A4}"/>
    <cellStyle name="Normal 14 5 4 2 5" xfId="2956" xr:uid="{B68E169B-FF76-4A0B-BEAC-2C59A3F7A01B}"/>
    <cellStyle name="Normal 14 5 4 2 6" xfId="2957" xr:uid="{8F258B85-B64F-4674-8E73-41BCD9FFA5A3}"/>
    <cellStyle name="Normal 14 5 4 3" xfId="2958" xr:uid="{911DB46A-41CA-4107-9DA1-BA5EC41CFAB9}"/>
    <cellStyle name="Normal 14 5 4 3 2" xfId="2959" xr:uid="{A6D75032-7CFB-4ACA-A72D-A80B7636FFE3}"/>
    <cellStyle name="Normal 14 5 4 3 3" xfId="2960" xr:uid="{0AB8268C-6542-4187-87C1-23B63ED07AE0}"/>
    <cellStyle name="Normal 14 5 4 3 4" xfId="2961" xr:uid="{EB753A2B-4038-4B70-913E-AFF50D2E0B12}"/>
    <cellStyle name="Normal 14 5 4 3 5" xfId="2962" xr:uid="{CE948589-9250-46F4-98FE-94203BB8D6EA}"/>
    <cellStyle name="Normal 14 5 4 4" xfId="2963" xr:uid="{792A577A-B410-46EE-8902-4B8DAE040277}"/>
    <cellStyle name="Normal 14 5 4 5" xfId="2964" xr:uid="{6EBE3996-A09B-46F8-BD44-AD4C338E9059}"/>
    <cellStyle name="Normal 14 5 4 6" xfId="2965" xr:uid="{90F8E7B0-451D-4852-9169-F66FF458C90F}"/>
    <cellStyle name="Normal 14 5 4 7" xfId="2966" xr:uid="{7085379F-1572-4687-BF0E-2D369B9355AA}"/>
    <cellStyle name="Normal 14 5 4 8" xfId="2967" xr:uid="{57D83F65-EDAC-48D1-B1E2-F524659D03F0}"/>
    <cellStyle name="Normal 14 5 4 9" xfId="2968" xr:uid="{B6D5C89F-CD3E-4C45-9FDF-8810E128E979}"/>
    <cellStyle name="Normal 14 5 5" xfId="2969" xr:uid="{CC52EC40-E065-4302-BFEB-B624DAA175F5}"/>
    <cellStyle name="Normal 14 5 5 2" xfId="2970" xr:uid="{275B89BF-3980-431A-94F4-6BCA536DF985}"/>
    <cellStyle name="Normal 14 5 5 2 2" xfId="2971" xr:uid="{8224484A-EAD9-4DCD-AC91-4DFB0C9C5D04}"/>
    <cellStyle name="Normal 14 5 5 2 2 2" xfId="2972" xr:uid="{DCAFA70D-3D64-4C84-B506-3E88D604E10C}"/>
    <cellStyle name="Normal 14 5 5 2 2 3" xfId="2973" xr:uid="{D42B488B-5374-47E8-944A-ED73DB090ED2}"/>
    <cellStyle name="Normal 14 5 5 2 2 4" xfId="2974" xr:uid="{E631A051-6C16-46D9-9A32-1DA4524F105E}"/>
    <cellStyle name="Normal 14 5 5 2 2 5" xfId="2975" xr:uid="{CE5BDAC7-352D-4E24-8753-73A62632F82B}"/>
    <cellStyle name="Normal 14 5 5 2 3" xfId="2976" xr:uid="{74BAF5C5-8BDF-43C8-AE7A-3B1D52550AC7}"/>
    <cellStyle name="Normal 14 5 5 2 4" xfId="2977" xr:uid="{75CD638F-6B50-4FA3-BC0D-3357C9260432}"/>
    <cellStyle name="Normal 14 5 5 2 5" xfId="2978" xr:uid="{D5C4FDD2-50DA-4FBC-99CD-37731235BE33}"/>
    <cellStyle name="Normal 14 5 5 2 6" xfId="2979" xr:uid="{09198DFE-892D-4F07-BBE7-869BEFEF95FE}"/>
    <cellStyle name="Normal 14 5 5 3" xfId="2980" xr:uid="{7A0FB518-AEE2-42FB-94B7-F30B2C7AB9B8}"/>
    <cellStyle name="Normal 14 5 5 3 2" xfId="2981" xr:uid="{5B764E9C-76D4-45E3-BE6C-A77B76C2C450}"/>
    <cellStyle name="Normal 14 5 5 3 3" xfId="2982" xr:uid="{F3A166BA-B23C-478D-B60C-647B91C19247}"/>
    <cellStyle name="Normal 14 5 5 3 4" xfId="2983" xr:uid="{79235710-E618-41EB-8367-548DC31E6AB0}"/>
    <cellStyle name="Normal 14 5 5 3 5" xfId="2984" xr:uid="{042744AC-D7D4-4102-BFCC-02967E56A766}"/>
    <cellStyle name="Normal 14 5 5 4" xfId="2985" xr:uid="{9D77635D-EE8D-4204-A47E-C7425B37C3B0}"/>
    <cellStyle name="Normal 14 5 5 5" xfId="2986" xr:uid="{04A3B7B0-8DA9-4FFB-A029-2AB252774CB4}"/>
    <cellStyle name="Normal 14 5 5 6" xfId="2987" xr:uid="{77CDCEE6-D3C3-4D30-8C07-571A241188E8}"/>
    <cellStyle name="Normal 14 5 5 7" xfId="2988" xr:uid="{E84A4E1A-24A3-41CC-9564-F1603115A42D}"/>
    <cellStyle name="Normal 14 5 5 8" xfId="2989" xr:uid="{C027267C-E409-490D-937C-6136A746978D}"/>
    <cellStyle name="Normal 14 5 5 9" xfId="2990" xr:uid="{4FA10E3F-2ACD-4A57-86E3-C4696911A280}"/>
    <cellStyle name="Normal 14 5 6" xfId="2991" xr:uid="{C525AD6B-D3DA-4D93-AF0A-C5C4518B0DB9}"/>
    <cellStyle name="Normal 14 5 6 2" xfId="2992" xr:uid="{B79F2153-A8BF-4179-B2F6-6A5CD66BDBBA}"/>
    <cellStyle name="Normal 14 5 6 2 2" xfId="2993" xr:uid="{47695D9E-896A-4BC2-9578-6841AD21C2E6}"/>
    <cellStyle name="Normal 14 5 6 2 3" xfId="2994" xr:uid="{3686EE7E-9D06-4953-8FBA-C1F9E6955AB0}"/>
    <cellStyle name="Normal 14 5 6 2 4" xfId="2995" xr:uid="{126310FA-5FB7-47A6-9013-B12AD6FA599A}"/>
    <cellStyle name="Normal 14 5 6 2 5" xfId="2996" xr:uid="{CC2CB6C2-8347-4C48-A2BF-A7A869E0F504}"/>
    <cellStyle name="Normal 14 5 6 3" xfId="2997" xr:uid="{5A405C98-64CE-48E4-A3A2-4AD77AC1F637}"/>
    <cellStyle name="Normal 14 5 6 4" xfId="2998" xr:uid="{E4739209-B208-4AAE-B9E0-6405141D5D75}"/>
    <cellStyle name="Normal 14 5 6 5" xfId="2999" xr:uid="{90DD6E78-E97C-42E8-8B6E-BBBF9DEAD74F}"/>
    <cellStyle name="Normal 14 5 6 6" xfId="3000" xr:uid="{0DAF6A6F-F78D-4B75-92DA-463994CF1196}"/>
    <cellStyle name="Normal 14 5 7" xfId="3001" xr:uid="{892B009F-201B-4F3F-B172-4D927CF34520}"/>
    <cellStyle name="Normal 14 5 7 2" xfId="3002" xr:uid="{8E9E58DF-F7F3-4685-A0E0-DA721CDAC594}"/>
    <cellStyle name="Normal 14 5 7 3" xfId="3003" xr:uid="{C3571584-B747-4741-9F3C-0991E94F702C}"/>
    <cellStyle name="Normal 14 5 7 4" xfId="3004" xr:uid="{E9741A32-24EE-4508-846D-09B5C677DE85}"/>
    <cellStyle name="Normal 14 5 7 5" xfId="3005" xr:uid="{AD4DDBA1-618E-40CC-89F7-2E811B196FF0}"/>
    <cellStyle name="Normal 14 5 8" xfId="3006" xr:uid="{2C1B2AC2-1BF5-4FDD-BA75-11FDBB1B6857}"/>
    <cellStyle name="Normal 14 5 9" xfId="3007" xr:uid="{C3014772-E062-403A-B9BA-7F956BAA5EF1}"/>
    <cellStyle name="Normal 14 6" xfId="3008" xr:uid="{0F39FC84-C271-4092-9116-052640AAA60D}"/>
    <cellStyle name="Normal 14 6 10" xfId="3009" xr:uid="{793E1116-62B3-459A-B241-0271216D0D3E}"/>
    <cellStyle name="Normal 14 6 11" xfId="3010" xr:uid="{D31BB67E-4CFD-4E60-9AD4-678AA0E35D14}"/>
    <cellStyle name="Normal 14 6 12" xfId="3011" xr:uid="{CABEE62D-F8C8-41EC-91EF-5B3CB77A76F1}"/>
    <cellStyle name="Normal 14 6 13" xfId="3012" xr:uid="{33D4C6FB-6C00-45E6-BE3F-DFAB39DE43C2}"/>
    <cellStyle name="Normal 14 6 14" xfId="3013" xr:uid="{5350A371-43B5-4B4A-8722-72879BCA031A}"/>
    <cellStyle name="Normal 14 6 15" xfId="3014" xr:uid="{22C7C0B2-3547-4BCB-A49D-BF10575C7E02}"/>
    <cellStyle name="Normal 14 6 2" xfId="3015" xr:uid="{40E47B1A-9359-42AD-9017-3C8098DC3053}"/>
    <cellStyle name="Normal 14 6 2 2" xfId="3016" xr:uid="{136D7505-FF40-4437-BF08-821E66C0B209}"/>
    <cellStyle name="Normal 14 6 2 2 2" xfId="3017" xr:uid="{F99D561F-9F28-4C48-B72C-68A241B43ADF}"/>
    <cellStyle name="Normal 14 6 2 2 2 2" xfId="3018" xr:uid="{BCD3520F-1ADB-485E-997C-BBED9649BD3E}"/>
    <cellStyle name="Normal 14 6 2 2 2 3" xfId="3019" xr:uid="{5C1E5FB0-5642-4700-8B8D-06515D0E9EDD}"/>
    <cellStyle name="Normal 14 6 2 2 2 4" xfId="3020" xr:uid="{E63BA268-04B9-45A4-A7F0-005E01EB30B5}"/>
    <cellStyle name="Normal 14 6 2 2 2 5" xfId="3021" xr:uid="{72406569-BB2A-4170-ADA4-BE2BAF6DE1E2}"/>
    <cellStyle name="Normal 14 6 2 2 3" xfId="3022" xr:uid="{B2AA8707-4063-4697-8351-40B3F4493A2E}"/>
    <cellStyle name="Normal 14 6 2 2 4" xfId="3023" xr:uid="{16BD285F-8BE8-40BA-BD33-924F58829F78}"/>
    <cellStyle name="Normal 14 6 2 2 5" xfId="3024" xr:uid="{C3D40D03-BCFF-434A-A94A-DC2C0FB85C32}"/>
    <cellStyle name="Normal 14 6 2 2 6" xfId="3025" xr:uid="{B53CA0F7-ECC3-48D2-BD10-BC106E3CBF29}"/>
    <cellStyle name="Normal 14 6 2 3" xfId="3026" xr:uid="{85FD96DF-71D9-4D66-BC82-64BD3F811CCC}"/>
    <cellStyle name="Normal 14 6 2 3 2" xfId="3027" xr:uid="{22625666-D747-4E70-80B0-BF988A107494}"/>
    <cellStyle name="Normal 14 6 2 3 3" xfId="3028" xr:uid="{701F583E-3FF2-4BFC-8DE8-BCF8A0F0AE4D}"/>
    <cellStyle name="Normal 14 6 2 3 4" xfId="3029" xr:uid="{0434A776-B79F-4F8C-ADE1-39B99FB8486D}"/>
    <cellStyle name="Normal 14 6 2 3 5" xfId="3030" xr:uid="{E250BB45-0B24-4718-A423-1F367BF9CDB1}"/>
    <cellStyle name="Normal 14 6 2 4" xfId="3031" xr:uid="{B42EAAD8-BF59-470C-AC59-935FF623E6AC}"/>
    <cellStyle name="Normal 14 6 2 5" xfId="3032" xr:uid="{9A08E7C3-E00E-451C-A221-B81D72E05D17}"/>
    <cellStyle name="Normal 14 6 2 6" xfId="3033" xr:uid="{4C52CD72-EC0A-4A5A-9D02-DA68D6BBA9BD}"/>
    <cellStyle name="Normal 14 6 2 7" xfId="3034" xr:uid="{99EB72D9-2590-42C5-8EF4-57BC4102C1C5}"/>
    <cellStyle name="Normal 14 6 2 8" xfId="3035" xr:uid="{F7FA757F-78EA-48D3-815E-8A70100D111D}"/>
    <cellStyle name="Normal 14 6 2 9" xfId="3036" xr:uid="{564CB28E-57B7-44BC-9B82-EC57FFE07C92}"/>
    <cellStyle name="Normal 14 6 3" xfId="3037" xr:uid="{38F219CF-D8B9-4AFA-A159-C0594288B273}"/>
    <cellStyle name="Normal 14 6 3 2" xfId="3038" xr:uid="{125E1248-897C-4669-A88B-147808AE7775}"/>
    <cellStyle name="Normal 14 6 3 2 2" xfId="3039" xr:uid="{F1E3C459-298A-4284-AFD7-8F40CFE61124}"/>
    <cellStyle name="Normal 14 6 3 2 2 2" xfId="3040" xr:uid="{15E8B516-1542-4FC8-9DDA-80748802A970}"/>
    <cellStyle name="Normal 14 6 3 2 2 3" xfId="3041" xr:uid="{18D50D9E-C605-4040-BE2B-0F8507897B53}"/>
    <cellStyle name="Normal 14 6 3 2 2 4" xfId="3042" xr:uid="{2524FDE9-F399-4CC6-9660-BB77AA227C39}"/>
    <cellStyle name="Normal 14 6 3 2 2 5" xfId="3043" xr:uid="{AE8D5869-0901-4A19-B1D8-A788708E586B}"/>
    <cellStyle name="Normal 14 6 3 2 3" xfId="3044" xr:uid="{265FA01F-A451-4612-B4E7-D5CA5689AE60}"/>
    <cellStyle name="Normal 14 6 3 2 4" xfId="3045" xr:uid="{1382A1AA-3E2B-4D08-BEA2-CDE9C123CE5E}"/>
    <cellStyle name="Normal 14 6 3 2 5" xfId="3046" xr:uid="{63818A5B-F534-4CA1-ADD5-26E88B0BC308}"/>
    <cellStyle name="Normal 14 6 3 2 6" xfId="3047" xr:uid="{A0C939A3-3FD4-449F-9802-D1EB8C60DF25}"/>
    <cellStyle name="Normal 14 6 3 3" xfId="3048" xr:uid="{36340110-343C-4163-817A-B5331E47B2AC}"/>
    <cellStyle name="Normal 14 6 3 3 2" xfId="3049" xr:uid="{AC3C2FDF-9C88-40F9-B6E4-36993F3B4E3C}"/>
    <cellStyle name="Normal 14 6 3 3 3" xfId="3050" xr:uid="{7FC3CE5F-635D-41D8-9637-5C76BE056D79}"/>
    <cellStyle name="Normal 14 6 3 3 4" xfId="3051" xr:uid="{04985B5A-BC92-4323-8ADE-BD9D952391D5}"/>
    <cellStyle name="Normal 14 6 3 3 5" xfId="3052" xr:uid="{7A822758-93A1-4D47-8DA3-278D33B557BC}"/>
    <cellStyle name="Normal 14 6 3 4" xfId="3053" xr:uid="{335226DF-7104-4BE2-A349-AC655D2BB2BA}"/>
    <cellStyle name="Normal 14 6 3 5" xfId="3054" xr:uid="{571A4667-E645-4E15-8F85-E344009E7EDC}"/>
    <cellStyle name="Normal 14 6 3 6" xfId="3055" xr:uid="{CC4FB528-9604-4718-BDA7-A54C7ED0B7DC}"/>
    <cellStyle name="Normal 14 6 3 7" xfId="3056" xr:uid="{CEBF7B3B-4450-4DFD-AC2A-0A35D285FD6B}"/>
    <cellStyle name="Normal 14 6 3 8" xfId="3057" xr:uid="{2FB5FC80-4E37-4638-9CFE-8523AA3C70E0}"/>
    <cellStyle name="Normal 14 6 3 9" xfId="3058" xr:uid="{8C8673D7-5D79-445F-B12A-1174A947CC53}"/>
    <cellStyle name="Normal 14 6 4" xfId="3059" xr:uid="{D07E26A5-D94E-468A-A22E-DFF8D50B3D78}"/>
    <cellStyle name="Normal 14 6 4 2" xfId="3060" xr:uid="{64003E2D-DBA7-4CB0-98EC-65E26F227DA2}"/>
    <cellStyle name="Normal 14 6 4 2 2" xfId="3061" xr:uid="{314BC08D-EF63-4EAB-BF7D-599C58E0D009}"/>
    <cellStyle name="Normal 14 6 4 2 2 2" xfId="3062" xr:uid="{A71D867D-7196-40A5-BED4-FBA8F53E3FD7}"/>
    <cellStyle name="Normal 14 6 4 2 2 3" xfId="3063" xr:uid="{41996E5B-D44E-4910-9C1E-0A6E77F8DDC7}"/>
    <cellStyle name="Normal 14 6 4 2 2 4" xfId="3064" xr:uid="{8EAA7817-DAB1-4E1D-AE39-3FB27EFFF383}"/>
    <cellStyle name="Normal 14 6 4 2 2 5" xfId="3065" xr:uid="{9982E3A1-0ABE-42D2-83D6-1FEB559506CF}"/>
    <cellStyle name="Normal 14 6 4 2 3" xfId="3066" xr:uid="{F73CC302-B2A6-4F1C-950E-8671E87FB893}"/>
    <cellStyle name="Normal 14 6 4 2 4" xfId="3067" xr:uid="{A4F718A4-EDF2-469E-9241-708340CAE937}"/>
    <cellStyle name="Normal 14 6 4 2 5" xfId="3068" xr:uid="{63862BBA-0275-4415-93E7-B81B2ECB492A}"/>
    <cellStyle name="Normal 14 6 4 2 6" xfId="3069" xr:uid="{89D16526-0D93-46A4-87DD-101E39AE2E91}"/>
    <cellStyle name="Normal 14 6 4 3" xfId="3070" xr:uid="{71E10783-8DDC-4AA5-90A9-A139CE34238A}"/>
    <cellStyle name="Normal 14 6 4 3 2" xfId="3071" xr:uid="{011BBAF1-0640-49C4-96BA-30A270008D05}"/>
    <cellStyle name="Normal 14 6 4 3 3" xfId="3072" xr:uid="{DBAC1639-8768-4B51-8202-7E02256BF97B}"/>
    <cellStyle name="Normal 14 6 4 3 4" xfId="3073" xr:uid="{7F1F2EE1-E4BB-461F-83E0-51D54F9098C1}"/>
    <cellStyle name="Normal 14 6 4 3 5" xfId="3074" xr:uid="{7BB889E2-58F4-437C-9588-F6535D40F170}"/>
    <cellStyle name="Normal 14 6 4 4" xfId="3075" xr:uid="{949718FF-C93E-4646-9F17-D50A79FC11E6}"/>
    <cellStyle name="Normal 14 6 4 5" xfId="3076" xr:uid="{2DD8AF89-1365-4EE6-B816-E7F9AF5E2990}"/>
    <cellStyle name="Normal 14 6 4 6" xfId="3077" xr:uid="{CCBE8F7A-0878-4D61-B573-0AF6C9889B48}"/>
    <cellStyle name="Normal 14 6 4 7" xfId="3078" xr:uid="{F4C9F85D-3C62-4F34-9257-9A11DCDCDBBE}"/>
    <cellStyle name="Normal 14 6 4 8" xfId="3079" xr:uid="{9B8B55EC-0239-4674-B7BC-57D79B60924E}"/>
    <cellStyle name="Normal 14 6 4 9" xfId="3080" xr:uid="{37FABA16-E2FA-4995-81BB-E4F38E59CFFB}"/>
    <cellStyle name="Normal 14 6 5" xfId="3081" xr:uid="{2DFB4CAC-C1BA-41F0-B603-3DF0DB03CDC2}"/>
    <cellStyle name="Normal 14 6 5 2" xfId="3082" xr:uid="{D370D5B7-3645-4C2B-8E38-2FB235E8623A}"/>
    <cellStyle name="Normal 14 6 5 2 2" xfId="3083" xr:uid="{CDF74AC5-33CA-4727-B19C-E25FF69539A1}"/>
    <cellStyle name="Normal 14 6 5 2 2 2" xfId="3084" xr:uid="{F57084E7-FCE4-4019-B08E-C3459CEE63F9}"/>
    <cellStyle name="Normal 14 6 5 2 2 3" xfId="3085" xr:uid="{4FD2A473-AD17-4736-BD47-1D6AEE3C0345}"/>
    <cellStyle name="Normal 14 6 5 2 2 4" xfId="3086" xr:uid="{098E9E66-9CEB-4E3C-8404-26D53D7D0275}"/>
    <cellStyle name="Normal 14 6 5 2 2 5" xfId="3087" xr:uid="{C6B3B5BB-9BED-486F-AAFB-9BDE0D55A493}"/>
    <cellStyle name="Normal 14 6 5 2 3" xfId="3088" xr:uid="{8C86DA07-12E4-46BB-8BB4-CEB4A8919F11}"/>
    <cellStyle name="Normal 14 6 5 2 4" xfId="3089" xr:uid="{4DA8F9F0-B63D-4110-95B7-6295039C5149}"/>
    <cellStyle name="Normal 14 6 5 2 5" xfId="3090" xr:uid="{931F4E86-8AAD-484D-8C04-D43A5E0B2052}"/>
    <cellStyle name="Normal 14 6 5 2 6" xfId="3091" xr:uid="{4647ACFE-9BD1-4380-910C-D3E6312909D7}"/>
    <cellStyle name="Normal 14 6 5 3" xfId="3092" xr:uid="{8E297DE4-3DBD-47E1-9FC1-DCAC7A5AC98F}"/>
    <cellStyle name="Normal 14 6 5 3 2" xfId="3093" xr:uid="{52035CCE-B4DE-48D1-9AE1-6563CAABEEBF}"/>
    <cellStyle name="Normal 14 6 5 3 3" xfId="3094" xr:uid="{0239EAA4-6CB8-4F52-8419-2BA8A899FF06}"/>
    <cellStyle name="Normal 14 6 5 3 4" xfId="3095" xr:uid="{8A454493-116B-42BF-B02C-E75C0882B2C2}"/>
    <cellStyle name="Normal 14 6 5 3 5" xfId="3096" xr:uid="{1F41B68A-6939-4FA8-9A13-5020C5D98CBE}"/>
    <cellStyle name="Normal 14 6 5 4" xfId="3097" xr:uid="{5E4B0EEC-6EBD-4584-99B7-04E3D479317C}"/>
    <cellStyle name="Normal 14 6 5 5" xfId="3098" xr:uid="{6174DFE6-5329-4289-8F2A-5A74E20A7CD4}"/>
    <cellStyle name="Normal 14 6 5 6" xfId="3099" xr:uid="{DA8AE359-57A8-497F-B4F8-21D277573FBC}"/>
    <cellStyle name="Normal 14 6 5 7" xfId="3100" xr:uid="{9250C7D4-0E09-4BCE-B07C-FBCC86DD872F}"/>
    <cellStyle name="Normal 14 6 5 8" xfId="3101" xr:uid="{EE43B4CE-6199-4EB3-870C-61A56D566DB3}"/>
    <cellStyle name="Normal 14 6 5 9" xfId="3102" xr:uid="{5EFF0225-323A-4653-8B18-4DC73638CC4B}"/>
    <cellStyle name="Normal 14 6 6" xfId="3103" xr:uid="{3AD4F403-65C7-4F87-863B-3B7A12CE0B38}"/>
    <cellStyle name="Normal 14 6 6 2" xfId="3104" xr:uid="{812C3F44-3769-48DF-8D7A-AE345DE6E307}"/>
    <cellStyle name="Normal 14 6 6 2 2" xfId="3105" xr:uid="{4EE29780-1BDB-464D-BAA1-945178AD442F}"/>
    <cellStyle name="Normal 14 6 6 2 3" xfId="3106" xr:uid="{276044D7-0A65-4BC0-B6CE-907BABBB5B9B}"/>
    <cellStyle name="Normal 14 6 6 2 4" xfId="3107" xr:uid="{5DF8AC51-4DB0-40F1-989C-BC5BD7F71683}"/>
    <cellStyle name="Normal 14 6 6 2 5" xfId="3108" xr:uid="{1CF5E996-9A2E-45E5-AFF3-FE8C566108E2}"/>
    <cellStyle name="Normal 14 6 6 3" xfId="3109" xr:uid="{32FE4BEF-BC63-435E-B3A7-373B29EF75A7}"/>
    <cellStyle name="Normal 14 6 6 4" xfId="3110" xr:uid="{05E789E9-0E31-4602-BAD2-C46EB24F77EB}"/>
    <cellStyle name="Normal 14 6 6 5" xfId="3111" xr:uid="{2ABD08F3-748C-4406-B915-21ADB3D54EA3}"/>
    <cellStyle name="Normal 14 6 6 6" xfId="3112" xr:uid="{1FB4C4A3-0AA9-427E-9A48-577241E158D0}"/>
    <cellStyle name="Normal 14 6 7" xfId="3113" xr:uid="{9990E9E0-B46E-4326-B286-117D37CA8547}"/>
    <cellStyle name="Normal 14 6 7 2" xfId="3114" xr:uid="{535DBE74-EADC-4463-A3F5-B8F3F31637E2}"/>
    <cellStyle name="Normal 14 6 7 3" xfId="3115" xr:uid="{16159D07-A875-4B3D-B963-7FFFD8E6E3E7}"/>
    <cellStyle name="Normal 14 6 7 4" xfId="3116" xr:uid="{C3EAD4EE-2EB3-4FB1-A466-2B6FF9494C69}"/>
    <cellStyle name="Normal 14 6 7 5" xfId="3117" xr:uid="{DDD7C204-F145-46D1-9FC8-40B9793255FF}"/>
    <cellStyle name="Normal 14 6 8" xfId="3118" xr:uid="{49D6C84A-2DA4-41C9-BC36-8ABC1B35139D}"/>
    <cellStyle name="Normal 14 6 9" xfId="3119" xr:uid="{597021A3-3C84-4FC1-8340-F39BEB7413EF}"/>
    <cellStyle name="Normal 14 7" xfId="3120" xr:uid="{7DF7B63F-2BB1-482D-AB4E-1F05CAC4F274}"/>
    <cellStyle name="Normal 14 7 10" xfId="3121" xr:uid="{A41E37C4-F194-43A7-99E6-7D6FBCD15BDE}"/>
    <cellStyle name="Normal 14 7 11" xfId="3122" xr:uid="{9E5FCE66-437B-4D43-8C6F-0560E43831B3}"/>
    <cellStyle name="Normal 14 7 12" xfId="3123" xr:uid="{C2AE5887-F883-471E-9422-1EC671E116C1}"/>
    <cellStyle name="Normal 14 7 13" xfId="3124" xr:uid="{140DD7AD-BF69-44B5-AA21-D991F7F58B88}"/>
    <cellStyle name="Normal 14 7 14" xfId="3125" xr:uid="{886E1168-29AC-4BCE-A303-E7C993640A6D}"/>
    <cellStyle name="Normal 14 7 15" xfId="3126" xr:uid="{63881822-3669-4C7C-A192-C5B3F9FDB5B9}"/>
    <cellStyle name="Normal 14 7 2" xfId="3127" xr:uid="{CB3F0A6A-1BB1-41A9-90F8-967ADDC8478F}"/>
    <cellStyle name="Normal 14 7 2 2" xfId="3128" xr:uid="{5A253656-2A28-467B-A8DE-7FCEF2CC8DB9}"/>
    <cellStyle name="Normal 14 7 2 2 2" xfId="3129" xr:uid="{E7CC6031-1A96-4D79-BEE0-515887838D82}"/>
    <cellStyle name="Normal 14 7 2 2 2 2" xfId="3130" xr:uid="{7A9ED7EE-387E-4CB8-BF6C-4DAB4802CF1A}"/>
    <cellStyle name="Normal 14 7 2 2 2 3" xfId="3131" xr:uid="{4FAE1784-2F3C-4244-912E-182F23FA0818}"/>
    <cellStyle name="Normal 14 7 2 2 2 4" xfId="3132" xr:uid="{1E2FCF76-8507-466C-8C44-F4172F07C4D8}"/>
    <cellStyle name="Normal 14 7 2 2 2 5" xfId="3133" xr:uid="{82B7FFE8-98B7-4955-B645-4CB98BFB28D3}"/>
    <cellStyle name="Normal 14 7 2 2 3" xfId="3134" xr:uid="{6A8D9C46-EEC0-46CF-A2A9-D3C327B42F80}"/>
    <cellStyle name="Normal 14 7 2 2 4" xfId="3135" xr:uid="{50AA8E28-22DC-4133-A34C-ABAA09AE738F}"/>
    <cellStyle name="Normal 14 7 2 2 5" xfId="3136" xr:uid="{E16A3BEF-DC4E-4238-95EC-7D79E451C9BA}"/>
    <cellStyle name="Normal 14 7 2 2 6" xfId="3137" xr:uid="{539056C4-D088-49DD-8E4B-88A09EED5C39}"/>
    <cellStyle name="Normal 14 7 2 3" xfId="3138" xr:uid="{010D5F98-1CCC-4428-8024-5FCA59ED9288}"/>
    <cellStyle name="Normal 14 7 2 3 2" xfId="3139" xr:uid="{2A34D427-989E-46F5-B7C1-B3BFC28FA91B}"/>
    <cellStyle name="Normal 14 7 2 3 3" xfId="3140" xr:uid="{C9C7D8FC-2097-48B7-8CDD-447E61C4E031}"/>
    <cellStyle name="Normal 14 7 2 3 4" xfId="3141" xr:uid="{605224AE-A8E6-405D-B140-2726135E6C1F}"/>
    <cellStyle name="Normal 14 7 2 3 5" xfId="3142" xr:uid="{24426DB8-B47E-44F8-898D-B2D8879C6693}"/>
    <cellStyle name="Normal 14 7 2 4" xfId="3143" xr:uid="{8173B9BA-D433-43D8-A397-328B86ACECA7}"/>
    <cellStyle name="Normal 14 7 2 5" xfId="3144" xr:uid="{9A599569-FE3E-42D8-9C91-4364A143E6FC}"/>
    <cellStyle name="Normal 14 7 2 6" xfId="3145" xr:uid="{DBABC54A-6253-49A2-903A-FC5D339DDFF5}"/>
    <cellStyle name="Normal 14 7 2 7" xfId="3146" xr:uid="{3541B9E3-B478-4667-93C9-EB82AF047169}"/>
    <cellStyle name="Normal 14 7 2 8" xfId="3147" xr:uid="{95F98DF5-5819-4332-A6A6-0BA91E27243B}"/>
    <cellStyle name="Normal 14 7 2 9" xfId="3148" xr:uid="{DC823898-26A4-411B-8DF2-700CAFA888A8}"/>
    <cellStyle name="Normal 14 7 3" xfId="3149" xr:uid="{F7C273F9-A5C9-403E-9362-141F7A611663}"/>
    <cellStyle name="Normal 14 7 3 2" xfId="3150" xr:uid="{888CC206-9C1E-46D5-9430-4483C5012021}"/>
    <cellStyle name="Normal 14 7 3 2 2" xfId="3151" xr:uid="{AAD4803A-F201-4E87-BC78-1195C0A7246F}"/>
    <cellStyle name="Normal 14 7 3 2 2 2" xfId="3152" xr:uid="{DD18566D-3417-4AE1-A54C-C9CA68A57E5F}"/>
    <cellStyle name="Normal 14 7 3 2 2 3" xfId="3153" xr:uid="{90590D54-6F4F-4813-BA04-7515E93613C3}"/>
    <cellStyle name="Normal 14 7 3 2 2 4" xfId="3154" xr:uid="{ED566868-1B1C-43C9-B12B-34CDA06C831B}"/>
    <cellStyle name="Normal 14 7 3 2 2 5" xfId="3155" xr:uid="{371C1CF0-49B8-40F2-BE8A-D8A11BE10DA8}"/>
    <cellStyle name="Normal 14 7 3 2 3" xfId="3156" xr:uid="{12BD3213-1B3D-4DC5-BD25-FD5447F1ECBA}"/>
    <cellStyle name="Normal 14 7 3 2 4" xfId="3157" xr:uid="{76D45887-ACDA-48B6-BA2E-A7D4DAF5D09D}"/>
    <cellStyle name="Normal 14 7 3 2 5" xfId="3158" xr:uid="{4AFF7CDA-1D92-4ED0-9854-0FBFF843C7E3}"/>
    <cellStyle name="Normal 14 7 3 2 6" xfId="3159" xr:uid="{DACF23B7-683D-4396-BE3E-B287A698916A}"/>
    <cellStyle name="Normal 14 7 3 3" xfId="3160" xr:uid="{EC4944C3-2083-427A-A1C0-D12163E54FE0}"/>
    <cellStyle name="Normal 14 7 3 3 2" xfId="3161" xr:uid="{8BD1B670-B22A-4CA2-9B7F-BC03F7109385}"/>
    <cellStyle name="Normal 14 7 3 3 3" xfId="3162" xr:uid="{B323307C-871B-4EC3-A003-FD8F1791ABCC}"/>
    <cellStyle name="Normal 14 7 3 3 4" xfId="3163" xr:uid="{8E8465D9-D544-449F-901A-1148AE294AE8}"/>
    <cellStyle name="Normal 14 7 3 3 5" xfId="3164" xr:uid="{F4AE6535-772E-4BD3-A2E8-6A5F43319D2E}"/>
    <cellStyle name="Normal 14 7 3 4" xfId="3165" xr:uid="{2146F394-8D2E-48DD-8483-4A472670D3F7}"/>
    <cellStyle name="Normal 14 7 3 5" xfId="3166" xr:uid="{0909EA4C-5F7E-41A5-8F90-A63DE3522045}"/>
    <cellStyle name="Normal 14 7 3 6" xfId="3167" xr:uid="{96350A30-7896-46B6-8F66-F57EDB653E24}"/>
    <cellStyle name="Normal 14 7 3 7" xfId="3168" xr:uid="{DD6688E1-76B1-44C6-B37D-FAB5AE3A2795}"/>
    <cellStyle name="Normal 14 7 3 8" xfId="3169" xr:uid="{9FB4B073-520C-4F99-A5E7-B69F8CA7F562}"/>
    <cellStyle name="Normal 14 7 3 9" xfId="3170" xr:uid="{9E132DBE-527E-4118-BEB9-23FDB78DBE2C}"/>
    <cellStyle name="Normal 14 7 4" xfId="3171" xr:uid="{F2C4204B-E6A6-449E-BE21-4C204730177A}"/>
    <cellStyle name="Normal 14 7 4 2" xfId="3172" xr:uid="{4E317683-4B28-49B9-86A7-99C93E37FF70}"/>
    <cellStyle name="Normal 14 7 4 2 2" xfId="3173" xr:uid="{BD94D7E7-7DFF-4EAE-A708-264DD477F94D}"/>
    <cellStyle name="Normal 14 7 4 2 2 2" xfId="3174" xr:uid="{88BC6FE7-20D3-426F-B938-1C6985764F26}"/>
    <cellStyle name="Normal 14 7 4 2 2 3" xfId="3175" xr:uid="{0F189E8B-9019-4610-940A-C6E04722600C}"/>
    <cellStyle name="Normal 14 7 4 2 2 4" xfId="3176" xr:uid="{D74B3F08-B607-41B6-BA67-EBE439A3A394}"/>
    <cellStyle name="Normal 14 7 4 2 2 5" xfId="3177" xr:uid="{0E36713E-1384-4679-8968-E47710B382BD}"/>
    <cellStyle name="Normal 14 7 4 2 3" xfId="3178" xr:uid="{41F288A3-5E93-4AD6-A01E-5B484BBE58F2}"/>
    <cellStyle name="Normal 14 7 4 2 4" xfId="3179" xr:uid="{5652AD81-B8F8-4282-A296-459B46D33CDE}"/>
    <cellStyle name="Normal 14 7 4 2 5" xfId="3180" xr:uid="{903ECCA8-2463-4935-AA3C-F4B1DE257099}"/>
    <cellStyle name="Normal 14 7 4 2 6" xfId="3181" xr:uid="{3CC2DA8E-FEC7-4EA9-8300-3CFEC222642C}"/>
    <cellStyle name="Normal 14 7 4 3" xfId="3182" xr:uid="{04B86E12-428B-44CA-B96E-07A147786DBB}"/>
    <cellStyle name="Normal 14 7 4 3 2" xfId="3183" xr:uid="{78808F65-E073-47EA-855C-39A3D461759E}"/>
    <cellStyle name="Normal 14 7 4 3 3" xfId="3184" xr:uid="{A9A32A87-B24D-43CF-B9A4-E38F328EEC9E}"/>
    <cellStyle name="Normal 14 7 4 3 4" xfId="3185" xr:uid="{1F7CCC40-3DBD-4B39-B3BB-54B2C91DC90C}"/>
    <cellStyle name="Normal 14 7 4 3 5" xfId="3186" xr:uid="{B37A50CF-6D5B-49D3-8ABA-F4010F7D5A71}"/>
    <cellStyle name="Normal 14 7 4 4" xfId="3187" xr:uid="{3C0B263F-4274-4934-BE08-59A013144562}"/>
    <cellStyle name="Normal 14 7 4 5" xfId="3188" xr:uid="{D7CF982E-40EE-4555-973A-68034E139F7A}"/>
    <cellStyle name="Normal 14 7 4 6" xfId="3189" xr:uid="{3B9A197F-606C-4094-8FA1-B2CA90782DBA}"/>
    <cellStyle name="Normal 14 7 4 7" xfId="3190" xr:uid="{41B67E29-E9FF-40F1-8E9A-A4D1BA1E7537}"/>
    <cellStyle name="Normal 14 7 4 8" xfId="3191" xr:uid="{E7CF7E43-BFCC-4882-936E-496603D3CCBF}"/>
    <cellStyle name="Normal 14 7 4 9" xfId="3192" xr:uid="{7645A8A0-EB0A-4097-8685-A5D82837902E}"/>
    <cellStyle name="Normal 14 7 5" xfId="3193" xr:uid="{0C00CF4F-48DA-48D3-BE2E-F8B1766A6A98}"/>
    <cellStyle name="Normal 14 7 5 2" xfId="3194" xr:uid="{169D8CE3-2BDC-4113-BAE7-EEA6F2D94AEB}"/>
    <cellStyle name="Normal 14 7 5 2 2" xfId="3195" xr:uid="{D8594765-A671-4551-ADE2-1C29F060C4AA}"/>
    <cellStyle name="Normal 14 7 5 2 2 2" xfId="3196" xr:uid="{A46196EE-84B1-42BD-A47D-60098F4CBE8F}"/>
    <cellStyle name="Normal 14 7 5 2 2 3" xfId="3197" xr:uid="{5F56A052-2EF0-4C8B-B421-964FC7A2DE81}"/>
    <cellStyle name="Normal 14 7 5 2 2 4" xfId="3198" xr:uid="{7D923816-941C-4C07-9D00-7513BFC7B8DB}"/>
    <cellStyle name="Normal 14 7 5 2 2 5" xfId="3199" xr:uid="{595DD0E9-A2AB-4585-BDFB-A785A1CAFBCD}"/>
    <cellStyle name="Normal 14 7 5 2 3" xfId="3200" xr:uid="{EE5090F0-80FC-4821-9AD8-EB6198D2A783}"/>
    <cellStyle name="Normal 14 7 5 2 4" xfId="3201" xr:uid="{8DE5E50F-99F7-4DAC-916E-0D3D0D2EC393}"/>
    <cellStyle name="Normal 14 7 5 2 5" xfId="3202" xr:uid="{B4465DA3-45BF-4365-8F62-A824032D7AA2}"/>
    <cellStyle name="Normal 14 7 5 2 6" xfId="3203" xr:uid="{27D86981-0826-496F-A42A-C4700532BC6E}"/>
    <cellStyle name="Normal 14 7 5 3" xfId="3204" xr:uid="{B02FB0FC-8DEE-4F75-BE5F-30B166C6EFF5}"/>
    <cellStyle name="Normal 14 7 5 3 2" xfId="3205" xr:uid="{7C1E3250-07B9-4A1C-9306-FF666B2AE204}"/>
    <cellStyle name="Normal 14 7 5 3 3" xfId="3206" xr:uid="{474AAC2C-F4C8-4C90-A5DE-97AF5FD65491}"/>
    <cellStyle name="Normal 14 7 5 3 4" xfId="3207" xr:uid="{1F366133-05D3-4068-A74C-3DCD70020A87}"/>
    <cellStyle name="Normal 14 7 5 3 5" xfId="3208" xr:uid="{B15A8A11-AA7B-4CA0-94A2-33370EB3F0B7}"/>
    <cellStyle name="Normal 14 7 5 4" xfId="3209" xr:uid="{D032E850-AA3F-44CC-BF40-0B0CF0916784}"/>
    <cellStyle name="Normal 14 7 5 5" xfId="3210" xr:uid="{F35EFC2A-79FE-46BD-9D1A-29F35EC4B757}"/>
    <cellStyle name="Normal 14 7 5 6" xfId="3211" xr:uid="{F960BAF9-D38C-476F-BA77-27C5FBBFB82E}"/>
    <cellStyle name="Normal 14 7 5 7" xfId="3212" xr:uid="{0708A273-6D12-4446-B0B3-73459CD73265}"/>
    <cellStyle name="Normal 14 7 5 8" xfId="3213" xr:uid="{E309F086-1686-49AD-A6C4-52C91DD771EA}"/>
    <cellStyle name="Normal 14 7 5 9" xfId="3214" xr:uid="{FABEDE86-96D6-47F1-AB01-C60DA6227E7B}"/>
    <cellStyle name="Normal 14 7 6" xfId="3215" xr:uid="{AF7C170E-FDD7-41C0-BE0C-05DEAED0D466}"/>
    <cellStyle name="Normal 14 7 6 2" xfId="3216" xr:uid="{EA6544A4-10A7-4FD8-9771-0B6B869D9941}"/>
    <cellStyle name="Normal 14 7 6 2 2" xfId="3217" xr:uid="{08EF5A6B-2195-45D8-9230-F4B93362A4C4}"/>
    <cellStyle name="Normal 14 7 6 2 3" xfId="3218" xr:uid="{C56DF00F-6BCC-4C7D-A804-86701EF5BD2D}"/>
    <cellStyle name="Normal 14 7 6 2 4" xfId="3219" xr:uid="{6BEFF81C-96B0-45FB-A68E-E1B72824DE72}"/>
    <cellStyle name="Normal 14 7 6 2 5" xfId="3220" xr:uid="{BE8E03C3-A49C-435B-A551-F724565D0E8B}"/>
    <cellStyle name="Normal 14 7 6 3" xfId="3221" xr:uid="{4AC06F88-340B-43FB-901A-D0818331AB05}"/>
    <cellStyle name="Normal 14 7 6 4" xfId="3222" xr:uid="{3DAEB3FA-FC04-4A4C-878B-EEE10F68C56B}"/>
    <cellStyle name="Normal 14 7 6 5" xfId="3223" xr:uid="{3DE9B41E-F615-4449-B055-193EA9D4BA23}"/>
    <cellStyle name="Normal 14 7 6 6" xfId="3224" xr:uid="{6052B22B-8D18-4986-8339-7B385561AA32}"/>
    <cellStyle name="Normal 14 7 7" xfId="3225" xr:uid="{FD9338EA-388A-4101-9F4B-07951F28CA32}"/>
    <cellStyle name="Normal 14 7 7 2" xfId="3226" xr:uid="{A785DB13-8658-4B5C-8B81-E96316485118}"/>
    <cellStyle name="Normal 14 7 7 3" xfId="3227" xr:uid="{A8C4EBE2-EB3A-4B33-8261-A496C2AA20AB}"/>
    <cellStyle name="Normal 14 7 7 4" xfId="3228" xr:uid="{47980ED8-0D17-453E-BBF9-11235FA38AE8}"/>
    <cellStyle name="Normal 14 7 7 5" xfId="3229" xr:uid="{8C0935A7-3A42-4176-B034-8AF43C1CABB8}"/>
    <cellStyle name="Normal 14 7 8" xfId="3230" xr:uid="{4668C293-E5EE-4AD8-823B-7036B2B2CF28}"/>
    <cellStyle name="Normal 14 7 9" xfId="3231" xr:uid="{CD703D38-2EA2-4B2B-A1D3-FD3BFEC614E9}"/>
    <cellStyle name="Normal 14 8" xfId="3232" xr:uid="{41D920D4-7E37-4E59-B630-0DAB595BC92F}"/>
    <cellStyle name="Normal 14 8 10" xfId="3233" xr:uid="{66BFFF0E-19D5-4970-919A-71A678014DF5}"/>
    <cellStyle name="Normal 14 8 11" xfId="3234" xr:uid="{3EB95735-3D30-4FAC-BDAF-49BD9F4880BC}"/>
    <cellStyle name="Normal 14 8 12" xfId="3235" xr:uid="{ECFB7112-1B82-40B9-9958-908925393C03}"/>
    <cellStyle name="Normal 14 8 13" xfId="3236" xr:uid="{84A0340E-14A4-41E5-9ED5-A0983BBAE4E0}"/>
    <cellStyle name="Normal 14 8 2" xfId="3237" xr:uid="{817FB04A-CD77-4578-AFF8-DEFC180F7D20}"/>
    <cellStyle name="Normal 14 8 2 2" xfId="3238" xr:uid="{7BED8BA7-FB11-4B5D-A2B8-CBC47812E5E7}"/>
    <cellStyle name="Normal 14 8 2 2 2" xfId="3239" xr:uid="{716F4B76-1611-4D8B-A650-6E783AD105A6}"/>
    <cellStyle name="Normal 14 8 2 2 2 2" xfId="3240" xr:uid="{28900A71-00FE-466A-BB28-0EB8CAAA78A8}"/>
    <cellStyle name="Normal 14 8 2 2 2 3" xfId="3241" xr:uid="{1E5131D5-DB80-4207-A74D-8C0E3B990E8A}"/>
    <cellStyle name="Normal 14 8 2 2 2 4" xfId="3242" xr:uid="{74E7B044-06B4-49A1-A03B-43E1E0280771}"/>
    <cellStyle name="Normal 14 8 2 2 2 5" xfId="3243" xr:uid="{1A327986-C7ED-446F-AB8C-5B44CD9379DF}"/>
    <cellStyle name="Normal 14 8 2 2 3" xfId="3244" xr:uid="{8E6E9C43-1753-4B4F-93E2-1D769A601B0A}"/>
    <cellStyle name="Normal 14 8 2 2 4" xfId="3245" xr:uid="{8494D406-5CEC-409F-A6DF-71C8F8AE9C3B}"/>
    <cellStyle name="Normal 14 8 2 2 5" xfId="3246" xr:uid="{11FC4E48-9B92-4137-B1E6-33E7FC177C08}"/>
    <cellStyle name="Normal 14 8 2 2 6" xfId="3247" xr:uid="{A5713362-F07A-42E4-AFEB-103E8FA676B9}"/>
    <cellStyle name="Normal 14 8 2 3" xfId="3248" xr:uid="{2BC16621-0196-4BE3-9813-51594B4AD8FC}"/>
    <cellStyle name="Normal 14 8 2 3 2" xfId="3249" xr:uid="{166DBE03-9AC2-4008-A1CB-DBC5B38F3EBE}"/>
    <cellStyle name="Normal 14 8 2 3 3" xfId="3250" xr:uid="{E8825691-39FB-40C5-ABAE-C24A838EB19F}"/>
    <cellStyle name="Normal 14 8 2 3 4" xfId="3251" xr:uid="{CBCC4B42-9F52-4E75-A7D7-E97711B821A4}"/>
    <cellStyle name="Normal 14 8 2 3 5" xfId="3252" xr:uid="{81EBCD15-B922-4B7B-BC70-561CAF6A03A3}"/>
    <cellStyle name="Normal 14 8 2 4" xfId="3253" xr:uid="{BD9E442C-C0E6-47F4-964A-4C44BF5AE7EE}"/>
    <cellStyle name="Normal 14 8 2 5" xfId="3254" xr:uid="{BE27C43A-61B3-421B-A06B-656B0234A2AE}"/>
    <cellStyle name="Normal 14 8 2 6" xfId="3255" xr:uid="{E683E583-98D0-418E-8885-E87524D3E5D9}"/>
    <cellStyle name="Normal 14 8 2 7" xfId="3256" xr:uid="{5E3FB0E2-131E-46B6-9B92-4921F526F60C}"/>
    <cellStyle name="Normal 14 8 2 8" xfId="3257" xr:uid="{A54A8570-81F5-408C-8EF6-F5F1AF04A81B}"/>
    <cellStyle name="Normal 14 8 2 9" xfId="3258" xr:uid="{85027A21-62F9-4FBD-999A-2FDF0787C194}"/>
    <cellStyle name="Normal 14 8 3" xfId="3259" xr:uid="{4EB69DEB-73D9-4538-A819-A7DB0D6C9867}"/>
    <cellStyle name="Normal 14 8 3 2" xfId="3260" xr:uid="{6785D474-5A49-4AC3-B509-B9DC6156078C}"/>
    <cellStyle name="Normal 14 8 3 2 2" xfId="3261" xr:uid="{946EC414-7158-4B40-8024-CE22AF94AC56}"/>
    <cellStyle name="Normal 14 8 3 2 2 2" xfId="3262" xr:uid="{78558995-4ED8-4891-B1F2-82DA84FE9C9A}"/>
    <cellStyle name="Normal 14 8 3 2 2 3" xfId="3263" xr:uid="{C3A643E9-CF1F-40A6-9FF5-309D6C97B6A6}"/>
    <cellStyle name="Normal 14 8 3 2 2 4" xfId="3264" xr:uid="{D742A47E-3C42-439A-8ACB-CADECC147901}"/>
    <cellStyle name="Normal 14 8 3 2 2 5" xfId="3265" xr:uid="{DFDE7BB4-D252-47C3-AF5A-3968C69D50DE}"/>
    <cellStyle name="Normal 14 8 3 2 3" xfId="3266" xr:uid="{A1FC20A0-4AF5-4632-8B57-D09B43BECF2F}"/>
    <cellStyle name="Normal 14 8 3 2 4" xfId="3267" xr:uid="{4BA9953F-29F4-47B0-852D-210C485F1052}"/>
    <cellStyle name="Normal 14 8 3 2 5" xfId="3268" xr:uid="{88C018DA-718D-4BD5-BA6D-33C0DE24F8D4}"/>
    <cellStyle name="Normal 14 8 3 2 6" xfId="3269" xr:uid="{0FB378C2-5A92-4173-A5EB-FE07C4B2BB94}"/>
    <cellStyle name="Normal 14 8 3 3" xfId="3270" xr:uid="{8B3C12CB-5DD3-4F9A-A1CA-DC84DF632354}"/>
    <cellStyle name="Normal 14 8 3 3 2" xfId="3271" xr:uid="{F22F6AA0-D7C3-4997-A599-AFE9417BA693}"/>
    <cellStyle name="Normal 14 8 3 3 3" xfId="3272" xr:uid="{799392B9-99FE-45EE-BC93-1DAEDD9F825D}"/>
    <cellStyle name="Normal 14 8 3 3 4" xfId="3273" xr:uid="{F98557FD-63AE-4F00-BC58-A6D9A10DD06E}"/>
    <cellStyle name="Normal 14 8 3 3 5" xfId="3274" xr:uid="{7A682D0A-5DB5-4FE3-B47E-F803C4F1611E}"/>
    <cellStyle name="Normal 14 8 3 4" xfId="3275" xr:uid="{50B828A7-4AED-457E-B6AE-E41F528F6375}"/>
    <cellStyle name="Normal 14 8 3 5" xfId="3276" xr:uid="{0EE24CB2-1C89-4781-8D7B-D48C439B7EFC}"/>
    <cellStyle name="Normal 14 8 3 6" xfId="3277" xr:uid="{943BE7F9-9701-46B0-8465-10D3574F68FA}"/>
    <cellStyle name="Normal 14 8 3 7" xfId="3278" xr:uid="{A84DC3E5-92C8-4AC8-AC96-3A7DEB5F819D}"/>
    <cellStyle name="Normal 14 8 3 8" xfId="3279" xr:uid="{F63197BC-E6B6-4B23-8A1A-782E4C39BE10}"/>
    <cellStyle name="Normal 14 8 3 9" xfId="3280" xr:uid="{36247FB3-D43D-41A4-B6E8-8B509987C97C}"/>
    <cellStyle name="Normal 14 8 4" xfId="3281" xr:uid="{5BFA7737-05CD-47CD-B219-3A9E49983724}"/>
    <cellStyle name="Normal 14 8 4 2" xfId="3282" xr:uid="{E43E69E2-7BE7-47DA-8F06-72D6FB5C6628}"/>
    <cellStyle name="Normal 14 8 4 2 2" xfId="3283" xr:uid="{37A8F026-F012-4110-8720-0C1FD9F68C41}"/>
    <cellStyle name="Normal 14 8 4 2 2 2" xfId="3284" xr:uid="{842324D5-DB78-4618-A503-53E262FD4192}"/>
    <cellStyle name="Normal 14 8 4 2 2 3" xfId="3285" xr:uid="{4B212506-1AF5-46A5-9155-63615D846304}"/>
    <cellStyle name="Normal 14 8 4 2 2 4" xfId="3286" xr:uid="{73691535-3EB8-42C4-9684-4955C78772F9}"/>
    <cellStyle name="Normal 14 8 4 2 2 5" xfId="3287" xr:uid="{866033BD-A1C9-4840-A6C7-AB53ACE38215}"/>
    <cellStyle name="Normal 14 8 4 2 3" xfId="3288" xr:uid="{17E8592E-4BB1-4216-8F0A-A7D109F1CC24}"/>
    <cellStyle name="Normal 14 8 4 2 4" xfId="3289" xr:uid="{ED710F29-9B98-4D2E-87AB-5AFA033DFD6E}"/>
    <cellStyle name="Normal 14 8 4 2 5" xfId="3290" xr:uid="{CF8219EA-993A-440E-B6F0-5A2B12B84B84}"/>
    <cellStyle name="Normal 14 8 4 2 6" xfId="3291" xr:uid="{FCE1CB60-6EF4-4A41-ABD5-236918703581}"/>
    <cellStyle name="Normal 14 8 4 3" xfId="3292" xr:uid="{F6271C3C-74EA-49BB-9068-17F319BF0ADB}"/>
    <cellStyle name="Normal 14 8 4 3 2" xfId="3293" xr:uid="{3170E277-6671-4067-A2BC-F932B2DF3DB1}"/>
    <cellStyle name="Normal 14 8 4 3 3" xfId="3294" xr:uid="{9FD288EA-3253-4270-9248-CDD40A777D94}"/>
    <cellStyle name="Normal 14 8 4 3 4" xfId="3295" xr:uid="{846614C0-840F-403D-AF0B-9A927CE5F3C6}"/>
    <cellStyle name="Normal 14 8 4 3 5" xfId="3296" xr:uid="{2A4D6043-2729-4486-A351-BD721009DC95}"/>
    <cellStyle name="Normal 14 8 4 4" xfId="3297" xr:uid="{94ED5D4E-CDEA-4E7B-AD1F-BA81A870A36D}"/>
    <cellStyle name="Normal 14 8 4 5" xfId="3298" xr:uid="{EFB4B1FA-4413-487C-A2B0-84401797EE44}"/>
    <cellStyle name="Normal 14 8 4 6" xfId="3299" xr:uid="{602E9173-DF7A-40E3-8795-A4419918E6F1}"/>
    <cellStyle name="Normal 14 8 4 7" xfId="3300" xr:uid="{9FF605D9-819D-4B64-8177-AD2ABF56BDDE}"/>
    <cellStyle name="Normal 14 8 4 8" xfId="3301" xr:uid="{235A87F3-B372-4014-91B8-D58E1507572B}"/>
    <cellStyle name="Normal 14 8 4 9" xfId="3302" xr:uid="{8183FF0C-B03D-4653-ADCD-E7B4E5F02EE3}"/>
    <cellStyle name="Normal 14 8 5" xfId="3303" xr:uid="{617178DB-7C6D-4295-8B6B-540EAF729433}"/>
    <cellStyle name="Normal 14 8 5 2" xfId="3304" xr:uid="{A9F73CC7-3450-4DF9-BB60-DFDE10C3CF2C}"/>
    <cellStyle name="Normal 14 8 5 2 2" xfId="3305" xr:uid="{9A609055-852D-4829-9256-6EB390CAB35A}"/>
    <cellStyle name="Normal 14 8 5 2 2 2" xfId="3306" xr:uid="{FE691B15-9218-4FB7-B866-D5A97A2EF459}"/>
    <cellStyle name="Normal 14 8 5 2 2 3" xfId="3307" xr:uid="{37F8D896-D216-4803-BAC9-40834DA0D07A}"/>
    <cellStyle name="Normal 14 8 5 2 2 4" xfId="3308" xr:uid="{1E2BD0E5-F20B-4514-8550-5688E8C37B19}"/>
    <cellStyle name="Normal 14 8 5 2 2 5" xfId="3309" xr:uid="{5421F293-8076-4EBD-BE4B-6133F4F6C10A}"/>
    <cellStyle name="Normal 14 8 5 2 3" xfId="3310" xr:uid="{EFF1A92E-2556-4C37-83F4-95EBC2B0AB15}"/>
    <cellStyle name="Normal 14 8 5 2 4" xfId="3311" xr:uid="{EDA7779D-A6AD-4F36-A2CE-BA03B2CE4E59}"/>
    <cellStyle name="Normal 14 8 5 2 5" xfId="3312" xr:uid="{95B19372-70D8-4E9C-8CA6-67D1A83973D1}"/>
    <cellStyle name="Normal 14 8 5 2 6" xfId="3313" xr:uid="{3876F1FF-E5E2-4587-A5C0-5DDC9920AD66}"/>
    <cellStyle name="Normal 14 8 5 3" xfId="3314" xr:uid="{0EBFC468-09BF-4EDA-91F0-0D4EBE58C050}"/>
    <cellStyle name="Normal 14 8 5 3 2" xfId="3315" xr:uid="{1754CBC7-C857-4ACE-9479-240FA16FFBDA}"/>
    <cellStyle name="Normal 14 8 5 3 3" xfId="3316" xr:uid="{5897EC99-F0EC-4EDF-BF4D-F1ECB5D397E6}"/>
    <cellStyle name="Normal 14 8 5 3 4" xfId="3317" xr:uid="{688C6031-F4C6-43C1-AF5D-AF158DDC7F98}"/>
    <cellStyle name="Normal 14 8 5 3 5" xfId="3318" xr:uid="{F75407F4-4D71-4481-AE60-2E2C84F99F16}"/>
    <cellStyle name="Normal 14 8 5 4" xfId="3319" xr:uid="{EAE7C613-71EC-4DE8-8A36-046DC4A51C1B}"/>
    <cellStyle name="Normal 14 8 5 5" xfId="3320" xr:uid="{CC4A5ECD-3361-400E-BA96-EA72E669E0F9}"/>
    <cellStyle name="Normal 14 8 5 6" xfId="3321" xr:uid="{7BE9ACD3-427F-40DA-98B2-3CE8CEF5604C}"/>
    <cellStyle name="Normal 14 8 5 7" xfId="3322" xr:uid="{23F30194-16D1-4B9D-9B94-E69793E674AE}"/>
    <cellStyle name="Normal 14 8 5 8" xfId="3323" xr:uid="{613BBE77-F189-464C-A02F-4F4A4266B3E3}"/>
    <cellStyle name="Normal 14 8 5 9" xfId="3324" xr:uid="{1E0A8059-4836-44AD-B132-7861325E980E}"/>
    <cellStyle name="Normal 14 8 6" xfId="3325" xr:uid="{326769A3-C155-4333-8A12-8642123EDE2E}"/>
    <cellStyle name="Normal 14 8 6 2" xfId="3326" xr:uid="{6DD86A68-A9F1-4545-B314-15187EB88277}"/>
    <cellStyle name="Normal 14 8 6 2 2" xfId="3327" xr:uid="{442AC936-D9EB-408A-9D50-19131C105EFF}"/>
    <cellStyle name="Normal 14 8 6 2 3" xfId="3328" xr:uid="{F402787C-F191-4512-B2C5-4EDE05113382}"/>
    <cellStyle name="Normal 14 8 6 2 4" xfId="3329" xr:uid="{765B3EF4-C448-4174-9B31-231B1BA811DB}"/>
    <cellStyle name="Normal 14 8 6 2 5" xfId="3330" xr:uid="{5484C6C3-1C34-4EB0-90AD-778E069723A8}"/>
    <cellStyle name="Normal 14 8 6 3" xfId="3331" xr:uid="{E95A41E4-C778-4715-BD68-0D9F2F8F2644}"/>
    <cellStyle name="Normal 14 8 6 4" xfId="3332" xr:uid="{A9CBD905-86DF-4E57-98D8-51075C07B24A}"/>
    <cellStyle name="Normal 14 8 6 5" xfId="3333" xr:uid="{673D5C76-FB24-4866-9B7B-BDFE0771320F}"/>
    <cellStyle name="Normal 14 8 6 6" xfId="3334" xr:uid="{2E918F49-EA33-44B9-B142-65C866128AB5}"/>
    <cellStyle name="Normal 14 8 7" xfId="3335" xr:uid="{E158E1A6-4C5E-4213-90D6-07E7234A0C38}"/>
    <cellStyle name="Normal 14 8 7 2" xfId="3336" xr:uid="{44B3846A-20AA-48F0-8440-F7B6BCFD8500}"/>
    <cellStyle name="Normal 14 8 7 3" xfId="3337" xr:uid="{E556A8F9-5D93-4D42-A908-6546D71384F7}"/>
    <cellStyle name="Normal 14 8 7 4" xfId="3338" xr:uid="{F2A47042-8197-4CB1-9A90-13E0537CFE16}"/>
    <cellStyle name="Normal 14 8 7 5" xfId="3339" xr:uid="{9D88D336-C35E-497F-B87B-18ED6D495EDA}"/>
    <cellStyle name="Normal 14 8 8" xfId="3340" xr:uid="{6D65B626-9C6E-475F-97EF-4D4342B21D91}"/>
    <cellStyle name="Normal 14 8 9" xfId="3341" xr:uid="{CE42A840-41A2-4A16-AB96-FABA929FB11E}"/>
    <cellStyle name="Normal 14 9" xfId="3342" xr:uid="{394FED5B-00F2-4275-A328-95E922BD1E69}"/>
    <cellStyle name="Normal 14 9 10" xfId="3343" xr:uid="{BAC32CB4-9081-465C-86A5-99F7891F46DA}"/>
    <cellStyle name="Normal 14 9 11" xfId="3344" xr:uid="{343ED0E4-EDF5-4905-8068-8C9D743269FB}"/>
    <cellStyle name="Normal 14 9 12" xfId="3345" xr:uid="{71BC1418-F9FB-40B8-8200-E7B0D2B38626}"/>
    <cellStyle name="Normal 14 9 13" xfId="3346" xr:uid="{E70D1E7A-798A-4C49-9653-5F6F92A429D9}"/>
    <cellStyle name="Normal 14 9 2" xfId="3347" xr:uid="{A3B17698-4F5B-4E07-AECF-C4EE4DA10218}"/>
    <cellStyle name="Normal 14 9 2 2" xfId="3348" xr:uid="{ACE82D63-6C0E-4AEB-A598-A07BBAD3FCF7}"/>
    <cellStyle name="Normal 14 9 2 2 2" xfId="3349" xr:uid="{565F4276-F892-4CE1-903E-3C74B7D1EE42}"/>
    <cellStyle name="Normal 14 9 2 2 2 2" xfId="3350" xr:uid="{C18204F2-BB86-457C-805E-71EEEAA78CE0}"/>
    <cellStyle name="Normal 14 9 2 2 2 3" xfId="3351" xr:uid="{13B39978-21FC-4C17-9E6A-DA4591999F6B}"/>
    <cellStyle name="Normal 14 9 2 2 2 4" xfId="3352" xr:uid="{0B14F490-A5DA-422F-96C6-4815DE5FC2A4}"/>
    <cellStyle name="Normal 14 9 2 2 2 5" xfId="3353" xr:uid="{570179BB-A724-4A76-B934-B7CB02957C3C}"/>
    <cellStyle name="Normal 14 9 2 2 3" xfId="3354" xr:uid="{39E503E6-F7F9-41D8-8890-14AE6159F8DD}"/>
    <cellStyle name="Normal 14 9 2 2 4" xfId="3355" xr:uid="{CF0CB7B8-CC9D-4085-AA20-DDF46B6F4C5F}"/>
    <cellStyle name="Normal 14 9 2 2 5" xfId="3356" xr:uid="{3974F316-9562-4765-9C3F-BDE80BE4EE63}"/>
    <cellStyle name="Normal 14 9 2 2 6" xfId="3357" xr:uid="{860C89BA-C1D8-4556-896A-56FBB208805B}"/>
    <cellStyle name="Normal 14 9 2 3" xfId="3358" xr:uid="{52745A3E-F919-4AAB-AE5D-1B98320E6C88}"/>
    <cellStyle name="Normal 14 9 2 3 2" xfId="3359" xr:uid="{8F7FD4F0-285A-43F7-8322-BF00B650F733}"/>
    <cellStyle name="Normal 14 9 2 3 3" xfId="3360" xr:uid="{D886AC4D-CD54-499B-8C20-8B843C9EF24C}"/>
    <cellStyle name="Normal 14 9 2 3 4" xfId="3361" xr:uid="{13B85E78-E3B5-4369-AB1A-312D23CBA99E}"/>
    <cellStyle name="Normal 14 9 2 3 5" xfId="3362" xr:uid="{7790FCFB-AF6C-42E7-9430-EC13CDF1DF76}"/>
    <cellStyle name="Normal 14 9 2 4" xfId="3363" xr:uid="{CFE6EC98-2CB4-4B71-87DD-D5B08E97BDF3}"/>
    <cellStyle name="Normal 14 9 2 5" xfId="3364" xr:uid="{92E10D77-446C-4150-BA20-B8D0F5435E7F}"/>
    <cellStyle name="Normal 14 9 2 6" xfId="3365" xr:uid="{E4F004E0-1FA4-4D36-A10A-A5D103AC48B9}"/>
    <cellStyle name="Normal 14 9 2 7" xfId="3366" xr:uid="{2BC343DC-5A98-414B-BDD7-CE82DDC506B4}"/>
    <cellStyle name="Normal 14 9 2 8" xfId="3367" xr:uid="{1CD08DB9-DBD6-4DD0-BE2F-7FDAC19DA796}"/>
    <cellStyle name="Normal 14 9 2 9" xfId="3368" xr:uid="{50BB8C87-52F3-4140-85A3-B3DCC498E945}"/>
    <cellStyle name="Normal 14 9 3" xfId="3369" xr:uid="{58912817-A865-48C7-AB01-D4E0335489A2}"/>
    <cellStyle name="Normal 14 9 3 2" xfId="3370" xr:uid="{CB8BD5EA-98F8-4C8A-A261-1F9699BE493F}"/>
    <cellStyle name="Normal 14 9 3 2 2" xfId="3371" xr:uid="{4B381380-3782-4BE6-ADA6-CD664EE27392}"/>
    <cellStyle name="Normal 14 9 3 2 2 2" xfId="3372" xr:uid="{286BD085-8041-4E75-8C54-8BF12214C44A}"/>
    <cellStyle name="Normal 14 9 3 2 2 3" xfId="3373" xr:uid="{FB94857F-CF44-4BAA-B8E8-1ABF36C42E49}"/>
    <cellStyle name="Normal 14 9 3 2 2 4" xfId="3374" xr:uid="{982F4435-5A3C-4162-9187-C2B03BD0A7BD}"/>
    <cellStyle name="Normal 14 9 3 2 2 5" xfId="3375" xr:uid="{5F42EE9A-4B3B-4501-9AE4-55C640F78A7B}"/>
    <cellStyle name="Normal 14 9 3 2 3" xfId="3376" xr:uid="{08A5B3A7-ECF7-440D-BE6D-05A3F36CBC94}"/>
    <cellStyle name="Normal 14 9 3 2 4" xfId="3377" xr:uid="{9C23C3AC-23CD-46A6-8AA3-6F0F71997132}"/>
    <cellStyle name="Normal 14 9 3 2 5" xfId="3378" xr:uid="{5BD61083-BFA3-47EE-A830-C12DF1FFEFED}"/>
    <cellStyle name="Normal 14 9 3 2 6" xfId="3379" xr:uid="{CB9B9B9A-861A-4E6D-B296-C3EB4976FD25}"/>
    <cellStyle name="Normal 14 9 3 3" xfId="3380" xr:uid="{5DD3EECB-C4C4-4D13-960D-CBA8774462CB}"/>
    <cellStyle name="Normal 14 9 3 3 2" xfId="3381" xr:uid="{D8523618-13C0-46D1-8BAE-B251EF6B8CF8}"/>
    <cellStyle name="Normal 14 9 3 3 3" xfId="3382" xr:uid="{2CC36216-D5D5-4BA5-9DBA-FECB9DC6096E}"/>
    <cellStyle name="Normal 14 9 3 3 4" xfId="3383" xr:uid="{ABFFEA34-FB51-4C6B-ADEB-85A7FAD03D49}"/>
    <cellStyle name="Normal 14 9 3 3 5" xfId="3384" xr:uid="{3DA47D6F-7EAE-4974-8B59-3D2DDD569191}"/>
    <cellStyle name="Normal 14 9 3 4" xfId="3385" xr:uid="{369784E3-76AB-4BDA-8BC2-FA69FED5D140}"/>
    <cellStyle name="Normal 14 9 3 5" xfId="3386" xr:uid="{775A4740-956F-4414-B466-B29701D07A5E}"/>
    <cellStyle name="Normal 14 9 3 6" xfId="3387" xr:uid="{DCD8E9AC-D07E-42E7-A15C-74D930EEF55C}"/>
    <cellStyle name="Normal 14 9 3 7" xfId="3388" xr:uid="{E58B80D0-6DA6-493F-B4B2-101412F42A1B}"/>
    <cellStyle name="Normal 14 9 3 8" xfId="3389" xr:uid="{454F948A-1D23-49ED-A1EC-4342732A963A}"/>
    <cellStyle name="Normal 14 9 3 9" xfId="3390" xr:uid="{ACF7DE4E-B52E-4078-9B32-0ABBA05B33FF}"/>
    <cellStyle name="Normal 14 9 4" xfId="3391" xr:uid="{20C18B58-F563-4B00-B04B-B6D8B448DDB8}"/>
    <cellStyle name="Normal 14 9 4 2" xfId="3392" xr:uid="{2318AC04-B428-4301-88AE-01CF005D8C0E}"/>
    <cellStyle name="Normal 14 9 4 2 2" xfId="3393" xr:uid="{207BE224-EF14-402F-9B5F-DB2BD5D83CB1}"/>
    <cellStyle name="Normal 14 9 4 2 2 2" xfId="3394" xr:uid="{A9C2149B-B56C-4827-99BB-7A3C42BF42F0}"/>
    <cellStyle name="Normal 14 9 4 2 2 3" xfId="3395" xr:uid="{D71693FD-E884-4DA9-872B-AFDF398CDDBC}"/>
    <cellStyle name="Normal 14 9 4 2 2 4" xfId="3396" xr:uid="{6D13A0FC-0BC6-45B1-94ED-ECE77B743AAB}"/>
    <cellStyle name="Normal 14 9 4 2 2 5" xfId="3397" xr:uid="{631495A1-EAA3-4D69-8C3F-CD8DE08055E5}"/>
    <cellStyle name="Normal 14 9 4 2 3" xfId="3398" xr:uid="{0FC13251-E922-4AF9-9F71-816D30F0FD90}"/>
    <cellStyle name="Normal 14 9 4 2 4" xfId="3399" xr:uid="{36A75344-3CA6-4023-BCCE-61D028802F75}"/>
    <cellStyle name="Normal 14 9 4 2 5" xfId="3400" xr:uid="{C0EB1B71-1B26-4C41-A01F-29C9F111EEBF}"/>
    <cellStyle name="Normal 14 9 4 2 6" xfId="3401" xr:uid="{E721897F-8A8D-4E01-A04C-D3AB32AE4034}"/>
    <cellStyle name="Normal 14 9 4 3" xfId="3402" xr:uid="{42F42BF9-9F3D-4D1C-9DC7-016491898653}"/>
    <cellStyle name="Normal 14 9 4 3 2" xfId="3403" xr:uid="{A19D58EB-7826-4271-B226-841CFC46EAC4}"/>
    <cellStyle name="Normal 14 9 4 3 3" xfId="3404" xr:uid="{0254634C-3E11-468F-A951-442584108B4F}"/>
    <cellStyle name="Normal 14 9 4 3 4" xfId="3405" xr:uid="{FCF03960-BA6B-4F39-9F92-893658989E26}"/>
    <cellStyle name="Normal 14 9 4 3 5" xfId="3406" xr:uid="{B7DBF6D7-4DC5-453A-B159-E74C0BAF4D71}"/>
    <cellStyle name="Normal 14 9 4 4" xfId="3407" xr:uid="{64F48967-A4FF-465A-A88F-6D0A7F6E7593}"/>
    <cellStyle name="Normal 14 9 4 5" xfId="3408" xr:uid="{47E3CFCC-57D8-4FB4-B13D-C3711838A3E0}"/>
    <cellStyle name="Normal 14 9 4 6" xfId="3409" xr:uid="{39320530-065E-4C6D-8985-DC2BCE8A3142}"/>
    <cellStyle name="Normal 14 9 4 7" xfId="3410" xr:uid="{AEFBC212-8C57-4988-A2C3-B626C234DB8D}"/>
    <cellStyle name="Normal 14 9 4 8" xfId="3411" xr:uid="{B4ECE90D-1A5A-4637-AC1F-DDCCBCA06C9E}"/>
    <cellStyle name="Normal 14 9 4 9" xfId="3412" xr:uid="{440AD5DD-FD83-406F-A6C0-94CF3E30B83B}"/>
    <cellStyle name="Normal 14 9 5" xfId="3413" xr:uid="{588728BB-3A1D-4AB4-BDB2-13F4B13EC64B}"/>
    <cellStyle name="Normal 14 9 5 2" xfId="3414" xr:uid="{93691BF8-5689-4E0E-B018-E9A9A4B51456}"/>
    <cellStyle name="Normal 14 9 5 2 2" xfId="3415" xr:uid="{F3FBB948-AAF3-4B62-A1FB-12CA9C60DE64}"/>
    <cellStyle name="Normal 14 9 5 2 2 2" xfId="3416" xr:uid="{BBEC50A3-6FF3-4159-8C2C-6D7FFD9037FB}"/>
    <cellStyle name="Normal 14 9 5 2 2 3" xfId="3417" xr:uid="{381870A5-BF57-40BF-AB35-CEFF9A6F5181}"/>
    <cellStyle name="Normal 14 9 5 2 2 4" xfId="3418" xr:uid="{F3AC8A42-9A7B-468F-8B93-F9E784227884}"/>
    <cellStyle name="Normal 14 9 5 2 2 5" xfId="3419" xr:uid="{80011D52-E3E2-4036-8BC6-06EC6CBD3BD0}"/>
    <cellStyle name="Normal 14 9 5 2 3" xfId="3420" xr:uid="{2F9D527C-D24B-4126-9659-EAB5A9ED227B}"/>
    <cellStyle name="Normal 14 9 5 2 4" xfId="3421" xr:uid="{B15F045B-4CD3-4B4F-B114-54A24EF0A698}"/>
    <cellStyle name="Normal 14 9 5 2 5" xfId="3422" xr:uid="{36EA89EF-B1FC-440D-B9A4-D5759FAE5802}"/>
    <cellStyle name="Normal 14 9 5 2 6" xfId="3423" xr:uid="{4052AAC7-27EA-4EFD-8F77-AB9DB04332E4}"/>
    <cellStyle name="Normal 14 9 5 3" xfId="3424" xr:uid="{AAD6EF7C-793C-4372-952F-6CAA428E8FFF}"/>
    <cellStyle name="Normal 14 9 5 3 2" xfId="3425" xr:uid="{6B094C43-6E75-48F6-9E36-12FC15283D2B}"/>
    <cellStyle name="Normal 14 9 5 3 3" xfId="3426" xr:uid="{0CACBAAB-11B1-4223-92F0-8B5938594960}"/>
    <cellStyle name="Normal 14 9 5 3 4" xfId="3427" xr:uid="{B07B45C8-3A47-4E85-9D2D-BBB1BD261C8B}"/>
    <cellStyle name="Normal 14 9 5 3 5" xfId="3428" xr:uid="{D91A8EE1-9FB4-446D-A378-4F3F8D2869D7}"/>
    <cellStyle name="Normal 14 9 5 4" xfId="3429" xr:uid="{0B7E1A9A-8712-448D-8E9C-955EA8714815}"/>
    <cellStyle name="Normal 14 9 5 5" xfId="3430" xr:uid="{37B58CF0-BD2B-4B28-9E9E-1F83F681083B}"/>
    <cellStyle name="Normal 14 9 5 6" xfId="3431" xr:uid="{4595C99B-3E3F-4513-9A5F-298D3E47CCC2}"/>
    <cellStyle name="Normal 14 9 5 7" xfId="3432" xr:uid="{F46CA5C8-137C-4592-B2CD-D58BDFFAD0E1}"/>
    <cellStyle name="Normal 14 9 5 8" xfId="3433" xr:uid="{CAEF5EC6-B342-45AB-AC5F-8CD2D68885CC}"/>
    <cellStyle name="Normal 14 9 5 9" xfId="3434" xr:uid="{52308A53-3E17-49D9-9B30-D2C6C910A075}"/>
    <cellStyle name="Normal 14 9 6" xfId="3435" xr:uid="{1A983C46-1874-4CFD-B194-AD24544CFC58}"/>
    <cellStyle name="Normal 14 9 6 2" xfId="3436" xr:uid="{287EF6FD-0D7D-45F5-82A5-0862D4E73808}"/>
    <cellStyle name="Normal 14 9 6 2 2" xfId="3437" xr:uid="{9B35F588-5549-4D3C-8304-543C6897DFE1}"/>
    <cellStyle name="Normal 14 9 6 2 3" xfId="3438" xr:uid="{49FFD783-70AA-46C5-9091-FB0C42B47479}"/>
    <cellStyle name="Normal 14 9 6 2 4" xfId="3439" xr:uid="{09408A70-BC22-4EC5-ABB8-D7FA24F17145}"/>
    <cellStyle name="Normal 14 9 6 2 5" xfId="3440" xr:uid="{73871D08-5D9D-4DDB-BA0A-BE4FC2687C75}"/>
    <cellStyle name="Normal 14 9 6 3" xfId="3441" xr:uid="{B1EAAA1F-5C21-4170-AA06-B5527787E957}"/>
    <cellStyle name="Normal 14 9 6 4" xfId="3442" xr:uid="{BE443BBE-A068-452D-AA34-90E45B20BAD4}"/>
    <cellStyle name="Normal 14 9 6 5" xfId="3443" xr:uid="{02594D4C-ED84-4C9F-ACAE-8E5E65BDF7FD}"/>
    <cellStyle name="Normal 14 9 6 6" xfId="3444" xr:uid="{A25C689B-838E-4C27-BAA5-F78097D98023}"/>
    <cellStyle name="Normal 14 9 7" xfId="3445" xr:uid="{CA1CE389-109D-4055-AB26-7B250C470745}"/>
    <cellStyle name="Normal 14 9 7 2" xfId="3446" xr:uid="{076B3583-7F7A-4792-9A8D-7C55E3371497}"/>
    <cellStyle name="Normal 14 9 7 3" xfId="3447" xr:uid="{848525E9-B71A-47EC-BF9B-83FA19434AC8}"/>
    <cellStyle name="Normal 14 9 7 4" xfId="3448" xr:uid="{E751CB11-74B8-4A10-B670-46AD603CCA85}"/>
    <cellStyle name="Normal 14 9 7 5" xfId="3449" xr:uid="{E8E96857-7B5E-4C23-8840-F49772890CA3}"/>
    <cellStyle name="Normal 14 9 8" xfId="3450" xr:uid="{B8BB1A19-262E-4E7E-8C7F-45BD1398624D}"/>
    <cellStyle name="Normal 14 9 9" xfId="3451" xr:uid="{3B9F91A7-E743-4AFD-AB35-05DA755A4BB7}"/>
    <cellStyle name="Normal 14_Broadband Fixed Offering Sheet" xfId="3452" xr:uid="{642A41C8-E4FD-46A7-9DA8-281C4F4E08FC}"/>
    <cellStyle name="Normal 15" xfId="3453" xr:uid="{993C601B-3A5A-4623-A1BD-8474F2A12E94}"/>
    <cellStyle name="Normal 15 10" xfId="3454" xr:uid="{A5D90EFA-03D9-4F04-9767-617722E2FB80}"/>
    <cellStyle name="Normal 15 11" xfId="3455" xr:uid="{53FB298F-92ED-46B1-95BC-58147C39990A}"/>
    <cellStyle name="Normal 15 12" xfId="3456" xr:uid="{74D08F70-F437-4E06-BD9F-B79D07BDD1ED}"/>
    <cellStyle name="Normal 15 13" xfId="3457" xr:uid="{AED62117-A1CB-4926-A577-A563380993EB}"/>
    <cellStyle name="Normal 15 14" xfId="3458" xr:uid="{7005DCE5-FB89-4C1B-A45E-7E983FF61FEC}"/>
    <cellStyle name="Normal 15 15" xfId="3459" xr:uid="{A476143E-5AE6-48D0-A048-A66C70E12E5C}"/>
    <cellStyle name="Normal 15 16" xfId="3460" xr:uid="{E1A8F0C4-04CD-4992-9418-938401AABDCD}"/>
    <cellStyle name="Normal 15 17" xfId="3461" xr:uid="{F580D4B4-4EBA-4D5D-8B9B-65C169E4E157}"/>
    <cellStyle name="Normal 15 2" xfId="3462" xr:uid="{21E38983-5BEB-486C-BC2A-C252F0EFE100}"/>
    <cellStyle name="Normal 15 2 10" xfId="3463" xr:uid="{72B3E7B7-0B8C-456C-82FC-907AD193BAF0}"/>
    <cellStyle name="Normal 15 2 10 10" xfId="3464" xr:uid="{DC9FE7DE-0B23-4AC0-8321-1C3B1DFEEF3D}"/>
    <cellStyle name="Normal 15 2 10 11" xfId="3465" xr:uid="{EDE14D3D-71FD-415C-BCBE-A6B1F88AD466}"/>
    <cellStyle name="Normal 15 2 10 12" xfId="3466" xr:uid="{9ED76964-11A0-42CE-9FE7-8EC4E282F69D}"/>
    <cellStyle name="Normal 15 2 10 13" xfId="3467" xr:uid="{6EA1CFD5-8405-4008-A5CF-90BFE22655EE}"/>
    <cellStyle name="Normal 15 2 10 2" xfId="3468" xr:uid="{B61B19E1-33DB-4D82-840C-9A2321534C9F}"/>
    <cellStyle name="Normal 15 2 10 2 2" xfId="3469" xr:uid="{99AAF48E-AE7B-4D84-8687-F1004A62C492}"/>
    <cellStyle name="Normal 15 2 10 2 2 2" xfId="3470" xr:uid="{EE21FFED-E89C-4AFA-8A6F-812A27602202}"/>
    <cellStyle name="Normal 15 2 10 2 2 2 2" xfId="3471" xr:uid="{E65FAD5C-E4E5-46A7-BDE7-B9FD34C2AEF6}"/>
    <cellStyle name="Normal 15 2 10 2 2 2 3" xfId="3472" xr:uid="{0649AEBE-8BDC-46DD-8FA0-B10598C7BBD8}"/>
    <cellStyle name="Normal 15 2 10 2 2 2 4" xfId="3473" xr:uid="{1F4B366D-7C5E-49E1-9BDF-B567BDF6B0AA}"/>
    <cellStyle name="Normal 15 2 10 2 2 2 5" xfId="3474" xr:uid="{0760EB97-5719-4A0F-9E18-B80EF9067038}"/>
    <cellStyle name="Normal 15 2 10 2 2 3" xfId="3475" xr:uid="{3F795145-2E8E-4B25-8138-E5C1ACB9B5B8}"/>
    <cellStyle name="Normal 15 2 10 2 2 4" xfId="3476" xr:uid="{0FB509D8-2FF3-4D37-8442-3899F814FDAE}"/>
    <cellStyle name="Normal 15 2 10 2 2 5" xfId="3477" xr:uid="{190EC478-DE17-4453-BB0B-557A314DC916}"/>
    <cellStyle name="Normal 15 2 10 2 2 6" xfId="3478" xr:uid="{A20F53AF-3AF6-4A09-B097-9E68EDA11F24}"/>
    <cellStyle name="Normal 15 2 10 2 3" xfId="3479" xr:uid="{3AA4B868-4A1F-4B0D-82EA-51704934B65F}"/>
    <cellStyle name="Normal 15 2 10 2 3 2" xfId="3480" xr:uid="{6E8CB12E-9B74-4EA2-A47E-08678CA1EBEA}"/>
    <cellStyle name="Normal 15 2 10 2 3 3" xfId="3481" xr:uid="{01219367-C339-4E9A-807F-634B08DCB6C9}"/>
    <cellStyle name="Normal 15 2 10 2 3 4" xfId="3482" xr:uid="{2BFD21CC-6D6A-4A5B-8C95-B4925E76D5ED}"/>
    <cellStyle name="Normal 15 2 10 2 3 5" xfId="3483" xr:uid="{BA4ABE94-D15F-4688-BC60-48B7EB629EC6}"/>
    <cellStyle name="Normal 15 2 10 2 4" xfId="3484" xr:uid="{4BA87152-8B2B-4042-BAE0-71D5F81B8EB3}"/>
    <cellStyle name="Normal 15 2 10 2 5" xfId="3485" xr:uid="{B7450EE0-B82A-4BAC-A0B8-04E020ABFB20}"/>
    <cellStyle name="Normal 15 2 10 2 6" xfId="3486" xr:uid="{3F5BD270-9E18-452C-8A20-B3385BCE4291}"/>
    <cellStyle name="Normal 15 2 10 2 7" xfId="3487" xr:uid="{164F9531-CA40-4AEF-B3B3-3CC491D28B90}"/>
    <cellStyle name="Normal 15 2 10 2 8" xfId="3488" xr:uid="{6AF2C7B5-A914-4D36-8A38-05839FFBA76F}"/>
    <cellStyle name="Normal 15 2 10 2 9" xfId="3489" xr:uid="{B5F346EC-8BCE-44AF-9748-B0E7D606FFA6}"/>
    <cellStyle name="Normal 15 2 10 3" xfId="3490" xr:uid="{343F431E-FA64-49D6-BE11-15FE059243A0}"/>
    <cellStyle name="Normal 15 2 10 3 2" xfId="3491" xr:uid="{F34AEC44-F7E3-47C9-808D-399045B58BA3}"/>
    <cellStyle name="Normal 15 2 10 3 2 2" xfId="3492" xr:uid="{C1F0812A-59FB-43CF-A927-F178BEE574A0}"/>
    <cellStyle name="Normal 15 2 10 3 2 2 2" xfId="3493" xr:uid="{848C583E-D773-4F3A-936B-999E52E42E60}"/>
    <cellStyle name="Normal 15 2 10 3 2 2 3" xfId="3494" xr:uid="{D522555C-9B0E-4D0E-9CE8-2EDE83F2C10E}"/>
    <cellStyle name="Normal 15 2 10 3 2 2 4" xfId="3495" xr:uid="{464D73F1-1BFD-4C94-A62B-E2D5D0466BD9}"/>
    <cellStyle name="Normal 15 2 10 3 2 2 5" xfId="3496" xr:uid="{50B356D8-3562-416E-9C1C-D86D0D244D66}"/>
    <cellStyle name="Normal 15 2 10 3 2 3" xfId="3497" xr:uid="{9C37FDDD-86FF-488F-B38C-7B60EB281EF4}"/>
    <cellStyle name="Normal 15 2 10 3 2 4" xfId="3498" xr:uid="{6D8936F5-9FE6-4282-9AA8-B715954309DB}"/>
    <cellStyle name="Normal 15 2 10 3 2 5" xfId="3499" xr:uid="{F09ADD2B-7D6D-468C-8C97-C3B9F47035DB}"/>
    <cellStyle name="Normal 15 2 10 3 2 6" xfId="3500" xr:uid="{9D8FBBB1-8EF5-42BC-8C2B-96C535917E15}"/>
    <cellStyle name="Normal 15 2 10 3 3" xfId="3501" xr:uid="{DB3BB181-6308-4CE7-88A6-9A2E96787E64}"/>
    <cellStyle name="Normal 15 2 10 3 3 2" xfId="3502" xr:uid="{2A889B22-FAE9-4E39-A624-280E1C88B9D4}"/>
    <cellStyle name="Normal 15 2 10 3 3 3" xfId="3503" xr:uid="{52728F26-6DC4-40EF-82BE-D1AC312108F3}"/>
    <cellStyle name="Normal 15 2 10 3 3 4" xfId="3504" xr:uid="{1BACDF16-A307-4B4B-ADE2-455D5BED8ECA}"/>
    <cellStyle name="Normal 15 2 10 3 3 5" xfId="3505" xr:uid="{A5DC52D2-A4D0-4ED5-A87D-D986C5D73BB5}"/>
    <cellStyle name="Normal 15 2 10 3 4" xfId="3506" xr:uid="{469194C2-8E85-4585-BD03-9FEF157A5F85}"/>
    <cellStyle name="Normal 15 2 10 3 5" xfId="3507" xr:uid="{980316C1-FBC6-4E84-979D-B84931CCF8CE}"/>
    <cellStyle name="Normal 15 2 10 3 6" xfId="3508" xr:uid="{026059DC-5244-4F36-B73D-FAEC17D3FC2F}"/>
    <cellStyle name="Normal 15 2 10 3 7" xfId="3509" xr:uid="{06677F5B-55C7-4B86-80B5-4493F5244F90}"/>
    <cellStyle name="Normal 15 2 10 3 8" xfId="3510" xr:uid="{BBBEFDF7-5039-48F4-B861-FADBBD34BF19}"/>
    <cellStyle name="Normal 15 2 10 3 9" xfId="3511" xr:uid="{8857A341-F1FF-4A11-BCAF-00B5C96BFDD7}"/>
    <cellStyle name="Normal 15 2 10 4" xfId="3512" xr:uid="{58DD8442-3CAE-406A-8539-316718C74FA1}"/>
    <cellStyle name="Normal 15 2 10 4 2" xfId="3513" xr:uid="{0C5AC059-BA40-4329-9F36-7A0010A89E79}"/>
    <cellStyle name="Normal 15 2 10 4 2 2" xfId="3514" xr:uid="{046B69E0-93BF-4C0D-A770-B57BD971AF23}"/>
    <cellStyle name="Normal 15 2 10 4 2 2 2" xfId="3515" xr:uid="{13F2F22F-E9BB-47BA-8C62-8AA3CA3D6A24}"/>
    <cellStyle name="Normal 15 2 10 4 2 2 3" xfId="3516" xr:uid="{A3107163-9347-4918-B136-FE52D9CE0DD0}"/>
    <cellStyle name="Normal 15 2 10 4 2 2 4" xfId="3517" xr:uid="{3EE45569-C7F4-4094-B46E-D9CF8D479856}"/>
    <cellStyle name="Normal 15 2 10 4 2 2 5" xfId="3518" xr:uid="{F3052340-B33C-45A1-BE33-BB7320C862DF}"/>
    <cellStyle name="Normal 15 2 10 4 2 3" xfId="3519" xr:uid="{A25CCFFA-7FEF-4F62-BB09-01AB4D881CCB}"/>
    <cellStyle name="Normal 15 2 10 4 2 4" xfId="3520" xr:uid="{9B5FEBFF-A534-474A-A11F-4D3F7EF73B87}"/>
    <cellStyle name="Normal 15 2 10 4 2 5" xfId="3521" xr:uid="{616B6A73-111C-428A-BC93-8F134D0991A1}"/>
    <cellStyle name="Normal 15 2 10 4 2 6" xfId="3522" xr:uid="{EA49A352-4DAF-499C-AB08-15F8D87A0F3A}"/>
    <cellStyle name="Normal 15 2 10 4 3" xfId="3523" xr:uid="{FC3AED4E-90FA-43FA-8B60-24D4EE9F2D12}"/>
    <cellStyle name="Normal 15 2 10 4 3 2" xfId="3524" xr:uid="{7EB51032-8555-4EE9-AA05-904D2C395241}"/>
    <cellStyle name="Normal 15 2 10 4 3 3" xfId="3525" xr:uid="{7A98CB99-AD87-407A-91ED-CB2253C73C78}"/>
    <cellStyle name="Normal 15 2 10 4 3 4" xfId="3526" xr:uid="{8D7C076F-112C-407F-B090-9FA83349E3DF}"/>
    <cellStyle name="Normal 15 2 10 4 3 5" xfId="3527" xr:uid="{DC6A3DB3-EB94-4CD7-84A6-E583363DEBE1}"/>
    <cellStyle name="Normal 15 2 10 4 4" xfId="3528" xr:uid="{46606367-EFE5-48BE-BBF2-419540F42BFA}"/>
    <cellStyle name="Normal 15 2 10 4 5" xfId="3529" xr:uid="{AF00A0F7-E170-45C9-9328-7664CD7B677F}"/>
    <cellStyle name="Normal 15 2 10 4 6" xfId="3530" xr:uid="{B964B918-023E-4A97-A9F0-B26E873B51BD}"/>
    <cellStyle name="Normal 15 2 10 4 7" xfId="3531" xr:uid="{0DEA697A-1A5C-4ED4-9A51-2436709191CF}"/>
    <cellStyle name="Normal 15 2 10 4 8" xfId="3532" xr:uid="{D55FA290-CE61-437F-B71D-2F702B97A9F5}"/>
    <cellStyle name="Normal 15 2 10 4 9" xfId="3533" xr:uid="{D05C043C-2283-400C-B092-0A2B1E653F07}"/>
    <cellStyle name="Normal 15 2 10 5" xfId="3534" xr:uid="{7A46E3ED-D80A-4922-AD6C-5FDFC658C2F4}"/>
    <cellStyle name="Normal 15 2 10 5 2" xfId="3535" xr:uid="{10A07A70-27EC-4DA7-84A0-26750861D849}"/>
    <cellStyle name="Normal 15 2 10 5 2 2" xfId="3536" xr:uid="{4727C720-1CF1-4EFD-AB7B-5797671F1655}"/>
    <cellStyle name="Normal 15 2 10 5 2 2 2" xfId="3537" xr:uid="{83536C29-C3C1-43D0-A442-016FC3F60677}"/>
    <cellStyle name="Normal 15 2 10 5 2 2 3" xfId="3538" xr:uid="{27756DAD-0821-42CA-B29B-D24048E8B290}"/>
    <cellStyle name="Normal 15 2 10 5 2 2 4" xfId="3539" xr:uid="{FDE3CDDD-948E-4DB0-8A7C-CAA9DC0402D8}"/>
    <cellStyle name="Normal 15 2 10 5 2 2 5" xfId="3540" xr:uid="{672BCFE9-F922-42A8-A9FF-B0679561EACB}"/>
    <cellStyle name="Normal 15 2 10 5 2 3" xfId="3541" xr:uid="{6FF85265-3CB9-4EDF-8737-53730B1C0728}"/>
    <cellStyle name="Normal 15 2 10 5 2 4" xfId="3542" xr:uid="{DD88295A-F559-4AC3-B2B2-922A3E73AE00}"/>
    <cellStyle name="Normal 15 2 10 5 2 5" xfId="3543" xr:uid="{A979B0FE-ED6B-4517-9D03-555799FA88DC}"/>
    <cellStyle name="Normal 15 2 10 5 2 6" xfId="3544" xr:uid="{2F16EC8A-F14A-41B3-B91E-AB90FA88A90C}"/>
    <cellStyle name="Normal 15 2 10 5 3" xfId="3545" xr:uid="{75690E45-35F7-4826-ABD7-6F7963294CC4}"/>
    <cellStyle name="Normal 15 2 10 5 3 2" xfId="3546" xr:uid="{D392CFEF-D033-40FB-8788-E1F89AB6F683}"/>
    <cellStyle name="Normal 15 2 10 5 3 3" xfId="3547" xr:uid="{1270DC76-1650-4804-BA80-B50FEB66B337}"/>
    <cellStyle name="Normal 15 2 10 5 3 4" xfId="3548" xr:uid="{20449287-68E0-4183-9C5C-CB1CAEBD61D2}"/>
    <cellStyle name="Normal 15 2 10 5 3 5" xfId="3549" xr:uid="{414C12A0-E408-4BFF-A39B-49A460F4908C}"/>
    <cellStyle name="Normal 15 2 10 5 4" xfId="3550" xr:uid="{1D872CF4-00B2-42A4-8539-3C15245A492B}"/>
    <cellStyle name="Normal 15 2 10 5 5" xfId="3551" xr:uid="{C7DD9D83-66E6-414D-BD8E-1CE124A81251}"/>
    <cellStyle name="Normal 15 2 10 5 6" xfId="3552" xr:uid="{97A22415-2567-48CA-821B-8DCAF61708F6}"/>
    <cellStyle name="Normal 15 2 10 5 7" xfId="3553" xr:uid="{0B853303-B61C-471B-BF51-49FB76EF174E}"/>
    <cellStyle name="Normal 15 2 10 5 8" xfId="3554" xr:uid="{8FBDF9C7-A216-4E69-A1AD-6AAB94DFE16C}"/>
    <cellStyle name="Normal 15 2 10 5 9" xfId="3555" xr:uid="{98B9F140-2B99-4192-9723-AC7C83E716BF}"/>
    <cellStyle name="Normal 15 2 10 6" xfId="3556" xr:uid="{166A489B-DBB0-4081-82E0-234CC8B6CDB1}"/>
    <cellStyle name="Normal 15 2 10 6 2" xfId="3557" xr:uid="{35FACB0D-65DD-45D9-8F37-979B902D56CC}"/>
    <cellStyle name="Normal 15 2 10 6 2 2" xfId="3558" xr:uid="{91977F65-7C56-4333-A4A3-594E10C0339E}"/>
    <cellStyle name="Normal 15 2 10 6 2 3" xfId="3559" xr:uid="{08CC0E58-BFE0-4A26-A067-A0D034C7DA2B}"/>
    <cellStyle name="Normal 15 2 10 6 2 4" xfId="3560" xr:uid="{CF016CE0-CEFA-4909-A46B-C8220F944FA6}"/>
    <cellStyle name="Normal 15 2 10 6 2 5" xfId="3561" xr:uid="{C29D3005-2470-4CB5-A32F-18BC0B4B3F0A}"/>
    <cellStyle name="Normal 15 2 10 6 3" xfId="3562" xr:uid="{FEF92690-2E49-41B8-9233-D9CE3172B297}"/>
    <cellStyle name="Normal 15 2 10 6 4" xfId="3563" xr:uid="{4F0A1FE7-1B92-4B7B-B40C-953B7D176929}"/>
    <cellStyle name="Normal 15 2 10 6 5" xfId="3564" xr:uid="{E28C2909-EFB8-4C14-AB4B-4DDB88F8FA29}"/>
    <cellStyle name="Normal 15 2 10 6 6" xfId="3565" xr:uid="{189B8063-75EE-4913-8F94-21C4AD2E0A93}"/>
    <cellStyle name="Normal 15 2 10 7" xfId="3566" xr:uid="{9B5A77E1-C4BA-4ED8-8865-A44616D27CD1}"/>
    <cellStyle name="Normal 15 2 10 7 2" xfId="3567" xr:uid="{B2D5A2EB-3D32-42BE-BB8F-187AC0903431}"/>
    <cellStyle name="Normal 15 2 10 7 3" xfId="3568" xr:uid="{BE624598-878F-4C41-99ED-E3DDC5A5BD41}"/>
    <cellStyle name="Normal 15 2 10 7 4" xfId="3569" xr:uid="{4F6BCE99-C5AA-474D-8210-40846D200288}"/>
    <cellStyle name="Normal 15 2 10 7 5" xfId="3570" xr:uid="{F334AC02-E1B3-4528-8CDF-F354556CEBBE}"/>
    <cellStyle name="Normal 15 2 10 8" xfId="3571" xr:uid="{1FC57B52-E23D-4D67-A680-561171F6DC81}"/>
    <cellStyle name="Normal 15 2 10 9" xfId="3572" xr:uid="{F50A387D-A1A8-4AB6-AEF8-AC790F15882F}"/>
    <cellStyle name="Normal 15 2 11" xfId="3573" xr:uid="{E22C24F8-BA3E-42AC-B5CE-6A90F0421528}"/>
    <cellStyle name="Normal 15 2 11 10" xfId="3574" xr:uid="{13ADF7EC-8717-47DB-9A3F-63E65C28054F}"/>
    <cellStyle name="Normal 15 2 11 11" xfId="3575" xr:uid="{29D3A8E2-E16D-4461-812A-69FD89F44717}"/>
    <cellStyle name="Normal 15 2 11 12" xfId="3576" xr:uid="{84F8B196-A17A-4C64-BBFF-C95AD71814B6}"/>
    <cellStyle name="Normal 15 2 11 13" xfId="3577" xr:uid="{4120A752-9FEF-4C4F-A28B-7B09F9D8CE09}"/>
    <cellStyle name="Normal 15 2 11 2" xfId="3578" xr:uid="{06910F16-8CCA-4C7F-BFA0-507F13C3C902}"/>
    <cellStyle name="Normal 15 2 11 2 2" xfId="3579" xr:uid="{CFDD37A3-F745-48C2-90A8-4F130E5D5D40}"/>
    <cellStyle name="Normal 15 2 11 2 2 2" xfId="3580" xr:uid="{D0D1734B-FCF5-452D-961E-3901FC6EFC4A}"/>
    <cellStyle name="Normal 15 2 11 2 2 2 2" xfId="3581" xr:uid="{3B8C1796-4EDB-4948-9478-4415010C7432}"/>
    <cellStyle name="Normal 15 2 11 2 2 2 3" xfId="3582" xr:uid="{0A54E371-53BC-44DB-B1B1-A3E839A0A8D3}"/>
    <cellStyle name="Normal 15 2 11 2 2 2 4" xfId="3583" xr:uid="{B0A20ED5-B375-4B79-A3B5-21E98F331FA6}"/>
    <cellStyle name="Normal 15 2 11 2 2 2 5" xfId="3584" xr:uid="{97BB8B7D-348F-4C11-8B8B-8B1112E9602B}"/>
    <cellStyle name="Normal 15 2 11 2 2 3" xfId="3585" xr:uid="{AA44626F-87AE-4B7D-8D7A-1779A068AA75}"/>
    <cellStyle name="Normal 15 2 11 2 2 4" xfId="3586" xr:uid="{638046FB-768F-4827-A91C-552977D62C5D}"/>
    <cellStyle name="Normal 15 2 11 2 2 5" xfId="3587" xr:uid="{7AD4AF7B-3E88-4679-B5D8-5A2E3A8D3DA7}"/>
    <cellStyle name="Normal 15 2 11 2 2 6" xfId="3588" xr:uid="{11B3C19A-9E4E-4AF9-A83B-31B738F10D91}"/>
    <cellStyle name="Normal 15 2 11 2 3" xfId="3589" xr:uid="{061AAF9C-0F59-4D22-97DC-FCAD6E683340}"/>
    <cellStyle name="Normal 15 2 11 2 3 2" xfId="3590" xr:uid="{D30EF35E-C81A-4FE2-958F-1C64A0CB5ABD}"/>
    <cellStyle name="Normal 15 2 11 2 3 3" xfId="3591" xr:uid="{DFC92ACA-A9D7-4120-AF6A-9A79EEE7C025}"/>
    <cellStyle name="Normal 15 2 11 2 3 4" xfId="3592" xr:uid="{840BB089-A6A7-4D24-9A30-9E7E051D371D}"/>
    <cellStyle name="Normal 15 2 11 2 3 5" xfId="3593" xr:uid="{901A5B54-ECF4-47E0-8E90-0960179C139D}"/>
    <cellStyle name="Normal 15 2 11 2 4" xfId="3594" xr:uid="{DC2873E9-B933-445F-87C6-899C35E026A0}"/>
    <cellStyle name="Normal 15 2 11 2 5" xfId="3595" xr:uid="{A7CDBE2F-B9BE-453F-B50E-2C02E49B90AE}"/>
    <cellStyle name="Normal 15 2 11 2 6" xfId="3596" xr:uid="{E8CE18FB-AE57-42EA-AB28-0F619232BA52}"/>
    <cellStyle name="Normal 15 2 11 2 7" xfId="3597" xr:uid="{E26E8067-E3F3-4AD1-9E80-1B9BC384B53C}"/>
    <cellStyle name="Normal 15 2 11 2 8" xfId="3598" xr:uid="{0D3C866C-668F-4BF2-BABD-9B8243596AA7}"/>
    <cellStyle name="Normal 15 2 11 2 9" xfId="3599" xr:uid="{F4FA6399-5AFC-495F-B970-8BB0632A4CB5}"/>
    <cellStyle name="Normal 15 2 11 3" xfId="3600" xr:uid="{8B50BD00-EBC0-41C4-B946-2F00B29486A9}"/>
    <cellStyle name="Normal 15 2 11 3 2" xfId="3601" xr:uid="{4C00D99A-4D3E-4828-B493-B4CD56F04B4C}"/>
    <cellStyle name="Normal 15 2 11 3 2 2" xfId="3602" xr:uid="{0786EDDA-A985-4418-AB3B-2427611F1B24}"/>
    <cellStyle name="Normal 15 2 11 3 2 2 2" xfId="3603" xr:uid="{26F79AE0-202E-4C0E-BB27-B0FD505F7FF1}"/>
    <cellStyle name="Normal 15 2 11 3 2 2 3" xfId="3604" xr:uid="{EB134A48-03AB-430A-9F5A-7AECAF78F610}"/>
    <cellStyle name="Normal 15 2 11 3 2 2 4" xfId="3605" xr:uid="{299E9060-E95A-485F-8196-D28A13C7364B}"/>
    <cellStyle name="Normal 15 2 11 3 2 2 5" xfId="3606" xr:uid="{587AF17E-A537-44E5-8436-5B0A7223B8C7}"/>
    <cellStyle name="Normal 15 2 11 3 2 3" xfId="3607" xr:uid="{078BF027-98D2-4E1C-9FA4-EAE064257C67}"/>
    <cellStyle name="Normal 15 2 11 3 2 4" xfId="3608" xr:uid="{3C70A33F-25B5-4E91-A440-F1DEAF9E96F9}"/>
    <cellStyle name="Normal 15 2 11 3 2 5" xfId="3609" xr:uid="{15A1DDF9-94EC-40E6-B212-2D6AD35E508A}"/>
    <cellStyle name="Normal 15 2 11 3 2 6" xfId="3610" xr:uid="{0335D5B3-72B3-40DF-BDD5-C7C1F1B6A66E}"/>
    <cellStyle name="Normal 15 2 11 3 3" xfId="3611" xr:uid="{E8A68EF4-BD6C-433D-94E8-72C2E458D009}"/>
    <cellStyle name="Normal 15 2 11 3 3 2" xfId="3612" xr:uid="{C5F7A48F-C30E-4015-A87C-ADF452C7A40B}"/>
    <cellStyle name="Normal 15 2 11 3 3 3" xfId="3613" xr:uid="{E5A39877-2E55-49F2-A5CC-6A4095080339}"/>
    <cellStyle name="Normal 15 2 11 3 3 4" xfId="3614" xr:uid="{23224224-6330-454D-A053-8F1BF78574B7}"/>
    <cellStyle name="Normal 15 2 11 3 3 5" xfId="3615" xr:uid="{6DE2C351-3ED2-4B0B-AEEB-C5309229F1E1}"/>
    <cellStyle name="Normal 15 2 11 3 4" xfId="3616" xr:uid="{5C80F892-CFB4-4385-933E-C31D34CED488}"/>
    <cellStyle name="Normal 15 2 11 3 5" xfId="3617" xr:uid="{5F078F66-B255-417B-8D7A-E87671834981}"/>
    <cellStyle name="Normal 15 2 11 3 6" xfId="3618" xr:uid="{8FA5AF03-9C0F-4811-8CE3-49AC0D8BE846}"/>
    <cellStyle name="Normal 15 2 11 3 7" xfId="3619" xr:uid="{E1E29233-7A9E-45DD-9E92-1281EC7231FB}"/>
    <cellStyle name="Normal 15 2 11 3 8" xfId="3620" xr:uid="{B007FAA9-8ADB-4CE4-AE84-3609CDC206AF}"/>
    <cellStyle name="Normal 15 2 11 3 9" xfId="3621" xr:uid="{D03B567E-F2A7-4143-9662-023425BFF482}"/>
    <cellStyle name="Normal 15 2 11 4" xfId="3622" xr:uid="{C73A5BD5-0301-484B-B047-DCB792DB80A2}"/>
    <cellStyle name="Normal 15 2 11 4 2" xfId="3623" xr:uid="{93C40EB4-CA5D-4AB3-B033-35254345D5DF}"/>
    <cellStyle name="Normal 15 2 11 4 2 2" xfId="3624" xr:uid="{2BA71EFE-D976-45C0-8345-08B3DE881661}"/>
    <cellStyle name="Normal 15 2 11 4 2 2 2" xfId="3625" xr:uid="{516B678B-5C09-47F8-90E5-B31B42A0201B}"/>
    <cellStyle name="Normal 15 2 11 4 2 2 3" xfId="3626" xr:uid="{23ED235F-4717-446D-8972-49F898FDC56E}"/>
    <cellStyle name="Normal 15 2 11 4 2 2 4" xfId="3627" xr:uid="{4D8BBDB0-180D-48FB-BF3D-B194B300A917}"/>
    <cellStyle name="Normal 15 2 11 4 2 2 5" xfId="3628" xr:uid="{4BA41F0D-08D5-4B4C-B1DB-C854807CBE81}"/>
    <cellStyle name="Normal 15 2 11 4 2 3" xfId="3629" xr:uid="{875FCBD5-4DD8-496F-8EAE-CD8D108C4842}"/>
    <cellStyle name="Normal 15 2 11 4 2 4" xfId="3630" xr:uid="{2822E013-C2CD-4FF0-A617-E5791F5C3CA3}"/>
    <cellStyle name="Normal 15 2 11 4 2 5" xfId="3631" xr:uid="{A6BA4D2D-0F06-468B-8FEE-CED92F6E2042}"/>
    <cellStyle name="Normal 15 2 11 4 2 6" xfId="3632" xr:uid="{731AC57E-9731-41DE-99EF-A8C8564E3539}"/>
    <cellStyle name="Normal 15 2 11 4 3" xfId="3633" xr:uid="{9E66E1E9-E820-4C44-BA5E-44FE825C7901}"/>
    <cellStyle name="Normal 15 2 11 4 3 2" xfId="3634" xr:uid="{B4D3BB00-E28E-4F8C-86B3-4D2BF815FB0D}"/>
    <cellStyle name="Normal 15 2 11 4 3 3" xfId="3635" xr:uid="{6223AC02-AD40-481D-8707-EEC45756DA8A}"/>
    <cellStyle name="Normal 15 2 11 4 3 4" xfId="3636" xr:uid="{64EE5455-730A-45BD-AF58-AED1C5B3A60E}"/>
    <cellStyle name="Normal 15 2 11 4 3 5" xfId="3637" xr:uid="{507B6969-9BC3-4701-B112-535B8ABF4730}"/>
    <cellStyle name="Normal 15 2 11 4 4" xfId="3638" xr:uid="{B901B941-DCA7-4662-B74E-38843B68547A}"/>
    <cellStyle name="Normal 15 2 11 4 5" xfId="3639" xr:uid="{9A75DF87-E7DC-4391-BA6F-A5D54D3509DE}"/>
    <cellStyle name="Normal 15 2 11 4 6" xfId="3640" xr:uid="{C658491E-67BB-44DA-BF61-E2A1C27F89C7}"/>
    <cellStyle name="Normal 15 2 11 4 7" xfId="3641" xr:uid="{69E482FA-3A5C-4E3E-B7C5-C6B0C9A38E3A}"/>
    <cellStyle name="Normal 15 2 11 4 8" xfId="3642" xr:uid="{14137C2F-BB50-44D2-8B2F-42B252F3F3B3}"/>
    <cellStyle name="Normal 15 2 11 4 9" xfId="3643" xr:uid="{A89F493F-3494-4FB0-8217-2688EB7312F6}"/>
    <cellStyle name="Normal 15 2 11 5" xfId="3644" xr:uid="{2FC78042-4455-4DA7-AF31-8C360653EB8A}"/>
    <cellStyle name="Normal 15 2 11 5 2" xfId="3645" xr:uid="{54360426-075D-407A-AD5A-72D950DCBA1B}"/>
    <cellStyle name="Normal 15 2 11 5 2 2" xfId="3646" xr:uid="{99C53ABE-AB18-4324-9BA4-9CC831B203EC}"/>
    <cellStyle name="Normal 15 2 11 5 2 2 2" xfId="3647" xr:uid="{42440176-54CD-4B41-8046-510B31761423}"/>
    <cellStyle name="Normal 15 2 11 5 2 2 3" xfId="3648" xr:uid="{5AE4BE08-761B-4FBE-BB4E-2A19A79DCF1D}"/>
    <cellStyle name="Normal 15 2 11 5 2 2 4" xfId="3649" xr:uid="{CDBF6739-3BB6-4C8E-BDCF-B0ECB2043EC6}"/>
    <cellStyle name="Normal 15 2 11 5 2 2 5" xfId="3650" xr:uid="{59D49B68-EBD8-4AE2-A189-C26D04DEDDA1}"/>
    <cellStyle name="Normal 15 2 11 5 2 3" xfId="3651" xr:uid="{24FEF3FD-15ED-4341-B5C2-1AEF48CADAF8}"/>
    <cellStyle name="Normal 15 2 11 5 2 4" xfId="3652" xr:uid="{DE4F9869-8319-4DB3-B417-DF3D34A17070}"/>
    <cellStyle name="Normal 15 2 11 5 2 5" xfId="3653" xr:uid="{4C0794C7-5C44-4F8F-B098-099F3E2E36C2}"/>
    <cellStyle name="Normal 15 2 11 5 2 6" xfId="3654" xr:uid="{8335C256-6F7F-47F6-8CC9-1640A3DDC4B0}"/>
    <cellStyle name="Normal 15 2 11 5 3" xfId="3655" xr:uid="{E6943D3B-0CCD-473B-816D-9CE68EB362C8}"/>
    <cellStyle name="Normal 15 2 11 5 3 2" xfId="3656" xr:uid="{777C8282-1BCB-4AE3-8CBF-8B0D95DF4095}"/>
    <cellStyle name="Normal 15 2 11 5 3 3" xfId="3657" xr:uid="{CB077DA7-2383-4FBF-A9DC-DB8629EC78A6}"/>
    <cellStyle name="Normal 15 2 11 5 3 4" xfId="3658" xr:uid="{52B99D3C-41E9-444F-8D15-2D09F5D81B55}"/>
    <cellStyle name="Normal 15 2 11 5 3 5" xfId="3659" xr:uid="{1096FEF1-F8F0-459E-97F6-F91F0472B807}"/>
    <cellStyle name="Normal 15 2 11 5 4" xfId="3660" xr:uid="{D3BB9B2B-D98E-4A17-A10C-7808AE8A3899}"/>
    <cellStyle name="Normal 15 2 11 5 5" xfId="3661" xr:uid="{DD502465-AB73-46D4-A6F5-0246368DDCB8}"/>
    <cellStyle name="Normal 15 2 11 5 6" xfId="3662" xr:uid="{D5D55938-149F-429E-8B49-9AD2597B2318}"/>
    <cellStyle name="Normal 15 2 11 5 7" xfId="3663" xr:uid="{661A02DE-0E1D-4A4F-A0F6-5F1BE3B53E33}"/>
    <cellStyle name="Normal 15 2 11 5 8" xfId="3664" xr:uid="{105EC08D-51C3-483A-B2EF-C9CB7883747A}"/>
    <cellStyle name="Normal 15 2 11 5 9" xfId="3665" xr:uid="{B5E5706E-5A31-421C-9411-1771B8E608EC}"/>
    <cellStyle name="Normal 15 2 11 6" xfId="3666" xr:uid="{3E687C12-6CE7-4970-83F5-DC3E70D1BAC2}"/>
    <cellStyle name="Normal 15 2 11 6 2" xfId="3667" xr:uid="{97728C84-4B84-43D8-BF2C-F3B37D11C848}"/>
    <cellStyle name="Normal 15 2 11 6 2 2" xfId="3668" xr:uid="{43E46B21-FA78-4C1B-9634-6715E073AF2D}"/>
    <cellStyle name="Normal 15 2 11 6 2 3" xfId="3669" xr:uid="{4376C584-C892-4DF0-9D82-424B22889A90}"/>
    <cellStyle name="Normal 15 2 11 6 2 4" xfId="3670" xr:uid="{9D246034-C9AD-4537-A6C0-9DE306C1D530}"/>
    <cellStyle name="Normal 15 2 11 6 2 5" xfId="3671" xr:uid="{BDA9FB02-09EF-4C70-9119-7CB7A7CF75B7}"/>
    <cellStyle name="Normal 15 2 11 6 3" xfId="3672" xr:uid="{F5CD183A-1C20-45A1-B578-BDB81BB977DB}"/>
    <cellStyle name="Normal 15 2 11 6 4" xfId="3673" xr:uid="{EA1E71FF-EAE3-420A-8F34-229908F680A3}"/>
    <cellStyle name="Normal 15 2 11 6 5" xfId="3674" xr:uid="{E8047DC9-F863-4BB9-B195-DA4A4E996B1A}"/>
    <cellStyle name="Normal 15 2 11 6 6" xfId="3675" xr:uid="{B79E188C-DD43-49FE-A4FF-59B48F4F167A}"/>
    <cellStyle name="Normal 15 2 11 7" xfId="3676" xr:uid="{2B554140-4B3F-4326-970D-7A8C4E088B23}"/>
    <cellStyle name="Normal 15 2 11 7 2" xfId="3677" xr:uid="{AAE1F5F1-04FE-435E-B972-911221E2168A}"/>
    <cellStyle name="Normal 15 2 11 7 3" xfId="3678" xr:uid="{FD5F6556-2503-47BE-8BF2-6B986A1C0EDF}"/>
    <cellStyle name="Normal 15 2 11 7 4" xfId="3679" xr:uid="{C412B7A9-D105-4C02-B765-2E21EFC94F46}"/>
    <cellStyle name="Normal 15 2 11 7 5" xfId="3680" xr:uid="{4CE5CA08-A527-4CDE-880B-D1122B33FB4B}"/>
    <cellStyle name="Normal 15 2 11 8" xfId="3681" xr:uid="{AFEC2388-3A74-44F6-994C-7A5BC9A33251}"/>
    <cellStyle name="Normal 15 2 11 9" xfId="3682" xr:uid="{43EFB58D-3EB7-4E28-BEE9-274EE3C9B2D0}"/>
    <cellStyle name="Normal 15 2 12" xfId="3683" xr:uid="{ECE03ABD-0678-4D4C-9161-A8B7AB24A091}"/>
    <cellStyle name="Normal 15 2 12 10" xfId="3684" xr:uid="{1F83964E-F4B2-407C-B6C3-EA584EB01623}"/>
    <cellStyle name="Normal 15 2 12 11" xfId="3685" xr:uid="{B5385886-664E-46D5-821D-20A29F4EE6C6}"/>
    <cellStyle name="Normal 15 2 12 12" xfId="3686" xr:uid="{B138FE97-E809-4502-B596-32D81003CDB1}"/>
    <cellStyle name="Normal 15 2 12 13" xfId="3687" xr:uid="{F51AA090-255D-4760-B9B8-F3BF3B605364}"/>
    <cellStyle name="Normal 15 2 12 2" xfId="3688" xr:uid="{1B3CB32B-B321-4B5B-A6DC-F969FF79C8DA}"/>
    <cellStyle name="Normal 15 2 12 2 2" xfId="3689" xr:uid="{7DA654AC-65CA-4A71-9C70-54AD394C344B}"/>
    <cellStyle name="Normal 15 2 12 2 2 2" xfId="3690" xr:uid="{3356B6D2-6E45-4654-82ED-1C1BF71B3875}"/>
    <cellStyle name="Normal 15 2 12 2 2 2 2" xfId="3691" xr:uid="{70706389-9191-49CB-A9EC-D26615274A79}"/>
    <cellStyle name="Normal 15 2 12 2 2 2 3" xfId="3692" xr:uid="{45304A1E-29B9-40E4-A5C9-669F0F4AB338}"/>
    <cellStyle name="Normal 15 2 12 2 2 2 4" xfId="3693" xr:uid="{475E1539-77C5-4125-9E12-D2BCD993E3AA}"/>
    <cellStyle name="Normal 15 2 12 2 2 2 5" xfId="3694" xr:uid="{AF34448D-1DA5-4BFE-A059-75F33EBCAEC9}"/>
    <cellStyle name="Normal 15 2 12 2 2 3" xfId="3695" xr:uid="{F4B4BFFC-2040-46FB-B74B-212EDBAB20DC}"/>
    <cellStyle name="Normal 15 2 12 2 2 4" xfId="3696" xr:uid="{4003C2DA-C418-49A4-9D11-BBD1931914BD}"/>
    <cellStyle name="Normal 15 2 12 2 2 5" xfId="3697" xr:uid="{F330480C-9E06-4BFB-BD2D-5F7530151E64}"/>
    <cellStyle name="Normal 15 2 12 2 2 6" xfId="3698" xr:uid="{C95AF800-9127-4BE4-BA96-AFE87176A379}"/>
    <cellStyle name="Normal 15 2 12 2 3" xfId="3699" xr:uid="{95A30E8B-01B0-47AC-B79B-A008A8FDEAD3}"/>
    <cellStyle name="Normal 15 2 12 2 3 2" xfId="3700" xr:uid="{331162DC-A7C0-441D-9CDA-3C131B4D0194}"/>
    <cellStyle name="Normal 15 2 12 2 3 3" xfId="3701" xr:uid="{F863AD01-FF76-4CD3-A80B-6430DC5DC71A}"/>
    <cellStyle name="Normal 15 2 12 2 3 4" xfId="3702" xr:uid="{11F324F9-A00E-4719-BF38-CB54FDDF3B87}"/>
    <cellStyle name="Normal 15 2 12 2 3 5" xfId="3703" xr:uid="{523868E6-9761-4AAC-9694-2BF41ED5330D}"/>
    <cellStyle name="Normal 15 2 12 2 4" xfId="3704" xr:uid="{2CAE50D6-E9CD-4867-8814-B76C53D4B6F7}"/>
    <cellStyle name="Normal 15 2 12 2 5" xfId="3705" xr:uid="{230AAF8D-B79B-4C3A-94E6-B658F06436EB}"/>
    <cellStyle name="Normal 15 2 12 2 6" xfId="3706" xr:uid="{CBD811FC-A67E-40CE-BD29-648977ABF825}"/>
    <cellStyle name="Normal 15 2 12 2 7" xfId="3707" xr:uid="{DAAA8EAF-23C3-4614-B3A5-5EEDACA82239}"/>
    <cellStyle name="Normal 15 2 12 2 8" xfId="3708" xr:uid="{3BD5E12E-5EE2-4463-BD71-A7B2DDE7FB23}"/>
    <cellStyle name="Normal 15 2 12 2 9" xfId="3709" xr:uid="{831E5894-B8B7-46D0-8392-60DC248C1190}"/>
    <cellStyle name="Normal 15 2 12 3" xfId="3710" xr:uid="{3864D4F2-D9AB-4EDD-AF73-CE4AD298B878}"/>
    <cellStyle name="Normal 15 2 12 3 2" xfId="3711" xr:uid="{55C7CD24-9D75-4B65-AEFF-9CFA07270174}"/>
    <cellStyle name="Normal 15 2 12 3 2 2" xfId="3712" xr:uid="{FE90A3CA-5D8A-4F6C-A4C9-91B76FCA169D}"/>
    <cellStyle name="Normal 15 2 12 3 2 2 2" xfId="3713" xr:uid="{18D36C47-5F7B-4BDF-BA14-25EF3A67D187}"/>
    <cellStyle name="Normal 15 2 12 3 2 2 3" xfId="3714" xr:uid="{D6E5D0DF-0872-4D6A-92EF-07C47E58E8EC}"/>
    <cellStyle name="Normal 15 2 12 3 2 2 4" xfId="3715" xr:uid="{E9E62E38-DACA-424B-87F4-902A26454A45}"/>
    <cellStyle name="Normal 15 2 12 3 2 2 5" xfId="3716" xr:uid="{E8C3705D-5F15-4DD7-AA3E-52762979422B}"/>
    <cellStyle name="Normal 15 2 12 3 2 3" xfId="3717" xr:uid="{538F7D32-034C-459C-9060-15DA1A8F2141}"/>
    <cellStyle name="Normal 15 2 12 3 2 4" xfId="3718" xr:uid="{FB60FC0B-D47E-4EF4-A75A-D5595D892B42}"/>
    <cellStyle name="Normal 15 2 12 3 2 5" xfId="3719" xr:uid="{4B51B14C-2FCF-49A7-AD9C-42AE38693C85}"/>
    <cellStyle name="Normal 15 2 12 3 2 6" xfId="3720" xr:uid="{56C63705-1C63-419E-BAFA-5DFC254A2B0E}"/>
    <cellStyle name="Normal 15 2 12 3 3" xfId="3721" xr:uid="{CD36A304-E7DE-4FDA-9382-3E4E917CA5F8}"/>
    <cellStyle name="Normal 15 2 12 3 3 2" xfId="3722" xr:uid="{12982234-7D22-4A56-944A-B6C29AF0C305}"/>
    <cellStyle name="Normal 15 2 12 3 3 3" xfId="3723" xr:uid="{4FB2BC85-AE84-4873-9DD2-27BC8FA777A2}"/>
    <cellStyle name="Normal 15 2 12 3 3 4" xfId="3724" xr:uid="{F27230AD-8373-4799-9E2D-8DAAF0280D5E}"/>
    <cellStyle name="Normal 15 2 12 3 3 5" xfId="3725" xr:uid="{A34B15F9-ABCC-4FD7-A003-9DD0BB7F9721}"/>
    <cellStyle name="Normal 15 2 12 3 4" xfId="3726" xr:uid="{679EA853-9C0B-4F4D-8A73-C3C89080E060}"/>
    <cellStyle name="Normal 15 2 12 3 5" xfId="3727" xr:uid="{79AF4783-5053-4E00-9D73-AC851F6F6BB3}"/>
    <cellStyle name="Normal 15 2 12 3 6" xfId="3728" xr:uid="{381BF1EA-1D7A-4EC9-90B3-846053F870C5}"/>
    <cellStyle name="Normal 15 2 12 3 7" xfId="3729" xr:uid="{533144F1-71FA-465B-8128-DF428EF98582}"/>
    <cellStyle name="Normal 15 2 12 3 8" xfId="3730" xr:uid="{A89A6B71-DABE-4318-9D64-B8418F84ACD7}"/>
    <cellStyle name="Normal 15 2 12 3 9" xfId="3731" xr:uid="{C480D78B-7FC3-4223-8AE6-4F94F2A0AB5F}"/>
    <cellStyle name="Normal 15 2 12 4" xfId="3732" xr:uid="{37421304-41ED-4A65-9F0B-DFF89F478F43}"/>
    <cellStyle name="Normal 15 2 12 4 2" xfId="3733" xr:uid="{FFEDED9F-B84E-4FA3-9363-1B800D67BE3F}"/>
    <cellStyle name="Normal 15 2 12 4 2 2" xfId="3734" xr:uid="{130C8AE1-6C4E-453A-9237-E8E647743A46}"/>
    <cellStyle name="Normal 15 2 12 4 2 2 2" xfId="3735" xr:uid="{95874275-A71E-47BB-9B64-892EC5DDAE10}"/>
    <cellStyle name="Normal 15 2 12 4 2 2 3" xfId="3736" xr:uid="{16E0FD09-B335-4C32-A4BF-08B538DA9C2C}"/>
    <cellStyle name="Normal 15 2 12 4 2 2 4" xfId="3737" xr:uid="{6368CFD4-BB8A-41DE-9511-28C2C32B707B}"/>
    <cellStyle name="Normal 15 2 12 4 2 2 5" xfId="3738" xr:uid="{75036AE9-2CF3-4C80-9114-DDD800FCE0A5}"/>
    <cellStyle name="Normal 15 2 12 4 2 3" xfId="3739" xr:uid="{B8299216-6434-4271-9948-AB0CC8EE8ECA}"/>
    <cellStyle name="Normal 15 2 12 4 2 4" xfId="3740" xr:uid="{7C777F27-270F-478B-B2D9-83EFD0EE34A9}"/>
    <cellStyle name="Normal 15 2 12 4 2 5" xfId="3741" xr:uid="{0721D928-DC67-4FA5-9100-8D3D83211C14}"/>
    <cellStyle name="Normal 15 2 12 4 2 6" xfId="3742" xr:uid="{67D0A401-00B7-4034-82E2-FE9F0346E161}"/>
    <cellStyle name="Normal 15 2 12 4 3" xfId="3743" xr:uid="{C7350551-7D57-4D18-9126-61BFF3AEA3FA}"/>
    <cellStyle name="Normal 15 2 12 4 3 2" xfId="3744" xr:uid="{F1E89AD6-019C-4266-8813-B23019FF20B5}"/>
    <cellStyle name="Normal 15 2 12 4 3 3" xfId="3745" xr:uid="{4C9162BF-BEDC-4375-9DC2-A0210B9A44E4}"/>
    <cellStyle name="Normal 15 2 12 4 3 4" xfId="3746" xr:uid="{09B938DD-02CA-43D2-8825-0F20336B4179}"/>
    <cellStyle name="Normal 15 2 12 4 3 5" xfId="3747" xr:uid="{DA6A3CBC-9E10-4F86-9D61-495A4379612A}"/>
    <cellStyle name="Normal 15 2 12 4 4" xfId="3748" xr:uid="{DF618AB2-7B09-4E57-9068-73520D82EA1A}"/>
    <cellStyle name="Normal 15 2 12 4 5" xfId="3749" xr:uid="{F50A4F8A-2093-4798-B8D1-64037B738BB2}"/>
    <cellStyle name="Normal 15 2 12 4 6" xfId="3750" xr:uid="{E117A585-84F6-404E-B7D7-1A03C63FB207}"/>
    <cellStyle name="Normal 15 2 12 4 7" xfId="3751" xr:uid="{C0CEBFEC-7B3D-4CDA-8712-C3A05E03019D}"/>
    <cellStyle name="Normal 15 2 12 4 8" xfId="3752" xr:uid="{8804A4E6-E925-4520-AE8A-58AF65E3E287}"/>
    <cellStyle name="Normal 15 2 12 4 9" xfId="3753" xr:uid="{8ED100F2-B8D3-4A17-9897-364B6600ECF7}"/>
    <cellStyle name="Normal 15 2 12 5" xfId="3754" xr:uid="{E553624A-3566-4A2B-9268-180360138377}"/>
    <cellStyle name="Normal 15 2 12 5 2" xfId="3755" xr:uid="{3F502F34-D1EC-4363-B397-03A08B48C482}"/>
    <cellStyle name="Normal 15 2 12 5 2 2" xfId="3756" xr:uid="{648B6CF1-E4B0-463A-9F94-38897989E075}"/>
    <cellStyle name="Normal 15 2 12 5 2 2 2" xfId="3757" xr:uid="{A40D4B4D-A4BF-4A5F-8C5B-A9CAD55ABD75}"/>
    <cellStyle name="Normal 15 2 12 5 2 2 3" xfId="3758" xr:uid="{430CCDB7-FFED-418E-A25C-C196B51ABAF8}"/>
    <cellStyle name="Normal 15 2 12 5 2 2 4" xfId="3759" xr:uid="{F3EB5962-A79C-4DB6-B032-9A4A539DF038}"/>
    <cellStyle name="Normal 15 2 12 5 2 2 5" xfId="3760" xr:uid="{BEEE2F50-B89A-4F63-B7C1-913A38692AA2}"/>
    <cellStyle name="Normal 15 2 12 5 2 3" xfId="3761" xr:uid="{0352E4C3-C3C4-4DD4-8E13-1CDB6FEEDB47}"/>
    <cellStyle name="Normal 15 2 12 5 2 4" xfId="3762" xr:uid="{FBEBD97F-A46C-40AC-8236-372F9D42F979}"/>
    <cellStyle name="Normal 15 2 12 5 2 5" xfId="3763" xr:uid="{BEDE9FE7-45ED-4108-BEE9-1A80DC0787A3}"/>
    <cellStyle name="Normal 15 2 12 5 2 6" xfId="3764" xr:uid="{E0CC4A1E-81C7-4FA4-AE13-3B8BDDD0114D}"/>
    <cellStyle name="Normal 15 2 12 5 3" xfId="3765" xr:uid="{B77A09BE-504A-4116-9CB1-2F0495C77624}"/>
    <cellStyle name="Normal 15 2 12 5 3 2" xfId="3766" xr:uid="{DC983941-1406-4FE7-BC43-A2B102DEFEE9}"/>
    <cellStyle name="Normal 15 2 12 5 3 3" xfId="3767" xr:uid="{82BD90AC-785C-4A8F-812D-94A526F164B5}"/>
    <cellStyle name="Normal 15 2 12 5 3 4" xfId="3768" xr:uid="{FCEA80DA-07C8-4949-814D-CF0358B8DFC6}"/>
    <cellStyle name="Normal 15 2 12 5 3 5" xfId="3769" xr:uid="{F7FB9690-D2C2-453B-A290-79894D829A6E}"/>
    <cellStyle name="Normal 15 2 12 5 4" xfId="3770" xr:uid="{3A4D7C30-F5F5-4489-8C12-7D9F4D547CD8}"/>
    <cellStyle name="Normal 15 2 12 5 5" xfId="3771" xr:uid="{78FD94B8-1A1D-4A4A-9334-D11E96AFD4B4}"/>
    <cellStyle name="Normal 15 2 12 5 6" xfId="3772" xr:uid="{6333B306-D0EE-4E05-A65F-D130C0215EE3}"/>
    <cellStyle name="Normal 15 2 12 5 7" xfId="3773" xr:uid="{794BC69A-9AE1-45B9-94D5-7D9A0C01ACF5}"/>
    <cellStyle name="Normal 15 2 12 5 8" xfId="3774" xr:uid="{9C42349A-C933-400F-A286-9641E79BD5B9}"/>
    <cellStyle name="Normal 15 2 12 5 9" xfId="3775" xr:uid="{1DAF175C-6979-44A5-B6FF-7EDD09DD6F41}"/>
    <cellStyle name="Normal 15 2 12 6" xfId="3776" xr:uid="{CE66311D-9B98-466B-9578-709D11C9ACE8}"/>
    <cellStyle name="Normal 15 2 12 6 2" xfId="3777" xr:uid="{2E1BE86B-3DD1-4FED-ACED-900A3E24746A}"/>
    <cellStyle name="Normal 15 2 12 6 2 2" xfId="3778" xr:uid="{625BD92C-300F-4EA8-A403-D048655D0456}"/>
    <cellStyle name="Normal 15 2 12 6 2 3" xfId="3779" xr:uid="{E5BDDC83-DCD7-4427-B779-15D9C7A2A99E}"/>
    <cellStyle name="Normal 15 2 12 6 2 4" xfId="3780" xr:uid="{31508799-7383-4140-97F5-BEC4C2218ED5}"/>
    <cellStyle name="Normal 15 2 12 6 2 5" xfId="3781" xr:uid="{D9063703-A7B2-4191-BA5B-580CD1ACCB07}"/>
    <cellStyle name="Normal 15 2 12 6 3" xfId="3782" xr:uid="{D3F97BB6-ECF5-4D0D-A944-4205BDCE5A80}"/>
    <cellStyle name="Normal 15 2 12 6 4" xfId="3783" xr:uid="{2AC5522F-2DBC-4D0D-8511-EA1781FD5C76}"/>
    <cellStyle name="Normal 15 2 12 6 5" xfId="3784" xr:uid="{68F793A9-B859-4109-9D00-4133E50D06EC}"/>
    <cellStyle name="Normal 15 2 12 6 6" xfId="3785" xr:uid="{F7856D42-6F07-417D-AB1B-EE213DB0EDBC}"/>
    <cellStyle name="Normal 15 2 12 7" xfId="3786" xr:uid="{0DF4A140-5D18-49DA-A9B4-098B41965238}"/>
    <cellStyle name="Normal 15 2 12 7 2" xfId="3787" xr:uid="{AADE1492-B29E-4882-ADA9-658811E91B4E}"/>
    <cellStyle name="Normal 15 2 12 7 3" xfId="3788" xr:uid="{A9D4C182-D11C-413A-B029-DA7902E1B331}"/>
    <cellStyle name="Normal 15 2 12 7 4" xfId="3789" xr:uid="{6B411C05-D18D-43F7-BF2D-CCA1F9D7053A}"/>
    <cellStyle name="Normal 15 2 12 7 5" xfId="3790" xr:uid="{EC3EC541-E677-4EDD-8B50-E0A43ABDC47B}"/>
    <cellStyle name="Normal 15 2 12 8" xfId="3791" xr:uid="{6CF2239F-33BA-4737-9BE4-0218C3484B25}"/>
    <cellStyle name="Normal 15 2 12 9" xfId="3792" xr:uid="{1EE713A7-FBEE-4F76-A8EF-55A01C8E932B}"/>
    <cellStyle name="Normal 15 2 13" xfId="3793" xr:uid="{893ABAFD-2155-42EC-BDDD-74BD16A020C3}"/>
    <cellStyle name="Normal 15 2 13 2" xfId="3794" xr:uid="{DECE0DFD-DC87-49D6-9F1C-2C9AB805CF87}"/>
    <cellStyle name="Normal 15 2 13 2 2" xfId="3795" xr:uid="{271DDBA5-FA50-40B3-A4A1-7CA7679E9B2A}"/>
    <cellStyle name="Normal 15 2 13 2 2 2" xfId="3796" xr:uid="{12B545C7-EAAC-406C-BC6D-0D8D259FC373}"/>
    <cellStyle name="Normal 15 2 13 2 2 3" xfId="3797" xr:uid="{9847EC85-11C2-4A63-B8A8-1C3211FF7DA7}"/>
    <cellStyle name="Normal 15 2 13 2 2 4" xfId="3798" xr:uid="{665CD3C6-A4A2-4D07-8E99-CEBE1C001530}"/>
    <cellStyle name="Normal 15 2 13 2 2 5" xfId="3799" xr:uid="{F7B44073-833F-4087-9A27-9F289471CF2C}"/>
    <cellStyle name="Normal 15 2 13 2 3" xfId="3800" xr:uid="{5B920C23-60C7-401A-A2B9-677F0A73E50E}"/>
    <cellStyle name="Normal 15 2 13 2 4" xfId="3801" xr:uid="{4F8217F7-3021-4F7A-93BA-73E389825391}"/>
    <cellStyle name="Normal 15 2 13 2 5" xfId="3802" xr:uid="{C0F88A21-2369-4C55-A6E8-CC9F77640A4F}"/>
    <cellStyle name="Normal 15 2 13 2 6" xfId="3803" xr:uid="{AC7BEFFE-3A12-40CF-8431-821693F4979B}"/>
    <cellStyle name="Normal 15 2 13 3" xfId="3804" xr:uid="{48D8FD72-5515-4FD9-97D8-F3F6DA3358B4}"/>
    <cellStyle name="Normal 15 2 13 3 2" xfId="3805" xr:uid="{84F59296-5A15-4B54-95F7-4F885C1FF0F2}"/>
    <cellStyle name="Normal 15 2 13 3 3" xfId="3806" xr:uid="{CF0284A9-3999-44F9-AB40-CE84FF3BF07D}"/>
    <cellStyle name="Normal 15 2 13 3 4" xfId="3807" xr:uid="{6CBFFC23-5921-4B8F-B904-1C91E3860AED}"/>
    <cellStyle name="Normal 15 2 13 3 5" xfId="3808" xr:uid="{A9DDCF0B-E253-496F-9166-B1A55E3598A3}"/>
    <cellStyle name="Normal 15 2 13 4" xfId="3809" xr:uid="{52900B09-EBB7-4D5D-9A14-B55964A3AC10}"/>
    <cellStyle name="Normal 15 2 13 5" xfId="3810" xr:uid="{6D563201-8E72-43A7-9C6D-CFBE42319867}"/>
    <cellStyle name="Normal 15 2 13 6" xfId="3811" xr:uid="{9919EC7C-F9F1-48E8-961C-984D872660DE}"/>
    <cellStyle name="Normal 15 2 13 7" xfId="3812" xr:uid="{5A7C512A-D08E-412A-ACD1-576D17007B4D}"/>
    <cellStyle name="Normal 15 2 13 8" xfId="3813" xr:uid="{CAD51873-9410-4A35-B7A3-F4D153DCF7C5}"/>
    <cellStyle name="Normal 15 2 13 9" xfId="3814" xr:uid="{28DD85C8-EA4B-4076-8266-0DD455FEF2BA}"/>
    <cellStyle name="Normal 15 2 14" xfId="3815" xr:uid="{A4F8CF67-B0BA-46EA-997A-34C92B5E4857}"/>
    <cellStyle name="Normal 15 2 14 2" xfId="3816" xr:uid="{CEBAF9D6-DD07-4989-B081-978D0618EBD6}"/>
    <cellStyle name="Normal 15 2 14 2 2" xfId="3817" xr:uid="{84EFE094-5F91-4D66-B625-9C605820C678}"/>
    <cellStyle name="Normal 15 2 14 2 2 2" xfId="3818" xr:uid="{F00C7A35-DF8D-4A5B-855C-94F37212F710}"/>
    <cellStyle name="Normal 15 2 14 2 2 3" xfId="3819" xr:uid="{C0C2B7AE-BEA3-4547-B4DD-BF1FF1332C88}"/>
    <cellStyle name="Normal 15 2 14 2 2 4" xfId="3820" xr:uid="{E554ABC6-B891-49D6-A0A9-6F1A96823B9C}"/>
    <cellStyle name="Normal 15 2 14 2 2 5" xfId="3821" xr:uid="{2A2B8BCE-9F19-4385-8B02-1E95A249EC88}"/>
    <cellStyle name="Normal 15 2 14 2 3" xfId="3822" xr:uid="{EB23E9B5-BD6B-40A5-AF22-6398F7CF9527}"/>
    <cellStyle name="Normal 15 2 14 2 4" xfId="3823" xr:uid="{C515A762-8B5E-4ECC-AC7E-39FF54058A77}"/>
    <cellStyle name="Normal 15 2 14 2 5" xfId="3824" xr:uid="{805FC7DF-EB24-4190-8DF1-D0B757718C49}"/>
    <cellStyle name="Normal 15 2 14 2 6" xfId="3825" xr:uid="{A972BF71-2E13-4F1C-909C-4EBEABF42F51}"/>
    <cellStyle name="Normal 15 2 14 3" xfId="3826" xr:uid="{C5E10C3A-CC35-4C7B-B307-5A184C1CF005}"/>
    <cellStyle name="Normal 15 2 14 3 2" xfId="3827" xr:uid="{44C16DA0-71BE-4856-8DD0-D40CDB6E0CBC}"/>
    <cellStyle name="Normal 15 2 14 3 3" xfId="3828" xr:uid="{4D04336F-DA5A-4C76-B7D3-C3B46D5BAB12}"/>
    <cellStyle name="Normal 15 2 14 3 4" xfId="3829" xr:uid="{392FE0A1-3A74-4E80-9656-CBD811A7147F}"/>
    <cellStyle name="Normal 15 2 14 3 5" xfId="3830" xr:uid="{06897FF9-2F9B-4C34-A149-83E1590C7F90}"/>
    <cellStyle name="Normal 15 2 14 4" xfId="3831" xr:uid="{6CBA5207-1677-4C45-A399-6ED8D2E3565E}"/>
    <cellStyle name="Normal 15 2 14 5" xfId="3832" xr:uid="{A6A8F414-9226-428C-B77D-9082335F1B17}"/>
    <cellStyle name="Normal 15 2 14 6" xfId="3833" xr:uid="{98963F66-B3F1-4CA6-83B3-3DFB8DC42656}"/>
    <cellStyle name="Normal 15 2 14 7" xfId="3834" xr:uid="{F175F153-B0CA-4B97-A069-D7F68C90D16B}"/>
    <cellStyle name="Normal 15 2 14 8" xfId="3835" xr:uid="{EB9949F1-DDB7-4ACB-966D-06BF781E5E96}"/>
    <cellStyle name="Normal 15 2 14 9" xfId="3836" xr:uid="{82948D17-A8C2-4145-9FFF-2B97BFE9CBA4}"/>
    <cellStyle name="Normal 15 2 15" xfId="3837" xr:uid="{D86F95BD-1C15-46FE-8746-37A1500F6A69}"/>
    <cellStyle name="Normal 15 2 15 2" xfId="3838" xr:uid="{940FC493-D1B7-4EB6-A7FB-DC71B7F7CEC8}"/>
    <cellStyle name="Normal 15 2 15 2 2" xfId="3839" xr:uid="{ADB936D8-8485-44B4-A44B-40759D501995}"/>
    <cellStyle name="Normal 15 2 15 2 2 2" xfId="3840" xr:uid="{C0038860-A015-411A-B44E-EE2A0A1B5CA6}"/>
    <cellStyle name="Normal 15 2 15 2 2 3" xfId="3841" xr:uid="{19FFD8BA-9C43-41EC-8FAA-B48D6842B178}"/>
    <cellStyle name="Normal 15 2 15 2 2 4" xfId="3842" xr:uid="{12460D1C-DD74-4DAC-9BC7-AE815698418E}"/>
    <cellStyle name="Normal 15 2 15 2 2 5" xfId="3843" xr:uid="{4ACE4C8A-E5DF-4DF4-8AEA-328C08814D33}"/>
    <cellStyle name="Normal 15 2 15 2 3" xfId="3844" xr:uid="{3011FDC6-8F8A-4985-A95C-40A81DE1B118}"/>
    <cellStyle name="Normal 15 2 15 2 4" xfId="3845" xr:uid="{CE827D7C-DF95-451B-AA7D-E91A88B40EF1}"/>
    <cellStyle name="Normal 15 2 15 2 5" xfId="3846" xr:uid="{FE1A026B-E103-4FDE-9606-3973751F6BDA}"/>
    <cellStyle name="Normal 15 2 15 2 6" xfId="3847" xr:uid="{7CEBCCD4-BCD1-4414-9529-39E300FBAE82}"/>
    <cellStyle name="Normal 15 2 15 3" xfId="3848" xr:uid="{13173686-5335-4767-87A9-4CA721986233}"/>
    <cellStyle name="Normal 15 2 15 3 2" xfId="3849" xr:uid="{204B0EFB-3F17-4482-9922-1D52404B03D7}"/>
    <cellStyle name="Normal 15 2 15 3 3" xfId="3850" xr:uid="{3AA44130-ED70-4C81-8E77-37D932F97729}"/>
    <cellStyle name="Normal 15 2 15 3 4" xfId="3851" xr:uid="{189E786C-35A1-42CC-8F37-B0BECEA476E2}"/>
    <cellStyle name="Normal 15 2 15 3 5" xfId="3852" xr:uid="{2ABB7CFE-09C6-44A5-A40C-368D7495DEC8}"/>
    <cellStyle name="Normal 15 2 15 4" xfId="3853" xr:uid="{A25AFA25-9332-4482-B928-F5C95FCE2AF4}"/>
    <cellStyle name="Normal 15 2 15 5" xfId="3854" xr:uid="{05A992F6-E0FF-45F5-ACF2-2782073D34B0}"/>
    <cellStyle name="Normal 15 2 15 6" xfId="3855" xr:uid="{3563ABC8-C640-4947-AA07-C05E9DCFCA7D}"/>
    <cellStyle name="Normal 15 2 15 7" xfId="3856" xr:uid="{56A18471-6626-42D2-A2D1-2635B5F2C2E2}"/>
    <cellStyle name="Normal 15 2 15 8" xfId="3857" xr:uid="{ECACD35C-486E-41EC-808D-7C4E07D143DE}"/>
    <cellStyle name="Normal 15 2 15 9" xfId="3858" xr:uid="{475682B6-C70A-41F3-A632-CD1587344E99}"/>
    <cellStyle name="Normal 15 2 16" xfId="3859" xr:uid="{A45DB748-AF8F-4F68-88D7-E848C8DD3A3A}"/>
    <cellStyle name="Normal 15 2 16 2" xfId="3860" xr:uid="{4581AEE9-3E34-4DFC-B3FB-93B164A8E755}"/>
    <cellStyle name="Normal 15 2 16 2 2" xfId="3861" xr:uid="{E463B1DD-BF6F-4009-8277-837C6B79303A}"/>
    <cellStyle name="Normal 15 2 16 2 2 2" xfId="3862" xr:uid="{C8A9BD03-D87C-470E-A6F6-B221608E7BB3}"/>
    <cellStyle name="Normal 15 2 16 2 2 3" xfId="3863" xr:uid="{5EFFC312-42D6-4529-87C5-76687128B677}"/>
    <cellStyle name="Normal 15 2 16 2 2 4" xfId="3864" xr:uid="{F389D586-3713-4934-85AE-933770110483}"/>
    <cellStyle name="Normal 15 2 16 2 2 5" xfId="3865" xr:uid="{6CFBC063-4464-4CA2-B067-0ABFA565420C}"/>
    <cellStyle name="Normal 15 2 16 2 3" xfId="3866" xr:uid="{81EA2099-15E5-4748-9224-961232DCD435}"/>
    <cellStyle name="Normal 15 2 16 2 4" xfId="3867" xr:uid="{E94C75E0-C8AC-4205-97E6-8CD3B7AD083C}"/>
    <cellStyle name="Normal 15 2 16 2 5" xfId="3868" xr:uid="{E8D4604D-351F-40E2-8760-877F5B536357}"/>
    <cellStyle name="Normal 15 2 16 2 6" xfId="3869" xr:uid="{451B57E1-842C-48B8-B9A5-E9E4C98BCC82}"/>
    <cellStyle name="Normal 15 2 16 3" xfId="3870" xr:uid="{0FC43315-2296-4404-BCFA-C23653197189}"/>
    <cellStyle name="Normal 15 2 16 3 2" xfId="3871" xr:uid="{B58B1CC1-CBEE-4308-854A-A244CD7709EB}"/>
    <cellStyle name="Normal 15 2 16 3 3" xfId="3872" xr:uid="{7C335919-197D-4F08-BD9A-FB34F8D3CFFD}"/>
    <cellStyle name="Normal 15 2 16 3 4" xfId="3873" xr:uid="{2DA2A7C4-E600-47E7-ACFA-2B3E1FD0835D}"/>
    <cellStyle name="Normal 15 2 16 3 5" xfId="3874" xr:uid="{2DD9AE28-84B5-4899-9208-ED2CB0BFA625}"/>
    <cellStyle name="Normal 15 2 16 4" xfId="3875" xr:uid="{31654D2C-8C7B-40BE-9DB6-7F41F5BFC24B}"/>
    <cellStyle name="Normal 15 2 16 5" xfId="3876" xr:uid="{128AB1B7-5BE7-4949-AAF4-21901314AC19}"/>
    <cellStyle name="Normal 15 2 16 6" xfId="3877" xr:uid="{806FD68D-4036-454C-9D95-1012B6D1C355}"/>
    <cellStyle name="Normal 15 2 16 7" xfId="3878" xr:uid="{B7D9DFBF-FBCB-4862-BF80-0A661EFDC69F}"/>
    <cellStyle name="Normal 15 2 16 8" xfId="3879" xr:uid="{8B1E12FC-BDD8-4B68-B723-FE5F55DBC98E}"/>
    <cellStyle name="Normal 15 2 16 9" xfId="3880" xr:uid="{8F451AD8-436D-4AC9-8B84-4C88609F5FA3}"/>
    <cellStyle name="Normal 15 2 17" xfId="3881" xr:uid="{A99DC3F9-67C4-47F1-AD0B-ECC795506FCE}"/>
    <cellStyle name="Normal 15 2 17 2" xfId="3882" xr:uid="{6C5BCB74-C3B3-4401-88C5-67F3C99E9B3B}"/>
    <cellStyle name="Normal 15 2 17 2 2" xfId="3883" xr:uid="{922062D2-700F-4CAC-AB93-C195BE342B1E}"/>
    <cellStyle name="Normal 15 2 17 2 3" xfId="3884" xr:uid="{6F957C54-1AE8-41C4-A7EF-CC076D724171}"/>
    <cellStyle name="Normal 15 2 17 2 4" xfId="3885" xr:uid="{536C10EE-C91A-4112-8F70-DF0BA5599275}"/>
    <cellStyle name="Normal 15 2 17 2 5" xfId="3886" xr:uid="{8A22742A-F062-4EDD-B0ED-6A7B6DBA258F}"/>
    <cellStyle name="Normal 15 2 17 3" xfId="3887" xr:uid="{FC68CF54-000E-4538-8A10-668A1684506B}"/>
    <cellStyle name="Normal 15 2 17 4" xfId="3888" xr:uid="{820DF203-E065-4BBB-AC9A-9272D3991ECB}"/>
    <cellStyle name="Normal 15 2 17 5" xfId="3889" xr:uid="{651FECAC-7BD4-4213-8617-88B2B691AB48}"/>
    <cellStyle name="Normal 15 2 17 6" xfId="3890" xr:uid="{3534626C-5BAB-4E00-9218-C308C43FE0A3}"/>
    <cellStyle name="Normal 15 2 17 7" xfId="3891" xr:uid="{99C8D0FA-E0CA-4207-B7C4-0762E9113AC8}"/>
    <cellStyle name="Normal 15 2 17 8" xfId="3892" xr:uid="{7738A775-F9A5-47CF-920D-699629EBA9D8}"/>
    <cellStyle name="Normal 15 2 18" xfId="3893" xr:uid="{7C28FD18-D9F8-4921-89FB-9CF344B6FA3E}"/>
    <cellStyle name="Normal 15 2 18 2" xfId="3894" xr:uid="{3A020311-55A6-47E3-85CD-4F45818A63AA}"/>
    <cellStyle name="Normal 15 2 18 2 2" xfId="3895" xr:uid="{3EC45E10-D5FD-4C33-8B9B-E7BE71869943}"/>
    <cellStyle name="Normal 15 2 18 2 3" xfId="3896" xr:uid="{D5301A64-57F6-496F-B805-146614205B83}"/>
    <cellStyle name="Normal 15 2 18 2 4" xfId="3897" xr:uid="{6804E192-31FC-4A24-BB0A-DA0D26FBF255}"/>
    <cellStyle name="Normal 15 2 18 2 5" xfId="3898" xr:uid="{D1567D86-B533-48DF-A452-48C4FC2D48D6}"/>
    <cellStyle name="Normal 15 2 18 3" xfId="3899" xr:uid="{7313BF40-E296-422B-8B6A-13595E425A23}"/>
    <cellStyle name="Normal 15 2 18 4" xfId="3900" xr:uid="{DEAF363D-CC67-4593-B2D7-536BFA1E17DC}"/>
    <cellStyle name="Normal 15 2 18 5" xfId="3901" xr:uid="{43D2A182-A99B-44AB-B39F-14DF0EC61863}"/>
    <cellStyle name="Normal 15 2 18 6" xfId="3902" xr:uid="{6612CA6F-8100-4D09-BBCC-97C501B8B43D}"/>
    <cellStyle name="Normal 15 2 19" xfId="3903" xr:uid="{BB9895F9-0336-4058-B4D9-26EE07A4DBD6}"/>
    <cellStyle name="Normal 15 2 19 2" xfId="3904" xr:uid="{46336079-7FAF-4F1F-8154-E2A522CBF7AA}"/>
    <cellStyle name="Normal 15 2 19 3" xfId="3905" xr:uid="{7FA4C64C-E758-4BCA-BC7F-2E628EF08B98}"/>
    <cellStyle name="Normal 15 2 19 4" xfId="3906" xr:uid="{ED3819F7-55AD-4BA9-8DC8-A9E699475D95}"/>
    <cellStyle name="Normal 15 2 19 5" xfId="3907" xr:uid="{D430DF87-3BD6-446A-85D8-30FE281BB18F}"/>
    <cellStyle name="Normal 15 2 2" xfId="3908" xr:uid="{8174C4D6-D72E-4DC3-B650-2B11C311DE09}"/>
    <cellStyle name="Normal 15 2 2 10" xfId="3909" xr:uid="{664B7DC2-A2C9-4661-868C-82491EFA15A3}"/>
    <cellStyle name="Normal 15 2 2 2" xfId="3910" xr:uid="{1DEA4875-CA89-47DC-89BC-0D889229F49C}"/>
    <cellStyle name="Normal 15 2 2 3" xfId="3911" xr:uid="{792EF7C0-06DA-4FBE-98D9-E6C38112F1F9}"/>
    <cellStyle name="Normal 15 2 2 4" xfId="3912" xr:uid="{FB94EA76-D5FB-4293-9995-16A5B14E1EFA}"/>
    <cellStyle name="Normal 15 2 2 5" xfId="3913" xr:uid="{0FAF2CDC-986A-4F34-8703-ACE65999D23D}"/>
    <cellStyle name="Normal 15 2 2 6" xfId="3914" xr:uid="{EF3B2361-7C19-427A-8FAE-4685C3B59EE9}"/>
    <cellStyle name="Normal 15 2 2 7" xfId="3915" xr:uid="{FCF967D6-2D22-4051-A5BB-D26256CE1C1A}"/>
    <cellStyle name="Normal 15 2 2 8" xfId="3916" xr:uid="{80F4955C-94B2-4EBC-BE5C-33870D2A0939}"/>
    <cellStyle name="Normal 15 2 2 9" xfId="3917" xr:uid="{C53DD152-1512-4C5F-AF2F-938038FC636D}"/>
    <cellStyle name="Normal 15 2 20" xfId="3918" xr:uid="{52942145-EA99-45A3-B7AE-32392FE0E3A9}"/>
    <cellStyle name="Normal 15 2 21" xfId="3919" xr:uid="{7D3835CD-1521-4ECF-BDA2-69E8EA11C248}"/>
    <cellStyle name="Normal 15 2 22" xfId="3920" xr:uid="{48053725-EF17-434C-8E45-0194DE9454C2}"/>
    <cellStyle name="Normal 15 2 23" xfId="3921" xr:uid="{47F6E23E-CD81-4ECC-8D24-CAA065342F7F}"/>
    <cellStyle name="Normal 15 2 24" xfId="3922" xr:uid="{12A86927-F4A5-4B48-A4F2-9FA4E0BDD47C}"/>
    <cellStyle name="Normal 15 2 25" xfId="3923" xr:uid="{14ADCC64-0F16-4B79-B872-7B527FC3229B}"/>
    <cellStyle name="Normal 15 2 26" xfId="3924" xr:uid="{703E3A53-EDE3-4153-B5C0-285E1F928A9F}"/>
    <cellStyle name="Normal 15 2 27" xfId="3925" xr:uid="{C06F2871-F768-4BC8-9E14-5D3AEB732909}"/>
    <cellStyle name="Normal 15 2 3" xfId="3926" xr:uid="{E894E163-32EE-4D30-A65E-922CE2158716}"/>
    <cellStyle name="Normal 15 2 3 10" xfId="3927" xr:uid="{ED6BD8FD-DBEE-40D7-A4D5-7D25052C2DDB}"/>
    <cellStyle name="Normal 15 2 3 2" xfId="3928" xr:uid="{90A43F4A-7AB0-4CCF-8CD9-F7147DE49BDA}"/>
    <cellStyle name="Normal 15 2 3 3" xfId="3929" xr:uid="{15431CD6-8072-4D88-A1F8-E7BEBF8C50FB}"/>
    <cellStyle name="Normal 15 2 3 4" xfId="3930" xr:uid="{165B0FDC-73EB-4274-A7D2-156EE97A3CA8}"/>
    <cellStyle name="Normal 15 2 3 5" xfId="3931" xr:uid="{45F9011A-2F38-4BF7-9D41-CCB503F29F63}"/>
    <cellStyle name="Normal 15 2 3 6" xfId="3932" xr:uid="{0994A3E9-7616-442C-A390-FDCA99363FC9}"/>
    <cellStyle name="Normal 15 2 3 7" xfId="3933" xr:uid="{AAE9BACC-EB1F-46AD-A4B9-762903E4B6E2}"/>
    <cellStyle name="Normal 15 2 3 8" xfId="3934" xr:uid="{9E5C61E1-AE35-4C33-9CED-E9556728671C}"/>
    <cellStyle name="Normal 15 2 3 9" xfId="3935" xr:uid="{042581B9-908C-4013-B207-F0CFC8532954}"/>
    <cellStyle name="Normal 15 2 4" xfId="3936" xr:uid="{CB6D8CF0-8B90-4F9E-AD15-02AA1EBD0292}"/>
    <cellStyle name="Normal 15 2 4 10" xfId="3937" xr:uid="{5A13D6AF-6C76-46E4-9608-29AB33413761}"/>
    <cellStyle name="Normal 15 2 4 2" xfId="3938" xr:uid="{79B5BA26-E92E-4B4D-9606-CF40149442F7}"/>
    <cellStyle name="Normal 15 2 4 3" xfId="3939" xr:uid="{9CEB58B6-B5DC-45EA-B506-EC358928EB3B}"/>
    <cellStyle name="Normal 15 2 4 4" xfId="3940" xr:uid="{F5F194BE-33DF-400C-870F-749E25E3ACA7}"/>
    <cellStyle name="Normal 15 2 4 5" xfId="3941" xr:uid="{1CCA4501-281B-4E0C-8015-D24FC199D735}"/>
    <cellStyle name="Normal 15 2 4 6" xfId="3942" xr:uid="{2EFA0B3F-E0EF-42C3-A84F-F934065DE8A2}"/>
    <cellStyle name="Normal 15 2 4 7" xfId="3943" xr:uid="{E3CDD51B-A28C-4DE8-92D1-8FD8FA25B564}"/>
    <cellStyle name="Normal 15 2 4 8" xfId="3944" xr:uid="{1BE570E2-D12E-4C36-8BDF-F16014495A7A}"/>
    <cellStyle name="Normal 15 2 4 9" xfId="3945" xr:uid="{A615680D-D2BA-4D76-BB7A-E4D4424ADBF8}"/>
    <cellStyle name="Normal 15 2 5" xfId="3946" xr:uid="{CE89F8F9-463C-470A-9195-5A571692E18F}"/>
    <cellStyle name="Normal 15 2 5 10" xfId="3947" xr:uid="{B22AC1FD-2B52-4663-9B12-E051F96B4510}"/>
    <cellStyle name="Normal 15 2 5 2" xfId="3948" xr:uid="{1B6C90E3-C838-47D1-8557-18434DBE2185}"/>
    <cellStyle name="Normal 15 2 5 3" xfId="3949" xr:uid="{96060588-FB2B-4710-BC13-90FFF5C2C086}"/>
    <cellStyle name="Normal 15 2 5 4" xfId="3950" xr:uid="{EEB47CC8-9177-49BD-8A8F-5736AE53C8CD}"/>
    <cellStyle name="Normal 15 2 5 5" xfId="3951" xr:uid="{E5B5DEF7-7544-4AAE-840D-5FE33737B173}"/>
    <cellStyle name="Normal 15 2 5 6" xfId="3952" xr:uid="{9B6A355E-42D6-4726-A29E-A70D46171BD8}"/>
    <cellStyle name="Normal 15 2 5 7" xfId="3953" xr:uid="{6D7BC7F4-7245-4B7E-8CC0-B9ACFEAE8624}"/>
    <cellStyle name="Normal 15 2 5 8" xfId="3954" xr:uid="{CF192370-2D02-44B5-8F3E-18A4719243BD}"/>
    <cellStyle name="Normal 15 2 5 9" xfId="3955" xr:uid="{84DBEA7C-ED68-4811-9181-15DE8AC28938}"/>
    <cellStyle name="Normal 15 2 6" xfId="3956" xr:uid="{7272E937-D290-460B-9DB4-33853E5B2070}"/>
    <cellStyle name="Normal 15 2 6 10" xfId="3957" xr:uid="{377157B9-BA0F-4EFB-9611-8113721ACEF5}"/>
    <cellStyle name="Normal 15 2 6 2" xfId="3958" xr:uid="{AD4F2A5B-4097-483C-8C4C-A9F56FA5F552}"/>
    <cellStyle name="Normal 15 2 6 3" xfId="3959" xr:uid="{1AC22D92-16E9-458E-BDFB-216537EFC641}"/>
    <cellStyle name="Normal 15 2 6 4" xfId="3960" xr:uid="{78A5840C-739A-4321-83D8-CA5A36831B59}"/>
    <cellStyle name="Normal 15 2 6 5" xfId="3961" xr:uid="{AF8E1365-3360-4ABD-B42F-6C2967991D5E}"/>
    <cellStyle name="Normal 15 2 6 6" xfId="3962" xr:uid="{4D6908FC-B984-4222-8C77-E29C739AA98C}"/>
    <cellStyle name="Normal 15 2 6 7" xfId="3963" xr:uid="{496350FB-2AA2-4AA8-9853-41491DAB7AF3}"/>
    <cellStyle name="Normal 15 2 6 8" xfId="3964" xr:uid="{0D75E2E4-C0BE-4D0C-B6E0-0627CE57842F}"/>
    <cellStyle name="Normal 15 2 6 9" xfId="3965" xr:uid="{D4E85EA9-71AC-416C-832C-0363C6B0E863}"/>
    <cellStyle name="Normal 15 2 7" xfId="3966" xr:uid="{EEE8B73D-1478-4466-9A56-084CEBBE2FE1}"/>
    <cellStyle name="Normal 15 2 7 10" xfId="3967" xr:uid="{9AF1C72B-6B77-441E-8840-9C09F20D24E7}"/>
    <cellStyle name="Normal 15 2 7 11" xfId="3968" xr:uid="{A1487D0F-3E42-48BB-BE8C-7313C956DDD3}"/>
    <cellStyle name="Normal 15 2 7 12" xfId="3969" xr:uid="{D4701742-AA8F-4DD8-8B43-A43C52A4A323}"/>
    <cellStyle name="Normal 15 2 7 13" xfId="3970" xr:uid="{836064B8-6DC6-4C96-8E70-9F899CDBAC57}"/>
    <cellStyle name="Normal 15 2 7 14" xfId="3971" xr:uid="{5926FD08-1BA2-48D2-BADD-15933C3C368F}"/>
    <cellStyle name="Normal 15 2 7 15" xfId="3972" xr:uid="{A036C19D-44AA-4091-BFC1-ABD38064B642}"/>
    <cellStyle name="Normal 15 2 7 2" xfId="3973" xr:uid="{0F7C3E8C-5DE5-4337-B75C-307E59387DF6}"/>
    <cellStyle name="Normal 15 2 7 2 2" xfId="3974" xr:uid="{BE7B0E40-A867-4ACD-8EF8-66E01744E720}"/>
    <cellStyle name="Normal 15 2 7 2 2 2" xfId="3975" xr:uid="{73619FEE-C22A-43DE-B71E-3BE645A388F6}"/>
    <cellStyle name="Normal 15 2 7 2 2 2 2" xfId="3976" xr:uid="{11AF8656-5660-46D1-B31E-28E6156CDE8B}"/>
    <cellStyle name="Normal 15 2 7 2 2 2 3" xfId="3977" xr:uid="{2FEDFBEC-E456-403A-B5B5-472CA1D8B65D}"/>
    <cellStyle name="Normal 15 2 7 2 2 2 4" xfId="3978" xr:uid="{3AE7E785-90BE-47A4-9E03-E96BC553E691}"/>
    <cellStyle name="Normal 15 2 7 2 2 2 5" xfId="3979" xr:uid="{9830AAE8-CC5F-4BA6-B4D3-DAED6E5065FA}"/>
    <cellStyle name="Normal 15 2 7 2 2 3" xfId="3980" xr:uid="{45CB4772-5022-435D-9D70-1513B3898636}"/>
    <cellStyle name="Normal 15 2 7 2 2 4" xfId="3981" xr:uid="{7470FAF8-F42D-402B-943E-34619BB85639}"/>
    <cellStyle name="Normal 15 2 7 2 2 5" xfId="3982" xr:uid="{00CAEE83-CB8E-4FF6-BDD7-103C8279CD46}"/>
    <cellStyle name="Normal 15 2 7 2 2 6" xfId="3983" xr:uid="{843F4E33-9815-4131-9318-CCEB3813EA1B}"/>
    <cellStyle name="Normal 15 2 7 2 3" xfId="3984" xr:uid="{6595846C-C300-4917-8386-8D377D0B22CA}"/>
    <cellStyle name="Normal 15 2 7 2 3 2" xfId="3985" xr:uid="{0E401A1C-9C0E-4464-9CF8-423CDCF700BF}"/>
    <cellStyle name="Normal 15 2 7 2 3 3" xfId="3986" xr:uid="{272704D9-0FC1-4FBB-BB47-6B3658DE1F23}"/>
    <cellStyle name="Normal 15 2 7 2 3 4" xfId="3987" xr:uid="{B87629AD-0106-4A86-84C5-99AC829E54DD}"/>
    <cellStyle name="Normal 15 2 7 2 3 5" xfId="3988" xr:uid="{53D940C8-0D96-407B-AF93-E1EBAAD30ABF}"/>
    <cellStyle name="Normal 15 2 7 2 4" xfId="3989" xr:uid="{06517E19-D3BA-4C25-8F07-4FA6CED8236C}"/>
    <cellStyle name="Normal 15 2 7 2 5" xfId="3990" xr:uid="{D8C29ADB-1229-4F09-8ED9-0BD9E1DE9CB0}"/>
    <cellStyle name="Normal 15 2 7 2 6" xfId="3991" xr:uid="{7A622ABF-6541-4F7E-94DA-3F3E5183C389}"/>
    <cellStyle name="Normal 15 2 7 2 7" xfId="3992" xr:uid="{829FEB58-AF92-4CD5-B5D9-02D42C352F7D}"/>
    <cellStyle name="Normal 15 2 7 2 8" xfId="3993" xr:uid="{B6336D40-AFFB-40E1-B3C1-C025FFF2B8E7}"/>
    <cellStyle name="Normal 15 2 7 2 9" xfId="3994" xr:uid="{3132D5C7-7536-48BE-8D57-E276F54E7C62}"/>
    <cellStyle name="Normal 15 2 7 3" xfId="3995" xr:uid="{CBAF3980-0383-4FE7-916E-C92A71E0AE5B}"/>
    <cellStyle name="Normal 15 2 7 3 2" xfId="3996" xr:uid="{FE1FF781-C9DC-4FE1-92EF-9E53F55765A8}"/>
    <cellStyle name="Normal 15 2 7 3 2 2" xfId="3997" xr:uid="{80708F44-B83D-4516-8B40-E6D1971BED21}"/>
    <cellStyle name="Normal 15 2 7 3 2 2 2" xfId="3998" xr:uid="{B257D7A5-15FD-4337-BEA4-45CE7E029073}"/>
    <cellStyle name="Normal 15 2 7 3 2 2 3" xfId="3999" xr:uid="{8AEBE39D-0DE1-4693-8420-2BBF2890D52F}"/>
    <cellStyle name="Normal 15 2 7 3 2 2 4" xfId="4000" xr:uid="{56628BB9-8CF7-426F-AC38-FC128657A561}"/>
    <cellStyle name="Normal 15 2 7 3 2 2 5" xfId="4001" xr:uid="{C5A3B18D-559D-4DB5-B02F-884E71FAF2D3}"/>
    <cellStyle name="Normal 15 2 7 3 2 3" xfId="4002" xr:uid="{3BCEEFC0-6562-45B2-88C9-71FDB0DBE2C4}"/>
    <cellStyle name="Normal 15 2 7 3 2 4" xfId="4003" xr:uid="{97ABEEF8-8032-472A-902E-B478DE97159B}"/>
    <cellStyle name="Normal 15 2 7 3 2 5" xfId="4004" xr:uid="{66840538-7B2A-4413-B34F-F9FFFEF1FB3A}"/>
    <cellStyle name="Normal 15 2 7 3 2 6" xfId="4005" xr:uid="{38B53F1E-2DCD-4B92-8110-85DFC6AC141B}"/>
    <cellStyle name="Normal 15 2 7 3 3" xfId="4006" xr:uid="{27C3171D-F2EB-413C-8759-7A8344F9BBA4}"/>
    <cellStyle name="Normal 15 2 7 3 3 2" xfId="4007" xr:uid="{63D7386A-9482-416A-BCE5-49011029146B}"/>
    <cellStyle name="Normal 15 2 7 3 3 3" xfId="4008" xr:uid="{13418A4B-8885-4956-AA53-D6845105EB07}"/>
    <cellStyle name="Normal 15 2 7 3 3 4" xfId="4009" xr:uid="{C7FB28EA-C139-4C01-8CC7-23C10C90E0A1}"/>
    <cellStyle name="Normal 15 2 7 3 3 5" xfId="4010" xr:uid="{D4A5C959-033A-4176-9897-CCD381B6D4B0}"/>
    <cellStyle name="Normal 15 2 7 3 4" xfId="4011" xr:uid="{48EA9DB8-4248-406D-A5A6-6DF6D9DB14EF}"/>
    <cellStyle name="Normal 15 2 7 3 5" xfId="4012" xr:uid="{AC0001E8-685B-48CA-8D16-63664F3BE65F}"/>
    <cellStyle name="Normal 15 2 7 3 6" xfId="4013" xr:uid="{985F1066-965E-4CB3-B041-A0D229A6B4D7}"/>
    <cellStyle name="Normal 15 2 7 3 7" xfId="4014" xr:uid="{89E9DB2E-1781-4A34-BD25-1190E98AC031}"/>
    <cellStyle name="Normal 15 2 7 3 8" xfId="4015" xr:uid="{EC4054C9-0BE3-4A3B-A32F-C90CD5DCFAB0}"/>
    <cellStyle name="Normal 15 2 7 3 9" xfId="4016" xr:uid="{20BCB295-CB59-488E-8515-DA92688F376F}"/>
    <cellStyle name="Normal 15 2 7 4" xfId="4017" xr:uid="{72355E35-3D47-4996-84E0-EB65374DA261}"/>
    <cellStyle name="Normal 15 2 7 4 2" xfId="4018" xr:uid="{600C7737-3185-4AAD-897C-0F2719418BB3}"/>
    <cellStyle name="Normal 15 2 7 4 2 2" xfId="4019" xr:uid="{23A46147-D684-4ED7-BD35-00C3770EE547}"/>
    <cellStyle name="Normal 15 2 7 4 2 2 2" xfId="4020" xr:uid="{3E7F4111-3BA5-40D7-973A-CFF594238128}"/>
    <cellStyle name="Normal 15 2 7 4 2 2 3" xfId="4021" xr:uid="{617FD330-9614-48CA-9704-735F7198ED2A}"/>
    <cellStyle name="Normal 15 2 7 4 2 2 4" xfId="4022" xr:uid="{C240EB56-D421-4562-9F0E-6FB28408C524}"/>
    <cellStyle name="Normal 15 2 7 4 2 2 5" xfId="4023" xr:uid="{97A39132-0AC1-4E4B-B1D5-A476C7C8B44E}"/>
    <cellStyle name="Normal 15 2 7 4 2 3" xfId="4024" xr:uid="{B0ADD1DB-4877-4C01-84A3-6B6D4490802F}"/>
    <cellStyle name="Normal 15 2 7 4 2 4" xfId="4025" xr:uid="{8DF51671-62A0-4F47-9A2B-B0E65634D2AA}"/>
    <cellStyle name="Normal 15 2 7 4 2 5" xfId="4026" xr:uid="{A0547A09-1017-4369-B0DA-4266F31A903A}"/>
    <cellStyle name="Normal 15 2 7 4 2 6" xfId="4027" xr:uid="{E8C764DB-8C45-4F3D-88B3-40266C67D727}"/>
    <cellStyle name="Normal 15 2 7 4 3" xfId="4028" xr:uid="{01A511CF-D211-48DE-9409-9B80D6670957}"/>
    <cellStyle name="Normal 15 2 7 4 3 2" xfId="4029" xr:uid="{E59A327C-1149-44BD-89BD-AC97DA26BE63}"/>
    <cellStyle name="Normal 15 2 7 4 3 3" xfId="4030" xr:uid="{9FE2A071-7AAD-4DED-8E7C-03705E6CA16B}"/>
    <cellStyle name="Normal 15 2 7 4 3 4" xfId="4031" xr:uid="{01029513-5CA2-47CA-8739-FC046D6B65CC}"/>
    <cellStyle name="Normal 15 2 7 4 3 5" xfId="4032" xr:uid="{B937134F-5BD0-4CE3-A606-917C90EE623A}"/>
    <cellStyle name="Normal 15 2 7 4 4" xfId="4033" xr:uid="{8E2CD05C-2A87-4F8B-8C91-F0F04E35CC33}"/>
    <cellStyle name="Normal 15 2 7 4 5" xfId="4034" xr:uid="{5F67C12C-A701-427D-BCE4-AECED914AB72}"/>
    <cellStyle name="Normal 15 2 7 4 6" xfId="4035" xr:uid="{FF0B9DC8-5B92-452A-9AC2-5F74526CEDE9}"/>
    <cellStyle name="Normal 15 2 7 4 7" xfId="4036" xr:uid="{8C59CD25-3136-460E-9A20-E5C90618FACB}"/>
    <cellStyle name="Normal 15 2 7 4 8" xfId="4037" xr:uid="{6A8BCE59-4871-45F5-B8F1-138E031DE7AB}"/>
    <cellStyle name="Normal 15 2 7 4 9" xfId="4038" xr:uid="{D536CB51-7E50-48DE-805E-D4687FFD3C61}"/>
    <cellStyle name="Normal 15 2 7 5" xfId="4039" xr:uid="{7C383F77-C5BB-40C5-B05C-AAD03B892CAF}"/>
    <cellStyle name="Normal 15 2 7 5 2" xfId="4040" xr:uid="{4BAAF1BC-74FE-45B6-B139-774BA21D778C}"/>
    <cellStyle name="Normal 15 2 7 5 2 2" xfId="4041" xr:uid="{D03B5D40-71B0-491C-A4BB-858150B02662}"/>
    <cellStyle name="Normal 15 2 7 5 2 2 2" xfId="4042" xr:uid="{6AE2996D-E8F4-44DD-A262-AACACE72FDD3}"/>
    <cellStyle name="Normal 15 2 7 5 2 2 3" xfId="4043" xr:uid="{942E9DC1-B70E-4F92-A887-B55757BA13C7}"/>
    <cellStyle name="Normal 15 2 7 5 2 2 4" xfId="4044" xr:uid="{511E080C-0DF8-4A20-B798-93B7787D74BD}"/>
    <cellStyle name="Normal 15 2 7 5 2 2 5" xfId="4045" xr:uid="{27EA3D36-FF8D-40B2-83B1-7872FAEBEF30}"/>
    <cellStyle name="Normal 15 2 7 5 2 3" xfId="4046" xr:uid="{689F29A9-1A76-4B1B-9D7B-2D07A3E786EC}"/>
    <cellStyle name="Normal 15 2 7 5 2 4" xfId="4047" xr:uid="{67E4C1CA-8B36-4E01-AD41-C5BCA3328059}"/>
    <cellStyle name="Normal 15 2 7 5 2 5" xfId="4048" xr:uid="{8D5A9607-B5A9-4E8D-AECC-388FBFDDF939}"/>
    <cellStyle name="Normal 15 2 7 5 2 6" xfId="4049" xr:uid="{19EBE1B6-034D-4C9B-96F4-593B0CA16881}"/>
    <cellStyle name="Normal 15 2 7 5 3" xfId="4050" xr:uid="{8CEDE8C8-2965-42DF-A0DA-0EC3F130C168}"/>
    <cellStyle name="Normal 15 2 7 5 3 2" xfId="4051" xr:uid="{90A15F02-E52C-4974-B84B-4CE1B0C31548}"/>
    <cellStyle name="Normal 15 2 7 5 3 3" xfId="4052" xr:uid="{1B50B9B3-C51E-4AE6-B4E2-CAE8CA25C1D5}"/>
    <cellStyle name="Normal 15 2 7 5 3 4" xfId="4053" xr:uid="{35728BE1-933C-4A7D-9BB0-3B29E71783DC}"/>
    <cellStyle name="Normal 15 2 7 5 3 5" xfId="4054" xr:uid="{F107FFB4-D92C-4318-A93C-B182F55E3B55}"/>
    <cellStyle name="Normal 15 2 7 5 4" xfId="4055" xr:uid="{423F6944-959A-484B-8ADC-C2C0C1893C50}"/>
    <cellStyle name="Normal 15 2 7 5 5" xfId="4056" xr:uid="{CCC51173-679F-47C1-8ED7-C45F75917F83}"/>
    <cellStyle name="Normal 15 2 7 5 6" xfId="4057" xr:uid="{F57146B4-CC57-4926-90E6-63274D4814F3}"/>
    <cellStyle name="Normal 15 2 7 5 7" xfId="4058" xr:uid="{EDFB5F1F-7DA8-411A-9525-D03655A6A8CB}"/>
    <cellStyle name="Normal 15 2 7 5 8" xfId="4059" xr:uid="{885A239D-28B6-48FC-B057-350FDD298877}"/>
    <cellStyle name="Normal 15 2 7 5 9" xfId="4060" xr:uid="{80D8E28B-ED3A-4619-A057-8CBC345AC4F8}"/>
    <cellStyle name="Normal 15 2 7 6" xfId="4061" xr:uid="{9F546884-1D42-4D56-B4C1-A0524FBB6417}"/>
    <cellStyle name="Normal 15 2 7 6 2" xfId="4062" xr:uid="{0DA946F4-808C-46D7-B39C-86A435149D0F}"/>
    <cellStyle name="Normal 15 2 7 6 2 2" xfId="4063" xr:uid="{C550B1D8-BE39-483F-B99E-10B4C7FFC43E}"/>
    <cellStyle name="Normal 15 2 7 6 2 3" xfId="4064" xr:uid="{A5B67E64-F3E9-431E-9214-FDE061BFA9FA}"/>
    <cellStyle name="Normal 15 2 7 6 2 4" xfId="4065" xr:uid="{8E5D6A6F-F59D-4530-9597-DF2D7A1F1EC6}"/>
    <cellStyle name="Normal 15 2 7 6 2 5" xfId="4066" xr:uid="{EC08101C-B21E-4D29-8C51-423D18741242}"/>
    <cellStyle name="Normal 15 2 7 6 3" xfId="4067" xr:uid="{E16BCC48-610C-4A44-812D-C8704FF208E9}"/>
    <cellStyle name="Normal 15 2 7 6 4" xfId="4068" xr:uid="{024104B6-1B40-40BF-B8B9-FB07B59E54F0}"/>
    <cellStyle name="Normal 15 2 7 6 5" xfId="4069" xr:uid="{400AD313-824E-442E-9E4B-1A2128787F6A}"/>
    <cellStyle name="Normal 15 2 7 6 6" xfId="4070" xr:uid="{E4F143D3-E8B9-4EC7-A540-31A50AE5FD7A}"/>
    <cellStyle name="Normal 15 2 7 7" xfId="4071" xr:uid="{D75BB98C-9F3E-4E7B-A486-032170ADDFF8}"/>
    <cellStyle name="Normal 15 2 7 7 2" xfId="4072" xr:uid="{B0FE4C31-EEDA-4EA3-AE1A-77ACCA01FA6E}"/>
    <cellStyle name="Normal 15 2 7 7 3" xfId="4073" xr:uid="{28981E19-A7EC-4A2E-B04F-4D68A10442D4}"/>
    <cellStyle name="Normal 15 2 7 7 4" xfId="4074" xr:uid="{B47C05A4-A473-47F2-B78D-2E7613D27658}"/>
    <cellStyle name="Normal 15 2 7 7 5" xfId="4075" xr:uid="{FEB54B75-F545-478A-A725-69EA81C80F96}"/>
    <cellStyle name="Normal 15 2 7 8" xfId="4076" xr:uid="{25D6911E-1745-482F-9B66-DE1E2594DE78}"/>
    <cellStyle name="Normal 15 2 7 9" xfId="4077" xr:uid="{2D167726-815F-41DD-BD83-0BE89155C2DB}"/>
    <cellStyle name="Normal 15 2 8" xfId="4078" xr:uid="{29DFF482-0CE6-4729-87C2-D0D8E6927CCF}"/>
    <cellStyle name="Normal 15 2 8 10" xfId="4079" xr:uid="{1D05CE0A-FD27-4B7D-AC6C-93DC47DE071C}"/>
    <cellStyle name="Normal 15 2 8 11" xfId="4080" xr:uid="{276F2CAC-B5A7-42DE-BDC8-528CB8D14BFF}"/>
    <cellStyle name="Normal 15 2 8 12" xfId="4081" xr:uid="{1E2C09ED-35F5-4DD9-81F7-B316598DE37F}"/>
    <cellStyle name="Normal 15 2 8 13" xfId="4082" xr:uid="{66C51139-ED80-4D47-9E74-D38F1EFE851E}"/>
    <cellStyle name="Normal 15 2 8 14" xfId="4083" xr:uid="{6BD23FA5-A2CD-49FD-99D4-A0D17C5BB964}"/>
    <cellStyle name="Normal 15 2 8 15" xfId="4084" xr:uid="{F600838B-86AD-40BA-8F0E-482276FA2260}"/>
    <cellStyle name="Normal 15 2 8 2" xfId="4085" xr:uid="{A26AE224-AFAE-4CB4-A263-8019265BE513}"/>
    <cellStyle name="Normal 15 2 8 2 2" xfId="4086" xr:uid="{0342E1D0-D40C-4C1A-A92D-BB3D0C345470}"/>
    <cellStyle name="Normal 15 2 8 2 2 2" xfId="4087" xr:uid="{3CBCB4A2-8D1E-4E95-AAFE-FD73AFD963C0}"/>
    <cellStyle name="Normal 15 2 8 2 2 2 2" xfId="4088" xr:uid="{C381FF98-37AC-4886-8091-E1C59DE904E2}"/>
    <cellStyle name="Normal 15 2 8 2 2 2 3" xfId="4089" xr:uid="{1BCE82DC-114A-44D1-89E7-2FF4B85CC2EC}"/>
    <cellStyle name="Normal 15 2 8 2 2 2 4" xfId="4090" xr:uid="{879F2D61-888E-4E30-B4EC-BDFFCCA4E3C3}"/>
    <cellStyle name="Normal 15 2 8 2 2 2 5" xfId="4091" xr:uid="{2A2C4EA1-86F4-431E-8839-4D5A14C61EBE}"/>
    <cellStyle name="Normal 15 2 8 2 2 3" xfId="4092" xr:uid="{E5F01B74-C363-44E2-93FD-588FC3CB2A8B}"/>
    <cellStyle name="Normal 15 2 8 2 2 4" xfId="4093" xr:uid="{7B3AD0EC-A0DF-49B1-AB18-EE8085801486}"/>
    <cellStyle name="Normal 15 2 8 2 2 5" xfId="4094" xr:uid="{B01CEA9C-7A55-4265-8832-2A7263A06E9F}"/>
    <cellStyle name="Normal 15 2 8 2 2 6" xfId="4095" xr:uid="{DDF325E5-2931-46F6-9836-41DEE263E78E}"/>
    <cellStyle name="Normal 15 2 8 2 3" xfId="4096" xr:uid="{40DF8BF2-3312-415C-AEC8-CF399D36C626}"/>
    <cellStyle name="Normal 15 2 8 2 3 2" xfId="4097" xr:uid="{15F31CE2-D400-4A5C-91DC-56AF360934F6}"/>
    <cellStyle name="Normal 15 2 8 2 3 3" xfId="4098" xr:uid="{86DAAAC6-F5C6-4858-B66E-631A55A0CB8E}"/>
    <cellStyle name="Normal 15 2 8 2 3 4" xfId="4099" xr:uid="{2ADA0027-E515-4310-AA83-3870386A72EC}"/>
    <cellStyle name="Normal 15 2 8 2 3 5" xfId="4100" xr:uid="{40D4BAF9-18E8-4E3C-994D-2E44D3E73B80}"/>
    <cellStyle name="Normal 15 2 8 2 4" xfId="4101" xr:uid="{126F0E58-14F6-4407-839E-F3B7393CE49B}"/>
    <cellStyle name="Normal 15 2 8 2 5" xfId="4102" xr:uid="{04150EFE-8DD6-40BD-9193-A9F01CF4C8CA}"/>
    <cellStyle name="Normal 15 2 8 2 6" xfId="4103" xr:uid="{F652930C-B495-425E-BA0F-9071755461B1}"/>
    <cellStyle name="Normal 15 2 8 2 7" xfId="4104" xr:uid="{2B7F6BEE-F051-401E-AA83-6F4A8FE7D07F}"/>
    <cellStyle name="Normal 15 2 8 2 8" xfId="4105" xr:uid="{45276F46-D112-464D-ADBD-6AEE7DA779D3}"/>
    <cellStyle name="Normal 15 2 8 2 9" xfId="4106" xr:uid="{20BB70E8-3C05-434B-8A9C-01D1B94F7986}"/>
    <cellStyle name="Normal 15 2 8 3" xfId="4107" xr:uid="{EB3250D2-ADD6-45CA-891E-DD2313BB0E51}"/>
    <cellStyle name="Normal 15 2 8 3 2" xfId="4108" xr:uid="{EB432F9B-FDA5-4AB5-8E45-3817B5A0EFDC}"/>
    <cellStyle name="Normal 15 2 8 3 2 2" xfId="4109" xr:uid="{78D561E3-8917-429F-86F3-53ED43E271EC}"/>
    <cellStyle name="Normal 15 2 8 3 2 2 2" xfId="4110" xr:uid="{40664403-DF29-4740-86EB-6810E322835D}"/>
    <cellStyle name="Normal 15 2 8 3 2 2 3" xfId="4111" xr:uid="{84664DA3-4569-4815-8D62-92B700E981BB}"/>
    <cellStyle name="Normal 15 2 8 3 2 2 4" xfId="4112" xr:uid="{2B739D91-19B3-4064-B0E1-B628F16178CE}"/>
    <cellStyle name="Normal 15 2 8 3 2 2 5" xfId="4113" xr:uid="{0DFDB2A3-E5A3-431A-B539-9B0B4E7A03CB}"/>
    <cellStyle name="Normal 15 2 8 3 2 3" xfId="4114" xr:uid="{BEB2DBFB-3AFD-4D4E-9149-C56BAD0B8BBA}"/>
    <cellStyle name="Normal 15 2 8 3 2 4" xfId="4115" xr:uid="{E3A2E24F-06F3-421D-8CBC-16FE75E3B55D}"/>
    <cellStyle name="Normal 15 2 8 3 2 5" xfId="4116" xr:uid="{B61DD9D4-0705-4634-B983-1491A586AA0D}"/>
    <cellStyle name="Normal 15 2 8 3 2 6" xfId="4117" xr:uid="{9A25699F-FFA3-4397-B632-30F84A5722AF}"/>
    <cellStyle name="Normal 15 2 8 3 3" xfId="4118" xr:uid="{F193D07D-85EF-438C-A3C7-B4A8AB861147}"/>
    <cellStyle name="Normal 15 2 8 3 3 2" xfId="4119" xr:uid="{EAE343DB-2CD7-4F3F-B0A8-D5A2C0A9CD21}"/>
    <cellStyle name="Normal 15 2 8 3 3 3" xfId="4120" xr:uid="{85A07CA4-DF70-4738-8C70-437C499EB1B1}"/>
    <cellStyle name="Normal 15 2 8 3 3 4" xfId="4121" xr:uid="{A6219FF6-2431-40D2-8589-B310FC6AE40B}"/>
    <cellStyle name="Normal 15 2 8 3 3 5" xfId="4122" xr:uid="{CF2377F0-6736-410D-BDAA-93828FCEA9DA}"/>
    <cellStyle name="Normal 15 2 8 3 4" xfId="4123" xr:uid="{A91F7E7D-D1C5-4DF1-A79A-36C06FCACD7D}"/>
    <cellStyle name="Normal 15 2 8 3 5" xfId="4124" xr:uid="{42F09207-CC3F-43D3-A17E-C83DDB37037A}"/>
    <cellStyle name="Normal 15 2 8 3 6" xfId="4125" xr:uid="{508CF4D4-1D37-4341-AD1C-58B9FAB6ABE2}"/>
    <cellStyle name="Normal 15 2 8 3 7" xfId="4126" xr:uid="{85BB18C8-0104-469C-BA59-29AF24D1ABF7}"/>
    <cellStyle name="Normal 15 2 8 3 8" xfId="4127" xr:uid="{F0A7578F-95EB-43F9-908B-F569D758A071}"/>
    <cellStyle name="Normal 15 2 8 3 9" xfId="4128" xr:uid="{B81817A3-A239-4B67-87CB-09066AD89C5C}"/>
    <cellStyle name="Normal 15 2 8 4" xfId="4129" xr:uid="{F07BDEA4-4432-43A9-904B-9308B3C99770}"/>
    <cellStyle name="Normal 15 2 8 4 2" xfId="4130" xr:uid="{509881F9-E7C0-4F6E-81B9-573709A7C035}"/>
    <cellStyle name="Normal 15 2 8 4 2 2" xfId="4131" xr:uid="{22B858B9-74C7-4724-929C-057131018E66}"/>
    <cellStyle name="Normal 15 2 8 4 2 2 2" xfId="4132" xr:uid="{6BBB365E-349A-41B6-83AF-D940F8D3D268}"/>
    <cellStyle name="Normal 15 2 8 4 2 2 3" xfId="4133" xr:uid="{1F34542D-844A-49F3-9EB4-64C93A3C6D22}"/>
    <cellStyle name="Normal 15 2 8 4 2 2 4" xfId="4134" xr:uid="{D9D50F84-8CEE-4EF2-9C4C-73D1F44B076F}"/>
    <cellStyle name="Normal 15 2 8 4 2 2 5" xfId="4135" xr:uid="{7541B547-0A44-457A-AAE9-0B0CE8B88FCC}"/>
    <cellStyle name="Normal 15 2 8 4 2 3" xfId="4136" xr:uid="{4094DE82-C61B-453C-BAB5-8AD32490B5B5}"/>
    <cellStyle name="Normal 15 2 8 4 2 4" xfId="4137" xr:uid="{9B4C2A47-D212-406B-9098-90EC99D5D315}"/>
    <cellStyle name="Normal 15 2 8 4 2 5" xfId="4138" xr:uid="{D48AC735-E7DE-4E2D-92B0-B815248FF5E1}"/>
    <cellStyle name="Normal 15 2 8 4 2 6" xfId="4139" xr:uid="{DFBCC90B-7679-43E7-AC68-CB713BB6A2C7}"/>
    <cellStyle name="Normal 15 2 8 4 3" xfId="4140" xr:uid="{655AE172-EE63-47E8-BF52-F27C13D26605}"/>
    <cellStyle name="Normal 15 2 8 4 3 2" xfId="4141" xr:uid="{B88114AE-33D4-4BFE-A84C-DC948F5EA0D8}"/>
    <cellStyle name="Normal 15 2 8 4 3 3" xfId="4142" xr:uid="{1C1FA494-788E-4874-A9AD-3504DA494D92}"/>
    <cellStyle name="Normal 15 2 8 4 3 4" xfId="4143" xr:uid="{67ACD554-FD40-46DE-A317-50A34584F8EB}"/>
    <cellStyle name="Normal 15 2 8 4 3 5" xfId="4144" xr:uid="{02C6D844-50E9-4889-8BC3-6075A89DF674}"/>
    <cellStyle name="Normal 15 2 8 4 4" xfId="4145" xr:uid="{3D1BF28D-164E-490D-A725-6C9DFC615483}"/>
    <cellStyle name="Normal 15 2 8 4 5" xfId="4146" xr:uid="{65617D32-804C-4D94-AAE1-36C9AE8338E6}"/>
    <cellStyle name="Normal 15 2 8 4 6" xfId="4147" xr:uid="{26E58CAC-E464-4F71-8EE2-BC866F5EFADD}"/>
    <cellStyle name="Normal 15 2 8 4 7" xfId="4148" xr:uid="{84F06E08-D852-4E9B-A3A5-C60EEE1881DD}"/>
    <cellStyle name="Normal 15 2 8 4 8" xfId="4149" xr:uid="{A866A92F-F19C-406A-9BBF-449C6CC24F44}"/>
    <cellStyle name="Normal 15 2 8 4 9" xfId="4150" xr:uid="{D2980EB1-9CD9-4E4F-BDA2-CFD1D9072639}"/>
    <cellStyle name="Normal 15 2 8 5" xfId="4151" xr:uid="{A5A9439C-8EF9-44F7-A19F-C64589A88088}"/>
    <cellStyle name="Normal 15 2 8 5 2" xfId="4152" xr:uid="{5B930FC0-83A5-4FBF-B8C6-5C2EAF7A2B10}"/>
    <cellStyle name="Normal 15 2 8 5 2 2" xfId="4153" xr:uid="{CA998D33-FEF5-4578-8408-4CF9E1A88F45}"/>
    <cellStyle name="Normal 15 2 8 5 2 2 2" xfId="4154" xr:uid="{4E8A6966-D173-40A5-A26E-55547D06431A}"/>
    <cellStyle name="Normal 15 2 8 5 2 2 3" xfId="4155" xr:uid="{1788C534-2B7D-4D09-A864-86CDAB217127}"/>
    <cellStyle name="Normal 15 2 8 5 2 2 4" xfId="4156" xr:uid="{389637E8-BED3-4975-81F8-00BBBC479EEA}"/>
    <cellStyle name="Normal 15 2 8 5 2 2 5" xfId="4157" xr:uid="{41B7812C-2E57-4DEC-BAE6-38853F2C080F}"/>
    <cellStyle name="Normal 15 2 8 5 2 3" xfId="4158" xr:uid="{0DBAC42A-7B02-4464-A0CF-8DBB06FCE32F}"/>
    <cellStyle name="Normal 15 2 8 5 2 4" xfId="4159" xr:uid="{3D0B97CD-E6D5-4A15-B756-4919A55F2DE6}"/>
    <cellStyle name="Normal 15 2 8 5 2 5" xfId="4160" xr:uid="{CE23D15C-C385-4126-9259-E59979ECE00B}"/>
    <cellStyle name="Normal 15 2 8 5 2 6" xfId="4161" xr:uid="{7D6944A6-1D8C-43FB-A574-6FF335587D2C}"/>
    <cellStyle name="Normal 15 2 8 5 3" xfId="4162" xr:uid="{0AC6D68B-8A34-40CB-B392-485A5730663F}"/>
    <cellStyle name="Normal 15 2 8 5 3 2" xfId="4163" xr:uid="{2320B876-78C6-420F-B01B-1E2E3E360252}"/>
    <cellStyle name="Normal 15 2 8 5 3 3" xfId="4164" xr:uid="{0FACD877-6BD1-4303-944A-3DD406E9AE0D}"/>
    <cellStyle name="Normal 15 2 8 5 3 4" xfId="4165" xr:uid="{5E5DF98A-3A17-4387-B875-6A0445E702E8}"/>
    <cellStyle name="Normal 15 2 8 5 3 5" xfId="4166" xr:uid="{F595BAD0-1203-40FF-AB6C-018A15825D2C}"/>
    <cellStyle name="Normal 15 2 8 5 4" xfId="4167" xr:uid="{21A6DB85-1488-4B93-86DE-BC10DCAA1E15}"/>
    <cellStyle name="Normal 15 2 8 5 5" xfId="4168" xr:uid="{9C5F1B27-C894-4728-ADCD-A4A4241C1D24}"/>
    <cellStyle name="Normal 15 2 8 5 6" xfId="4169" xr:uid="{57D07B61-2DD7-4C22-A6D5-733E0733BFA6}"/>
    <cellStyle name="Normal 15 2 8 5 7" xfId="4170" xr:uid="{C2DCC8F8-5AB3-42E5-9FC2-DDE663672108}"/>
    <cellStyle name="Normal 15 2 8 5 8" xfId="4171" xr:uid="{E5CD6D2D-8522-4AD2-B2D4-DBC4C1FBAA3D}"/>
    <cellStyle name="Normal 15 2 8 5 9" xfId="4172" xr:uid="{EB7A5DBC-6B4C-4DC6-8976-3FA205C2001A}"/>
    <cellStyle name="Normal 15 2 8 6" xfId="4173" xr:uid="{1CE42144-47AE-48F0-87A0-8E966AE44375}"/>
    <cellStyle name="Normal 15 2 8 6 2" xfId="4174" xr:uid="{A491EF2C-D569-4C7C-80E8-C4307C249C5E}"/>
    <cellStyle name="Normal 15 2 8 6 2 2" xfId="4175" xr:uid="{BE56F46C-F376-4C68-83D0-73F52B120D17}"/>
    <cellStyle name="Normal 15 2 8 6 2 3" xfId="4176" xr:uid="{CE58BDD8-1864-4BAF-883F-3BE69226CBBD}"/>
    <cellStyle name="Normal 15 2 8 6 2 4" xfId="4177" xr:uid="{0EC1AF8A-99EF-46DA-9B75-FB15D859C9A2}"/>
    <cellStyle name="Normal 15 2 8 6 2 5" xfId="4178" xr:uid="{7B34BB86-23FD-4242-B2EA-8F2117DC2D33}"/>
    <cellStyle name="Normal 15 2 8 6 3" xfId="4179" xr:uid="{CDC81DC7-67DF-4B3F-8562-61B945CB6675}"/>
    <cellStyle name="Normal 15 2 8 6 4" xfId="4180" xr:uid="{27F8D158-2FF9-4F6B-A324-4D18343D5518}"/>
    <cellStyle name="Normal 15 2 8 6 5" xfId="4181" xr:uid="{962D5C59-04E2-4D40-B816-7DFE137C65A7}"/>
    <cellStyle name="Normal 15 2 8 6 6" xfId="4182" xr:uid="{622CE732-D30F-4B24-9639-9E6F73B0A08B}"/>
    <cellStyle name="Normal 15 2 8 7" xfId="4183" xr:uid="{41C9D2BA-7813-4134-9C4A-5F3D977478D0}"/>
    <cellStyle name="Normal 15 2 8 7 2" xfId="4184" xr:uid="{F2340201-8967-4175-A319-981D60A55917}"/>
    <cellStyle name="Normal 15 2 8 7 3" xfId="4185" xr:uid="{CA9F4F92-840D-4FC9-88AA-EBF17F28B995}"/>
    <cellStyle name="Normal 15 2 8 7 4" xfId="4186" xr:uid="{98D6173A-94E7-4578-8F9C-E85318971306}"/>
    <cellStyle name="Normal 15 2 8 7 5" xfId="4187" xr:uid="{E9BE3115-71E7-4131-B693-645B045E415C}"/>
    <cellStyle name="Normal 15 2 8 8" xfId="4188" xr:uid="{F57D86E9-FC63-444B-876A-3612A2E7FB65}"/>
    <cellStyle name="Normal 15 2 8 9" xfId="4189" xr:uid="{98A99062-F160-44C2-905B-D8CEC2254080}"/>
    <cellStyle name="Normal 15 2 9" xfId="4190" xr:uid="{4AB134AA-FF1A-4E17-B3D7-477490A73CC2}"/>
    <cellStyle name="Normal 15 2 9 10" xfId="4191" xr:uid="{AC85A7EC-DA37-4E3B-8CFE-7AC4001A3880}"/>
    <cellStyle name="Normal 15 2 9 11" xfId="4192" xr:uid="{E59AF54C-C2D5-456A-BAEF-73B98ACA4D19}"/>
    <cellStyle name="Normal 15 2 9 12" xfId="4193" xr:uid="{BA795178-E18C-4BB9-9980-D82B92820D76}"/>
    <cellStyle name="Normal 15 2 9 13" xfId="4194" xr:uid="{73B2BC3C-FAC8-4D08-9F9E-682EFB238E59}"/>
    <cellStyle name="Normal 15 2 9 14" xfId="4195" xr:uid="{417C5C13-D98A-408B-9D92-0C49ED7C5C8A}"/>
    <cellStyle name="Normal 15 2 9 15" xfId="4196" xr:uid="{BEDBF7B7-54A2-484D-9668-05D6230DFADD}"/>
    <cellStyle name="Normal 15 2 9 2" xfId="4197" xr:uid="{C2C2BA92-B032-4D74-8D6A-03B284AD1E1F}"/>
    <cellStyle name="Normal 15 2 9 2 2" xfId="4198" xr:uid="{97148BDD-07E3-4910-8181-09D303259AE3}"/>
    <cellStyle name="Normal 15 2 9 2 2 2" xfId="4199" xr:uid="{0383E171-A12C-4BF6-B825-7BB86488A303}"/>
    <cellStyle name="Normal 15 2 9 2 2 2 2" xfId="4200" xr:uid="{F616624A-8698-49EB-9CC2-0999783B7B56}"/>
    <cellStyle name="Normal 15 2 9 2 2 2 3" xfId="4201" xr:uid="{27DEFA9A-E751-44A2-BA10-991E4716CC34}"/>
    <cellStyle name="Normal 15 2 9 2 2 2 4" xfId="4202" xr:uid="{933194B9-7E1B-4EFC-BFE8-B14B55DA614C}"/>
    <cellStyle name="Normal 15 2 9 2 2 2 5" xfId="4203" xr:uid="{B81FB7EE-57DB-416D-A2CA-6B08C404070C}"/>
    <cellStyle name="Normal 15 2 9 2 2 3" xfId="4204" xr:uid="{7C949681-CB1B-43DD-BE29-C36E97AB341E}"/>
    <cellStyle name="Normal 15 2 9 2 2 4" xfId="4205" xr:uid="{FF90FBA0-5BC0-4E6C-AE2F-F9D2ABA40FA7}"/>
    <cellStyle name="Normal 15 2 9 2 2 5" xfId="4206" xr:uid="{8D298E9E-3264-41D1-A1E6-FAE8DA0C6D0D}"/>
    <cellStyle name="Normal 15 2 9 2 2 6" xfId="4207" xr:uid="{A8CC560F-3CC1-4162-964B-9A9206074F16}"/>
    <cellStyle name="Normal 15 2 9 2 3" xfId="4208" xr:uid="{5A9E4EDC-4740-4653-BA88-EEACB55DA6D6}"/>
    <cellStyle name="Normal 15 2 9 2 3 2" xfId="4209" xr:uid="{95D8D8BE-83E5-42E2-9947-1F8FC6398B86}"/>
    <cellStyle name="Normal 15 2 9 2 3 3" xfId="4210" xr:uid="{EFCD2DA3-A5F0-42D9-AF93-A7CF2C3E5831}"/>
    <cellStyle name="Normal 15 2 9 2 3 4" xfId="4211" xr:uid="{D87F7B88-7BA2-4F8E-B303-8EC4FAEE3988}"/>
    <cellStyle name="Normal 15 2 9 2 3 5" xfId="4212" xr:uid="{66E351B1-BFF4-48F0-920C-431237305C51}"/>
    <cellStyle name="Normal 15 2 9 2 4" xfId="4213" xr:uid="{A99C6DFF-0210-45FD-9572-0900E5D546F5}"/>
    <cellStyle name="Normal 15 2 9 2 5" xfId="4214" xr:uid="{FC61BD9C-4BEC-415E-B68E-F6C6FA2BF5C2}"/>
    <cellStyle name="Normal 15 2 9 2 6" xfId="4215" xr:uid="{A5D47F53-F271-4ADD-A186-41406D67C929}"/>
    <cellStyle name="Normal 15 2 9 2 7" xfId="4216" xr:uid="{CDF95ADF-1EF3-429E-A13D-FA48A384889B}"/>
    <cellStyle name="Normal 15 2 9 2 8" xfId="4217" xr:uid="{84215671-09F4-43E4-8504-0B87FD386E68}"/>
    <cellStyle name="Normal 15 2 9 2 9" xfId="4218" xr:uid="{6B5FD382-1515-4312-9695-757A523E94B2}"/>
    <cellStyle name="Normal 15 2 9 3" xfId="4219" xr:uid="{D9DFF477-2027-438A-9689-0D6407DB5ED6}"/>
    <cellStyle name="Normal 15 2 9 3 2" xfId="4220" xr:uid="{22FC2AC0-8BE3-432C-B288-B92D7D17E76C}"/>
    <cellStyle name="Normal 15 2 9 3 2 2" xfId="4221" xr:uid="{B5506803-90AD-47EA-8B6A-34F822C48A57}"/>
    <cellStyle name="Normal 15 2 9 3 2 2 2" xfId="4222" xr:uid="{83270786-23B8-41B0-AC1F-62028E050F6F}"/>
    <cellStyle name="Normal 15 2 9 3 2 2 3" xfId="4223" xr:uid="{4B6EAD7D-02E4-436A-8A01-EF4837DABE78}"/>
    <cellStyle name="Normal 15 2 9 3 2 2 4" xfId="4224" xr:uid="{8D11344E-C2CD-4213-B42A-180E8FB6D4B1}"/>
    <cellStyle name="Normal 15 2 9 3 2 2 5" xfId="4225" xr:uid="{05366B1C-4A58-4C53-AC90-2FFAA0CBBE3F}"/>
    <cellStyle name="Normal 15 2 9 3 2 3" xfId="4226" xr:uid="{BF1E4D74-4A2B-422C-9C3A-85349F4D486C}"/>
    <cellStyle name="Normal 15 2 9 3 2 4" xfId="4227" xr:uid="{E34B21C6-9760-4692-A547-D25C78746AD4}"/>
    <cellStyle name="Normal 15 2 9 3 2 5" xfId="4228" xr:uid="{E9305930-FC99-46DC-B75F-BA4F47BE6EAF}"/>
    <cellStyle name="Normal 15 2 9 3 2 6" xfId="4229" xr:uid="{32E99B07-B30D-44B9-95CC-84434584A755}"/>
    <cellStyle name="Normal 15 2 9 3 3" xfId="4230" xr:uid="{97BBA29E-94D7-461D-97D1-A87083382BD1}"/>
    <cellStyle name="Normal 15 2 9 3 3 2" xfId="4231" xr:uid="{A44B9CC2-4B80-4482-8461-3DAA57D4BD68}"/>
    <cellStyle name="Normal 15 2 9 3 3 3" xfId="4232" xr:uid="{CCDC2011-1508-46CD-9146-F13E2482731A}"/>
    <cellStyle name="Normal 15 2 9 3 3 4" xfId="4233" xr:uid="{E939F84C-E980-43EA-8F6C-7A10FC9D3287}"/>
    <cellStyle name="Normal 15 2 9 3 3 5" xfId="4234" xr:uid="{9B7CD4F8-5A8F-4C2E-9E1C-2D26C8986B52}"/>
    <cellStyle name="Normal 15 2 9 3 4" xfId="4235" xr:uid="{BA7EA2FB-30AD-40D5-8035-333EC18480DC}"/>
    <cellStyle name="Normal 15 2 9 3 5" xfId="4236" xr:uid="{7D2EA045-6115-4D26-B3DD-70C237691757}"/>
    <cellStyle name="Normal 15 2 9 3 6" xfId="4237" xr:uid="{5FBD5307-7977-4BCF-AB14-E8473539CCDD}"/>
    <cellStyle name="Normal 15 2 9 3 7" xfId="4238" xr:uid="{B0B282DA-2F1A-45A9-AA07-B1D83DB44503}"/>
    <cellStyle name="Normal 15 2 9 3 8" xfId="4239" xr:uid="{BAB1E321-6854-4E24-9220-C890FE8ADF64}"/>
    <cellStyle name="Normal 15 2 9 3 9" xfId="4240" xr:uid="{BBC88350-0475-4578-BC08-6AA66ACEE6D4}"/>
    <cellStyle name="Normal 15 2 9 4" xfId="4241" xr:uid="{844A1C8E-B9B1-406E-AE7E-D71126463BD1}"/>
    <cellStyle name="Normal 15 2 9 4 2" xfId="4242" xr:uid="{7859161B-A5D9-4674-8889-A4CE1C87BCA5}"/>
    <cellStyle name="Normal 15 2 9 4 2 2" xfId="4243" xr:uid="{D91AD014-19CB-46A5-A143-5D46A4DB8034}"/>
    <cellStyle name="Normal 15 2 9 4 2 2 2" xfId="4244" xr:uid="{6908B936-D7BB-496A-B03E-665AF6CBFDA8}"/>
    <cellStyle name="Normal 15 2 9 4 2 2 3" xfId="4245" xr:uid="{C4104A84-32F8-4944-A805-E3232004E43A}"/>
    <cellStyle name="Normal 15 2 9 4 2 2 4" xfId="4246" xr:uid="{DD3D1F41-9B8E-49B1-B4D3-A440B2EF58C4}"/>
    <cellStyle name="Normal 15 2 9 4 2 2 5" xfId="4247" xr:uid="{70D46FCF-E2D4-4A70-AE7D-8357D43357A3}"/>
    <cellStyle name="Normal 15 2 9 4 2 3" xfId="4248" xr:uid="{7D72BC28-C741-4F66-8C13-8DC90C4B6CF3}"/>
    <cellStyle name="Normal 15 2 9 4 2 4" xfId="4249" xr:uid="{74470501-201E-40BA-B9AC-DA96B5DA5A36}"/>
    <cellStyle name="Normal 15 2 9 4 2 5" xfId="4250" xr:uid="{CAAC4EC4-E47A-4731-8E5B-C60930FEEACC}"/>
    <cellStyle name="Normal 15 2 9 4 2 6" xfId="4251" xr:uid="{901F9BBA-4E99-4519-9B2A-D645678B822C}"/>
    <cellStyle name="Normal 15 2 9 4 3" xfId="4252" xr:uid="{4BC3D5C4-0564-406F-8006-7E27DB6B310D}"/>
    <cellStyle name="Normal 15 2 9 4 3 2" xfId="4253" xr:uid="{091FCEF4-6117-4A23-BBA0-C10CF7B2DB24}"/>
    <cellStyle name="Normal 15 2 9 4 3 3" xfId="4254" xr:uid="{EE8AA020-1F34-44D0-9783-EE464CB8BBD6}"/>
    <cellStyle name="Normal 15 2 9 4 3 4" xfId="4255" xr:uid="{E36A91FE-9621-4086-BEB3-BA47E483E285}"/>
    <cellStyle name="Normal 15 2 9 4 3 5" xfId="4256" xr:uid="{6BBB7A16-254D-4A98-8DDC-6B2F82DC0F27}"/>
    <cellStyle name="Normal 15 2 9 4 4" xfId="4257" xr:uid="{36CA3C26-FE48-45BE-BB5C-D8D7E9832FBD}"/>
    <cellStyle name="Normal 15 2 9 4 5" xfId="4258" xr:uid="{5C3DFE21-F6A9-4A1C-9E19-EEF570A9D931}"/>
    <cellStyle name="Normal 15 2 9 4 6" xfId="4259" xr:uid="{64E2E57A-F246-4C90-8969-8B0EEB368712}"/>
    <cellStyle name="Normal 15 2 9 4 7" xfId="4260" xr:uid="{00BD354B-9889-49E3-BD6C-14228C733FF8}"/>
    <cellStyle name="Normal 15 2 9 4 8" xfId="4261" xr:uid="{7740588C-38EF-4863-B4B3-600B9AB47189}"/>
    <cellStyle name="Normal 15 2 9 4 9" xfId="4262" xr:uid="{18829295-2740-4178-8ECB-72BF142BD53A}"/>
    <cellStyle name="Normal 15 2 9 5" xfId="4263" xr:uid="{8322B7C4-93CA-4715-B8FD-CFA4B6595E22}"/>
    <cellStyle name="Normal 15 2 9 5 2" xfId="4264" xr:uid="{971BDF58-C989-4B09-A0FA-34AA0FEDD60C}"/>
    <cellStyle name="Normal 15 2 9 5 2 2" xfId="4265" xr:uid="{AD7BC076-FC22-4516-A5C9-1943264A3543}"/>
    <cellStyle name="Normal 15 2 9 5 2 2 2" xfId="4266" xr:uid="{A7A23FE8-487F-42A0-8E3E-7B6B08502FF3}"/>
    <cellStyle name="Normal 15 2 9 5 2 2 3" xfId="4267" xr:uid="{8FBFCB05-99DF-43F1-9F08-40C22F1396F2}"/>
    <cellStyle name="Normal 15 2 9 5 2 2 4" xfId="4268" xr:uid="{EED9A3F2-5E51-4A5A-BDA3-31105FEA773A}"/>
    <cellStyle name="Normal 15 2 9 5 2 2 5" xfId="4269" xr:uid="{E59AD6DA-F346-4D23-9770-9AB7CD88FACC}"/>
    <cellStyle name="Normal 15 2 9 5 2 3" xfId="4270" xr:uid="{1B96AA65-283A-4F80-8A60-34DC9BCDF4FF}"/>
    <cellStyle name="Normal 15 2 9 5 2 4" xfId="4271" xr:uid="{09C380FE-1763-4AD6-A9C9-D6AEAB86FBEA}"/>
    <cellStyle name="Normal 15 2 9 5 2 5" xfId="4272" xr:uid="{918F7783-A1AE-438E-B67B-38EAA03BE7D9}"/>
    <cellStyle name="Normal 15 2 9 5 2 6" xfId="4273" xr:uid="{32FA4AE6-96DA-40E3-9F75-F161F163C987}"/>
    <cellStyle name="Normal 15 2 9 5 3" xfId="4274" xr:uid="{EB3610E1-9DB4-4730-9A13-99BF7D3DDAD9}"/>
    <cellStyle name="Normal 15 2 9 5 3 2" xfId="4275" xr:uid="{94040152-16F2-430D-9376-0B964FD25703}"/>
    <cellStyle name="Normal 15 2 9 5 3 3" xfId="4276" xr:uid="{18015DBF-6EC9-436B-863E-CFBBD83CE7EF}"/>
    <cellStyle name="Normal 15 2 9 5 3 4" xfId="4277" xr:uid="{2A82D657-9346-4851-8F35-F567D938B569}"/>
    <cellStyle name="Normal 15 2 9 5 3 5" xfId="4278" xr:uid="{F90A9699-CE8D-4497-8F06-8E5681976C13}"/>
    <cellStyle name="Normal 15 2 9 5 4" xfId="4279" xr:uid="{CC5C80BA-DA26-4C74-848F-55D8AD622502}"/>
    <cellStyle name="Normal 15 2 9 5 5" xfId="4280" xr:uid="{868F6E87-1669-40E8-9581-FE574C45550A}"/>
    <cellStyle name="Normal 15 2 9 5 6" xfId="4281" xr:uid="{CE6CA586-48A0-49FB-A131-72C27A414A61}"/>
    <cellStyle name="Normal 15 2 9 5 7" xfId="4282" xr:uid="{3E7BB5DB-0A8C-43BC-8E84-72FF94BD1114}"/>
    <cellStyle name="Normal 15 2 9 5 8" xfId="4283" xr:uid="{5D6CB482-B744-4A1D-8BDA-BC0726F489A1}"/>
    <cellStyle name="Normal 15 2 9 5 9" xfId="4284" xr:uid="{AF1E66D4-412D-453B-88FC-DD065A980E5B}"/>
    <cellStyle name="Normal 15 2 9 6" xfId="4285" xr:uid="{B1431C59-D5DA-4375-965B-6CB47EC48ECB}"/>
    <cellStyle name="Normal 15 2 9 6 2" xfId="4286" xr:uid="{9614410A-97A1-4507-8543-E24B7334319B}"/>
    <cellStyle name="Normal 15 2 9 6 2 2" xfId="4287" xr:uid="{223ADABE-642F-44C7-861D-2B720D31EF18}"/>
    <cellStyle name="Normal 15 2 9 6 2 3" xfId="4288" xr:uid="{6723799C-BAE4-4616-95DD-3901D89C3AAF}"/>
    <cellStyle name="Normal 15 2 9 6 2 4" xfId="4289" xr:uid="{5852EE14-5434-4A00-8BFA-68FD6A56FCD4}"/>
    <cellStyle name="Normal 15 2 9 6 2 5" xfId="4290" xr:uid="{C1F8A1D8-C660-40F5-A8D1-7F20D0B98A72}"/>
    <cellStyle name="Normal 15 2 9 6 3" xfId="4291" xr:uid="{432D23D4-4B3C-4F00-B0C5-E3FE7C84E86B}"/>
    <cellStyle name="Normal 15 2 9 6 4" xfId="4292" xr:uid="{06AC3F28-E81F-4753-A9B1-12BE374CEC0F}"/>
    <cellStyle name="Normal 15 2 9 6 5" xfId="4293" xr:uid="{BE65475D-66C1-4B4E-BB1C-8F37B2F31096}"/>
    <cellStyle name="Normal 15 2 9 6 6" xfId="4294" xr:uid="{57DC1943-5DCC-4DC4-A0FD-05E365624E07}"/>
    <cellStyle name="Normal 15 2 9 7" xfId="4295" xr:uid="{CA596465-17F4-4ACC-A947-91D60D55008C}"/>
    <cellStyle name="Normal 15 2 9 7 2" xfId="4296" xr:uid="{28E52AC4-4C99-433D-8716-36558420EF24}"/>
    <cellStyle name="Normal 15 2 9 7 3" xfId="4297" xr:uid="{2956EAB4-5F16-4D0D-AFB1-1063DC78A076}"/>
    <cellStyle name="Normal 15 2 9 7 4" xfId="4298" xr:uid="{1517E43A-4361-4197-86C0-4221D19B3BCC}"/>
    <cellStyle name="Normal 15 2 9 7 5" xfId="4299" xr:uid="{EAF4692C-858D-46EE-8F80-D1DA44571DF6}"/>
    <cellStyle name="Normal 15 2 9 8" xfId="4300" xr:uid="{6DCFC3F1-1227-42E4-9336-6D16997EDFCC}"/>
    <cellStyle name="Normal 15 2 9 9" xfId="4301" xr:uid="{A9F8DA4C-78C5-4999-B747-C79CF1217357}"/>
    <cellStyle name="Normal 15 2_Broadband Fixed Offering Sheet" xfId="4302" xr:uid="{8D20F688-60F8-4D11-974E-68FEC6264813}"/>
    <cellStyle name="Normal 15 3" xfId="4303" xr:uid="{0DA6D4C7-035E-4269-B910-8E9EBAB23845}"/>
    <cellStyle name="Normal 15 3 10" xfId="4304" xr:uid="{BC9EBB30-05AF-4FB8-B9D2-96442EBE7DCF}"/>
    <cellStyle name="Normal 15 3 2" xfId="4305" xr:uid="{6631D9FF-35BD-49EB-96FC-E9AF3DB2BD30}"/>
    <cellStyle name="Normal 15 3 3" xfId="4306" xr:uid="{40C4B1E4-83F3-42EE-A874-0B60C2E25594}"/>
    <cellStyle name="Normal 15 3 4" xfId="4307" xr:uid="{43A4A734-84CA-44E1-B280-23305B8866BA}"/>
    <cellStyle name="Normal 15 3 5" xfId="4308" xr:uid="{03D2A5D4-6286-4797-B165-6C392F373DD9}"/>
    <cellStyle name="Normal 15 3 6" xfId="4309" xr:uid="{9F29BB0F-5686-40DD-A7F4-6FC9CAB107E1}"/>
    <cellStyle name="Normal 15 3 7" xfId="4310" xr:uid="{82C7F378-5AED-42AD-9968-0FA8C2CDBF1E}"/>
    <cellStyle name="Normal 15 3 8" xfId="4311" xr:uid="{E3E49328-C5B9-4A2E-AA83-B5923DB0C35A}"/>
    <cellStyle name="Normal 15 3 9" xfId="4312" xr:uid="{22F18F21-A237-40CD-B526-5C8B11C7CA5D}"/>
    <cellStyle name="Normal 15 4" xfId="4313" xr:uid="{F61857B0-C358-497F-B2EB-137C0AA464DC}"/>
    <cellStyle name="Normal 15 4 10" xfId="4314" xr:uid="{4F838231-0E68-4199-BAC5-C26C0AD027B6}"/>
    <cellStyle name="Normal 15 4 11" xfId="49367" xr:uid="{FF061534-5093-469F-8FCE-8AFDF8CC756B}"/>
    <cellStyle name="Normal 15 4 2" xfId="4315" xr:uid="{DBD4F8EF-D655-42C7-B516-D9CC5C031F62}"/>
    <cellStyle name="Normal 15 4 3" xfId="4316" xr:uid="{1878C277-C88C-4452-825A-D65036CCFB64}"/>
    <cellStyle name="Normal 15 4 4" xfId="4317" xr:uid="{B14C2921-B39E-459C-A775-7DC2475377A9}"/>
    <cellStyle name="Normal 15 4 5" xfId="4318" xr:uid="{1F90CD3D-9EC9-48F4-8723-90D7E1EFB3B7}"/>
    <cellStyle name="Normal 15 4 6" xfId="4319" xr:uid="{6093074D-E9D2-425D-AFA7-CF11878DBBEB}"/>
    <cellStyle name="Normal 15 4 7" xfId="4320" xr:uid="{8C06002D-8018-424D-8503-2849EAEF3155}"/>
    <cellStyle name="Normal 15 4 8" xfId="4321" xr:uid="{7E391650-8F7C-4041-AEB0-368ED6CA1A91}"/>
    <cellStyle name="Normal 15 4 9" xfId="4322" xr:uid="{B663C97F-0B00-4C24-8FF6-1C558D830043}"/>
    <cellStyle name="Normal 15 5" xfId="4323" xr:uid="{F22BA541-610C-46A1-A616-689702622ABE}"/>
    <cellStyle name="Normal 15 5 10" xfId="4324" xr:uid="{B235507B-7321-44F4-9FA8-B59442796EEC}"/>
    <cellStyle name="Normal 15 5 10 2" xfId="4325" xr:uid="{7F0E5787-B908-42F1-9D07-E2A910FC2947}"/>
    <cellStyle name="Normal 15 5 10 2 2" xfId="4326" xr:uid="{B4CAD871-4A7F-40A5-87D0-D7832FF91F9B}"/>
    <cellStyle name="Normal 15 5 10 2 2 2" xfId="4327" xr:uid="{52BC41CE-EB26-4C84-8C4C-A0E5F6B8BCCC}"/>
    <cellStyle name="Normal 15 5 10 2 2 3" xfId="4328" xr:uid="{956AD28E-4EB2-47F1-93A5-E14C332E8507}"/>
    <cellStyle name="Normal 15 5 10 2 2 4" xfId="4329" xr:uid="{53F5BCD6-1719-4123-A72D-E8DD6695FE62}"/>
    <cellStyle name="Normal 15 5 10 2 2 5" xfId="4330" xr:uid="{39DFAF9B-1A40-4027-A9EC-5B292C3180E9}"/>
    <cellStyle name="Normal 15 5 10 2 3" xfId="4331" xr:uid="{9285C12F-E0C4-4C65-B67F-00BEFEC62107}"/>
    <cellStyle name="Normal 15 5 10 2 4" xfId="4332" xr:uid="{1DC2E1F0-700B-40D7-8D1F-1717FC97507F}"/>
    <cellStyle name="Normal 15 5 10 2 5" xfId="4333" xr:uid="{5021BB4E-6043-4C52-984D-371F2AF70DB7}"/>
    <cellStyle name="Normal 15 5 10 2 6" xfId="4334" xr:uid="{604F6EF2-DE04-4435-BB60-CEE48AC3B117}"/>
    <cellStyle name="Normal 15 5 10 3" xfId="4335" xr:uid="{E997DC8E-41A9-4B0B-BA28-CBC7EF942FBF}"/>
    <cellStyle name="Normal 15 5 10 3 2" xfId="4336" xr:uid="{CBE80521-F93A-4AE0-8D10-5EF63C3BCF70}"/>
    <cellStyle name="Normal 15 5 10 3 3" xfId="4337" xr:uid="{64D51C95-AB8B-427C-A85A-6C891C12AB80}"/>
    <cellStyle name="Normal 15 5 10 3 4" xfId="4338" xr:uid="{FA1F2617-483A-4AC3-B744-DB01931B741E}"/>
    <cellStyle name="Normal 15 5 10 3 5" xfId="4339" xr:uid="{01860C8D-D514-4B17-A7FF-04BE0A97EE62}"/>
    <cellStyle name="Normal 15 5 10 4" xfId="4340" xr:uid="{7A3B2EC4-B116-4559-9EAF-266FD9CF489B}"/>
    <cellStyle name="Normal 15 5 10 5" xfId="4341" xr:uid="{40AADD2F-ABD5-49C5-85EF-8EA020119AE7}"/>
    <cellStyle name="Normal 15 5 10 6" xfId="4342" xr:uid="{1208FDF5-3C74-4C6F-AE90-6B2BD92720C1}"/>
    <cellStyle name="Normal 15 5 10 7" xfId="4343" xr:uid="{9DA787AD-A4DB-4F97-9626-184E06487974}"/>
    <cellStyle name="Normal 15 5 10 8" xfId="4344" xr:uid="{CFF8227F-D897-4232-86A8-BAA6252E5C91}"/>
    <cellStyle name="Normal 15 5 10 9" xfId="4345" xr:uid="{1D8BA2F6-0A75-45CF-9202-543E64750A74}"/>
    <cellStyle name="Normal 15 5 11" xfId="4346" xr:uid="{60BBD0DB-959F-4B8C-BB6B-2C732CC13429}"/>
    <cellStyle name="Normal 15 5 11 2" xfId="4347" xr:uid="{34658AC2-A8F5-4F68-96DE-B1EB6C2CD4CF}"/>
    <cellStyle name="Normal 15 5 11 2 2" xfId="4348" xr:uid="{CAB5B88F-097B-48B0-A018-5BDB3A1431B2}"/>
    <cellStyle name="Normal 15 5 11 2 2 2" xfId="4349" xr:uid="{7EC85F02-7539-49A4-BD4F-7B9D12E1A18A}"/>
    <cellStyle name="Normal 15 5 11 2 2 3" xfId="4350" xr:uid="{B56F8187-F6B4-4EFB-AF9C-59605757CB5B}"/>
    <cellStyle name="Normal 15 5 11 2 2 4" xfId="4351" xr:uid="{5D93E8CE-DF79-4F3C-8C21-683180E521E7}"/>
    <cellStyle name="Normal 15 5 11 2 2 5" xfId="4352" xr:uid="{E02CD6EC-DB84-422F-A98C-13235CD95CC6}"/>
    <cellStyle name="Normal 15 5 11 2 3" xfId="4353" xr:uid="{FF54FE09-AA50-4F53-91D7-1664587CC53A}"/>
    <cellStyle name="Normal 15 5 11 2 4" xfId="4354" xr:uid="{75EFCA20-213D-4BE3-A19C-825C0B556040}"/>
    <cellStyle name="Normal 15 5 11 2 5" xfId="4355" xr:uid="{F5F7D3FB-3F1D-4FEC-B194-647778D9B80F}"/>
    <cellStyle name="Normal 15 5 11 2 6" xfId="4356" xr:uid="{EFF6B4D9-0A54-4183-BD05-DA5BB72D8593}"/>
    <cellStyle name="Normal 15 5 11 3" xfId="4357" xr:uid="{D1EA6472-48CD-4094-9C74-B7546BB05D4E}"/>
    <cellStyle name="Normal 15 5 11 3 2" xfId="4358" xr:uid="{DA5D7499-F9D6-4121-B435-E82A36C470D8}"/>
    <cellStyle name="Normal 15 5 11 3 3" xfId="4359" xr:uid="{36F05BC5-DE22-40BE-A09A-CC1D63987D77}"/>
    <cellStyle name="Normal 15 5 11 3 4" xfId="4360" xr:uid="{E97738D6-A484-4D96-810A-A8CBA2578C0C}"/>
    <cellStyle name="Normal 15 5 11 3 5" xfId="4361" xr:uid="{E6BFA3AE-A7FC-498F-9970-06F3A18EAC78}"/>
    <cellStyle name="Normal 15 5 11 4" xfId="4362" xr:uid="{2B93CE4B-8731-4FBB-BF92-BEE5B7A0A923}"/>
    <cellStyle name="Normal 15 5 11 5" xfId="4363" xr:uid="{D6500876-49F4-4FAF-B340-8947A6E27A4B}"/>
    <cellStyle name="Normal 15 5 11 6" xfId="4364" xr:uid="{A09F8641-697F-47A8-8DDD-EA8A405D5D60}"/>
    <cellStyle name="Normal 15 5 11 7" xfId="4365" xr:uid="{C6A26383-39CD-44A6-A1AF-4E0C7854316C}"/>
    <cellStyle name="Normal 15 5 11 8" xfId="4366" xr:uid="{0C340BBD-3AF5-480D-8BB8-93164B1F071D}"/>
    <cellStyle name="Normal 15 5 11 9" xfId="4367" xr:uid="{0B8C1BCC-75BE-4F2D-AD29-A0FB4F1F0CE2}"/>
    <cellStyle name="Normal 15 5 12" xfId="4368" xr:uid="{04E0A736-A313-4328-AB5F-837C3A9DEAD0}"/>
    <cellStyle name="Normal 15 5 12 2" xfId="4369" xr:uid="{5821D1FC-1208-4C4A-A208-70897C32A6F5}"/>
    <cellStyle name="Normal 15 5 12 2 2" xfId="4370" xr:uid="{81E00BA1-1107-45C0-A8E8-DAEEED7E7344}"/>
    <cellStyle name="Normal 15 5 12 2 3" xfId="4371" xr:uid="{12062D00-2AA6-4254-AC1D-4FE7BAF16B9E}"/>
    <cellStyle name="Normal 15 5 12 2 4" xfId="4372" xr:uid="{AD0FA52E-7C2B-4FAC-9FB4-E0CF48582DB1}"/>
    <cellStyle name="Normal 15 5 12 2 5" xfId="4373" xr:uid="{1585DDF0-A1B4-4021-81DE-60201B79D596}"/>
    <cellStyle name="Normal 15 5 12 3" xfId="4374" xr:uid="{9817D116-8E7A-4966-8995-F4846F2A8B7D}"/>
    <cellStyle name="Normal 15 5 12 4" xfId="4375" xr:uid="{B9501244-45C4-4616-9D35-E3AAC14A5ABB}"/>
    <cellStyle name="Normal 15 5 12 5" xfId="4376" xr:uid="{6F2C71DF-05F8-4792-8BED-17081A642A12}"/>
    <cellStyle name="Normal 15 5 12 6" xfId="4377" xr:uid="{456A90CF-ED4E-4912-82C5-82ECCA61BA03}"/>
    <cellStyle name="Normal 15 5 12 7" xfId="4378" xr:uid="{50652108-F57A-4D7A-A09B-3E6B254D4A97}"/>
    <cellStyle name="Normal 15 5 12 8" xfId="4379" xr:uid="{DBBF7547-A18B-4E16-8C68-925C767DF7B3}"/>
    <cellStyle name="Normal 15 5 13" xfId="4380" xr:uid="{765516B9-4DAE-4779-9443-D4B9FF32D4F6}"/>
    <cellStyle name="Normal 15 5 13 2" xfId="4381" xr:uid="{8FBF1B29-A9E7-436C-BDAA-329961EE8AF7}"/>
    <cellStyle name="Normal 15 5 13 2 2" xfId="4382" xr:uid="{8896FD5E-F19B-4EDF-9276-E70968D62608}"/>
    <cellStyle name="Normal 15 5 13 2 3" xfId="4383" xr:uid="{26FDD3F7-14EC-4898-BC98-50BB9E42985A}"/>
    <cellStyle name="Normal 15 5 13 2 4" xfId="4384" xr:uid="{DABC0B69-4419-461F-9EE8-FC791122E350}"/>
    <cellStyle name="Normal 15 5 13 2 5" xfId="4385" xr:uid="{74566595-E5C4-4AD2-A0C0-879F033E6809}"/>
    <cellStyle name="Normal 15 5 13 3" xfId="4386" xr:uid="{007442D7-2268-4BAA-A7BB-CFD176A608E5}"/>
    <cellStyle name="Normal 15 5 13 4" xfId="4387" xr:uid="{BD53711D-3D9E-460E-A47D-56F993426246}"/>
    <cellStyle name="Normal 15 5 13 5" xfId="4388" xr:uid="{3C5E0C7A-556D-4B20-AAA5-608EEC097620}"/>
    <cellStyle name="Normal 15 5 13 6" xfId="4389" xr:uid="{D5F9D7AA-C13A-4441-B064-03561D3724ED}"/>
    <cellStyle name="Normal 15 5 14" xfId="4390" xr:uid="{86377AFD-FFAF-415A-BE07-2A5CC65F4605}"/>
    <cellStyle name="Normal 15 5 14 2" xfId="4391" xr:uid="{4B2F0C58-0D26-4DAB-8ED3-12C32A5B6F0A}"/>
    <cellStyle name="Normal 15 5 14 3" xfId="4392" xr:uid="{7304F76F-683D-4DD5-92E6-109AD99E01F2}"/>
    <cellStyle name="Normal 15 5 14 4" xfId="4393" xr:uid="{D9FF0A57-B184-4C4D-8833-43D6A5DB8A13}"/>
    <cellStyle name="Normal 15 5 14 5" xfId="4394" xr:uid="{FDC7E24C-EEC7-42BC-A4C2-4E58C588EB03}"/>
    <cellStyle name="Normal 15 5 15" xfId="4395" xr:uid="{8D740EDF-218A-4928-9513-A6DB7E67FF29}"/>
    <cellStyle name="Normal 15 5 16" xfId="4396" xr:uid="{CF3A6DD0-03F5-4D38-831A-A18495B51A9D}"/>
    <cellStyle name="Normal 15 5 17" xfId="4397" xr:uid="{12E66795-4673-4850-93F3-CA50E64D25EE}"/>
    <cellStyle name="Normal 15 5 18" xfId="4398" xr:uid="{685BD665-883C-41A6-9496-BE23AF5BC70B}"/>
    <cellStyle name="Normal 15 5 19" xfId="4399" xr:uid="{DB7D57F3-0328-4AFB-8534-FF775A7C1CBC}"/>
    <cellStyle name="Normal 15 5 2" xfId="4400" xr:uid="{B6DE8A2D-D4F3-4E7D-B147-EBDF48A4E95E}"/>
    <cellStyle name="Normal 15 5 2 10" xfId="4401" xr:uid="{7E6F2BD6-964F-4AB3-8D10-F243B688ABD4}"/>
    <cellStyle name="Normal 15 5 2 11" xfId="4402" xr:uid="{3A61AB40-A630-4943-A158-924192A4137A}"/>
    <cellStyle name="Normal 15 5 2 12" xfId="4403" xr:uid="{9673843C-E71E-4F48-84FA-90AD13E07925}"/>
    <cellStyle name="Normal 15 5 2 13" xfId="4404" xr:uid="{A81527B1-A578-4006-A69C-19D75005D222}"/>
    <cellStyle name="Normal 15 5 2 14" xfId="4405" xr:uid="{5DAA9463-40A1-4C6F-8BF0-97885066186E}"/>
    <cellStyle name="Normal 15 5 2 15" xfId="4406" xr:uid="{06712FC0-CC4A-44EA-8441-D0422FB217AF}"/>
    <cellStyle name="Normal 15 5 2 2" xfId="4407" xr:uid="{1E139217-142F-494A-B812-F9A7225A34AD}"/>
    <cellStyle name="Normal 15 5 2 2 2" xfId="4408" xr:uid="{43616318-309F-4F6A-821E-B5BE1DCF3E5E}"/>
    <cellStyle name="Normal 15 5 2 2 2 2" xfId="4409" xr:uid="{AB26C234-3BE3-430D-93E9-AB7B8917BA21}"/>
    <cellStyle name="Normal 15 5 2 2 2 2 2" xfId="4410" xr:uid="{086A045E-D1D5-4740-909A-FFFE5D9DE601}"/>
    <cellStyle name="Normal 15 5 2 2 2 2 3" xfId="4411" xr:uid="{4D37D735-F7C3-468D-9B47-8C002243213B}"/>
    <cellStyle name="Normal 15 5 2 2 2 2 4" xfId="4412" xr:uid="{BD941CB1-CA04-450C-BE0D-93768F996339}"/>
    <cellStyle name="Normal 15 5 2 2 2 2 5" xfId="4413" xr:uid="{B1E391F8-5F72-4589-A220-283BF820D5CE}"/>
    <cellStyle name="Normal 15 5 2 2 2 3" xfId="4414" xr:uid="{16E82D6D-BFB6-408F-9E32-DD2DBA6B922F}"/>
    <cellStyle name="Normal 15 5 2 2 2 4" xfId="4415" xr:uid="{8D06A696-B288-497E-8DE0-9778C9507696}"/>
    <cellStyle name="Normal 15 5 2 2 2 5" xfId="4416" xr:uid="{1795263B-50F1-4BBB-9071-DD765A36F41D}"/>
    <cellStyle name="Normal 15 5 2 2 2 6" xfId="4417" xr:uid="{13CAEA4A-6572-480A-B398-22A6645C3E4C}"/>
    <cellStyle name="Normal 15 5 2 2 3" xfId="4418" xr:uid="{2EF2EC18-03F6-465E-BEA0-05E237999BC2}"/>
    <cellStyle name="Normal 15 5 2 2 3 2" xfId="4419" xr:uid="{D5EA19FE-43A0-4755-A797-E58D5742549A}"/>
    <cellStyle name="Normal 15 5 2 2 3 3" xfId="4420" xr:uid="{DD6F8475-0C6B-40DC-BF46-60EC6D5F66D7}"/>
    <cellStyle name="Normal 15 5 2 2 3 4" xfId="4421" xr:uid="{C1B65285-FD15-4EC4-A7C1-0159556B9516}"/>
    <cellStyle name="Normal 15 5 2 2 3 5" xfId="4422" xr:uid="{16B43318-A5F2-412E-9334-09F252BCA219}"/>
    <cellStyle name="Normal 15 5 2 2 4" xfId="4423" xr:uid="{AE2B7BF9-F783-438C-A56A-B5ADD2A688C2}"/>
    <cellStyle name="Normal 15 5 2 2 5" xfId="4424" xr:uid="{B6B8A34D-9F0D-49D2-827E-571C67D3FB71}"/>
    <cellStyle name="Normal 15 5 2 2 6" xfId="4425" xr:uid="{867C808D-2AA9-43EF-A7C0-408CC6EB27B2}"/>
    <cellStyle name="Normal 15 5 2 2 7" xfId="4426" xr:uid="{F88A3FCF-0150-4AE6-813C-981DA6D339F7}"/>
    <cellStyle name="Normal 15 5 2 2 8" xfId="4427" xr:uid="{E80C4F9A-7829-4988-97C9-A96887EEC154}"/>
    <cellStyle name="Normal 15 5 2 2 9" xfId="4428" xr:uid="{82A19E17-ADF3-46D0-AAA1-F4768682C3D2}"/>
    <cellStyle name="Normal 15 5 2 3" xfId="4429" xr:uid="{248963A6-50DE-4BBD-ADB3-71C18D773FAB}"/>
    <cellStyle name="Normal 15 5 2 3 2" xfId="4430" xr:uid="{9F377FF2-88F0-45B9-9D4B-7E87ABB7EE42}"/>
    <cellStyle name="Normal 15 5 2 3 2 2" xfId="4431" xr:uid="{9D84D00E-DB52-4359-BAEB-10107E15A937}"/>
    <cellStyle name="Normal 15 5 2 3 2 2 2" xfId="4432" xr:uid="{449B0A2C-E87D-415C-8E54-41F3A300C172}"/>
    <cellStyle name="Normal 15 5 2 3 2 2 3" xfId="4433" xr:uid="{568C5D7C-03DD-4292-B186-209C29785505}"/>
    <cellStyle name="Normal 15 5 2 3 2 2 4" xfId="4434" xr:uid="{0ECC324B-360D-4876-A1C2-EA9A32C40EB5}"/>
    <cellStyle name="Normal 15 5 2 3 2 2 5" xfId="4435" xr:uid="{728F572F-F6FE-41B3-8A6B-2D1A9AF1F4A7}"/>
    <cellStyle name="Normal 15 5 2 3 2 3" xfId="4436" xr:uid="{4F070FEB-704C-4BAC-91E4-29B456DFDC97}"/>
    <cellStyle name="Normal 15 5 2 3 2 4" xfId="4437" xr:uid="{C6AA5A0C-331C-437B-882C-9003FD260E2C}"/>
    <cellStyle name="Normal 15 5 2 3 2 5" xfId="4438" xr:uid="{6B0EA7EF-331D-4092-BDC1-354545CAEC7A}"/>
    <cellStyle name="Normal 15 5 2 3 2 6" xfId="4439" xr:uid="{FAF6FEA3-8F0B-4162-86C3-C39E34802AC9}"/>
    <cellStyle name="Normal 15 5 2 3 3" xfId="4440" xr:uid="{95BE51E4-2BDA-42C9-A47E-ECF542E2E294}"/>
    <cellStyle name="Normal 15 5 2 3 3 2" xfId="4441" xr:uid="{5BFF87DA-ECD9-4AD4-BED5-972471C6DA09}"/>
    <cellStyle name="Normal 15 5 2 3 3 3" xfId="4442" xr:uid="{0AF20ACF-E9BA-4979-8E0C-9C57D50F2F94}"/>
    <cellStyle name="Normal 15 5 2 3 3 4" xfId="4443" xr:uid="{51EE2636-639D-4DD9-BA2F-A3DD186F5315}"/>
    <cellStyle name="Normal 15 5 2 3 3 5" xfId="4444" xr:uid="{E81437B0-9C1D-4B13-A337-6C626C1B9410}"/>
    <cellStyle name="Normal 15 5 2 3 4" xfId="4445" xr:uid="{75477A79-C595-4CE6-A5E6-98713182A8C2}"/>
    <cellStyle name="Normal 15 5 2 3 5" xfId="4446" xr:uid="{8C1CAB95-0FBB-4C28-A1E2-3F5E47A345E1}"/>
    <cellStyle name="Normal 15 5 2 3 6" xfId="4447" xr:uid="{EDAC48E1-1112-471B-A1A7-BF74372F5C04}"/>
    <cellStyle name="Normal 15 5 2 3 7" xfId="4448" xr:uid="{03AFDE6E-AD5A-4EC9-902D-2C7857A1A4BC}"/>
    <cellStyle name="Normal 15 5 2 3 8" xfId="4449" xr:uid="{65AA3FAC-55E6-481A-A01A-81114CC5BD58}"/>
    <cellStyle name="Normal 15 5 2 3 9" xfId="4450" xr:uid="{B8CF6A11-4981-45DA-B9AC-92C8880E3FA7}"/>
    <cellStyle name="Normal 15 5 2 4" xfId="4451" xr:uid="{E11832BB-9BDC-4DB8-A93D-41E7A2162A50}"/>
    <cellStyle name="Normal 15 5 2 4 2" xfId="4452" xr:uid="{90AB1DA1-4AF8-441F-B405-5B6636EE934B}"/>
    <cellStyle name="Normal 15 5 2 4 2 2" xfId="4453" xr:uid="{BEED055B-6581-4067-9BFC-7A89B9C9CFEF}"/>
    <cellStyle name="Normal 15 5 2 4 2 2 2" xfId="4454" xr:uid="{F11D8AD3-F9F2-44A0-86A8-2267A27086BD}"/>
    <cellStyle name="Normal 15 5 2 4 2 2 3" xfId="4455" xr:uid="{7C1FE023-B532-447E-AB29-63382AB13211}"/>
    <cellStyle name="Normal 15 5 2 4 2 2 4" xfId="4456" xr:uid="{F3E8443B-CA34-4EC7-8395-02E0F632240F}"/>
    <cellStyle name="Normal 15 5 2 4 2 2 5" xfId="4457" xr:uid="{88FC7E92-789B-45B7-A1FC-8AB6000262A6}"/>
    <cellStyle name="Normal 15 5 2 4 2 3" xfId="4458" xr:uid="{2402DA62-7225-4BAF-9BB1-A5B6C0B26157}"/>
    <cellStyle name="Normal 15 5 2 4 2 4" xfId="4459" xr:uid="{F349601F-7A39-40D9-A984-56D4FE3F30BF}"/>
    <cellStyle name="Normal 15 5 2 4 2 5" xfId="4460" xr:uid="{E5F425C3-8A38-4852-8DFE-D5A9864C3742}"/>
    <cellStyle name="Normal 15 5 2 4 2 6" xfId="4461" xr:uid="{CF8C4F16-854C-4A55-80C5-A395AD1052C7}"/>
    <cellStyle name="Normal 15 5 2 4 3" xfId="4462" xr:uid="{89FD8583-6B4B-41C7-A15C-B779639F48C3}"/>
    <cellStyle name="Normal 15 5 2 4 3 2" xfId="4463" xr:uid="{95C0E69B-E768-47E8-B993-D84B34534E0A}"/>
    <cellStyle name="Normal 15 5 2 4 3 3" xfId="4464" xr:uid="{BF1D08EA-C7AE-4362-8952-778EBFD6A7EC}"/>
    <cellStyle name="Normal 15 5 2 4 3 4" xfId="4465" xr:uid="{8A692755-0780-4C54-8D1F-AEA85CC16386}"/>
    <cellStyle name="Normal 15 5 2 4 3 5" xfId="4466" xr:uid="{A7571331-C06E-416E-934F-8CA403422136}"/>
    <cellStyle name="Normal 15 5 2 4 4" xfId="4467" xr:uid="{AA174CB8-8002-4165-BD27-B0232BD7567F}"/>
    <cellStyle name="Normal 15 5 2 4 5" xfId="4468" xr:uid="{B0F0D342-A49D-4906-80D2-822D03A87ED4}"/>
    <cellStyle name="Normal 15 5 2 4 6" xfId="4469" xr:uid="{CBB6809E-4889-4839-B770-2CE10553895F}"/>
    <cellStyle name="Normal 15 5 2 4 7" xfId="4470" xr:uid="{3023CB49-551C-40BC-8CC1-4F56A4CC1C50}"/>
    <cellStyle name="Normal 15 5 2 4 8" xfId="4471" xr:uid="{F8C8FA3B-5F01-4D4B-AEA3-AC3005C6FF6A}"/>
    <cellStyle name="Normal 15 5 2 4 9" xfId="4472" xr:uid="{106EFD11-4A32-4C43-A24D-39FF4BCB2030}"/>
    <cellStyle name="Normal 15 5 2 5" xfId="4473" xr:uid="{B2F3B8B1-33FE-45B8-97FB-192DC4FD26CC}"/>
    <cellStyle name="Normal 15 5 2 5 2" xfId="4474" xr:uid="{951F5261-5086-4582-AFE1-C4AF3FD687F1}"/>
    <cellStyle name="Normal 15 5 2 5 2 2" xfId="4475" xr:uid="{99B7446D-BE74-4A84-BCEA-7F26F652610A}"/>
    <cellStyle name="Normal 15 5 2 5 2 2 2" xfId="4476" xr:uid="{26858E1F-3CC9-4562-A170-CEDF4FDAE64E}"/>
    <cellStyle name="Normal 15 5 2 5 2 2 3" xfId="4477" xr:uid="{92E61823-B730-4AC1-AC63-A57460A6E668}"/>
    <cellStyle name="Normal 15 5 2 5 2 2 4" xfId="4478" xr:uid="{A52822AD-8423-4554-9F0F-F16BE28CEA9C}"/>
    <cellStyle name="Normal 15 5 2 5 2 2 5" xfId="4479" xr:uid="{707B0829-3688-465A-A96C-3E6CD174F47F}"/>
    <cellStyle name="Normal 15 5 2 5 2 3" xfId="4480" xr:uid="{D3C501DC-978F-4DC0-AEC5-725E96FEDB11}"/>
    <cellStyle name="Normal 15 5 2 5 2 4" xfId="4481" xr:uid="{CAF270EE-FA43-44AF-A26F-9DA07DEF0281}"/>
    <cellStyle name="Normal 15 5 2 5 2 5" xfId="4482" xr:uid="{81C4F56F-130D-4617-A280-F7A666839EE0}"/>
    <cellStyle name="Normal 15 5 2 5 2 6" xfId="4483" xr:uid="{6EEFE9FB-B29D-441D-B671-51E37EDF3BDD}"/>
    <cellStyle name="Normal 15 5 2 5 3" xfId="4484" xr:uid="{B888DB65-DF35-413F-B441-1AD3172AB621}"/>
    <cellStyle name="Normal 15 5 2 5 3 2" xfId="4485" xr:uid="{3095A5F5-2915-46A7-A8D9-1C664FDB3697}"/>
    <cellStyle name="Normal 15 5 2 5 3 3" xfId="4486" xr:uid="{36AE32F3-292A-43AE-89E2-2A3DB9446D84}"/>
    <cellStyle name="Normal 15 5 2 5 3 4" xfId="4487" xr:uid="{2CA74318-8ED6-419D-A3DC-46D644D8E529}"/>
    <cellStyle name="Normal 15 5 2 5 3 5" xfId="4488" xr:uid="{18D190EB-DFE9-4AD5-BBCB-14957C5421F1}"/>
    <cellStyle name="Normal 15 5 2 5 4" xfId="4489" xr:uid="{C688E6D6-E2E7-4E61-A2E7-E62526BC8214}"/>
    <cellStyle name="Normal 15 5 2 5 5" xfId="4490" xr:uid="{0105FBC4-A93D-4224-AD24-62A8EFFC9DB3}"/>
    <cellStyle name="Normal 15 5 2 5 6" xfId="4491" xr:uid="{5008693E-8089-4732-9665-BA2BC4B2C64A}"/>
    <cellStyle name="Normal 15 5 2 5 7" xfId="4492" xr:uid="{9D9A4C5A-A0AD-4F79-A069-CCC18062DAFF}"/>
    <cellStyle name="Normal 15 5 2 5 8" xfId="4493" xr:uid="{58DFB129-110D-4A2B-97D6-601B2A317C87}"/>
    <cellStyle name="Normal 15 5 2 5 9" xfId="4494" xr:uid="{F8C8EC91-D467-4DB2-A8E3-42B8B5AD9336}"/>
    <cellStyle name="Normal 15 5 2 6" xfId="4495" xr:uid="{72845ED4-7644-416A-AF38-2BD2EF23CCA1}"/>
    <cellStyle name="Normal 15 5 2 6 2" xfId="4496" xr:uid="{6E40A43A-97A5-4453-93D3-F1320C67C5FE}"/>
    <cellStyle name="Normal 15 5 2 6 2 2" xfId="4497" xr:uid="{C04494F9-4C63-4BC6-9405-A6F21F0D26E2}"/>
    <cellStyle name="Normal 15 5 2 6 2 3" xfId="4498" xr:uid="{22088CB6-A110-4839-8CBF-9AC5923886AD}"/>
    <cellStyle name="Normal 15 5 2 6 2 4" xfId="4499" xr:uid="{35316BE4-C041-4CB3-940D-85044A753B9C}"/>
    <cellStyle name="Normal 15 5 2 6 2 5" xfId="4500" xr:uid="{8B844303-7453-46B3-BA18-85D48C61F81C}"/>
    <cellStyle name="Normal 15 5 2 6 3" xfId="4501" xr:uid="{15B1C5B6-9781-49E0-B961-7DD18401F6D9}"/>
    <cellStyle name="Normal 15 5 2 6 4" xfId="4502" xr:uid="{372EBA83-B837-4075-902D-85D90D0AF889}"/>
    <cellStyle name="Normal 15 5 2 6 5" xfId="4503" xr:uid="{049FFD87-147F-4603-9A65-5A913E8DA919}"/>
    <cellStyle name="Normal 15 5 2 6 6" xfId="4504" xr:uid="{8794B1B9-5EA2-4BAE-B213-955FE29C192E}"/>
    <cellStyle name="Normal 15 5 2 7" xfId="4505" xr:uid="{AFF60467-C099-4D45-8098-C75C125053A7}"/>
    <cellStyle name="Normal 15 5 2 7 2" xfId="4506" xr:uid="{A220B05E-5C46-4818-A95C-9BFF3202EC44}"/>
    <cellStyle name="Normal 15 5 2 7 3" xfId="4507" xr:uid="{50FCBDAF-A822-441A-8198-8B22D04ADFCE}"/>
    <cellStyle name="Normal 15 5 2 7 4" xfId="4508" xr:uid="{13AAFBFF-F7B2-4CF6-B15A-DEFB8DD56148}"/>
    <cellStyle name="Normal 15 5 2 7 5" xfId="4509" xr:uid="{1C9916A5-54C9-4E41-8E32-28FD612F8D3A}"/>
    <cellStyle name="Normal 15 5 2 8" xfId="4510" xr:uid="{5241CB61-D409-4C24-9371-80C77F07A133}"/>
    <cellStyle name="Normal 15 5 2 9" xfId="4511" xr:uid="{7B743F4E-8820-4825-8EA8-6C0B2F0DC70A}"/>
    <cellStyle name="Normal 15 5 20" xfId="4512" xr:uid="{934B2313-4B6B-49DB-AB3E-107A38F1FD8E}"/>
    <cellStyle name="Normal 15 5 21" xfId="4513" xr:uid="{D7D4662C-6E0E-41EC-8324-F566B0D687DB}"/>
    <cellStyle name="Normal 15 5 22" xfId="4514" xr:uid="{51660117-927A-46AA-9A9C-87A461684FFA}"/>
    <cellStyle name="Normal 15 5 3" xfId="4515" xr:uid="{D4146DCF-C19D-4F11-A500-40B262F5EA0C}"/>
    <cellStyle name="Normal 15 5 3 10" xfId="4516" xr:uid="{089EEABE-72BC-4174-A6FD-81E3667E8836}"/>
    <cellStyle name="Normal 15 5 3 11" xfId="4517" xr:uid="{42B51286-B4DA-4352-8E35-1A566AB8478B}"/>
    <cellStyle name="Normal 15 5 3 12" xfId="4518" xr:uid="{BE1C5473-561F-400F-B556-5056DD1A4AD1}"/>
    <cellStyle name="Normal 15 5 3 13" xfId="4519" xr:uid="{CC64B73A-E117-47D3-86F2-CC308E81E158}"/>
    <cellStyle name="Normal 15 5 3 14" xfId="4520" xr:uid="{425F5B0C-6C40-487F-91AF-78FF7B39FCB8}"/>
    <cellStyle name="Normal 15 5 3 15" xfId="4521" xr:uid="{B2D67549-E56B-47DB-B76D-C8488D56F07D}"/>
    <cellStyle name="Normal 15 5 3 2" xfId="4522" xr:uid="{3BAF481B-9BBE-4B8D-965F-957BCAA86ACE}"/>
    <cellStyle name="Normal 15 5 3 2 2" xfId="4523" xr:uid="{20CA584B-449F-40A8-BB04-BC073DFCDE96}"/>
    <cellStyle name="Normal 15 5 3 2 2 2" xfId="4524" xr:uid="{3453F2B3-4D13-4BBC-8C3E-CDDCBF1981F0}"/>
    <cellStyle name="Normal 15 5 3 2 2 2 2" xfId="4525" xr:uid="{73D2A317-239B-4DBC-BCC2-31304EE90323}"/>
    <cellStyle name="Normal 15 5 3 2 2 2 3" xfId="4526" xr:uid="{DB5BDD75-CD6B-4722-A7A9-7914D37AFFAC}"/>
    <cellStyle name="Normal 15 5 3 2 2 2 4" xfId="4527" xr:uid="{7D9255B9-0B7A-4BC8-940A-9EE45E049BCF}"/>
    <cellStyle name="Normal 15 5 3 2 2 2 5" xfId="4528" xr:uid="{4D2D343C-2E79-4BE7-BA38-EEACAF3F8E04}"/>
    <cellStyle name="Normal 15 5 3 2 2 3" xfId="4529" xr:uid="{91057A02-591C-4B9A-805A-8FF23D3C7747}"/>
    <cellStyle name="Normal 15 5 3 2 2 4" xfId="4530" xr:uid="{79C63B52-4732-49AB-BCAA-4115E157F33A}"/>
    <cellStyle name="Normal 15 5 3 2 2 5" xfId="4531" xr:uid="{25AC88A5-D144-4101-A058-1AABD5079764}"/>
    <cellStyle name="Normal 15 5 3 2 2 6" xfId="4532" xr:uid="{523B6B30-392C-46C5-B2AC-2BA2DD1294FB}"/>
    <cellStyle name="Normal 15 5 3 2 3" xfId="4533" xr:uid="{94712A21-D85B-4135-B15B-CAE9A56E7AA5}"/>
    <cellStyle name="Normal 15 5 3 2 3 2" xfId="4534" xr:uid="{1A4905C4-EF69-4F81-AF9A-CBE01597ADCE}"/>
    <cellStyle name="Normal 15 5 3 2 3 3" xfId="4535" xr:uid="{6C6229AD-F391-484F-847D-E7641805B9C2}"/>
    <cellStyle name="Normal 15 5 3 2 3 4" xfId="4536" xr:uid="{F5B3BBAC-D4D0-46E0-AF8A-0D5B643D28D5}"/>
    <cellStyle name="Normal 15 5 3 2 3 5" xfId="4537" xr:uid="{12487FF2-A14B-478A-B7A9-4D863A9787A6}"/>
    <cellStyle name="Normal 15 5 3 2 4" xfId="4538" xr:uid="{E3DBFD24-262B-46AA-8842-86C889B0E92B}"/>
    <cellStyle name="Normal 15 5 3 2 5" xfId="4539" xr:uid="{800C54B0-10D3-45FE-90AC-0B907B977298}"/>
    <cellStyle name="Normal 15 5 3 2 6" xfId="4540" xr:uid="{B26EC386-B1F2-47AF-8FF1-EA265E7DD96A}"/>
    <cellStyle name="Normal 15 5 3 2 7" xfId="4541" xr:uid="{C9FF7177-441A-40BB-AD12-964990ADFFE1}"/>
    <cellStyle name="Normal 15 5 3 2 8" xfId="4542" xr:uid="{6F19B05F-FB85-4BFC-8D7D-B3994777C0AF}"/>
    <cellStyle name="Normal 15 5 3 2 9" xfId="4543" xr:uid="{2762D563-22B5-492B-AC2F-96A960104E71}"/>
    <cellStyle name="Normal 15 5 3 3" xfId="4544" xr:uid="{7E04771E-96AB-44BD-AED4-BA7A20E0AC9A}"/>
    <cellStyle name="Normal 15 5 3 3 2" xfId="4545" xr:uid="{C878A2E0-B18C-448D-A3AE-9268D3D95D18}"/>
    <cellStyle name="Normal 15 5 3 3 2 2" xfId="4546" xr:uid="{A5C8FF00-3397-45A8-AC4E-80824D0D47F4}"/>
    <cellStyle name="Normal 15 5 3 3 2 2 2" xfId="4547" xr:uid="{4C661A72-EE5C-4760-B823-D2E23493236B}"/>
    <cellStyle name="Normal 15 5 3 3 2 2 3" xfId="4548" xr:uid="{4A61E4C4-D71B-4EDD-B605-42023F1A7462}"/>
    <cellStyle name="Normal 15 5 3 3 2 2 4" xfId="4549" xr:uid="{697490FD-3C1E-40BA-950A-AFF15417B405}"/>
    <cellStyle name="Normal 15 5 3 3 2 2 5" xfId="4550" xr:uid="{1A902B24-7F2A-414D-B0C3-208FF866AA35}"/>
    <cellStyle name="Normal 15 5 3 3 2 3" xfId="4551" xr:uid="{5B651ADF-E6DE-4A37-B6F1-81F0B05EF88C}"/>
    <cellStyle name="Normal 15 5 3 3 2 4" xfId="4552" xr:uid="{C29E8C2B-F6C9-423A-B372-5EEE23BA5D34}"/>
    <cellStyle name="Normal 15 5 3 3 2 5" xfId="4553" xr:uid="{BF45D69C-706E-4F72-A10F-7FF139036EDC}"/>
    <cellStyle name="Normal 15 5 3 3 2 6" xfId="4554" xr:uid="{BC66643A-D574-464F-AD13-A0D0E92FD5FB}"/>
    <cellStyle name="Normal 15 5 3 3 3" xfId="4555" xr:uid="{8AA10FA1-D62D-4469-BACE-85FBAA7F3756}"/>
    <cellStyle name="Normal 15 5 3 3 3 2" xfId="4556" xr:uid="{72D1C33B-AC72-4DBC-BEE3-1D72678EA9F2}"/>
    <cellStyle name="Normal 15 5 3 3 3 3" xfId="4557" xr:uid="{E7D243B8-1DC9-44B0-A180-B246470545E8}"/>
    <cellStyle name="Normal 15 5 3 3 3 4" xfId="4558" xr:uid="{F4F051A7-AB6E-40E0-8E9B-4F5B9DDE54C8}"/>
    <cellStyle name="Normal 15 5 3 3 3 5" xfId="4559" xr:uid="{8E89761F-B83F-4362-A0CC-7D1490B4792A}"/>
    <cellStyle name="Normal 15 5 3 3 4" xfId="4560" xr:uid="{7240B76C-ACD9-46DF-AC0C-5DC0637D2682}"/>
    <cellStyle name="Normal 15 5 3 3 5" xfId="4561" xr:uid="{B6424440-F398-4D69-92CD-50D9BFB6AB2C}"/>
    <cellStyle name="Normal 15 5 3 3 6" xfId="4562" xr:uid="{025F3837-38A1-4C7A-95F1-3865916460F9}"/>
    <cellStyle name="Normal 15 5 3 3 7" xfId="4563" xr:uid="{9F708C44-0D3D-4479-9547-D129B8EEC6D1}"/>
    <cellStyle name="Normal 15 5 3 3 8" xfId="4564" xr:uid="{45F75169-ACCF-401E-AE59-E58FEB110819}"/>
    <cellStyle name="Normal 15 5 3 3 9" xfId="4565" xr:uid="{5B16AD9A-2CAB-40C9-9F85-E3E607C65E7B}"/>
    <cellStyle name="Normal 15 5 3 4" xfId="4566" xr:uid="{84BF2BC3-8D36-46A2-8E85-73EAC1C35354}"/>
    <cellStyle name="Normal 15 5 3 4 2" xfId="4567" xr:uid="{9DCD7193-FFB0-428B-B9C9-3EF1D0906834}"/>
    <cellStyle name="Normal 15 5 3 4 2 2" xfId="4568" xr:uid="{0732BD13-9BA5-4866-A349-8B2FD001D3A1}"/>
    <cellStyle name="Normal 15 5 3 4 2 2 2" xfId="4569" xr:uid="{D90AFEC1-4B22-45AB-9CD0-E8D7FEB39D15}"/>
    <cellStyle name="Normal 15 5 3 4 2 2 3" xfId="4570" xr:uid="{D282C788-DE74-4572-97CD-946A5A7C8B0D}"/>
    <cellStyle name="Normal 15 5 3 4 2 2 4" xfId="4571" xr:uid="{D6C63F95-034F-41C5-8431-C29EFCD7FC80}"/>
    <cellStyle name="Normal 15 5 3 4 2 2 5" xfId="4572" xr:uid="{DE64BDD9-1C65-4AEB-8FD7-22AB0596A4B2}"/>
    <cellStyle name="Normal 15 5 3 4 2 3" xfId="4573" xr:uid="{C10CBD53-DFCE-40D7-B1BB-0C32C482CBFB}"/>
    <cellStyle name="Normal 15 5 3 4 2 4" xfId="4574" xr:uid="{8EB3703B-4DF5-4FD9-853D-71B3C2EDD722}"/>
    <cellStyle name="Normal 15 5 3 4 2 5" xfId="4575" xr:uid="{014FECFC-BEAB-41DB-A6E9-18E84EC3EABB}"/>
    <cellStyle name="Normal 15 5 3 4 2 6" xfId="4576" xr:uid="{F7D38DF5-36F9-489D-976F-12F288A50E12}"/>
    <cellStyle name="Normal 15 5 3 4 3" xfId="4577" xr:uid="{534E1E47-AD1E-4A0A-9206-609A05F64097}"/>
    <cellStyle name="Normal 15 5 3 4 3 2" xfId="4578" xr:uid="{4008720D-8613-48D1-85C4-4FB6239646F2}"/>
    <cellStyle name="Normal 15 5 3 4 3 3" xfId="4579" xr:uid="{ED150B61-5574-4C71-95BD-098804AE1A7E}"/>
    <cellStyle name="Normal 15 5 3 4 3 4" xfId="4580" xr:uid="{EBC790DB-1E04-41EE-9AA8-FC4B06C72914}"/>
    <cellStyle name="Normal 15 5 3 4 3 5" xfId="4581" xr:uid="{65A9E4E0-C16B-412C-A501-4727A04FB080}"/>
    <cellStyle name="Normal 15 5 3 4 4" xfId="4582" xr:uid="{8853232A-6FBB-413D-8764-0A6C50C70FD2}"/>
    <cellStyle name="Normal 15 5 3 4 5" xfId="4583" xr:uid="{E360D293-BBCE-46B1-8EA4-921AD5859658}"/>
    <cellStyle name="Normal 15 5 3 4 6" xfId="4584" xr:uid="{1340B755-62A4-4749-B5D7-C14DC3C8C506}"/>
    <cellStyle name="Normal 15 5 3 4 7" xfId="4585" xr:uid="{4C4DC743-CA6D-4020-B047-84E5E3343AE8}"/>
    <cellStyle name="Normal 15 5 3 4 8" xfId="4586" xr:uid="{09C0F9FF-639A-42CB-AB9F-F57F5CD23EBE}"/>
    <cellStyle name="Normal 15 5 3 4 9" xfId="4587" xr:uid="{E80FD9EE-B9DF-4496-9646-4AA200014019}"/>
    <cellStyle name="Normal 15 5 3 5" xfId="4588" xr:uid="{9143146E-40D4-421E-B42E-984C8957D81A}"/>
    <cellStyle name="Normal 15 5 3 5 2" xfId="4589" xr:uid="{5DE82A24-403A-467C-8903-CB959DC23AB8}"/>
    <cellStyle name="Normal 15 5 3 5 2 2" xfId="4590" xr:uid="{21964320-1EBF-424C-BD74-88CCC71A4F3B}"/>
    <cellStyle name="Normal 15 5 3 5 2 2 2" xfId="4591" xr:uid="{C03F11F3-8CC8-4777-B33F-790BEDC06E16}"/>
    <cellStyle name="Normal 15 5 3 5 2 2 3" xfId="4592" xr:uid="{EDF73D41-0A7A-4E5E-A572-0DD9F622A9E6}"/>
    <cellStyle name="Normal 15 5 3 5 2 2 4" xfId="4593" xr:uid="{10D569B6-A8B7-430F-94BE-A4702A69A46A}"/>
    <cellStyle name="Normal 15 5 3 5 2 2 5" xfId="4594" xr:uid="{1E2EEEE6-F6DE-4D2D-B97E-95D592C95181}"/>
    <cellStyle name="Normal 15 5 3 5 2 3" xfId="4595" xr:uid="{83EDFF72-88E4-4A5C-8EFC-E3AD4552FE0B}"/>
    <cellStyle name="Normal 15 5 3 5 2 4" xfId="4596" xr:uid="{5570632F-D432-47E4-91EA-7847DFE14284}"/>
    <cellStyle name="Normal 15 5 3 5 2 5" xfId="4597" xr:uid="{82DAD782-370C-466E-9188-3D72BBC78185}"/>
    <cellStyle name="Normal 15 5 3 5 2 6" xfId="4598" xr:uid="{6239449D-767D-41DC-97CD-EFA74736B79B}"/>
    <cellStyle name="Normal 15 5 3 5 3" xfId="4599" xr:uid="{0A7493F1-3051-43CB-BB46-85A8506A87C0}"/>
    <cellStyle name="Normal 15 5 3 5 3 2" xfId="4600" xr:uid="{658DFD3B-A5D2-4616-97FB-1359100E39B9}"/>
    <cellStyle name="Normal 15 5 3 5 3 3" xfId="4601" xr:uid="{6A426061-C8FD-4A3B-A1B8-A6D6811542FD}"/>
    <cellStyle name="Normal 15 5 3 5 3 4" xfId="4602" xr:uid="{FCD6C87B-3EEC-49F0-9234-9F4F719317AD}"/>
    <cellStyle name="Normal 15 5 3 5 3 5" xfId="4603" xr:uid="{9C391CA1-73B0-436E-89D5-61B8027F5145}"/>
    <cellStyle name="Normal 15 5 3 5 4" xfId="4604" xr:uid="{0BBC6E61-750B-4B25-9992-AA7254C9644C}"/>
    <cellStyle name="Normal 15 5 3 5 5" xfId="4605" xr:uid="{AFF3EDEC-C63A-46F6-8AB1-454BDD6B4504}"/>
    <cellStyle name="Normal 15 5 3 5 6" xfId="4606" xr:uid="{ABB95D9E-E396-405F-B123-357B0A2BD7A9}"/>
    <cellStyle name="Normal 15 5 3 5 7" xfId="4607" xr:uid="{76745222-5356-45DC-A8F2-81AC981D8789}"/>
    <cellStyle name="Normal 15 5 3 5 8" xfId="4608" xr:uid="{040205C5-5735-4F6C-9D20-F596ACB4619C}"/>
    <cellStyle name="Normal 15 5 3 5 9" xfId="4609" xr:uid="{81B36F93-7932-4004-88FE-4699B1587280}"/>
    <cellStyle name="Normal 15 5 3 6" xfId="4610" xr:uid="{9F30535C-4083-4B32-B25B-1ACEBA5BBB15}"/>
    <cellStyle name="Normal 15 5 3 6 2" xfId="4611" xr:uid="{36EA2B6E-5C0A-431D-B22A-387ACA3D547F}"/>
    <cellStyle name="Normal 15 5 3 6 2 2" xfId="4612" xr:uid="{BD6AE5F8-C5E5-4E01-94C0-21CFC58D02D4}"/>
    <cellStyle name="Normal 15 5 3 6 2 3" xfId="4613" xr:uid="{C7612615-E669-4AE6-BBBB-9735A3EDBE34}"/>
    <cellStyle name="Normal 15 5 3 6 2 4" xfId="4614" xr:uid="{3D3756AB-92C8-45C4-A42A-53002B3CD209}"/>
    <cellStyle name="Normal 15 5 3 6 2 5" xfId="4615" xr:uid="{D449B425-7C7E-47E6-9A2B-AE20BE8336C2}"/>
    <cellStyle name="Normal 15 5 3 6 3" xfId="4616" xr:uid="{1C3FE3CC-CFDD-4DB8-883A-27BAA142BD95}"/>
    <cellStyle name="Normal 15 5 3 6 4" xfId="4617" xr:uid="{5F5FA73F-3514-43E5-940D-0CEE967C6A27}"/>
    <cellStyle name="Normal 15 5 3 6 5" xfId="4618" xr:uid="{AF049598-E290-4732-A5CA-159C8EE355DF}"/>
    <cellStyle name="Normal 15 5 3 6 6" xfId="4619" xr:uid="{C508BA31-C38D-41C3-9094-3F08CE6AA341}"/>
    <cellStyle name="Normal 15 5 3 7" xfId="4620" xr:uid="{6F6F3533-D66E-4729-BD73-28BBF455C264}"/>
    <cellStyle name="Normal 15 5 3 7 2" xfId="4621" xr:uid="{3C7E2146-E57F-44DF-8059-2247006292BD}"/>
    <cellStyle name="Normal 15 5 3 7 3" xfId="4622" xr:uid="{40086A5A-4290-4AB9-A337-C7F104C83C90}"/>
    <cellStyle name="Normal 15 5 3 7 4" xfId="4623" xr:uid="{29EE2395-C9EF-4C45-BFA9-9C8E57CFF494}"/>
    <cellStyle name="Normal 15 5 3 7 5" xfId="4624" xr:uid="{771CB2BC-ACA6-4388-9786-6D9E57EB0F6B}"/>
    <cellStyle name="Normal 15 5 3 8" xfId="4625" xr:uid="{C828BA4E-E53F-4FB2-B6A2-D827F65DCFA3}"/>
    <cellStyle name="Normal 15 5 3 9" xfId="4626" xr:uid="{D85B64DB-35A1-40BE-80D7-3D92889C8677}"/>
    <cellStyle name="Normal 15 5 4" xfId="4627" xr:uid="{42E3F59B-3D64-42BA-A689-5ED5108E4B76}"/>
    <cellStyle name="Normal 15 5 4 10" xfId="4628" xr:uid="{32A49538-6080-4BD8-809D-86B33C3E71A2}"/>
    <cellStyle name="Normal 15 5 4 11" xfId="4629" xr:uid="{7FC3C259-8D58-4E5C-89C3-5803E7AB4335}"/>
    <cellStyle name="Normal 15 5 4 12" xfId="4630" xr:uid="{631FB4AD-2200-4B31-A116-F5955931AE72}"/>
    <cellStyle name="Normal 15 5 4 13" xfId="4631" xr:uid="{16C8C8FF-DAD9-49B1-8A1B-B28639E652CD}"/>
    <cellStyle name="Normal 15 5 4 14" xfId="4632" xr:uid="{71BE27D1-C190-4E5D-A33F-9BEDC699BE78}"/>
    <cellStyle name="Normal 15 5 4 15" xfId="4633" xr:uid="{1A0126A7-F0FF-4F33-BF3F-1FAF4EE21B50}"/>
    <cellStyle name="Normal 15 5 4 2" xfId="4634" xr:uid="{C026BDD6-5253-4BE0-9B86-F6F1AF289A94}"/>
    <cellStyle name="Normal 15 5 4 2 2" xfId="4635" xr:uid="{E1ACE2F5-9E90-44D7-9D36-8903262339B1}"/>
    <cellStyle name="Normal 15 5 4 2 2 2" xfId="4636" xr:uid="{A0EB21FF-E32E-45A5-905C-ED4C32993B6A}"/>
    <cellStyle name="Normal 15 5 4 2 2 2 2" xfId="4637" xr:uid="{6E51CE0C-CA02-41FE-B0E0-DF1E9CE2AE37}"/>
    <cellStyle name="Normal 15 5 4 2 2 2 3" xfId="4638" xr:uid="{6BC6E60A-12A3-48A5-92CD-534F42EB9CBB}"/>
    <cellStyle name="Normal 15 5 4 2 2 2 4" xfId="4639" xr:uid="{BBA99F8C-DF39-4FA9-99AC-0416D3AC030C}"/>
    <cellStyle name="Normal 15 5 4 2 2 2 5" xfId="4640" xr:uid="{13FABF11-E2AA-46ED-B352-B73B0D69F8A6}"/>
    <cellStyle name="Normal 15 5 4 2 2 3" xfId="4641" xr:uid="{CAED35F6-2ED3-4021-A4D0-7A2B00C57326}"/>
    <cellStyle name="Normal 15 5 4 2 2 4" xfId="4642" xr:uid="{38674E9F-7A3F-4291-9029-67C8A5ECA367}"/>
    <cellStyle name="Normal 15 5 4 2 2 5" xfId="4643" xr:uid="{DCED2448-BD5C-4E4C-9279-9E33F447C995}"/>
    <cellStyle name="Normal 15 5 4 2 2 6" xfId="4644" xr:uid="{3A082165-FDE6-4FFD-8D9C-368C0CC8542A}"/>
    <cellStyle name="Normal 15 5 4 2 3" xfId="4645" xr:uid="{61924932-DBB4-4805-AAF6-26346A2C890E}"/>
    <cellStyle name="Normal 15 5 4 2 3 2" xfId="4646" xr:uid="{F79B8325-ADCE-44DE-BA15-580B5B778A18}"/>
    <cellStyle name="Normal 15 5 4 2 3 3" xfId="4647" xr:uid="{6725BEC7-CC23-4FE5-8819-2989381C577E}"/>
    <cellStyle name="Normal 15 5 4 2 3 4" xfId="4648" xr:uid="{BDB80D90-03F3-4DFC-8D82-0AFF71CC298D}"/>
    <cellStyle name="Normal 15 5 4 2 3 5" xfId="4649" xr:uid="{AE4DAA1E-F542-4F45-95C9-113F62657195}"/>
    <cellStyle name="Normal 15 5 4 2 4" xfId="4650" xr:uid="{88727A16-3AAE-4338-B76B-6A5C5498522B}"/>
    <cellStyle name="Normal 15 5 4 2 5" xfId="4651" xr:uid="{14C9243D-1614-42F4-8A8F-33288806AF25}"/>
    <cellStyle name="Normal 15 5 4 2 6" xfId="4652" xr:uid="{5CF9E11F-827E-4AB6-95BC-2268BE149CB4}"/>
    <cellStyle name="Normal 15 5 4 2 7" xfId="4653" xr:uid="{CB65D3FF-DD8F-4322-83B6-146C6F7B65F4}"/>
    <cellStyle name="Normal 15 5 4 2 8" xfId="4654" xr:uid="{A9F4FCC0-F081-4AF4-95F4-31172AE574BF}"/>
    <cellStyle name="Normal 15 5 4 2 9" xfId="4655" xr:uid="{A85E26BF-CEBC-40FF-A929-B43C80511444}"/>
    <cellStyle name="Normal 15 5 4 3" xfId="4656" xr:uid="{694CB469-273C-4B19-924F-A710616EA559}"/>
    <cellStyle name="Normal 15 5 4 3 2" xfId="4657" xr:uid="{9CD964FF-E9E0-4580-A52F-84F832F0A95A}"/>
    <cellStyle name="Normal 15 5 4 3 2 2" xfId="4658" xr:uid="{BAA8EFDF-7264-4621-9B56-3D9E43EFC9C9}"/>
    <cellStyle name="Normal 15 5 4 3 2 2 2" xfId="4659" xr:uid="{2153257F-0BBC-4048-B83E-D95FD0E4C9FC}"/>
    <cellStyle name="Normal 15 5 4 3 2 2 3" xfId="4660" xr:uid="{DDE81F73-8D26-46B3-901A-4DDC35CB111F}"/>
    <cellStyle name="Normal 15 5 4 3 2 2 4" xfId="4661" xr:uid="{4866C41C-1744-4892-9DF1-8B0D83139EAA}"/>
    <cellStyle name="Normal 15 5 4 3 2 2 5" xfId="4662" xr:uid="{244685F5-5C11-4C7F-835A-A8A85A0648CE}"/>
    <cellStyle name="Normal 15 5 4 3 2 3" xfId="4663" xr:uid="{B258A42C-1164-4D97-B909-9266237D73DC}"/>
    <cellStyle name="Normal 15 5 4 3 2 4" xfId="4664" xr:uid="{1475B1E1-CC87-497E-B818-7CCB62BF367E}"/>
    <cellStyle name="Normal 15 5 4 3 2 5" xfId="4665" xr:uid="{DD620D89-D31D-4DBD-BBB7-9FB359BBC702}"/>
    <cellStyle name="Normal 15 5 4 3 2 6" xfId="4666" xr:uid="{0FB63E2C-0E13-46D7-97F1-DFA948BEF068}"/>
    <cellStyle name="Normal 15 5 4 3 3" xfId="4667" xr:uid="{7BAAFA70-3C75-406A-B389-CE7249639C0D}"/>
    <cellStyle name="Normal 15 5 4 3 3 2" xfId="4668" xr:uid="{BEEFB380-9BF1-40EB-9537-D7F193340D35}"/>
    <cellStyle name="Normal 15 5 4 3 3 3" xfId="4669" xr:uid="{F631224E-3E4B-4B6B-ACF3-D292191D75FF}"/>
    <cellStyle name="Normal 15 5 4 3 3 4" xfId="4670" xr:uid="{6B69BB27-15CA-4B37-B86E-E165641EB864}"/>
    <cellStyle name="Normal 15 5 4 3 3 5" xfId="4671" xr:uid="{E04EF6D3-0EC9-49FB-B55D-B1697BBC6161}"/>
    <cellStyle name="Normal 15 5 4 3 4" xfId="4672" xr:uid="{9DA264CA-FCAE-4E79-A64A-89AB76C7E1D8}"/>
    <cellStyle name="Normal 15 5 4 3 5" xfId="4673" xr:uid="{3DEA0EED-0D86-44AA-B01F-B25EBCD3AE30}"/>
    <cellStyle name="Normal 15 5 4 3 6" xfId="4674" xr:uid="{D669B77B-A558-4E94-8781-B388ED2F67EE}"/>
    <cellStyle name="Normal 15 5 4 3 7" xfId="4675" xr:uid="{65CF0559-B45A-43A7-9958-18672506D4CA}"/>
    <cellStyle name="Normal 15 5 4 3 8" xfId="4676" xr:uid="{B1531194-F584-445F-BAB7-9E57400B62F1}"/>
    <cellStyle name="Normal 15 5 4 3 9" xfId="4677" xr:uid="{0BB9E804-12EC-4BA7-B12D-43C10C8EB9E5}"/>
    <cellStyle name="Normal 15 5 4 4" xfId="4678" xr:uid="{52B53FA4-B087-4F6B-8A09-CDFD9D11BC88}"/>
    <cellStyle name="Normal 15 5 4 4 2" xfId="4679" xr:uid="{EC61267E-03DE-48D5-AA99-4D6607BF7BE9}"/>
    <cellStyle name="Normal 15 5 4 4 2 2" xfId="4680" xr:uid="{C905A2DD-C57A-48FA-9D3D-8278E4A3BA77}"/>
    <cellStyle name="Normal 15 5 4 4 2 2 2" xfId="4681" xr:uid="{A8802121-A530-4C0D-8E3B-539689FF428D}"/>
    <cellStyle name="Normal 15 5 4 4 2 2 3" xfId="4682" xr:uid="{6B9DF7EB-3D5B-426F-9D0E-0354115BE532}"/>
    <cellStyle name="Normal 15 5 4 4 2 2 4" xfId="4683" xr:uid="{FB079BFD-F5AC-4AB1-977B-79EE6C466D14}"/>
    <cellStyle name="Normal 15 5 4 4 2 2 5" xfId="4684" xr:uid="{81326992-57FE-4B1A-9266-83842F10D5BB}"/>
    <cellStyle name="Normal 15 5 4 4 2 3" xfId="4685" xr:uid="{37C93730-DA8E-4491-9D65-0C727BE9CEB2}"/>
    <cellStyle name="Normal 15 5 4 4 2 4" xfId="4686" xr:uid="{1F590ADF-7172-4FCA-86F6-D919AA46912D}"/>
    <cellStyle name="Normal 15 5 4 4 2 5" xfId="4687" xr:uid="{58AB0AF2-96E7-4E9F-BFA8-CE24107016E6}"/>
    <cellStyle name="Normal 15 5 4 4 2 6" xfId="4688" xr:uid="{0E0DC5AE-9554-4D82-8B25-498300B0782D}"/>
    <cellStyle name="Normal 15 5 4 4 3" xfId="4689" xr:uid="{B5E50A79-5AD6-4C0C-9E82-B0BC045B50FB}"/>
    <cellStyle name="Normal 15 5 4 4 3 2" xfId="4690" xr:uid="{A95090CF-1934-4675-ADEA-5C9081395FB6}"/>
    <cellStyle name="Normal 15 5 4 4 3 3" xfId="4691" xr:uid="{A7847E6F-A34D-41F6-BE20-C463CDBBFABD}"/>
    <cellStyle name="Normal 15 5 4 4 3 4" xfId="4692" xr:uid="{72E4114E-7EBD-4D5A-8104-7CC6FAB2F5CB}"/>
    <cellStyle name="Normal 15 5 4 4 3 5" xfId="4693" xr:uid="{4BBD507B-18D8-437B-8F3D-4E78564F7A31}"/>
    <cellStyle name="Normal 15 5 4 4 4" xfId="4694" xr:uid="{4EC5FE12-0C12-43BF-BCD1-F96723F3C37A}"/>
    <cellStyle name="Normal 15 5 4 4 5" xfId="4695" xr:uid="{10662C61-97A8-437F-BFA7-67FEEA78B99C}"/>
    <cellStyle name="Normal 15 5 4 4 6" xfId="4696" xr:uid="{1F005135-09F6-4E67-B2AD-95FBCD27A8A6}"/>
    <cellStyle name="Normal 15 5 4 4 7" xfId="4697" xr:uid="{A5F2A329-FAD2-4970-A989-8581E3ECB789}"/>
    <cellStyle name="Normal 15 5 4 4 8" xfId="4698" xr:uid="{CB2FCA65-5C22-4194-9513-9DAE383CF3D8}"/>
    <cellStyle name="Normal 15 5 4 4 9" xfId="4699" xr:uid="{2FFFB044-1901-43C0-A032-B2DF6BCA4C93}"/>
    <cellStyle name="Normal 15 5 4 5" xfId="4700" xr:uid="{F2C386AD-ED3E-4746-AC1A-62B1102E0EF4}"/>
    <cellStyle name="Normal 15 5 4 5 2" xfId="4701" xr:uid="{8CB8CC61-F307-4384-8C9D-0819167E34EA}"/>
    <cellStyle name="Normal 15 5 4 5 2 2" xfId="4702" xr:uid="{43984818-1201-4AC0-99A6-00A742DC47AA}"/>
    <cellStyle name="Normal 15 5 4 5 2 2 2" xfId="4703" xr:uid="{032DF726-4975-47BE-BBBF-33ADACB4D4DE}"/>
    <cellStyle name="Normal 15 5 4 5 2 2 3" xfId="4704" xr:uid="{4FFB51A0-2ED8-458C-9C62-989D75C6F7F4}"/>
    <cellStyle name="Normal 15 5 4 5 2 2 4" xfId="4705" xr:uid="{35EF433B-CBE9-4DCA-8FB7-EC9E22682394}"/>
    <cellStyle name="Normal 15 5 4 5 2 2 5" xfId="4706" xr:uid="{589D934B-3C20-4CCF-A5FF-6B7958CC10DF}"/>
    <cellStyle name="Normal 15 5 4 5 2 3" xfId="4707" xr:uid="{C10E31E4-0A5C-46A0-BAB5-3882A7D77361}"/>
    <cellStyle name="Normal 15 5 4 5 2 4" xfId="4708" xr:uid="{97F3E90E-108E-4FD9-99FF-F81DDE55ABC0}"/>
    <cellStyle name="Normal 15 5 4 5 2 5" xfId="4709" xr:uid="{73F34F23-66BF-4BA8-BCB8-A7659C3A2183}"/>
    <cellStyle name="Normal 15 5 4 5 2 6" xfId="4710" xr:uid="{A09BA57D-2DA1-4D5B-AFBE-256E36AB4331}"/>
    <cellStyle name="Normal 15 5 4 5 3" xfId="4711" xr:uid="{76F34E0D-4144-4EF0-982C-D0EBE658DBF4}"/>
    <cellStyle name="Normal 15 5 4 5 3 2" xfId="4712" xr:uid="{61E216F9-D98C-4966-8C92-09A75801D248}"/>
    <cellStyle name="Normal 15 5 4 5 3 3" xfId="4713" xr:uid="{2490ABB4-3E64-44AA-987E-2A9C2B2230A0}"/>
    <cellStyle name="Normal 15 5 4 5 3 4" xfId="4714" xr:uid="{1862433F-D731-49DA-93A5-7AF1DFAA9833}"/>
    <cellStyle name="Normal 15 5 4 5 3 5" xfId="4715" xr:uid="{DA5083AB-54F4-4B90-93A0-F55AE7F1ACB9}"/>
    <cellStyle name="Normal 15 5 4 5 4" xfId="4716" xr:uid="{D5359D09-7DBF-4FA1-84B1-C7059E02E5A1}"/>
    <cellStyle name="Normal 15 5 4 5 5" xfId="4717" xr:uid="{B158354E-A15B-46DD-A77A-0BB06252346E}"/>
    <cellStyle name="Normal 15 5 4 5 6" xfId="4718" xr:uid="{37713426-C38C-4F03-BD2E-1F2040A4CA57}"/>
    <cellStyle name="Normal 15 5 4 5 7" xfId="4719" xr:uid="{03B520AB-FF86-41E6-A521-491A5D93FEB7}"/>
    <cellStyle name="Normal 15 5 4 5 8" xfId="4720" xr:uid="{CBFEC2FA-5B83-4779-A449-60FAFD5E95EE}"/>
    <cellStyle name="Normal 15 5 4 5 9" xfId="4721" xr:uid="{B510D51F-C095-4F5C-B101-1A18CD7916DB}"/>
    <cellStyle name="Normal 15 5 4 6" xfId="4722" xr:uid="{C04F861F-58F7-413F-8526-E158230B71C0}"/>
    <cellStyle name="Normal 15 5 4 6 2" xfId="4723" xr:uid="{31230AAB-BC59-465D-8047-A23146881B22}"/>
    <cellStyle name="Normal 15 5 4 6 2 2" xfId="4724" xr:uid="{4C6E4074-BE89-4DF7-A90A-089793BB36CC}"/>
    <cellStyle name="Normal 15 5 4 6 2 3" xfId="4725" xr:uid="{E29B214D-EB38-47DC-A16F-27198FEDAA03}"/>
    <cellStyle name="Normal 15 5 4 6 2 4" xfId="4726" xr:uid="{B4C36655-AC74-40C9-AE04-B6928A5AB7F9}"/>
    <cellStyle name="Normal 15 5 4 6 2 5" xfId="4727" xr:uid="{1333E504-4EB1-48B9-AAEC-2997D8BF311E}"/>
    <cellStyle name="Normal 15 5 4 6 3" xfId="4728" xr:uid="{37D80E14-FF35-496D-BA7B-CCA12B93A6F6}"/>
    <cellStyle name="Normal 15 5 4 6 4" xfId="4729" xr:uid="{42506AE6-7737-4BB5-9CE9-859DCA5FC999}"/>
    <cellStyle name="Normal 15 5 4 6 5" xfId="4730" xr:uid="{F7D6003A-A869-41BA-9203-202A593B2AD3}"/>
    <cellStyle name="Normal 15 5 4 6 6" xfId="4731" xr:uid="{0BFD798D-E1F4-458F-8C3D-12DCDB4F50EF}"/>
    <cellStyle name="Normal 15 5 4 7" xfId="4732" xr:uid="{AFB66B08-0B8C-4028-98D1-60EB47B77A25}"/>
    <cellStyle name="Normal 15 5 4 7 2" xfId="4733" xr:uid="{7EB9E2A8-D248-4D36-880F-0F362E1F6B0B}"/>
    <cellStyle name="Normal 15 5 4 7 3" xfId="4734" xr:uid="{31B66C37-DBD0-4077-9372-792E8C2DE7BC}"/>
    <cellStyle name="Normal 15 5 4 7 4" xfId="4735" xr:uid="{06CF8DBF-D13A-46D3-88F4-0B49C61E6EEF}"/>
    <cellStyle name="Normal 15 5 4 7 5" xfId="4736" xr:uid="{2EC0521F-0671-496B-AE35-C7D79884A117}"/>
    <cellStyle name="Normal 15 5 4 8" xfId="4737" xr:uid="{6A068536-BE18-4FB8-9DE9-D7F490D0ABCC}"/>
    <cellStyle name="Normal 15 5 4 9" xfId="4738" xr:uid="{3C01B0F2-8FCD-41A1-8ADD-76907CE1233A}"/>
    <cellStyle name="Normal 15 5 5" xfId="4739" xr:uid="{47368556-97A8-434A-A4DD-93F1782219CC}"/>
    <cellStyle name="Normal 15 5 5 10" xfId="4740" xr:uid="{B81FB72C-FD89-4E4B-B236-8A844A5943EA}"/>
    <cellStyle name="Normal 15 5 5 11" xfId="4741" xr:uid="{9D53D16C-068C-4190-9F1C-9E81B170799C}"/>
    <cellStyle name="Normal 15 5 5 12" xfId="4742" xr:uid="{9AAC136A-939E-4E83-B11B-E40282AADCF1}"/>
    <cellStyle name="Normal 15 5 5 13" xfId="4743" xr:uid="{EFA3A6F5-2DBA-4691-A4F1-AF12174B34E1}"/>
    <cellStyle name="Normal 15 5 5 2" xfId="4744" xr:uid="{0163608F-6162-4C09-A487-BE11A21321B6}"/>
    <cellStyle name="Normal 15 5 5 2 2" xfId="4745" xr:uid="{8B93AB7C-9743-4631-BB13-79055F2B6B35}"/>
    <cellStyle name="Normal 15 5 5 2 2 2" xfId="4746" xr:uid="{0EF2A561-ED55-422C-9456-D8BD34C95734}"/>
    <cellStyle name="Normal 15 5 5 2 2 2 2" xfId="4747" xr:uid="{FFC498DB-0D0E-463F-9D0A-17137E69845C}"/>
    <cellStyle name="Normal 15 5 5 2 2 2 3" xfId="4748" xr:uid="{699C5C8C-C678-4F2D-81E4-89C8CBB31960}"/>
    <cellStyle name="Normal 15 5 5 2 2 2 4" xfId="4749" xr:uid="{9F8DC7ED-547F-4BA8-BAA4-16FBD71154E7}"/>
    <cellStyle name="Normal 15 5 5 2 2 2 5" xfId="4750" xr:uid="{6F0F8CBB-B67C-4B9B-AB11-78BE9221BD6B}"/>
    <cellStyle name="Normal 15 5 5 2 2 3" xfId="4751" xr:uid="{B15D6289-D6AF-4E4F-BD64-51D439F0F7A3}"/>
    <cellStyle name="Normal 15 5 5 2 2 4" xfId="4752" xr:uid="{1B1FC5E0-FBC6-4807-8D80-A6478709F202}"/>
    <cellStyle name="Normal 15 5 5 2 2 5" xfId="4753" xr:uid="{903603F8-D9A4-48EC-BB60-C883F3DFC05E}"/>
    <cellStyle name="Normal 15 5 5 2 2 6" xfId="4754" xr:uid="{773349CB-F730-4F8B-BC76-5CFC22B2C2E2}"/>
    <cellStyle name="Normal 15 5 5 2 3" xfId="4755" xr:uid="{3086D1DB-36FE-4591-83A1-A80017B79B55}"/>
    <cellStyle name="Normal 15 5 5 2 3 2" xfId="4756" xr:uid="{04D39A15-BA31-4909-A89A-8923D7A1E12F}"/>
    <cellStyle name="Normal 15 5 5 2 3 3" xfId="4757" xr:uid="{30E99385-23EC-465B-839A-332608357F95}"/>
    <cellStyle name="Normal 15 5 5 2 3 4" xfId="4758" xr:uid="{BC0766EE-567E-4081-837F-3522CFEBC878}"/>
    <cellStyle name="Normal 15 5 5 2 3 5" xfId="4759" xr:uid="{9B20964E-8BED-4B60-A91D-410EF0E7B3A7}"/>
    <cellStyle name="Normal 15 5 5 2 4" xfId="4760" xr:uid="{F8E18B5A-45DD-474D-8FC3-C0983886E0E8}"/>
    <cellStyle name="Normal 15 5 5 2 5" xfId="4761" xr:uid="{3172EB98-B132-4FD1-BFD0-264475FEDD02}"/>
    <cellStyle name="Normal 15 5 5 2 6" xfId="4762" xr:uid="{DC0F7AA7-E40F-4DAF-B766-2BBCDF283934}"/>
    <cellStyle name="Normal 15 5 5 2 7" xfId="4763" xr:uid="{54ED5AEA-246F-4497-B53E-A554466E8E3D}"/>
    <cellStyle name="Normal 15 5 5 2 8" xfId="4764" xr:uid="{3E5FDB31-16CA-4D41-AE54-2ED6DC55EF56}"/>
    <cellStyle name="Normal 15 5 5 2 9" xfId="4765" xr:uid="{D420DC26-1180-48D2-AAC8-8311ACAC1D7B}"/>
    <cellStyle name="Normal 15 5 5 3" xfId="4766" xr:uid="{A20D38E1-A07B-4802-AACF-F2CAAC5D564A}"/>
    <cellStyle name="Normal 15 5 5 3 2" xfId="4767" xr:uid="{09AD4265-6F20-403D-8908-D1BE1AEF9AF1}"/>
    <cellStyle name="Normal 15 5 5 3 2 2" xfId="4768" xr:uid="{2E4C62F9-14CA-41A6-995F-DDF98040803B}"/>
    <cellStyle name="Normal 15 5 5 3 2 2 2" xfId="4769" xr:uid="{D7C50FC3-4CAF-4690-BD92-50FFD7CF3C69}"/>
    <cellStyle name="Normal 15 5 5 3 2 2 3" xfId="4770" xr:uid="{28D4274A-22B0-4287-9A23-73FF1D1D1186}"/>
    <cellStyle name="Normal 15 5 5 3 2 2 4" xfId="4771" xr:uid="{E4903751-63B1-4BA7-A7B0-A35E4CCB2BAD}"/>
    <cellStyle name="Normal 15 5 5 3 2 2 5" xfId="4772" xr:uid="{FB203651-CAC7-476A-BD89-B12851581A4A}"/>
    <cellStyle name="Normal 15 5 5 3 2 3" xfId="4773" xr:uid="{91827B08-9DFD-4149-9B92-AFF190ACC9AD}"/>
    <cellStyle name="Normal 15 5 5 3 2 4" xfId="4774" xr:uid="{6517B1D9-8DD9-41D6-997D-69916A4571B5}"/>
    <cellStyle name="Normal 15 5 5 3 2 5" xfId="4775" xr:uid="{1AEBC34C-65D5-4660-9C01-F734A01DCAAC}"/>
    <cellStyle name="Normal 15 5 5 3 2 6" xfId="4776" xr:uid="{509BF27B-4E33-419A-90D6-256BBC42EFF5}"/>
    <cellStyle name="Normal 15 5 5 3 3" xfId="4777" xr:uid="{FABDDAB4-14E9-4102-A060-69D50F570CA1}"/>
    <cellStyle name="Normal 15 5 5 3 3 2" xfId="4778" xr:uid="{566FB6F0-7B6E-4AF7-8E24-C092D0719F7B}"/>
    <cellStyle name="Normal 15 5 5 3 3 3" xfId="4779" xr:uid="{335FED6E-20DE-4FBA-9F55-FCD9D733233B}"/>
    <cellStyle name="Normal 15 5 5 3 3 4" xfId="4780" xr:uid="{E115AABC-FA3E-4FC9-8163-DA026112F84E}"/>
    <cellStyle name="Normal 15 5 5 3 3 5" xfId="4781" xr:uid="{E390F19B-9199-48D8-A638-D0F35BD24EDA}"/>
    <cellStyle name="Normal 15 5 5 3 4" xfId="4782" xr:uid="{29665610-6CA1-4D89-AF9D-33769E77B137}"/>
    <cellStyle name="Normal 15 5 5 3 5" xfId="4783" xr:uid="{E0D298D3-7223-4708-873C-1EB8EC1FA396}"/>
    <cellStyle name="Normal 15 5 5 3 6" xfId="4784" xr:uid="{141B2CC0-413C-4555-B60F-A3567B8622E1}"/>
    <cellStyle name="Normal 15 5 5 3 7" xfId="4785" xr:uid="{7FA9203E-1706-4C39-A8DF-8ED26A172BFF}"/>
    <cellStyle name="Normal 15 5 5 3 8" xfId="4786" xr:uid="{6D6DC19B-9346-4623-8D20-21370DFC0B78}"/>
    <cellStyle name="Normal 15 5 5 3 9" xfId="4787" xr:uid="{0395012F-0559-4843-B7B5-71BFA3CA0CB4}"/>
    <cellStyle name="Normal 15 5 5 4" xfId="4788" xr:uid="{49C6E182-F953-46D7-8D19-095DF9B3FB02}"/>
    <cellStyle name="Normal 15 5 5 4 2" xfId="4789" xr:uid="{A7F0B77E-86DB-4A98-93ED-BC6D21A2B30C}"/>
    <cellStyle name="Normal 15 5 5 4 2 2" xfId="4790" xr:uid="{21630839-65EB-4FF2-8586-B1A250702FFF}"/>
    <cellStyle name="Normal 15 5 5 4 2 2 2" xfId="4791" xr:uid="{7CE2C0AF-03AC-47AC-B178-8BA370D7A864}"/>
    <cellStyle name="Normal 15 5 5 4 2 2 3" xfId="4792" xr:uid="{562443DA-1284-410C-8D56-6CD9B3B1BB68}"/>
    <cellStyle name="Normal 15 5 5 4 2 2 4" xfId="4793" xr:uid="{AEB15170-A14E-4C11-9FF5-A64C8850FFE7}"/>
    <cellStyle name="Normal 15 5 5 4 2 2 5" xfId="4794" xr:uid="{B8D8B44B-5838-4210-B6CE-8B37420A1BBE}"/>
    <cellStyle name="Normal 15 5 5 4 2 3" xfId="4795" xr:uid="{9440F31B-E34D-4094-A861-3B1742974D43}"/>
    <cellStyle name="Normal 15 5 5 4 2 4" xfId="4796" xr:uid="{15DE13E2-7176-49B2-A197-389091942005}"/>
    <cellStyle name="Normal 15 5 5 4 2 5" xfId="4797" xr:uid="{D51935CF-32BA-4ED8-81C1-2B9C3F490987}"/>
    <cellStyle name="Normal 15 5 5 4 2 6" xfId="4798" xr:uid="{5F344375-BD88-4C67-A80F-018F769A4E61}"/>
    <cellStyle name="Normal 15 5 5 4 3" xfId="4799" xr:uid="{6FB06A58-2268-48BB-88C6-77A196A1F99C}"/>
    <cellStyle name="Normal 15 5 5 4 3 2" xfId="4800" xr:uid="{53B77360-8552-494F-B3CF-3208519FE164}"/>
    <cellStyle name="Normal 15 5 5 4 3 3" xfId="4801" xr:uid="{B65673C3-89D4-4C7B-AE8E-1F3FFA32B2B0}"/>
    <cellStyle name="Normal 15 5 5 4 3 4" xfId="4802" xr:uid="{76FCBE35-4F32-4A0A-B24F-1C85A3C61AFC}"/>
    <cellStyle name="Normal 15 5 5 4 3 5" xfId="4803" xr:uid="{F87CA2BC-F914-45F9-A4AD-BB6B7647A6DD}"/>
    <cellStyle name="Normal 15 5 5 4 4" xfId="4804" xr:uid="{674EB566-F7F0-4DB5-8514-399713EB8F6F}"/>
    <cellStyle name="Normal 15 5 5 4 5" xfId="4805" xr:uid="{1B6FCD84-5AC5-4D7A-834B-4E49188AA936}"/>
    <cellStyle name="Normal 15 5 5 4 6" xfId="4806" xr:uid="{CA668B9A-C675-4B5C-972A-2F4A05BFB592}"/>
    <cellStyle name="Normal 15 5 5 4 7" xfId="4807" xr:uid="{66E77804-5EF2-49B8-B014-E52335F90EB4}"/>
    <cellStyle name="Normal 15 5 5 4 8" xfId="4808" xr:uid="{6B3056CF-5E30-4D66-8005-9DF437D1015D}"/>
    <cellStyle name="Normal 15 5 5 4 9" xfId="4809" xr:uid="{51E2EF58-C668-45F0-972F-858DBC94F68F}"/>
    <cellStyle name="Normal 15 5 5 5" xfId="4810" xr:uid="{2A2456D6-B1C5-4324-8E14-52CEE313C9F6}"/>
    <cellStyle name="Normal 15 5 5 5 2" xfId="4811" xr:uid="{68734DBB-5629-4883-A9D0-B893047AA515}"/>
    <cellStyle name="Normal 15 5 5 5 2 2" xfId="4812" xr:uid="{7CC5D557-2611-4422-AAA7-182924593FC4}"/>
    <cellStyle name="Normal 15 5 5 5 2 2 2" xfId="4813" xr:uid="{6217B11A-6D5B-42B5-8930-979F0685361B}"/>
    <cellStyle name="Normal 15 5 5 5 2 2 3" xfId="4814" xr:uid="{B16EB11A-51B6-4276-BC84-3E98881A530A}"/>
    <cellStyle name="Normal 15 5 5 5 2 2 4" xfId="4815" xr:uid="{C632186D-335E-4A39-9DF1-D21D4DB7E0D4}"/>
    <cellStyle name="Normal 15 5 5 5 2 2 5" xfId="4816" xr:uid="{E4D422F2-D920-4F1E-B8F5-9F66BE04EF4F}"/>
    <cellStyle name="Normal 15 5 5 5 2 3" xfId="4817" xr:uid="{C3CEA634-13BC-4463-A93C-12ECC7836367}"/>
    <cellStyle name="Normal 15 5 5 5 2 4" xfId="4818" xr:uid="{252C6445-500A-4BE7-B184-9177A693A609}"/>
    <cellStyle name="Normal 15 5 5 5 2 5" xfId="4819" xr:uid="{482F1FBD-63EB-460E-A718-CA7955AAB825}"/>
    <cellStyle name="Normal 15 5 5 5 2 6" xfId="4820" xr:uid="{BCA3FBF9-37E9-47E0-AD7B-8567129B02FB}"/>
    <cellStyle name="Normal 15 5 5 5 3" xfId="4821" xr:uid="{F39A9CEA-E4FC-4A2E-A27E-D7FB242ADF02}"/>
    <cellStyle name="Normal 15 5 5 5 3 2" xfId="4822" xr:uid="{BB420779-7DEE-4782-98C4-A2E16C0143D0}"/>
    <cellStyle name="Normal 15 5 5 5 3 3" xfId="4823" xr:uid="{B6F7675D-DC21-4CE7-85FF-3D22B29C9E89}"/>
    <cellStyle name="Normal 15 5 5 5 3 4" xfId="4824" xr:uid="{D3441443-E4BB-44EE-841C-3F5E089885B5}"/>
    <cellStyle name="Normal 15 5 5 5 3 5" xfId="4825" xr:uid="{97554D5C-46F6-44F4-A835-7CED0784CCCC}"/>
    <cellStyle name="Normal 15 5 5 5 4" xfId="4826" xr:uid="{BE3A6EEA-9F5A-464F-A0B2-069FB9170AAB}"/>
    <cellStyle name="Normal 15 5 5 5 5" xfId="4827" xr:uid="{FF90D22F-6F4D-4015-AA96-09B2585BB467}"/>
    <cellStyle name="Normal 15 5 5 5 6" xfId="4828" xr:uid="{AA288734-819F-47E6-A42E-D3A69745E19C}"/>
    <cellStyle name="Normal 15 5 5 5 7" xfId="4829" xr:uid="{A963B75F-686A-4185-832B-4D4845D67294}"/>
    <cellStyle name="Normal 15 5 5 5 8" xfId="4830" xr:uid="{B136A3F5-5E01-4E7A-8D6F-AB53467E186A}"/>
    <cellStyle name="Normal 15 5 5 5 9" xfId="4831" xr:uid="{CA027BDF-D92F-4899-A41D-DA20B9943BF3}"/>
    <cellStyle name="Normal 15 5 5 6" xfId="4832" xr:uid="{6927C7CB-843A-4951-BBAB-D13EB3BFC798}"/>
    <cellStyle name="Normal 15 5 5 6 2" xfId="4833" xr:uid="{66117593-18E2-4DE2-9667-98F16E955A39}"/>
    <cellStyle name="Normal 15 5 5 6 2 2" xfId="4834" xr:uid="{D3ED1D9E-CEE1-418C-ACBF-2E351EAA4B15}"/>
    <cellStyle name="Normal 15 5 5 6 2 3" xfId="4835" xr:uid="{ACD8933B-36DC-4163-82A7-CF2C31466F8F}"/>
    <cellStyle name="Normal 15 5 5 6 2 4" xfId="4836" xr:uid="{B13840C3-8367-4C61-B127-2F5CA412A1F2}"/>
    <cellStyle name="Normal 15 5 5 6 2 5" xfId="4837" xr:uid="{502B291A-AD64-4EDD-B8F7-5550CFA03B4D}"/>
    <cellStyle name="Normal 15 5 5 6 3" xfId="4838" xr:uid="{22FBF529-DE25-4CB8-8F6E-7488D3DFDBA9}"/>
    <cellStyle name="Normal 15 5 5 6 4" xfId="4839" xr:uid="{1694B483-F5DA-4028-A497-84DBA6A59665}"/>
    <cellStyle name="Normal 15 5 5 6 5" xfId="4840" xr:uid="{299A35D6-DF46-48E4-99FB-C0675B9C87EA}"/>
    <cellStyle name="Normal 15 5 5 6 6" xfId="4841" xr:uid="{1CA13D80-A57C-427D-9D3C-C0BCBC10C8EE}"/>
    <cellStyle name="Normal 15 5 5 7" xfId="4842" xr:uid="{44378052-90D9-402E-B4E3-ABA4FA6B4CBE}"/>
    <cellStyle name="Normal 15 5 5 7 2" xfId="4843" xr:uid="{5D1ABEE9-72C6-4B22-8F36-ECEFA10C0C00}"/>
    <cellStyle name="Normal 15 5 5 7 3" xfId="4844" xr:uid="{1DAD7C6B-1CDF-4F6D-9CB6-66B3EE044B73}"/>
    <cellStyle name="Normal 15 5 5 7 4" xfId="4845" xr:uid="{61C83A79-2F88-4EC0-A48D-0AE9AC2E19D9}"/>
    <cellStyle name="Normal 15 5 5 7 5" xfId="4846" xr:uid="{F8495176-5641-45D4-9815-DE4CEBB25FF8}"/>
    <cellStyle name="Normal 15 5 5 8" xfId="4847" xr:uid="{E648D725-C066-4F59-BD32-49F45298F4D6}"/>
    <cellStyle name="Normal 15 5 5 9" xfId="4848" xr:uid="{B5FEEF4F-E6C4-4A41-9BE6-1DBC7BC259E5}"/>
    <cellStyle name="Normal 15 5 6" xfId="4849" xr:uid="{60853D1F-7304-4F9F-A571-7FB6F89EA8DA}"/>
    <cellStyle name="Normal 15 5 6 10" xfId="4850" xr:uid="{5403CD38-E6BE-442D-8CCE-EA097199AB9F}"/>
    <cellStyle name="Normal 15 5 6 11" xfId="4851" xr:uid="{050BB0C4-8A28-4F1B-904E-D50C587DC1BE}"/>
    <cellStyle name="Normal 15 5 6 12" xfId="4852" xr:uid="{5E259A34-7DA6-4DC5-9CEF-0D913FB157A8}"/>
    <cellStyle name="Normal 15 5 6 13" xfId="4853" xr:uid="{7922E51F-1A31-44A3-B856-4CCE043AD815}"/>
    <cellStyle name="Normal 15 5 6 2" xfId="4854" xr:uid="{3E4330CB-36C4-458A-BE5B-BBD5C0E93072}"/>
    <cellStyle name="Normal 15 5 6 2 2" xfId="4855" xr:uid="{4C8C54ED-DF27-431E-88A5-509F1ED3BCF6}"/>
    <cellStyle name="Normal 15 5 6 2 2 2" xfId="4856" xr:uid="{1ACA8386-F533-477D-A02B-52682C66BF5B}"/>
    <cellStyle name="Normal 15 5 6 2 2 2 2" xfId="4857" xr:uid="{D099645B-CEE3-4CEA-A9B9-73EF9E79167A}"/>
    <cellStyle name="Normal 15 5 6 2 2 2 3" xfId="4858" xr:uid="{81BF514A-6098-4A91-A7CD-7B489C94B1E5}"/>
    <cellStyle name="Normal 15 5 6 2 2 2 4" xfId="4859" xr:uid="{1EE88158-D5A7-4C1C-8A64-33DDB91374DC}"/>
    <cellStyle name="Normal 15 5 6 2 2 2 5" xfId="4860" xr:uid="{C26F5510-55D1-4935-8399-3457362DE659}"/>
    <cellStyle name="Normal 15 5 6 2 2 3" xfId="4861" xr:uid="{DF47B387-C245-437A-AFE6-D1E2DC67462A}"/>
    <cellStyle name="Normal 15 5 6 2 2 4" xfId="4862" xr:uid="{5BD9E386-5968-4954-8DBE-5552303D1141}"/>
    <cellStyle name="Normal 15 5 6 2 2 5" xfId="4863" xr:uid="{B503FD69-5FFA-43F3-BEEF-56E85C0946D1}"/>
    <cellStyle name="Normal 15 5 6 2 2 6" xfId="4864" xr:uid="{DCEFAB5A-AAF5-4760-8D96-2C7E719115CC}"/>
    <cellStyle name="Normal 15 5 6 2 3" xfId="4865" xr:uid="{7395AA84-92B4-4D9C-8F9C-D40EF1E62D5A}"/>
    <cellStyle name="Normal 15 5 6 2 3 2" xfId="4866" xr:uid="{B07341DE-4D3C-45A0-9879-DF712F0E27DA}"/>
    <cellStyle name="Normal 15 5 6 2 3 3" xfId="4867" xr:uid="{ADB577AA-E264-4462-A3FB-C8D68C6ADA54}"/>
    <cellStyle name="Normal 15 5 6 2 3 4" xfId="4868" xr:uid="{17C0993C-351B-4339-8B3E-5323A8546C2B}"/>
    <cellStyle name="Normal 15 5 6 2 3 5" xfId="4869" xr:uid="{9CD74585-B0F0-4154-A1AC-0B7C103DA038}"/>
    <cellStyle name="Normal 15 5 6 2 4" xfId="4870" xr:uid="{D9321D96-BC11-4420-87A9-B1861662CFBD}"/>
    <cellStyle name="Normal 15 5 6 2 5" xfId="4871" xr:uid="{0DDCA6ED-BE68-463F-85A7-5B8A9D9262BC}"/>
    <cellStyle name="Normal 15 5 6 2 6" xfId="4872" xr:uid="{3E31EAFC-9E71-45E0-B0ED-F320EDE08497}"/>
    <cellStyle name="Normal 15 5 6 2 7" xfId="4873" xr:uid="{EAC46502-5373-4EBC-B2B6-42BC0BF74623}"/>
    <cellStyle name="Normal 15 5 6 2 8" xfId="4874" xr:uid="{C9051EDB-8CFB-4634-9F43-B2CE01ED7A13}"/>
    <cellStyle name="Normal 15 5 6 2 9" xfId="4875" xr:uid="{784842A6-5B7C-44C2-B4AD-B9A418F209BE}"/>
    <cellStyle name="Normal 15 5 6 3" xfId="4876" xr:uid="{1B52A5F4-0511-41AC-BE7C-32ED8697505C}"/>
    <cellStyle name="Normal 15 5 6 3 2" xfId="4877" xr:uid="{1BBAED5C-1A65-4215-88BF-85697E0BD55E}"/>
    <cellStyle name="Normal 15 5 6 3 2 2" xfId="4878" xr:uid="{2E1A187D-EB7C-41BE-B958-58ED3B8E658E}"/>
    <cellStyle name="Normal 15 5 6 3 2 2 2" xfId="4879" xr:uid="{14AF49FD-FD7E-4A2C-AE95-40362EDCDBAC}"/>
    <cellStyle name="Normal 15 5 6 3 2 2 3" xfId="4880" xr:uid="{0F815D9B-7D52-494B-B168-04E5A26B0BA4}"/>
    <cellStyle name="Normal 15 5 6 3 2 2 4" xfId="4881" xr:uid="{4D2F66B2-202E-4ED1-B9A8-AF2FB50A13AB}"/>
    <cellStyle name="Normal 15 5 6 3 2 2 5" xfId="4882" xr:uid="{E305911F-8763-4F17-A659-2C7D34D25FCB}"/>
    <cellStyle name="Normal 15 5 6 3 2 3" xfId="4883" xr:uid="{DCC7B3E6-F376-415D-A188-39931352AFC8}"/>
    <cellStyle name="Normal 15 5 6 3 2 4" xfId="4884" xr:uid="{8E52CC9C-F1AD-45BD-A9B0-1706253E738D}"/>
    <cellStyle name="Normal 15 5 6 3 2 5" xfId="4885" xr:uid="{8EA23FCE-451A-49C8-8D37-DCB127105CCD}"/>
    <cellStyle name="Normal 15 5 6 3 2 6" xfId="4886" xr:uid="{DAA0157A-4C06-4470-A06D-236775B207A7}"/>
    <cellStyle name="Normal 15 5 6 3 3" xfId="4887" xr:uid="{C4DE118F-0AB2-4662-B82D-E056F2882AC7}"/>
    <cellStyle name="Normal 15 5 6 3 3 2" xfId="4888" xr:uid="{570D1AD0-81A1-466B-8F66-A368A0B71593}"/>
    <cellStyle name="Normal 15 5 6 3 3 3" xfId="4889" xr:uid="{4A860ED6-170C-4507-B064-F0255F81715D}"/>
    <cellStyle name="Normal 15 5 6 3 3 4" xfId="4890" xr:uid="{52878B45-89FC-48D7-8084-4AA6EE696976}"/>
    <cellStyle name="Normal 15 5 6 3 3 5" xfId="4891" xr:uid="{1788C2E0-A897-43A6-9323-1D316BC6EF15}"/>
    <cellStyle name="Normal 15 5 6 3 4" xfId="4892" xr:uid="{E21827E1-1268-4C72-A225-5D809588674E}"/>
    <cellStyle name="Normal 15 5 6 3 5" xfId="4893" xr:uid="{4DA2090A-2572-49DA-B0B4-2B1C7AF47A85}"/>
    <cellStyle name="Normal 15 5 6 3 6" xfId="4894" xr:uid="{8427D993-336C-447C-9AF9-49DA98A26E58}"/>
    <cellStyle name="Normal 15 5 6 3 7" xfId="4895" xr:uid="{78FDB52A-3AD0-4081-8845-FC38AC74A0F4}"/>
    <cellStyle name="Normal 15 5 6 3 8" xfId="4896" xr:uid="{6609F41F-B506-423A-B6C1-0B5A0BE39D02}"/>
    <cellStyle name="Normal 15 5 6 3 9" xfId="4897" xr:uid="{3722A996-D5E0-45F4-B5CD-6CF773E22128}"/>
    <cellStyle name="Normal 15 5 6 4" xfId="4898" xr:uid="{EB01C6D9-9DF6-40FF-AEFD-8E68BF8FA77B}"/>
    <cellStyle name="Normal 15 5 6 4 2" xfId="4899" xr:uid="{DE1050BF-2508-4C39-B236-0CD915B570A5}"/>
    <cellStyle name="Normal 15 5 6 4 2 2" xfId="4900" xr:uid="{E41FC0FF-08DE-414C-8FB3-3AA36A203440}"/>
    <cellStyle name="Normal 15 5 6 4 2 2 2" xfId="4901" xr:uid="{B4E5B577-E253-4813-A823-C5D2942EFE21}"/>
    <cellStyle name="Normal 15 5 6 4 2 2 3" xfId="4902" xr:uid="{ECAED544-0862-4EEE-8D19-6B377FD6DF46}"/>
    <cellStyle name="Normal 15 5 6 4 2 2 4" xfId="4903" xr:uid="{43A2C083-89E4-4083-9C3A-319951D3962F}"/>
    <cellStyle name="Normal 15 5 6 4 2 2 5" xfId="4904" xr:uid="{09185F57-1C25-4F32-8D5B-592869119FB8}"/>
    <cellStyle name="Normal 15 5 6 4 2 3" xfId="4905" xr:uid="{D8541AB3-7BF3-4084-BB0C-F47095829055}"/>
    <cellStyle name="Normal 15 5 6 4 2 4" xfId="4906" xr:uid="{9E87F4F0-B1A8-4116-8C87-985A8B581D17}"/>
    <cellStyle name="Normal 15 5 6 4 2 5" xfId="4907" xr:uid="{AE630E00-8937-4AC9-BABF-E4336ABF72B1}"/>
    <cellStyle name="Normal 15 5 6 4 2 6" xfId="4908" xr:uid="{576EBF76-19C9-42DD-A184-82F890CC89BB}"/>
    <cellStyle name="Normal 15 5 6 4 3" xfId="4909" xr:uid="{E57D7AFC-EA1D-4351-ADB5-C5FC89C8865D}"/>
    <cellStyle name="Normal 15 5 6 4 3 2" xfId="4910" xr:uid="{E506F331-B44B-4564-BF8B-A46B24CC6A9E}"/>
    <cellStyle name="Normal 15 5 6 4 3 3" xfId="4911" xr:uid="{8BB2FD6F-E6D5-4A76-A832-21027D0A2AE1}"/>
    <cellStyle name="Normal 15 5 6 4 3 4" xfId="4912" xr:uid="{BDF8B29D-EEAD-40CC-92FA-8C8163D647AE}"/>
    <cellStyle name="Normal 15 5 6 4 3 5" xfId="4913" xr:uid="{A045B967-2A56-4F90-A9C4-D0EE4AE5C476}"/>
    <cellStyle name="Normal 15 5 6 4 4" xfId="4914" xr:uid="{9AF76B97-0DE9-45CE-AF13-01BA2A6C50AF}"/>
    <cellStyle name="Normal 15 5 6 4 5" xfId="4915" xr:uid="{F3AD55B4-1B3E-494E-AE8B-830399657128}"/>
    <cellStyle name="Normal 15 5 6 4 6" xfId="4916" xr:uid="{1040A7CA-944B-455D-8D30-A03F15E32545}"/>
    <cellStyle name="Normal 15 5 6 4 7" xfId="4917" xr:uid="{23030127-94F9-4AB2-A418-06329FAC184D}"/>
    <cellStyle name="Normal 15 5 6 4 8" xfId="4918" xr:uid="{48B0D846-D553-4F10-A9D1-B38C8CCF1B94}"/>
    <cellStyle name="Normal 15 5 6 4 9" xfId="4919" xr:uid="{25B3C178-BC6B-4E31-ACB7-C9E9AADC362B}"/>
    <cellStyle name="Normal 15 5 6 5" xfId="4920" xr:uid="{18B52983-EFFA-4EDC-9898-13198C0536AD}"/>
    <cellStyle name="Normal 15 5 6 5 2" xfId="4921" xr:uid="{ABB3FDE2-1D0A-4730-80F8-26509A03B7AF}"/>
    <cellStyle name="Normal 15 5 6 5 2 2" xfId="4922" xr:uid="{5B99C3AC-F5F2-4FEF-BFDB-098013301EE7}"/>
    <cellStyle name="Normal 15 5 6 5 2 2 2" xfId="4923" xr:uid="{47309A6B-255D-4394-BE7F-CD28A1427961}"/>
    <cellStyle name="Normal 15 5 6 5 2 2 3" xfId="4924" xr:uid="{FC33D449-0CD9-47A9-8CF3-9AD835F677A6}"/>
    <cellStyle name="Normal 15 5 6 5 2 2 4" xfId="4925" xr:uid="{5883CFED-93C9-41AB-BD3D-08E6DA5A99FD}"/>
    <cellStyle name="Normal 15 5 6 5 2 2 5" xfId="4926" xr:uid="{97F28CF5-0727-4219-87DC-B1FD97B524B1}"/>
    <cellStyle name="Normal 15 5 6 5 2 3" xfId="4927" xr:uid="{85EBA9E6-2645-4156-BE0F-9393D318B38F}"/>
    <cellStyle name="Normal 15 5 6 5 2 4" xfId="4928" xr:uid="{2FE3D39F-E4B4-487C-BE34-9F5849FF3EB2}"/>
    <cellStyle name="Normal 15 5 6 5 2 5" xfId="4929" xr:uid="{D1C200C5-08BD-4D58-AD0E-99A061628BB5}"/>
    <cellStyle name="Normal 15 5 6 5 2 6" xfId="4930" xr:uid="{E1AD774D-8376-47E9-889E-290BD7658D6F}"/>
    <cellStyle name="Normal 15 5 6 5 3" xfId="4931" xr:uid="{04BFD28E-E2AD-42C2-BDBA-4C82E4C778F5}"/>
    <cellStyle name="Normal 15 5 6 5 3 2" xfId="4932" xr:uid="{A568CAC1-026E-4036-B0A2-85707B9C462C}"/>
    <cellStyle name="Normal 15 5 6 5 3 3" xfId="4933" xr:uid="{B7574D94-9700-43C7-AD85-DC08600788BD}"/>
    <cellStyle name="Normal 15 5 6 5 3 4" xfId="4934" xr:uid="{F3677293-A7A6-4475-BD23-C72C72698080}"/>
    <cellStyle name="Normal 15 5 6 5 3 5" xfId="4935" xr:uid="{C822CAF4-5A14-4FC7-99F8-8F305ADF8A72}"/>
    <cellStyle name="Normal 15 5 6 5 4" xfId="4936" xr:uid="{1E2EC245-9DE0-4C19-9998-927A91C89C9F}"/>
    <cellStyle name="Normal 15 5 6 5 5" xfId="4937" xr:uid="{2D8013BD-F823-4202-9D4E-8AA253B920A8}"/>
    <cellStyle name="Normal 15 5 6 5 6" xfId="4938" xr:uid="{64D70417-4733-4D2D-9033-39A2C6DE287D}"/>
    <cellStyle name="Normal 15 5 6 5 7" xfId="4939" xr:uid="{BBC9974A-F2D3-4644-8CDA-42888EF094CE}"/>
    <cellStyle name="Normal 15 5 6 5 8" xfId="4940" xr:uid="{49C1D3F2-C183-423A-8205-993787F79FBD}"/>
    <cellStyle name="Normal 15 5 6 5 9" xfId="4941" xr:uid="{53FFEFA7-B3C2-4FE6-95A6-18669B1F460D}"/>
    <cellStyle name="Normal 15 5 6 6" xfId="4942" xr:uid="{1B21F72F-048A-4EDD-B6A0-D2B69BF62C61}"/>
    <cellStyle name="Normal 15 5 6 6 2" xfId="4943" xr:uid="{0E0AF17D-899B-45D7-BE39-E2FB29C2A6E5}"/>
    <cellStyle name="Normal 15 5 6 6 2 2" xfId="4944" xr:uid="{D61F55DD-204C-4F1E-93E1-4FA355E3815D}"/>
    <cellStyle name="Normal 15 5 6 6 2 3" xfId="4945" xr:uid="{55B08C01-5EC0-4EFF-92D6-95C6E082A0F9}"/>
    <cellStyle name="Normal 15 5 6 6 2 4" xfId="4946" xr:uid="{C00C3FD0-9EF9-44EA-BB7C-10EE7061FF50}"/>
    <cellStyle name="Normal 15 5 6 6 2 5" xfId="4947" xr:uid="{618FF34D-B189-47C5-A1B4-4996906F112B}"/>
    <cellStyle name="Normal 15 5 6 6 3" xfId="4948" xr:uid="{F095B055-6650-45E6-B23D-95857F63A2FE}"/>
    <cellStyle name="Normal 15 5 6 6 4" xfId="4949" xr:uid="{EA0DFA9A-F2AF-48D5-8CA6-95AD1775A487}"/>
    <cellStyle name="Normal 15 5 6 6 5" xfId="4950" xr:uid="{8D6EB78C-1648-4D47-9F1B-62442E39987E}"/>
    <cellStyle name="Normal 15 5 6 6 6" xfId="4951" xr:uid="{DF5E2CA4-3F82-436A-BAC8-AF0C68097C98}"/>
    <cellStyle name="Normal 15 5 6 7" xfId="4952" xr:uid="{24BE9406-6E51-4D9E-B9B6-92B874CD93D7}"/>
    <cellStyle name="Normal 15 5 6 7 2" xfId="4953" xr:uid="{0E1E5A63-1FA0-45B2-A129-161EC616D36C}"/>
    <cellStyle name="Normal 15 5 6 7 3" xfId="4954" xr:uid="{90DC2657-69A6-45B3-89AB-F500BCAD08DB}"/>
    <cellStyle name="Normal 15 5 6 7 4" xfId="4955" xr:uid="{244B499E-371E-4744-8B3E-AF257E45D0A3}"/>
    <cellStyle name="Normal 15 5 6 7 5" xfId="4956" xr:uid="{984124D5-C5DE-4A16-AEF4-7330D4F03AEE}"/>
    <cellStyle name="Normal 15 5 6 8" xfId="4957" xr:uid="{48601D21-3020-4C7B-BB76-EB3D9FA93151}"/>
    <cellStyle name="Normal 15 5 6 9" xfId="4958" xr:uid="{62ADD50C-4374-4D30-95AD-084AEA726542}"/>
    <cellStyle name="Normal 15 5 7" xfId="4959" xr:uid="{31D0D1D4-5952-4961-8618-8957A1A418BB}"/>
    <cellStyle name="Normal 15 5 7 10" xfId="4960" xr:uid="{5CFEF90A-E46A-49C4-BC6E-B556E8BCDA26}"/>
    <cellStyle name="Normal 15 5 7 11" xfId="4961" xr:uid="{7B1673FA-0876-4D27-8197-BC22890F7BCB}"/>
    <cellStyle name="Normal 15 5 7 12" xfId="4962" xr:uid="{581F082B-E6AF-4AA1-8C00-FB9E68E34747}"/>
    <cellStyle name="Normal 15 5 7 13" xfId="4963" xr:uid="{A6CE9FC6-DAF7-4951-BD22-D77AC5B1E1D6}"/>
    <cellStyle name="Normal 15 5 7 2" xfId="4964" xr:uid="{6281C3F8-C4B4-4EF8-AE14-ABFF25CA09FC}"/>
    <cellStyle name="Normal 15 5 7 2 2" xfId="4965" xr:uid="{6D544004-5E05-420C-9133-DD34E8A27A41}"/>
    <cellStyle name="Normal 15 5 7 2 2 2" xfId="4966" xr:uid="{159A2346-66CE-45A0-9266-372C551D2ED7}"/>
    <cellStyle name="Normal 15 5 7 2 2 2 2" xfId="4967" xr:uid="{8D330F6B-414C-4BB5-90A5-B675A22B4B81}"/>
    <cellStyle name="Normal 15 5 7 2 2 2 3" xfId="4968" xr:uid="{6E670A00-83E3-436F-925A-FC8D16C83725}"/>
    <cellStyle name="Normal 15 5 7 2 2 2 4" xfId="4969" xr:uid="{16537543-2817-46C1-BDF8-A54F175D9BCA}"/>
    <cellStyle name="Normal 15 5 7 2 2 2 5" xfId="4970" xr:uid="{62D922E5-667B-47F5-9704-146630D82C11}"/>
    <cellStyle name="Normal 15 5 7 2 2 3" xfId="4971" xr:uid="{B6A10503-C1BD-4664-ABF9-AF333517DDF1}"/>
    <cellStyle name="Normal 15 5 7 2 2 4" xfId="4972" xr:uid="{BB89944F-FADB-4C2F-B153-FDB8CF71E3AE}"/>
    <cellStyle name="Normal 15 5 7 2 2 5" xfId="4973" xr:uid="{F37E9D5B-F91B-4240-B56D-3892ACEB74E8}"/>
    <cellStyle name="Normal 15 5 7 2 2 6" xfId="4974" xr:uid="{515CDF07-06DD-4612-B8DD-C74B59E756BE}"/>
    <cellStyle name="Normal 15 5 7 2 3" xfId="4975" xr:uid="{0F9FD710-C603-4A80-8EAE-5A85B86E3789}"/>
    <cellStyle name="Normal 15 5 7 2 3 2" xfId="4976" xr:uid="{784D3F07-14D3-4794-BB23-D34CB5E8BDEC}"/>
    <cellStyle name="Normal 15 5 7 2 3 3" xfId="4977" xr:uid="{68E1E5C8-B656-493F-BDE7-46AE85718E9F}"/>
    <cellStyle name="Normal 15 5 7 2 3 4" xfId="4978" xr:uid="{0FAE6794-3ED6-417C-A1EB-6A93DA5C3FB0}"/>
    <cellStyle name="Normal 15 5 7 2 3 5" xfId="4979" xr:uid="{3B74B678-63C8-46DE-9FBF-1406B5F4EDA0}"/>
    <cellStyle name="Normal 15 5 7 2 4" xfId="4980" xr:uid="{770BF7A9-B7B0-4296-BE93-6E9FA702035D}"/>
    <cellStyle name="Normal 15 5 7 2 5" xfId="4981" xr:uid="{FE85984A-B4DC-441D-8287-30773AE60E1D}"/>
    <cellStyle name="Normal 15 5 7 2 6" xfId="4982" xr:uid="{72E8B060-E13D-4031-93EC-DA2C17710763}"/>
    <cellStyle name="Normal 15 5 7 2 7" xfId="4983" xr:uid="{DF9C42EA-C2C7-4061-902A-EF11AFEE6627}"/>
    <cellStyle name="Normal 15 5 7 2 8" xfId="4984" xr:uid="{CC9FBD5A-B0AB-4333-AC40-3228A8298902}"/>
    <cellStyle name="Normal 15 5 7 2 9" xfId="4985" xr:uid="{DC854FC4-3394-42EE-B2C3-5AA0E9F57259}"/>
    <cellStyle name="Normal 15 5 7 3" xfId="4986" xr:uid="{4A80E930-EEB9-4EAF-B4C5-5FA805321FFC}"/>
    <cellStyle name="Normal 15 5 7 3 2" xfId="4987" xr:uid="{0BAD83C6-DC8E-42A4-9039-9FEF72F16114}"/>
    <cellStyle name="Normal 15 5 7 3 2 2" xfId="4988" xr:uid="{A53CDC06-BDDA-4833-BB1C-328EFBDCD8FD}"/>
    <cellStyle name="Normal 15 5 7 3 2 2 2" xfId="4989" xr:uid="{D29946E0-5703-40C7-AB3E-7F18209C038A}"/>
    <cellStyle name="Normal 15 5 7 3 2 2 3" xfId="4990" xr:uid="{24DE59F3-C2D6-4CC7-BE1E-3E080A730759}"/>
    <cellStyle name="Normal 15 5 7 3 2 2 4" xfId="4991" xr:uid="{C18F33BA-BF4E-4CD7-8CBE-DA944F7BECEE}"/>
    <cellStyle name="Normal 15 5 7 3 2 2 5" xfId="4992" xr:uid="{C526D49F-82DE-4E77-AA8B-D044C0D4F877}"/>
    <cellStyle name="Normal 15 5 7 3 2 3" xfId="4993" xr:uid="{91241374-2F34-4FD7-B936-BEA397D2D478}"/>
    <cellStyle name="Normal 15 5 7 3 2 4" xfId="4994" xr:uid="{3CDD56FB-8B04-420E-92B9-C1D16C43E0B5}"/>
    <cellStyle name="Normal 15 5 7 3 2 5" xfId="4995" xr:uid="{218311A9-F230-4A48-985B-ECEA87E534A4}"/>
    <cellStyle name="Normal 15 5 7 3 2 6" xfId="4996" xr:uid="{E2F1EE13-6434-4972-B899-553E2FF4EF71}"/>
    <cellStyle name="Normal 15 5 7 3 3" xfId="4997" xr:uid="{8C4ABC5B-3967-480C-89D2-8943699AB19F}"/>
    <cellStyle name="Normal 15 5 7 3 3 2" xfId="4998" xr:uid="{8A16B8C0-628D-4BAE-B8EC-95C32BB11438}"/>
    <cellStyle name="Normal 15 5 7 3 3 3" xfId="4999" xr:uid="{992B1AD4-8F05-4490-9AF1-554D194EFA71}"/>
    <cellStyle name="Normal 15 5 7 3 3 4" xfId="5000" xr:uid="{B63E4BE9-CD26-40D6-AA85-1F237C31372D}"/>
    <cellStyle name="Normal 15 5 7 3 3 5" xfId="5001" xr:uid="{F66B3242-E06D-4C3B-B6BB-552EDAE0EEA2}"/>
    <cellStyle name="Normal 15 5 7 3 4" xfId="5002" xr:uid="{D63BF45C-626C-4849-B7D6-5E6260E8DCC9}"/>
    <cellStyle name="Normal 15 5 7 3 5" xfId="5003" xr:uid="{B16028A4-ACB0-4D2A-B7FE-16FACB55D1F0}"/>
    <cellStyle name="Normal 15 5 7 3 6" xfId="5004" xr:uid="{CAEF3950-859B-4965-A0EB-2CA4DDB0DB88}"/>
    <cellStyle name="Normal 15 5 7 3 7" xfId="5005" xr:uid="{A6A3EF83-17C6-45CF-B702-7AA590C8ED64}"/>
    <cellStyle name="Normal 15 5 7 3 8" xfId="5006" xr:uid="{B3639D1A-D7FD-4AB3-AC05-33A88CE27476}"/>
    <cellStyle name="Normal 15 5 7 3 9" xfId="5007" xr:uid="{A497CC96-2285-49A7-9DD8-F673D21A31A4}"/>
    <cellStyle name="Normal 15 5 7 4" xfId="5008" xr:uid="{6E7ED54A-9178-4D5E-B4C5-B7950C4C668F}"/>
    <cellStyle name="Normal 15 5 7 4 2" xfId="5009" xr:uid="{83FBCB9C-E5CE-4815-8650-A6691DBDE501}"/>
    <cellStyle name="Normal 15 5 7 4 2 2" xfId="5010" xr:uid="{7B2E04CF-44BC-4EB5-9EC1-EC056B10DD6D}"/>
    <cellStyle name="Normal 15 5 7 4 2 2 2" xfId="5011" xr:uid="{AA1106FA-0A03-4938-A978-57504D72E8F1}"/>
    <cellStyle name="Normal 15 5 7 4 2 2 3" xfId="5012" xr:uid="{8148CC5B-6DF0-4DEF-9130-24DB3676F512}"/>
    <cellStyle name="Normal 15 5 7 4 2 2 4" xfId="5013" xr:uid="{8C76BAE5-D147-46EE-A098-166051B21D99}"/>
    <cellStyle name="Normal 15 5 7 4 2 2 5" xfId="5014" xr:uid="{7418AF2C-22B2-415A-9CA6-6F2401127066}"/>
    <cellStyle name="Normal 15 5 7 4 2 3" xfId="5015" xr:uid="{B4CD6B15-881C-428A-9969-1FA293A91554}"/>
    <cellStyle name="Normal 15 5 7 4 2 4" xfId="5016" xr:uid="{6AA72724-2631-4A9B-8E6B-97EE746F86F8}"/>
    <cellStyle name="Normal 15 5 7 4 2 5" xfId="5017" xr:uid="{0D48F1D5-9847-4038-A575-CC41851E80B4}"/>
    <cellStyle name="Normal 15 5 7 4 2 6" xfId="5018" xr:uid="{E8B88D0D-D4C0-4D94-9206-059B07F27E15}"/>
    <cellStyle name="Normal 15 5 7 4 3" xfId="5019" xr:uid="{FA3960ED-77E7-4B1C-8419-A7C83174BBD0}"/>
    <cellStyle name="Normal 15 5 7 4 3 2" xfId="5020" xr:uid="{A251077E-0F0F-49D8-B696-FBA122A75890}"/>
    <cellStyle name="Normal 15 5 7 4 3 3" xfId="5021" xr:uid="{1A644241-4C60-40EB-AA9E-CFA5608425D5}"/>
    <cellStyle name="Normal 15 5 7 4 3 4" xfId="5022" xr:uid="{82BF70D6-0028-4AE8-ADDF-DF8455DF1F48}"/>
    <cellStyle name="Normal 15 5 7 4 3 5" xfId="5023" xr:uid="{00E665C0-C4EF-442F-88A1-B234B8466E31}"/>
    <cellStyle name="Normal 15 5 7 4 4" xfId="5024" xr:uid="{5B1D267D-1003-48B9-AE4C-419156A0EEB9}"/>
    <cellStyle name="Normal 15 5 7 4 5" xfId="5025" xr:uid="{4B2B99BA-4E77-472B-8FDE-8EFC64F95219}"/>
    <cellStyle name="Normal 15 5 7 4 6" xfId="5026" xr:uid="{267DA213-8096-40C3-AAC7-A6141B4A32DD}"/>
    <cellStyle name="Normal 15 5 7 4 7" xfId="5027" xr:uid="{A77561CF-DDA5-4A17-AC12-8F60F0D7F7F3}"/>
    <cellStyle name="Normal 15 5 7 4 8" xfId="5028" xr:uid="{B34CD121-53CD-46B4-9293-A84A4BDC80C2}"/>
    <cellStyle name="Normal 15 5 7 4 9" xfId="5029" xr:uid="{3551FAA9-120C-4685-AF0F-41B5CB044408}"/>
    <cellStyle name="Normal 15 5 7 5" xfId="5030" xr:uid="{76760F70-10FE-462D-B442-1DC40BE0CE07}"/>
    <cellStyle name="Normal 15 5 7 5 2" xfId="5031" xr:uid="{3DE7AFB7-112E-4708-B0F4-206BAC2D4A2D}"/>
    <cellStyle name="Normal 15 5 7 5 2 2" xfId="5032" xr:uid="{5E246323-BC2D-414F-B87A-C7620629AC33}"/>
    <cellStyle name="Normal 15 5 7 5 2 2 2" xfId="5033" xr:uid="{D0C91A33-B864-4B8D-AEA3-C22DBAFECE6C}"/>
    <cellStyle name="Normal 15 5 7 5 2 2 3" xfId="5034" xr:uid="{466C2CE2-4E12-4DE4-81F5-B4DBABDF4C60}"/>
    <cellStyle name="Normal 15 5 7 5 2 2 4" xfId="5035" xr:uid="{CA3912CF-8068-4A10-8000-B5EAD0CB1FD2}"/>
    <cellStyle name="Normal 15 5 7 5 2 2 5" xfId="5036" xr:uid="{ADBC2CF8-613F-48FA-B1C5-87FF3D599F86}"/>
    <cellStyle name="Normal 15 5 7 5 2 3" xfId="5037" xr:uid="{65CDD38F-AF9B-4B17-BF17-C0C0F891F505}"/>
    <cellStyle name="Normal 15 5 7 5 2 4" xfId="5038" xr:uid="{F542A7E8-7DC5-485E-99A5-565743A0EC71}"/>
    <cellStyle name="Normal 15 5 7 5 2 5" xfId="5039" xr:uid="{7E3E893B-DED6-4F85-9118-14ED3E3FD125}"/>
    <cellStyle name="Normal 15 5 7 5 2 6" xfId="5040" xr:uid="{BE22F406-6ED7-41D8-B784-C05011D364F6}"/>
    <cellStyle name="Normal 15 5 7 5 3" xfId="5041" xr:uid="{C0CAE07E-7DCC-4377-BE5A-A29E0E07BA19}"/>
    <cellStyle name="Normal 15 5 7 5 3 2" xfId="5042" xr:uid="{595E67CF-2C2D-49D3-9E30-5D70652C97D7}"/>
    <cellStyle name="Normal 15 5 7 5 3 3" xfId="5043" xr:uid="{F21CCAD3-D6B4-4CC1-AE54-4CC4EDBB5E1F}"/>
    <cellStyle name="Normal 15 5 7 5 3 4" xfId="5044" xr:uid="{F8DCDD12-346F-4BEC-8BFB-B301F26C0711}"/>
    <cellStyle name="Normal 15 5 7 5 3 5" xfId="5045" xr:uid="{DA08A314-D297-4C12-B91C-2A9B4C26C22C}"/>
    <cellStyle name="Normal 15 5 7 5 4" xfId="5046" xr:uid="{3EC4FE91-86A4-458C-97E7-6091CF1080BA}"/>
    <cellStyle name="Normal 15 5 7 5 5" xfId="5047" xr:uid="{07EEE863-EEF3-4100-A6C9-8AAC469D4680}"/>
    <cellStyle name="Normal 15 5 7 5 6" xfId="5048" xr:uid="{A2B20AEB-EAF5-4551-ADAE-B3C0969B97D7}"/>
    <cellStyle name="Normal 15 5 7 5 7" xfId="5049" xr:uid="{F7942954-D223-41F7-A803-C23DBAD629AA}"/>
    <cellStyle name="Normal 15 5 7 5 8" xfId="5050" xr:uid="{D7CD07D2-ADAF-40DB-B736-E5ECA543B08B}"/>
    <cellStyle name="Normal 15 5 7 5 9" xfId="5051" xr:uid="{78862B03-D58B-4B3A-86D2-1E1154CA1442}"/>
    <cellStyle name="Normal 15 5 7 6" xfId="5052" xr:uid="{6D835967-7C32-4C27-A166-961EB1A2DF6E}"/>
    <cellStyle name="Normal 15 5 7 6 2" xfId="5053" xr:uid="{95235324-83AD-499E-82B0-79B7073541D9}"/>
    <cellStyle name="Normal 15 5 7 6 2 2" xfId="5054" xr:uid="{A24E0A79-FF2B-467F-923F-BD860B9C0AB9}"/>
    <cellStyle name="Normal 15 5 7 6 2 3" xfId="5055" xr:uid="{8458CD5F-E808-4D46-B026-614485B2B78B}"/>
    <cellStyle name="Normal 15 5 7 6 2 4" xfId="5056" xr:uid="{300767A2-71FF-4E07-AF23-60EC8A106AB1}"/>
    <cellStyle name="Normal 15 5 7 6 2 5" xfId="5057" xr:uid="{928253C1-959D-476D-BBA7-4A6EA161FE50}"/>
    <cellStyle name="Normal 15 5 7 6 3" xfId="5058" xr:uid="{439D8A7B-A70F-44C9-8B1C-FE32B2E2F044}"/>
    <cellStyle name="Normal 15 5 7 6 4" xfId="5059" xr:uid="{B0B5321D-EBFF-43F3-A002-9C73F24C731F}"/>
    <cellStyle name="Normal 15 5 7 6 5" xfId="5060" xr:uid="{F35A913E-7739-4C5D-A809-BBE630317F5C}"/>
    <cellStyle name="Normal 15 5 7 6 6" xfId="5061" xr:uid="{89F480E2-4BA4-4829-8A4A-06B6EA2298A5}"/>
    <cellStyle name="Normal 15 5 7 7" xfId="5062" xr:uid="{3A3AAE3F-CA32-48EF-8DEB-43A28AC93631}"/>
    <cellStyle name="Normal 15 5 7 7 2" xfId="5063" xr:uid="{EF23803F-37B7-4A87-A50E-385C4CC16D20}"/>
    <cellStyle name="Normal 15 5 7 7 3" xfId="5064" xr:uid="{E26C720F-0D4A-4915-80CA-70A9EF901D58}"/>
    <cellStyle name="Normal 15 5 7 7 4" xfId="5065" xr:uid="{3F953BCF-13F7-4547-ADAA-DF63ECC7D89D}"/>
    <cellStyle name="Normal 15 5 7 7 5" xfId="5066" xr:uid="{BFE8C805-2B8F-4622-AEB7-5FB59851569D}"/>
    <cellStyle name="Normal 15 5 7 8" xfId="5067" xr:uid="{D84FFF3A-7D75-4C49-8C6B-609CB0951FB6}"/>
    <cellStyle name="Normal 15 5 7 9" xfId="5068" xr:uid="{355980AA-919F-4CFE-9643-EC81F1F98076}"/>
    <cellStyle name="Normal 15 5 8" xfId="5069" xr:uid="{AF3A2A5D-4C99-4AA7-A3E4-DB3048797CBC}"/>
    <cellStyle name="Normal 15 5 8 2" xfId="5070" xr:uid="{760917FD-3593-4554-B561-5A5A7B4C9F6D}"/>
    <cellStyle name="Normal 15 5 8 2 2" xfId="5071" xr:uid="{2C54994E-3A76-489E-A85A-65AF3C19AB50}"/>
    <cellStyle name="Normal 15 5 8 2 2 2" xfId="5072" xr:uid="{A49B9522-9423-4549-88E1-D18D7E93E755}"/>
    <cellStyle name="Normal 15 5 8 2 2 3" xfId="5073" xr:uid="{ECBCEB16-55BB-43DE-96F3-8FB260C12B52}"/>
    <cellStyle name="Normal 15 5 8 2 2 4" xfId="5074" xr:uid="{51D44CF2-9873-4EE0-8530-3579BFADFD99}"/>
    <cellStyle name="Normal 15 5 8 2 2 5" xfId="5075" xr:uid="{EABF24F9-B388-4936-A7A8-C07C97466599}"/>
    <cellStyle name="Normal 15 5 8 2 3" xfId="5076" xr:uid="{99B2D2D0-BAC7-4169-BBEF-ABEBD73FF9F4}"/>
    <cellStyle name="Normal 15 5 8 2 4" xfId="5077" xr:uid="{DA40E31C-CA14-4CA2-9590-AFE7DB9CB6F0}"/>
    <cellStyle name="Normal 15 5 8 2 5" xfId="5078" xr:uid="{FBF1A529-062E-4A35-89D0-919F8AA8EAEE}"/>
    <cellStyle name="Normal 15 5 8 2 6" xfId="5079" xr:uid="{7A1318AC-1E37-4661-B6B3-B323B9962581}"/>
    <cellStyle name="Normal 15 5 8 3" xfId="5080" xr:uid="{6C005E3D-A68A-4398-ACA9-D94A9DB6BF8E}"/>
    <cellStyle name="Normal 15 5 8 3 2" xfId="5081" xr:uid="{868FF96D-2AF4-4892-825F-21FD2519488C}"/>
    <cellStyle name="Normal 15 5 8 3 3" xfId="5082" xr:uid="{7093C4F9-58C4-447D-A755-F608540C93D4}"/>
    <cellStyle name="Normal 15 5 8 3 4" xfId="5083" xr:uid="{D78456BD-9E43-413A-B43B-18391DE1DA46}"/>
    <cellStyle name="Normal 15 5 8 3 5" xfId="5084" xr:uid="{584A8A2A-5F89-47B5-8713-9E0B643DC5DF}"/>
    <cellStyle name="Normal 15 5 8 4" xfId="5085" xr:uid="{286DE32A-F865-44C8-B9B6-EE1BA160BB65}"/>
    <cellStyle name="Normal 15 5 8 5" xfId="5086" xr:uid="{B1911919-1766-4F1B-8933-94150B1D7D69}"/>
    <cellStyle name="Normal 15 5 8 6" xfId="5087" xr:uid="{30DD3015-9685-428B-B66B-8E9282B9E3A2}"/>
    <cellStyle name="Normal 15 5 8 7" xfId="5088" xr:uid="{3EE79DEF-3917-4538-BBEA-13A93159F073}"/>
    <cellStyle name="Normal 15 5 8 8" xfId="5089" xr:uid="{860C3CC5-D201-4E80-B900-2C61CBBD0D99}"/>
    <cellStyle name="Normal 15 5 8 9" xfId="5090" xr:uid="{3A164BAF-E0FB-4E64-B31B-179FC9F0A7A9}"/>
    <cellStyle name="Normal 15 5 9" xfId="5091" xr:uid="{D97355E6-149B-405F-9335-F50D07B2487C}"/>
    <cellStyle name="Normal 15 5 9 2" xfId="5092" xr:uid="{65AA6D7C-DB78-4667-B99A-C22E11E0506A}"/>
    <cellStyle name="Normal 15 5 9 2 2" xfId="5093" xr:uid="{B156F040-06B8-4ABE-B199-F458E26893EE}"/>
    <cellStyle name="Normal 15 5 9 2 2 2" xfId="5094" xr:uid="{1F0DBE27-3EB0-4F58-8697-4B1639BA0B39}"/>
    <cellStyle name="Normal 15 5 9 2 2 3" xfId="5095" xr:uid="{D76ACE93-5A7B-446C-A119-3BD2A60FE0B4}"/>
    <cellStyle name="Normal 15 5 9 2 2 4" xfId="5096" xr:uid="{C2B15EBE-E29A-41CA-BFD4-0ECA57C3097C}"/>
    <cellStyle name="Normal 15 5 9 2 2 5" xfId="5097" xr:uid="{D763A282-B76E-4042-9151-A6694E48E152}"/>
    <cellStyle name="Normal 15 5 9 2 3" xfId="5098" xr:uid="{2422E9B4-FF6F-49D7-9EDC-773BD53B029D}"/>
    <cellStyle name="Normal 15 5 9 2 4" xfId="5099" xr:uid="{7C8472EA-FC96-4EEC-8ACE-52331861D81E}"/>
    <cellStyle name="Normal 15 5 9 2 5" xfId="5100" xr:uid="{3C716CEA-2DBD-45FF-B525-5777D4CE4016}"/>
    <cellStyle name="Normal 15 5 9 2 6" xfId="5101" xr:uid="{6CE2C4B4-C8F0-4AB7-84A5-24F0D18FCA22}"/>
    <cellStyle name="Normal 15 5 9 3" xfId="5102" xr:uid="{30C689CC-A2A1-4964-8505-CF8F62A3760B}"/>
    <cellStyle name="Normal 15 5 9 3 2" xfId="5103" xr:uid="{7F5B9033-1103-4FD7-B656-5D3B01390404}"/>
    <cellStyle name="Normal 15 5 9 3 3" xfId="5104" xr:uid="{BB00E59E-8BB1-4C8E-9051-7673682B04CD}"/>
    <cellStyle name="Normal 15 5 9 3 4" xfId="5105" xr:uid="{F76B70A3-A54D-4AC6-B741-06937C31D321}"/>
    <cellStyle name="Normal 15 5 9 3 5" xfId="5106" xr:uid="{1BAA2E47-C7CE-4F6C-A1C9-1378FC3D9AF6}"/>
    <cellStyle name="Normal 15 5 9 4" xfId="5107" xr:uid="{A35824ED-5A65-450B-A2A2-3327CD678AFE}"/>
    <cellStyle name="Normal 15 5 9 5" xfId="5108" xr:uid="{9FD7CA37-57E4-40A8-8684-2BECE664A2EE}"/>
    <cellStyle name="Normal 15 5 9 6" xfId="5109" xr:uid="{D22459AC-9052-4E47-9CAE-7B8EC3D18C7D}"/>
    <cellStyle name="Normal 15 5 9 7" xfId="5110" xr:uid="{1D7352EC-A89B-4209-8B7E-F152470FFB20}"/>
    <cellStyle name="Normal 15 5 9 8" xfId="5111" xr:uid="{A8BBBFFF-1EC7-4BD3-82AA-1E2C0B5CABAC}"/>
    <cellStyle name="Normal 15 5 9 9" xfId="5112" xr:uid="{AFEBB635-FD8A-412D-B3DA-FF72806E17C9}"/>
    <cellStyle name="Normal 15 6" xfId="5113" xr:uid="{C886142A-D7D6-4B3F-A869-9A988B71DDC2}"/>
    <cellStyle name="Normal 15 6 10" xfId="5114" xr:uid="{A6747703-BBB9-4241-8885-341F2F3725B7}"/>
    <cellStyle name="Normal 15 6 10 2" xfId="5115" xr:uid="{5AD72E04-667C-4A9B-A1BA-D97525DD0F28}"/>
    <cellStyle name="Normal 15 6 10 2 2" xfId="5116" xr:uid="{8D1D51A9-3081-4B97-9057-C7DA3C2C7C20}"/>
    <cellStyle name="Normal 15 6 10 2 2 2" xfId="5117" xr:uid="{F129AF01-52A2-45E1-AC02-E25AC6B81E47}"/>
    <cellStyle name="Normal 15 6 10 2 2 3" xfId="5118" xr:uid="{CFC18706-DDF0-45FB-9579-355139D8B8DF}"/>
    <cellStyle name="Normal 15 6 10 2 2 4" xfId="5119" xr:uid="{F922B05D-B0D9-4249-AF76-5A2009E88C66}"/>
    <cellStyle name="Normal 15 6 10 2 2 5" xfId="5120" xr:uid="{83071689-F8F0-4FBD-94DC-58F5222DBD02}"/>
    <cellStyle name="Normal 15 6 10 2 3" xfId="5121" xr:uid="{F1BA9EC7-FAC9-4460-9BCA-2A5CA49FB728}"/>
    <cellStyle name="Normal 15 6 10 2 4" xfId="5122" xr:uid="{C5E33793-E650-4016-8B15-0F0009613DA5}"/>
    <cellStyle name="Normal 15 6 10 2 5" xfId="5123" xr:uid="{B49ABBA2-8CF6-46CE-919C-B693A72CFEEC}"/>
    <cellStyle name="Normal 15 6 10 2 6" xfId="5124" xr:uid="{4F6319D9-F17B-4DA9-B576-B0EA55D5A805}"/>
    <cellStyle name="Normal 15 6 10 3" xfId="5125" xr:uid="{12625A8D-A465-4B54-8259-8D8447717DDF}"/>
    <cellStyle name="Normal 15 6 10 3 2" xfId="5126" xr:uid="{7308980B-A675-4A86-B858-CF34726B76D0}"/>
    <cellStyle name="Normal 15 6 10 3 3" xfId="5127" xr:uid="{C03E55E2-FE96-47CE-816F-85D9F9330747}"/>
    <cellStyle name="Normal 15 6 10 3 4" xfId="5128" xr:uid="{F5F8EB18-00C6-4275-A9FE-DB38039FD7D3}"/>
    <cellStyle name="Normal 15 6 10 3 5" xfId="5129" xr:uid="{A46F8274-58DC-45E4-9125-9848BAD48C44}"/>
    <cellStyle name="Normal 15 6 10 4" xfId="5130" xr:uid="{4C051439-0A11-4BE8-82FE-16C9BBD4784B}"/>
    <cellStyle name="Normal 15 6 10 5" xfId="5131" xr:uid="{BF2F3CC0-0758-4A74-A621-7EDC8D5E6F6A}"/>
    <cellStyle name="Normal 15 6 10 6" xfId="5132" xr:uid="{22E4A378-876B-434D-9DF9-16A9BBB724D3}"/>
    <cellStyle name="Normal 15 6 10 7" xfId="5133" xr:uid="{76ED4E4B-6FEC-4ED5-A97B-ADB8C618C8BB}"/>
    <cellStyle name="Normal 15 6 10 8" xfId="5134" xr:uid="{C4CE8A26-9377-4225-88E8-93B078E89EB9}"/>
    <cellStyle name="Normal 15 6 10 9" xfId="5135" xr:uid="{67469BB8-B55D-471F-A421-E0801DD1D68F}"/>
    <cellStyle name="Normal 15 6 11" xfId="5136" xr:uid="{1D076FB5-1CCB-4669-AA17-925918AD0AF0}"/>
    <cellStyle name="Normal 15 6 11 2" xfId="5137" xr:uid="{6FFBE656-1287-434A-AA05-A1D4D611ED50}"/>
    <cellStyle name="Normal 15 6 11 2 2" xfId="5138" xr:uid="{E019CC88-1848-4158-B8B7-34CAC45804B7}"/>
    <cellStyle name="Normal 15 6 11 2 2 2" xfId="5139" xr:uid="{B7C71E0E-C6CD-4D9A-A5BD-67F82F18769C}"/>
    <cellStyle name="Normal 15 6 11 2 2 3" xfId="5140" xr:uid="{91B92650-3839-48DC-83B6-DFE4D891E678}"/>
    <cellStyle name="Normal 15 6 11 2 2 4" xfId="5141" xr:uid="{EC03479F-997C-4858-A35B-183439365C38}"/>
    <cellStyle name="Normal 15 6 11 2 2 5" xfId="5142" xr:uid="{847FF5B8-8A42-4DD0-9475-7D123DF73829}"/>
    <cellStyle name="Normal 15 6 11 2 3" xfId="5143" xr:uid="{C5EAE64D-C60C-48DD-9BE1-F587A5D179C8}"/>
    <cellStyle name="Normal 15 6 11 2 4" xfId="5144" xr:uid="{4F78AB70-E039-4383-9C39-112FD8E115E0}"/>
    <cellStyle name="Normal 15 6 11 2 5" xfId="5145" xr:uid="{1FAC6E30-3D69-4BD1-9D6B-F28F55252CDD}"/>
    <cellStyle name="Normal 15 6 11 2 6" xfId="5146" xr:uid="{78166603-CEE0-401B-BB46-49B44B05551F}"/>
    <cellStyle name="Normal 15 6 11 3" xfId="5147" xr:uid="{B5E70A9F-66B7-4221-BEA0-F7A3F1751130}"/>
    <cellStyle name="Normal 15 6 11 3 2" xfId="5148" xr:uid="{29C72A11-B689-4713-81CF-A8405C7BFD96}"/>
    <cellStyle name="Normal 15 6 11 3 3" xfId="5149" xr:uid="{AA7D0707-79A3-4595-9AE7-593CFD7F2A86}"/>
    <cellStyle name="Normal 15 6 11 3 4" xfId="5150" xr:uid="{7CA906E9-9D7E-435C-8380-952FB0BA10E7}"/>
    <cellStyle name="Normal 15 6 11 3 5" xfId="5151" xr:uid="{49335B4E-754B-4DAF-B1DF-3DE4AAFAE97A}"/>
    <cellStyle name="Normal 15 6 11 4" xfId="5152" xr:uid="{B1CDBED7-C845-4F41-8C01-F24AC407477A}"/>
    <cellStyle name="Normal 15 6 11 5" xfId="5153" xr:uid="{A0B7FDDF-765B-4FF9-9053-BA2FDB1FA519}"/>
    <cellStyle name="Normal 15 6 11 6" xfId="5154" xr:uid="{DFD6B350-26B0-4685-9288-A3FB3BEFE275}"/>
    <cellStyle name="Normal 15 6 11 7" xfId="5155" xr:uid="{0D8594E9-2B7C-49F0-BF88-4EE984BBE1E3}"/>
    <cellStyle name="Normal 15 6 11 8" xfId="5156" xr:uid="{09BCFA3B-E3CF-4820-9B5A-09A008AB80C5}"/>
    <cellStyle name="Normal 15 6 11 9" xfId="5157" xr:uid="{BABAE4A1-2417-42F2-90FD-3ADC6CF85258}"/>
    <cellStyle name="Normal 15 6 12" xfId="5158" xr:uid="{C0159A71-EA4E-47F9-B687-8761B7258900}"/>
    <cellStyle name="Normal 15 6 12 2" xfId="5159" xr:uid="{84018ADA-7B02-411C-B470-5C63528FEC0B}"/>
    <cellStyle name="Normal 15 6 12 2 2" xfId="5160" xr:uid="{4F9CEF01-D311-4959-A38E-90DF22CD9DFA}"/>
    <cellStyle name="Normal 15 6 12 2 3" xfId="5161" xr:uid="{089D6148-1AAE-4F28-A847-1BE848CB23AE}"/>
    <cellStyle name="Normal 15 6 12 2 4" xfId="5162" xr:uid="{5C775C98-B518-49B6-85BA-2B9B002F71E1}"/>
    <cellStyle name="Normal 15 6 12 2 5" xfId="5163" xr:uid="{37CB83CF-4BDC-4CA4-B49D-9E7B75DAB014}"/>
    <cellStyle name="Normal 15 6 12 3" xfId="5164" xr:uid="{7C3AFB90-E8BC-48FF-A333-8356F4BAB3DC}"/>
    <cellStyle name="Normal 15 6 12 4" xfId="5165" xr:uid="{99564F86-B8B0-40D7-9B46-B967CB330930}"/>
    <cellStyle name="Normal 15 6 12 5" xfId="5166" xr:uid="{8C4D3DB3-C072-4B3B-8B62-3B6A72253AC7}"/>
    <cellStyle name="Normal 15 6 12 6" xfId="5167" xr:uid="{70EED383-32C2-4D83-A0C7-4E8CBF3DB53F}"/>
    <cellStyle name="Normal 15 6 12 7" xfId="5168" xr:uid="{00AB0662-F602-4F42-93ED-9E4BE2BD244E}"/>
    <cellStyle name="Normal 15 6 12 8" xfId="5169" xr:uid="{6B827FBC-A27B-47A8-ABC4-EF7899ACAF2A}"/>
    <cellStyle name="Normal 15 6 13" xfId="5170" xr:uid="{54FBCC18-B858-4656-9E07-D0236EA8BE5F}"/>
    <cellStyle name="Normal 15 6 13 2" xfId="5171" xr:uid="{F67CD108-8053-4690-ABA6-72A26B3FAE5E}"/>
    <cellStyle name="Normal 15 6 13 2 2" xfId="5172" xr:uid="{240753F8-9F17-49EE-A7D6-ADFAAC9D02DB}"/>
    <cellStyle name="Normal 15 6 13 2 3" xfId="5173" xr:uid="{B66F971C-FB29-444F-A3F3-84B57FB2604E}"/>
    <cellStyle name="Normal 15 6 13 2 4" xfId="5174" xr:uid="{894BC08B-E358-43B1-907B-FFE3907A2755}"/>
    <cellStyle name="Normal 15 6 13 2 5" xfId="5175" xr:uid="{DF0157CD-B9C5-47FB-9626-57152CB3B15C}"/>
    <cellStyle name="Normal 15 6 13 3" xfId="5176" xr:uid="{72A6F3E3-88B4-4BFF-AC56-7DC56A82C109}"/>
    <cellStyle name="Normal 15 6 13 4" xfId="5177" xr:uid="{8BB16F8E-83B2-450B-9F1A-739BDA0E1DEB}"/>
    <cellStyle name="Normal 15 6 13 5" xfId="5178" xr:uid="{4585B368-5053-4428-A4A9-0E9A59E69A26}"/>
    <cellStyle name="Normal 15 6 13 6" xfId="5179" xr:uid="{0443E21A-0CCF-42C0-A0C4-FEF32F8B4DAD}"/>
    <cellStyle name="Normal 15 6 14" xfId="5180" xr:uid="{F439B95D-8548-466D-9AEC-3704681D709F}"/>
    <cellStyle name="Normal 15 6 14 2" xfId="5181" xr:uid="{B7D8F353-F12C-41CF-B735-46340EDB32A1}"/>
    <cellStyle name="Normal 15 6 14 3" xfId="5182" xr:uid="{036A1B40-3FCA-4940-AC15-FA3A883638C7}"/>
    <cellStyle name="Normal 15 6 14 4" xfId="5183" xr:uid="{EC46583D-2D6C-485C-9ECC-0A618EB1028E}"/>
    <cellStyle name="Normal 15 6 14 5" xfId="5184" xr:uid="{C931EF64-58D1-4A21-9407-CE653244B2D3}"/>
    <cellStyle name="Normal 15 6 15" xfId="5185" xr:uid="{9E1A5A70-D7C8-4D9C-B4CD-A2F7A79407BF}"/>
    <cellStyle name="Normal 15 6 16" xfId="5186" xr:uid="{5B2EB75B-6195-40EE-971E-C61013A75F10}"/>
    <cellStyle name="Normal 15 6 17" xfId="5187" xr:uid="{1FFB9123-1173-424E-9EE1-C1C6F841AB23}"/>
    <cellStyle name="Normal 15 6 18" xfId="5188" xr:uid="{274B2132-68AE-40A8-B061-2448C905CA3B}"/>
    <cellStyle name="Normal 15 6 19" xfId="5189" xr:uid="{6E4E0DD7-414A-43DC-B04D-BC126C24EF50}"/>
    <cellStyle name="Normal 15 6 2" xfId="5190" xr:uid="{10EF4515-84E0-4419-B9A3-70CA78DC87D9}"/>
    <cellStyle name="Normal 15 6 2 10" xfId="5191" xr:uid="{BD436731-9856-4222-9579-02BB6233FE31}"/>
    <cellStyle name="Normal 15 6 2 11" xfId="5192" xr:uid="{82427A49-01FE-49FF-A91C-F0216D4C608E}"/>
    <cellStyle name="Normal 15 6 2 12" xfId="5193" xr:uid="{4F3456D9-C2E0-4CCC-BF45-C021790A1C41}"/>
    <cellStyle name="Normal 15 6 2 13" xfId="5194" xr:uid="{FA38E473-A440-4493-8390-2C20076B257B}"/>
    <cellStyle name="Normal 15 6 2 14" xfId="5195" xr:uid="{BB8D3FB9-0FE7-4C8F-B933-17EE2BBC6A77}"/>
    <cellStyle name="Normal 15 6 2 15" xfId="5196" xr:uid="{DC71D177-28B1-4A74-93AF-787404224A60}"/>
    <cellStyle name="Normal 15 6 2 2" xfId="5197" xr:uid="{EFC8C5F9-C7B9-4A42-A336-EDE5C2156DBD}"/>
    <cellStyle name="Normal 15 6 2 2 2" xfId="5198" xr:uid="{23973188-527E-4420-A429-06E8773BBA83}"/>
    <cellStyle name="Normal 15 6 2 2 2 2" xfId="5199" xr:uid="{2826BA80-775A-42FC-9C17-C96BA28940A4}"/>
    <cellStyle name="Normal 15 6 2 2 2 2 2" xfId="5200" xr:uid="{1950D887-3973-4DD5-91EB-37F4A918AA2C}"/>
    <cellStyle name="Normal 15 6 2 2 2 2 3" xfId="5201" xr:uid="{1DB65212-7750-4B13-A638-8804926AC9B9}"/>
    <cellStyle name="Normal 15 6 2 2 2 2 4" xfId="5202" xr:uid="{CC5AD2DF-6EA3-4A0A-B358-204A5DEE98C8}"/>
    <cellStyle name="Normal 15 6 2 2 2 2 5" xfId="5203" xr:uid="{A4744561-8DC1-4184-985E-E812C7E3417D}"/>
    <cellStyle name="Normal 15 6 2 2 2 3" xfId="5204" xr:uid="{AD1B2187-8F11-474C-900A-97D58903E2FB}"/>
    <cellStyle name="Normal 15 6 2 2 2 4" xfId="5205" xr:uid="{B84E5989-665E-417B-A522-51595D1B3B63}"/>
    <cellStyle name="Normal 15 6 2 2 2 5" xfId="5206" xr:uid="{22C350DB-96BF-438B-9287-D313C6E2EF1E}"/>
    <cellStyle name="Normal 15 6 2 2 2 6" xfId="5207" xr:uid="{1C246394-B39B-4396-919F-65F660C7210A}"/>
    <cellStyle name="Normal 15 6 2 2 3" xfId="5208" xr:uid="{DBB8F651-9BE9-49C8-B851-0959F891B1AE}"/>
    <cellStyle name="Normal 15 6 2 2 3 2" xfId="5209" xr:uid="{07B8D424-D216-425E-AFFB-040A474CF0B4}"/>
    <cellStyle name="Normal 15 6 2 2 3 3" xfId="5210" xr:uid="{EE9D7660-80D9-4580-8738-09A781AA7914}"/>
    <cellStyle name="Normal 15 6 2 2 3 4" xfId="5211" xr:uid="{3B09D710-8B47-4D30-8C6C-5AEE9492BF84}"/>
    <cellStyle name="Normal 15 6 2 2 3 5" xfId="5212" xr:uid="{DAAEF9CE-7260-4C02-8D8B-B23A27975413}"/>
    <cellStyle name="Normal 15 6 2 2 4" xfId="5213" xr:uid="{0D11F872-FDE0-4A62-A226-75FA3B045C78}"/>
    <cellStyle name="Normal 15 6 2 2 5" xfId="5214" xr:uid="{A7A94A96-5962-4C37-A088-49912C3E7B4E}"/>
    <cellStyle name="Normal 15 6 2 2 6" xfId="5215" xr:uid="{E55895B6-00DC-431E-A9F4-81F5E5088016}"/>
    <cellStyle name="Normal 15 6 2 2 7" xfId="5216" xr:uid="{9E6E3E1A-105A-4193-9E2C-14B503FB60FF}"/>
    <cellStyle name="Normal 15 6 2 2 8" xfId="5217" xr:uid="{16926991-F97E-4099-8BC6-7C9647D92052}"/>
    <cellStyle name="Normal 15 6 2 2 9" xfId="5218" xr:uid="{AAF27D9D-9CB9-400A-B884-51E2C8256B03}"/>
    <cellStyle name="Normal 15 6 2 3" xfId="5219" xr:uid="{5037960E-DD57-4FAC-9990-3A705578182A}"/>
    <cellStyle name="Normal 15 6 2 3 2" xfId="5220" xr:uid="{0658846C-2E59-4AA1-9018-56300CC2FA1A}"/>
    <cellStyle name="Normal 15 6 2 3 2 2" xfId="5221" xr:uid="{6B419230-77EE-498B-B750-DA581170FA09}"/>
    <cellStyle name="Normal 15 6 2 3 2 2 2" xfId="5222" xr:uid="{6B39E083-C768-4D82-8239-C0D9F157EE47}"/>
    <cellStyle name="Normal 15 6 2 3 2 2 3" xfId="5223" xr:uid="{10D74BA4-F4AC-4C58-A9D6-019F3D09FEB3}"/>
    <cellStyle name="Normal 15 6 2 3 2 2 4" xfId="5224" xr:uid="{C877C040-22E2-41C9-AE72-C9E1FECD30DB}"/>
    <cellStyle name="Normal 15 6 2 3 2 2 5" xfId="5225" xr:uid="{E6A1487A-E04E-46FA-87D2-798C57966E20}"/>
    <cellStyle name="Normal 15 6 2 3 2 3" xfId="5226" xr:uid="{A2AAC042-2AD3-4B84-BCC0-41B3AD313EF3}"/>
    <cellStyle name="Normal 15 6 2 3 2 4" xfId="5227" xr:uid="{A254C4C2-2FDE-4C39-AE8E-5DFDBA503C42}"/>
    <cellStyle name="Normal 15 6 2 3 2 5" xfId="5228" xr:uid="{F3234C50-DAB5-4028-AF1C-7CFB7B74DE4A}"/>
    <cellStyle name="Normal 15 6 2 3 2 6" xfId="5229" xr:uid="{76D5F87A-3D5C-432F-8A3E-C6352A41C141}"/>
    <cellStyle name="Normal 15 6 2 3 3" xfId="5230" xr:uid="{7325F1E7-56DD-493B-81C8-C26E674CB44A}"/>
    <cellStyle name="Normal 15 6 2 3 3 2" xfId="5231" xr:uid="{069454BE-4183-4A2A-A1DE-B307ED1D5BD2}"/>
    <cellStyle name="Normal 15 6 2 3 3 3" xfId="5232" xr:uid="{7C30D94C-D093-4BAA-8109-F5C5C60E2BF1}"/>
    <cellStyle name="Normal 15 6 2 3 3 4" xfId="5233" xr:uid="{D100000E-640A-4221-8AE0-82126ACA4DD8}"/>
    <cellStyle name="Normal 15 6 2 3 3 5" xfId="5234" xr:uid="{909443E9-CDAD-461E-800D-547D40C47660}"/>
    <cellStyle name="Normal 15 6 2 3 4" xfId="5235" xr:uid="{E59F381C-FABF-41DF-87FB-BF021C9FC8CD}"/>
    <cellStyle name="Normal 15 6 2 3 5" xfId="5236" xr:uid="{BF17807D-4C4A-4164-9C90-E29CDED3D44A}"/>
    <cellStyle name="Normal 15 6 2 3 6" xfId="5237" xr:uid="{B7BB69E5-771E-45A0-89DB-275C9F0C01F3}"/>
    <cellStyle name="Normal 15 6 2 3 7" xfId="5238" xr:uid="{993D7922-E167-4818-99E5-B3DAF25AB1A5}"/>
    <cellStyle name="Normal 15 6 2 3 8" xfId="5239" xr:uid="{CAE5F158-CC68-495B-A8B8-74DCE01CCFC4}"/>
    <cellStyle name="Normal 15 6 2 3 9" xfId="5240" xr:uid="{0B7CED8D-CB5A-457F-BACC-2720D61321D8}"/>
    <cellStyle name="Normal 15 6 2 4" xfId="5241" xr:uid="{BE56303F-A74D-41F0-8C1F-580A5D64CCC8}"/>
    <cellStyle name="Normal 15 6 2 4 2" xfId="5242" xr:uid="{3E96B987-70FF-476B-8E53-DF84319CEAD3}"/>
    <cellStyle name="Normal 15 6 2 4 2 2" xfId="5243" xr:uid="{0A8D2D61-F2E1-44BC-8496-25CC14D04170}"/>
    <cellStyle name="Normal 15 6 2 4 2 2 2" xfId="5244" xr:uid="{4531D260-5630-4ACF-8A78-254D9F5DFADD}"/>
    <cellStyle name="Normal 15 6 2 4 2 2 3" xfId="5245" xr:uid="{A7335028-12BC-40D6-80A3-CFDA83724DC0}"/>
    <cellStyle name="Normal 15 6 2 4 2 2 4" xfId="5246" xr:uid="{17673A9F-6762-48E6-A1A8-B5ADD0646C4F}"/>
    <cellStyle name="Normal 15 6 2 4 2 2 5" xfId="5247" xr:uid="{7C6A9B31-50C0-48F1-B76D-7E48A55A6404}"/>
    <cellStyle name="Normal 15 6 2 4 2 3" xfId="5248" xr:uid="{ECC30516-D324-46C6-BE54-075F32C006AA}"/>
    <cellStyle name="Normal 15 6 2 4 2 4" xfId="5249" xr:uid="{9CA39C49-EE12-4664-A7D3-6FAD25500EC0}"/>
    <cellStyle name="Normal 15 6 2 4 2 5" xfId="5250" xr:uid="{ACD9E3C6-E10A-426B-A5C4-20A0F004B6F7}"/>
    <cellStyle name="Normal 15 6 2 4 2 6" xfId="5251" xr:uid="{CD73AAB1-4384-4CFF-96BE-BB3FA56B69F7}"/>
    <cellStyle name="Normal 15 6 2 4 3" xfId="5252" xr:uid="{BD9B6A8C-AD8D-43EC-9A76-274FFEB858C1}"/>
    <cellStyle name="Normal 15 6 2 4 3 2" xfId="5253" xr:uid="{E41BD102-DFDE-44DD-970E-B88D92115E97}"/>
    <cellStyle name="Normal 15 6 2 4 3 3" xfId="5254" xr:uid="{53A30B06-BCF6-45F6-8D6A-6E793BABD2E2}"/>
    <cellStyle name="Normal 15 6 2 4 3 4" xfId="5255" xr:uid="{7987AC86-B645-49C6-BCE5-CCA1F1499F75}"/>
    <cellStyle name="Normal 15 6 2 4 3 5" xfId="5256" xr:uid="{9CFF304A-999E-4401-8909-9584306D2983}"/>
    <cellStyle name="Normal 15 6 2 4 4" xfId="5257" xr:uid="{30F2D871-C7CA-4564-A3D5-6C9ACC21CD1B}"/>
    <cellStyle name="Normal 15 6 2 4 5" xfId="5258" xr:uid="{5DA7806A-5885-48FB-BD43-ADEA60BF3867}"/>
    <cellStyle name="Normal 15 6 2 4 6" xfId="5259" xr:uid="{74FEDA15-1588-4053-BF6B-FD98103BF735}"/>
    <cellStyle name="Normal 15 6 2 4 7" xfId="5260" xr:uid="{06E5F0B5-746F-4F20-88DE-1871F2E64213}"/>
    <cellStyle name="Normal 15 6 2 4 8" xfId="5261" xr:uid="{94ECCCA6-ACC9-4D00-80B2-A7D31201924E}"/>
    <cellStyle name="Normal 15 6 2 4 9" xfId="5262" xr:uid="{CEED4846-DA2C-4DCC-82EC-9AB7250A5CDF}"/>
    <cellStyle name="Normal 15 6 2 5" xfId="5263" xr:uid="{C9DA86BE-44D3-4EAF-871F-3DBA46A33371}"/>
    <cellStyle name="Normal 15 6 2 5 2" xfId="5264" xr:uid="{BA697365-E94D-46AB-97D7-31985A6BE208}"/>
    <cellStyle name="Normal 15 6 2 5 2 2" xfId="5265" xr:uid="{9BA0F1E1-2708-4CD8-89DC-997CDB516A21}"/>
    <cellStyle name="Normal 15 6 2 5 2 2 2" xfId="5266" xr:uid="{82C0A3CF-348E-4FFC-8A0E-9749CB9F71D8}"/>
    <cellStyle name="Normal 15 6 2 5 2 2 3" xfId="5267" xr:uid="{E308B4CC-DEEA-433F-8697-B889C045E1DC}"/>
    <cellStyle name="Normal 15 6 2 5 2 2 4" xfId="5268" xr:uid="{0F541E60-629C-4303-B301-DB5BC47BD700}"/>
    <cellStyle name="Normal 15 6 2 5 2 2 5" xfId="5269" xr:uid="{1DB61F0E-47B9-4D33-AB5D-C7D7EF9A9C8B}"/>
    <cellStyle name="Normal 15 6 2 5 2 3" xfId="5270" xr:uid="{17442EBA-3551-41A1-A962-1AAE2194279E}"/>
    <cellStyle name="Normal 15 6 2 5 2 4" xfId="5271" xr:uid="{669CBD86-3D96-4656-9322-D2C36E040335}"/>
    <cellStyle name="Normal 15 6 2 5 2 5" xfId="5272" xr:uid="{33E6C209-62A8-4426-A887-D5EB7039CC29}"/>
    <cellStyle name="Normal 15 6 2 5 2 6" xfId="5273" xr:uid="{A233B278-8816-441D-ABB6-DF1FB442053D}"/>
    <cellStyle name="Normal 15 6 2 5 3" xfId="5274" xr:uid="{3357E587-2942-4668-92B8-AE4FECAFCBE2}"/>
    <cellStyle name="Normal 15 6 2 5 3 2" xfId="5275" xr:uid="{28BAC2C5-9191-478C-8266-8DCE7C29716C}"/>
    <cellStyle name="Normal 15 6 2 5 3 3" xfId="5276" xr:uid="{0DC28400-2939-456D-B629-9376E4595F52}"/>
    <cellStyle name="Normal 15 6 2 5 3 4" xfId="5277" xr:uid="{31911AE1-A3F7-47A8-AC36-92B649A1FF9F}"/>
    <cellStyle name="Normal 15 6 2 5 3 5" xfId="5278" xr:uid="{76D8BD8E-7FC0-4811-97A2-C94691E5EA7D}"/>
    <cellStyle name="Normal 15 6 2 5 4" xfId="5279" xr:uid="{37C7D10E-CD6E-442D-A08D-F6294777A9E5}"/>
    <cellStyle name="Normal 15 6 2 5 5" xfId="5280" xr:uid="{E4CB762C-205D-4144-87AD-EB6DBF857E24}"/>
    <cellStyle name="Normal 15 6 2 5 6" xfId="5281" xr:uid="{A30F4EDA-8EC3-484D-A358-984D270F53B4}"/>
    <cellStyle name="Normal 15 6 2 5 7" xfId="5282" xr:uid="{F7495942-8BBA-4417-8AB8-377E26601132}"/>
    <cellStyle name="Normal 15 6 2 5 8" xfId="5283" xr:uid="{008AE01C-2449-4A36-9750-E036FE704F42}"/>
    <cellStyle name="Normal 15 6 2 5 9" xfId="5284" xr:uid="{C5109384-2D27-4E6E-9E9F-D90257137239}"/>
    <cellStyle name="Normal 15 6 2 6" xfId="5285" xr:uid="{2BAD8FC5-E7A4-4AE2-B125-50D229415967}"/>
    <cellStyle name="Normal 15 6 2 6 2" xfId="5286" xr:uid="{10A5F510-A402-45D7-9949-6E3D17F95460}"/>
    <cellStyle name="Normal 15 6 2 6 2 2" xfId="5287" xr:uid="{2BAF0906-0445-478C-B891-77D0359D981E}"/>
    <cellStyle name="Normal 15 6 2 6 2 3" xfId="5288" xr:uid="{805690AB-6E11-436E-BD9A-86125DE0B34C}"/>
    <cellStyle name="Normal 15 6 2 6 2 4" xfId="5289" xr:uid="{37270E52-E67C-47C4-81E6-1C16390135A7}"/>
    <cellStyle name="Normal 15 6 2 6 2 5" xfId="5290" xr:uid="{E600EB2F-7593-48D1-806A-E3F1F53B8C05}"/>
    <cellStyle name="Normal 15 6 2 6 3" xfId="5291" xr:uid="{C8B2179D-8FDF-48FA-8A4C-9D1CE41B38A7}"/>
    <cellStyle name="Normal 15 6 2 6 4" xfId="5292" xr:uid="{597C6D8B-D429-489A-9330-C33DCAE8E005}"/>
    <cellStyle name="Normal 15 6 2 6 5" xfId="5293" xr:uid="{DFCE69D3-398A-45E4-A5C1-2CFB5118AD8D}"/>
    <cellStyle name="Normal 15 6 2 6 6" xfId="5294" xr:uid="{760A6FF3-4A73-474C-A740-464B286C9DD8}"/>
    <cellStyle name="Normal 15 6 2 7" xfId="5295" xr:uid="{D746260F-FDB4-4770-8B51-05CB056DEE0D}"/>
    <cellStyle name="Normal 15 6 2 7 2" xfId="5296" xr:uid="{77F11BB6-F860-4286-AA3E-00E068B98717}"/>
    <cellStyle name="Normal 15 6 2 7 3" xfId="5297" xr:uid="{398B1C88-CFFA-45DD-8473-08172A1C6B65}"/>
    <cellStyle name="Normal 15 6 2 7 4" xfId="5298" xr:uid="{0CF92E8F-2F88-43FA-BDC0-31F8A8618AEF}"/>
    <cellStyle name="Normal 15 6 2 7 5" xfId="5299" xr:uid="{8CBB73AA-8A38-4B4E-940F-578FB16D3261}"/>
    <cellStyle name="Normal 15 6 2 8" xfId="5300" xr:uid="{85CF1AB1-EDA1-4857-9897-9D9C5C18F5E4}"/>
    <cellStyle name="Normal 15 6 2 9" xfId="5301" xr:uid="{1726B8CD-FAA8-4C07-8BBC-30825547D57B}"/>
    <cellStyle name="Normal 15 6 20" xfId="5302" xr:uid="{5D7665CD-1A3D-412A-BD9A-702FDF829DFD}"/>
    <cellStyle name="Normal 15 6 21" xfId="5303" xr:uid="{237BFF51-8FFE-4ED9-8D91-9FE3348A18B3}"/>
    <cellStyle name="Normal 15 6 22" xfId="5304" xr:uid="{804B9367-0255-4F76-9546-EB6CE8E6313E}"/>
    <cellStyle name="Normal 15 6 3" xfId="5305" xr:uid="{E20E0554-BFD6-489B-AF37-3D6282B84807}"/>
    <cellStyle name="Normal 15 6 3 10" xfId="5306" xr:uid="{1FD2BAD3-AD70-4B9E-A894-A333676C4803}"/>
    <cellStyle name="Normal 15 6 3 11" xfId="5307" xr:uid="{855022AB-CA14-4FEC-960A-1E0B77ACA165}"/>
    <cellStyle name="Normal 15 6 3 12" xfId="5308" xr:uid="{6FC6A38D-6438-46CC-8EFE-8F0ADC150DCA}"/>
    <cellStyle name="Normal 15 6 3 13" xfId="5309" xr:uid="{71176E05-9048-4CC6-AA26-256687D0B6AF}"/>
    <cellStyle name="Normal 15 6 3 14" xfId="5310" xr:uid="{848E722C-72A9-4702-ACC9-AE0CD14860F2}"/>
    <cellStyle name="Normal 15 6 3 15" xfId="5311" xr:uid="{EAE53BCF-E92D-42E8-A5F3-D4A56161B29E}"/>
    <cellStyle name="Normal 15 6 3 2" xfId="5312" xr:uid="{D8452398-863B-4F6E-8F14-1A66B082675A}"/>
    <cellStyle name="Normal 15 6 3 2 2" xfId="5313" xr:uid="{0BDFCA86-96B4-491C-B98E-B5E0FFC7D3DC}"/>
    <cellStyle name="Normal 15 6 3 2 2 2" xfId="5314" xr:uid="{34D91634-83FE-446B-B572-BE5C0A476180}"/>
    <cellStyle name="Normal 15 6 3 2 2 2 2" xfId="5315" xr:uid="{8559033D-54AE-4A4F-85D1-DE4185C2FCEE}"/>
    <cellStyle name="Normal 15 6 3 2 2 2 3" xfId="5316" xr:uid="{E88C5D5F-7297-4B5C-AD4A-4772CC49F296}"/>
    <cellStyle name="Normal 15 6 3 2 2 2 4" xfId="5317" xr:uid="{37DCCDFC-DA5C-43B5-BEC1-D4DF9BF5AC0F}"/>
    <cellStyle name="Normal 15 6 3 2 2 2 5" xfId="5318" xr:uid="{78CFAC6E-4351-4F24-AE11-F707775D9CE9}"/>
    <cellStyle name="Normal 15 6 3 2 2 3" xfId="5319" xr:uid="{BCAE82E2-9C81-4FFD-8A88-27940AE79011}"/>
    <cellStyle name="Normal 15 6 3 2 2 4" xfId="5320" xr:uid="{4FC8D579-B455-4B06-BBBD-2BAD5E2A2510}"/>
    <cellStyle name="Normal 15 6 3 2 2 5" xfId="5321" xr:uid="{279C091F-8587-4211-BB98-1DB56D819430}"/>
    <cellStyle name="Normal 15 6 3 2 2 6" xfId="5322" xr:uid="{1500E527-7A3A-4399-ABC2-D77A23CC4496}"/>
    <cellStyle name="Normal 15 6 3 2 3" xfId="5323" xr:uid="{5FC9A2CF-9268-4CF1-9D13-95C39CC911C1}"/>
    <cellStyle name="Normal 15 6 3 2 3 2" xfId="5324" xr:uid="{435AA443-BA73-4902-A063-AC18894A8264}"/>
    <cellStyle name="Normal 15 6 3 2 3 3" xfId="5325" xr:uid="{BBCF67C9-D52D-4D28-94E8-7A9AFFB732CC}"/>
    <cellStyle name="Normal 15 6 3 2 3 4" xfId="5326" xr:uid="{3DF8512C-E8D3-4283-B91E-B1B237726ABC}"/>
    <cellStyle name="Normal 15 6 3 2 3 5" xfId="5327" xr:uid="{F5DA8495-1B8E-47F6-B900-20D3F4331E8A}"/>
    <cellStyle name="Normal 15 6 3 2 4" xfId="5328" xr:uid="{684F601D-7A5C-4934-BB18-1E1A2CAF5077}"/>
    <cellStyle name="Normal 15 6 3 2 5" xfId="5329" xr:uid="{F83F7B95-315E-48D8-90F4-BE3059B2D784}"/>
    <cellStyle name="Normal 15 6 3 2 6" xfId="5330" xr:uid="{D2088562-3919-4C8E-BC7C-4F8995730515}"/>
    <cellStyle name="Normal 15 6 3 2 7" xfId="5331" xr:uid="{3E86C705-B6AD-4A51-AC41-DBCD7BAB1444}"/>
    <cellStyle name="Normal 15 6 3 2 8" xfId="5332" xr:uid="{07281503-5CDE-4C50-9CEE-8E4C6DC1D365}"/>
    <cellStyle name="Normal 15 6 3 2 9" xfId="5333" xr:uid="{69AB0921-23ED-4037-A03A-113D154CBB51}"/>
    <cellStyle name="Normal 15 6 3 3" xfId="5334" xr:uid="{8BB6D2FA-D302-4C3E-8BFD-4E834668271C}"/>
    <cellStyle name="Normal 15 6 3 3 2" xfId="5335" xr:uid="{6BD1A01F-6991-491A-A00C-8A059D596082}"/>
    <cellStyle name="Normal 15 6 3 3 2 2" xfId="5336" xr:uid="{EE058C5E-2D6D-4A95-9DE9-E4AA5FF1CE0C}"/>
    <cellStyle name="Normal 15 6 3 3 2 2 2" xfId="5337" xr:uid="{08609A1B-5723-490F-B382-370D9C184C3B}"/>
    <cellStyle name="Normal 15 6 3 3 2 2 3" xfId="5338" xr:uid="{AA562901-8C45-42F0-8D83-AABA2CE07A5E}"/>
    <cellStyle name="Normal 15 6 3 3 2 2 4" xfId="5339" xr:uid="{7C1EF394-DDFE-43C4-BF0E-25F1BEDC6B5F}"/>
    <cellStyle name="Normal 15 6 3 3 2 2 5" xfId="5340" xr:uid="{5F378F15-10F7-4E29-9FAF-CC73F7676893}"/>
    <cellStyle name="Normal 15 6 3 3 2 3" xfId="5341" xr:uid="{8C1BF0FB-7721-4F88-A49E-300FD56D68DB}"/>
    <cellStyle name="Normal 15 6 3 3 2 4" xfId="5342" xr:uid="{D35277CE-F683-4B06-8A17-9EA3C105AEF1}"/>
    <cellStyle name="Normal 15 6 3 3 2 5" xfId="5343" xr:uid="{4716A86B-C1A5-4E16-AF6F-997A4F92BAD9}"/>
    <cellStyle name="Normal 15 6 3 3 2 6" xfId="5344" xr:uid="{0FFE7E25-1703-48FE-8107-8E54B4BB5307}"/>
    <cellStyle name="Normal 15 6 3 3 3" xfId="5345" xr:uid="{2E52E33F-C705-4ECE-AE59-4664EB2AAAD1}"/>
    <cellStyle name="Normal 15 6 3 3 3 2" xfId="5346" xr:uid="{D27DF0EF-7E1E-4957-9F11-478F832BB11B}"/>
    <cellStyle name="Normal 15 6 3 3 3 3" xfId="5347" xr:uid="{B8AED2E6-80C4-4656-9057-678FF43DD493}"/>
    <cellStyle name="Normal 15 6 3 3 3 4" xfId="5348" xr:uid="{94702EC7-B616-4BD0-A225-F530DB12EBAA}"/>
    <cellStyle name="Normal 15 6 3 3 3 5" xfId="5349" xr:uid="{B2470780-1D1C-4A37-9F48-B1FC2716073A}"/>
    <cellStyle name="Normal 15 6 3 3 4" xfId="5350" xr:uid="{7C6CA421-A7CA-49AF-8CA9-9F917A8DDF16}"/>
    <cellStyle name="Normal 15 6 3 3 5" xfId="5351" xr:uid="{755E35F9-C0FD-47B6-9D36-855153F152C7}"/>
    <cellStyle name="Normal 15 6 3 3 6" xfId="5352" xr:uid="{63BCBA9E-D2D9-4DAB-8977-862D7FFCD0E2}"/>
    <cellStyle name="Normal 15 6 3 3 7" xfId="5353" xr:uid="{329B82BF-DBB6-4847-B3C5-959B39AD23CF}"/>
    <cellStyle name="Normal 15 6 3 3 8" xfId="5354" xr:uid="{F7649537-D0F4-4286-A2F3-94F339502C5E}"/>
    <cellStyle name="Normal 15 6 3 3 9" xfId="5355" xr:uid="{4FF26727-C348-46B3-983B-71EECC3D139E}"/>
    <cellStyle name="Normal 15 6 3 4" xfId="5356" xr:uid="{668678F7-824F-4511-B0B4-5693C55A71A7}"/>
    <cellStyle name="Normal 15 6 3 4 2" xfId="5357" xr:uid="{768133FA-7876-4C69-B2AD-28F44E0F8DA2}"/>
    <cellStyle name="Normal 15 6 3 4 2 2" xfId="5358" xr:uid="{EF510121-2F48-4046-BAF8-4BE959ABC8E1}"/>
    <cellStyle name="Normal 15 6 3 4 2 2 2" xfId="5359" xr:uid="{0EEAB9DA-F479-4AA8-900A-C32F3D6B902D}"/>
    <cellStyle name="Normal 15 6 3 4 2 2 3" xfId="5360" xr:uid="{619C7E12-CB72-4307-956D-CA038126BDEF}"/>
    <cellStyle name="Normal 15 6 3 4 2 2 4" xfId="5361" xr:uid="{51B6A5F2-7748-4395-957D-6F3CDFA97633}"/>
    <cellStyle name="Normal 15 6 3 4 2 2 5" xfId="5362" xr:uid="{98AC6405-D5A4-4197-89C5-48EC6681376D}"/>
    <cellStyle name="Normal 15 6 3 4 2 3" xfId="5363" xr:uid="{80246B9A-19B8-4A28-BC9B-05066D5ECCC0}"/>
    <cellStyle name="Normal 15 6 3 4 2 4" xfId="5364" xr:uid="{F0F71FBA-DFF3-4C27-93E3-0BEEE6287168}"/>
    <cellStyle name="Normal 15 6 3 4 2 5" xfId="5365" xr:uid="{2EF813B5-3A29-4905-A859-D37EC2ED8D21}"/>
    <cellStyle name="Normal 15 6 3 4 2 6" xfId="5366" xr:uid="{4BA324E9-51C3-4A76-AF58-919082322CF8}"/>
    <cellStyle name="Normal 15 6 3 4 3" xfId="5367" xr:uid="{AF8277F1-E161-4E32-BB7D-5B0DE73125DB}"/>
    <cellStyle name="Normal 15 6 3 4 3 2" xfId="5368" xr:uid="{6535A046-762D-4DCC-9388-C2FAC4B24769}"/>
    <cellStyle name="Normal 15 6 3 4 3 3" xfId="5369" xr:uid="{03EA0AC0-2EF7-4249-86A2-9EEABF7D0F02}"/>
    <cellStyle name="Normal 15 6 3 4 3 4" xfId="5370" xr:uid="{EFEF5B78-E9A1-412C-A567-79303F7E7CEF}"/>
    <cellStyle name="Normal 15 6 3 4 3 5" xfId="5371" xr:uid="{1B363A7E-AFBE-4337-880D-517A5F52B269}"/>
    <cellStyle name="Normal 15 6 3 4 4" xfId="5372" xr:uid="{697C7E5E-C045-44B0-8743-C389F17E4ABD}"/>
    <cellStyle name="Normal 15 6 3 4 5" xfId="5373" xr:uid="{B4E4E631-2B86-44DF-9678-A7953316DAC9}"/>
    <cellStyle name="Normal 15 6 3 4 6" xfId="5374" xr:uid="{F86D1C35-8F0C-42A3-8FF5-8AB9BE6C4283}"/>
    <cellStyle name="Normal 15 6 3 4 7" xfId="5375" xr:uid="{29D89A15-7876-4539-937D-2FAA52E3607C}"/>
    <cellStyle name="Normal 15 6 3 4 8" xfId="5376" xr:uid="{DFAAD8A4-CD72-46AB-BAEF-EA78B381C27E}"/>
    <cellStyle name="Normal 15 6 3 4 9" xfId="5377" xr:uid="{0CE974F1-FBD3-4481-BD1C-7409EB854353}"/>
    <cellStyle name="Normal 15 6 3 5" xfId="5378" xr:uid="{09A69F46-ABE0-41EE-9ED0-810B8A5AABD6}"/>
    <cellStyle name="Normal 15 6 3 5 2" xfId="5379" xr:uid="{3C832A4E-7E61-4D51-9914-029EA3E0CBBC}"/>
    <cellStyle name="Normal 15 6 3 5 2 2" xfId="5380" xr:uid="{90F12109-C4C6-4274-AE87-FF105B998ADF}"/>
    <cellStyle name="Normal 15 6 3 5 2 2 2" xfId="5381" xr:uid="{E5A08E68-C84B-45EB-984D-41C469FE3479}"/>
    <cellStyle name="Normal 15 6 3 5 2 2 3" xfId="5382" xr:uid="{A38F01B7-ADE0-4BA5-9662-E73613B3E5AE}"/>
    <cellStyle name="Normal 15 6 3 5 2 2 4" xfId="5383" xr:uid="{31C39941-7CA7-42A5-90AF-A6A1DBEE8EB4}"/>
    <cellStyle name="Normal 15 6 3 5 2 2 5" xfId="5384" xr:uid="{27C446BF-98B8-415A-A40B-74B5E059D8F7}"/>
    <cellStyle name="Normal 15 6 3 5 2 3" xfId="5385" xr:uid="{31398CDD-5574-4C80-B7D8-A448D27C46FD}"/>
    <cellStyle name="Normal 15 6 3 5 2 4" xfId="5386" xr:uid="{1873FC5D-688F-4EA8-B0B5-CF89D2A26485}"/>
    <cellStyle name="Normal 15 6 3 5 2 5" xfId="5387" xr:uid="{FC3E8215-677A-43C0-A204-14B9EDD44814}"/>
    <cellStyle name="Normal 15 6 3 5 2 6" xfId="5388" xr:uid="{33FEA17E-79BA-49E1-B5B4-360A6EF2360F}"/>
    <cellStyle name="Normal 15 6 3 5 3" xfId="5389" xr:uid="{1B8B9D4B-CD36-4E90-AB98-A841FB5A4AF8}"/>
    <cellStyle name="Normal 15 6 3 5 3 2" xfId="5390" xr:uid="{49B5BE19-C4F0-4E0D-948E-3F5E4B76D09D}"/>
    <cellStyle name="Normal 15 6 3 5 3 3" xfId="5391" xr:uid="{3A653E13-860B-4432-9999-0E87EAA1E0E9}"/>
    <cellStyle name="Normal 15 6 3 5 3 4" xfId="5392" xr:uid="{E82B3F35-0F0D-407E-AC68-0BA871D2693F}"/>
    <cellStyle name="Normal 15 6 3 5 3 5" xfId="5393" xr:uid="{67338C7A-AFEF-4E9B-9F7C-3681D8A6A25A}"/>
    <cellStyle name="Normal 15 6 3 5 4" xfId="5394" xr:uid="{E96D1C7A-DFBC-4544-8B65-BD3A02365BBC}"/>
    <cellStyle name="Normal 15 6 3 5 5" xfId="5395" xr:uid="{1EB4292E-006B-49AD-9A9F-1965EFBEFA77}"/>
    <cellStyle name="Normal 15 6 3 5 6" xfId="5396" xr:uid="{1C026ACC-8167-453E-BFA3-BE59A990CD5C}"/>
    <cellStyle name="Normal 15 6 3 5 7" xfId="5397" xr:uid="{B92D3FB5-0C7C-4EFE-A9F9-627651FA8A58}"/>
    <cellStyle name="Normal 15 6 3 5 8" xfId="5398" xr:uid="{51784400-1328-411B-9405-1273E43F5B94}"/>
    <cellStyle name="Normal 15 6 3 5 9" xfId="5399" xr:uid="{D61494F8-90B7-4F17-8F69-66A1CD61AAE2}"/>
    <cellStyle name="Normal 15 6 3 6" xfId="5400" xr:uid="{A94F8B2F-91EE-47F2-B268-4CF9227EDCEE}"/>
    <cellStyle name="Normal 15 6 3 6 2" xfId="5401" xr:uid="{63E04F59-3803-4D38-A6F6-762949D1CE9A}"/>
    <cellStyle name="Normal 15 6 3 6 2 2" xfId="5402" xr:uid="{D02EC1B3-65C9-4C3B-9A89-EB9D3F038DB2}"/>
    <cellStyle name="Normal 15 6 3 6 2 3" xfId="5403" xr:uid="{3DD9011F-9158-416A-A4EE-F4E3C78AADE1}"/>
    <cellStyle name="Normal 15 6 3 6 2 4" xfId="5404" xr:uid="{B5604E5F-678C-4B94-A505-B77B634EB8B0}"/>
    <cellStyle name="Normal 15 6 3 6 2 5" xfId="5405" xr:uid="{325D0E3A-5957-4249-AF1D-11EEA3140C9C}"/>
    <cellStyle name="Normal 15 6 3 6 3" xfId="5406" xr:uid="{4543A8D2-0508-45C5-A623-4CC22676626B}"/>
    <cellStyle name="Normal 15 6 3 6 4" xfId="5407" xr:uid="{02F78D41-6280-47A5-B7A6-DB44E38FB186}"/>
    <cellStyle name="Normal 15 6 3 6 5" xfId="5408" xr:uid="{444E351D-E45F-4BBF-ADE6-198820E45310}"/>
    <cellStyle name="Normal 15 6 3 6 6" xfId="5409" xr:uid="{159460CD-400B-4B11-A996-0DA2E8DE31EF}"/>
    <cellStyle name="Normal 15 6 3 7" xfId="5410" xr:uid="{D955E4DB-6016-42DE-9150-49CAEE534F02}"/>
    <cellStyle name="Normal 15 6 3 7 2" xfId="5411" xr:uid="{1B4480BD-60F9-45F5-95EB-FB8ED67BF619}"/>
    <cellStyle name="Normal 15 6 3 7 3" xfId="5412" xr:uid="{B792A664-73F1-4F3D-A3BB-370AED4FCEC5}"/>
    <cellStyle name="Normal 15 6 3 7 4" xfId="5413" xr:uid="{FBC21016-D5F8-4F97-8054-588A716B6923}"/>
    <cellStyle name="Normal 15 6 3 7 5" xfId="5414" xr:uid="{3D1F0077-D4EB-4A94-B3C6-BB78C9C1A2EE}"/>
    <cellStyle name="Normal 15 6 3 8" xfId="5415" xr:uid="{E70ACBD4-E37A-45DA-A0BE-ACFE7147CD7D}"/>
    <cellStyle name="Normal 15 6 3 9" xfId="5416" xr:uid="{FB20B23D-F7BA-437F-BC7E-397AC8D163A3}"/>
    <cellStyle name="Normal 15 6 4" xfId="5417" xr:uid="{5ADB6319-F5C1-4E69-8AC0-FBDD8191E3DD}"/>
    <cellStyle name="Normal 15 6 4 10" xfId="5418" xr:uid="{E40E7448-52D5-4B43-82CE-D687F34DF823}"/>
    <cellStyle name="Normal 15 6 4 11" xfId="5419" xr:uid="{39A1E0C6-BF59-4600-8B3C-C4A0ACB3EE3C}"/>
    <cellStyle name="Normal 15 6 4 12" xfId="5420" xr:uid="{2D927B5B-1C5D-4D82-B7C8-AB98994AB076}"/>
    <cellStyle name="Normal 15 6 4 13" xfId="5421" xr:uid="{AF1CD1C4-075C-43D6-B758-B373FB457837}"/>
    <cellStyle name="Normal 15 6 4 14" xfId="5422" xr:uid="{0BBB68AD-6F9A-4D34-A41E-4722BD26BE1F}"/>
    <cellStyle name="Normal 15 6 4 15" xfId="5423" xr:uid="{93A4A039-417E-491F-B91C-ECF761CB8908}"/>
    <cellStyle name="Normal 15 6 4 2" xfId="5424" xr:uid="{3F2F9FE6-04DB-4364-A360-3F6AF9E3A961}"/>
    <cellStyle name="Normal 15 6 4 2 2" xfId="5425" xr:uid="{7DAC3406-E7C2-467C-953A-17C99395DE5A}"/>
    <cellStyle name="Normal 15 6 4 2 2 2" xfId="5426" xr:uid="{5DA3DCDB-FD0D-488F-A8D7-AA07ED087F50}"/>
    <cellStyle name="Normal 15 6 4 2 2 2 2" xfId="5427" xr:uid="{29D42673-2C6E-4D07-AF50-E7C943E61E12}"/>
    <cellStyle name="Normal 15 6 4 2 2 2 3" xfId="5428" xr:uid="{AECA0504-AFB6-4441-B0EC-1ADE3588DF60}"/>
    <cellStyle name="Normal 15 6 4 2 2 2 4" xfId="5429" xr:uid="{64AD7C5E-5095-4882-8ED7-F7AED0CD89AE}"/>
    <cellStyle name="Normal 15 6 4 2 2 2 5" xfId="5430" xr:uid="{E6BC02B6-4D17-4ECB-AA6F-5FF60776F8AF}"/>
    <cellStyle name="Normal 15 6 4 2 2 3" xfId="5431" xr:uid="{0DB6A0C5-16E6-4C25-BE8A-7165244DC1DE}"/>
    <cellStyle name="Normal 15 6 4 2 2 4" xfId="5432" xr:uid="{6F3379CF-1538-4CE5-BAB1-917208ABFA32}"/>
    <cellStyle name="Normal 15 6 4 2 2 5" xfId="5433" xr:uid="{AF9E3262-3208-4ECD-B91C-D0A0A0C44E90}"/>
    <cellStyle name="Normal 15 6 4 2 2 6" xfId="5434" xr:uid="{58F2733C-A077-4136-83C7-7CBFBD1E9F97}"/>
    <cellStyle name="Normal 15 6 4 2 3" xfId="5435" xr:uid="{86D08392-2BB4-42DA-AD13-22D6AF643379}"/>
    <cellStyle name="Normal 15 6 4 2 3 2" xfId="5436" xr:uid="{A3C249C9-397E-45C5-9D52-DF873593A47B}"/>
    <cellStyle name="Normal 15 6 4 2 3 3" xfId="5437" xr:uid="{24652583-BD5C-47B7-85CC-7F836C429FC3}"/>
    <cellStyle name="Normal 15 6 4 2 3 4" xfId="5438" xr:uid="{778B4996-8CDB-4397-8C6A-C832275E9528}"/>
    <cellStyle name="Normal 15 6 4 2 3 5" xfId="5439" xr:uid="{3EC5DA0A-348F-402F-A221-F20184302384}"/>
    <cellStyle name="Normal 15 6 4 2 4" xfId="5440" xr:uid="{C307E729-974C-4691-AA93-6FB6D20B973B}"/>
    <cellStyle name="Normal 15 6 4 2 5" xfId="5441" xr:uid="{5D1C7A45-9D62-4C3C-AF12-8FF789A2326E}"/>
    <cellStyle name="Normal 15 6 4 2 6" xfId="5442" xr:uid="{CDDE2A56-C14E-444F-98F4-135625A56769}"/>
    <cellStyle name="Normal 15 6 4 2 7" xfId="5443" xr:uid="{6E762953-955A-45C2-A58A-73B51283B290}"/>
    <cellStyle name="Normal 15 6 4 2 8" xfId="5444" xr:uid="{35B503E2-EE05-4B81-B9AD-9A2AC0520037}"/>
    <cellStyle name="Normal 15 6 4 2 9" xfId="5445" xr:uid="{3E7EAAC4-3099-4A48-AEAE-3C9028480FE0}"/>
    <cellStyle name="Normal 15 6 4 3" xfId="5446" xr:uid="{F6D50368-C6AD-463C-9E48-D83AC69D36B0}"/>
    <cellStyle name="Normal 15 6 4 3 2" xfId="5447" xr:uid="{A8728B0A-9E88-4899-865F-A1350FA36DC6}"/>
    <cellStyle name="Normal 15 6 4 3 2 2" xfId="5448" xr:uid="{FD4DE056-01DC-42AB-BDEF-7979E3297C70}"/>
    <cellStyle name="Normal 15 6 4 3 2 2 2" xfId="5449" xr:uid="{9D712B63-2403-45A2-BBAF-C5E7477AA621}"/>
    <cellStyle name="Normal 15 6 4 3 2 2 3" xfId="5450" xr:uid="{95FD4AE1-7C89-44B4-8BE1-F5B2B05F2552}"/>
    <cellStyle name="Normal 15 6 4 3 2 2 4" xfId="5451" xr:uid="{F05553B0-E0F2-4E31-85B4-F33EF210EF48}"/>
    <cellStyle name="Normal 15 6 4 3 2 2 5" xfId="5452" xr:uid="{A4024A6D-5033-446B-8A68-162A3416D2B9}"/>
    <cellStyle name="Normal 15 6 4 3 2 3" xfId="5453" xr:uid="{C47872EE-1B40-414D-888D-27B28D00B9C1}"/>
    <cellStyle name="Normal 15 6 4 3 2 4" xfId="5454" xr:uid="{53E212E1-7ABE-45F5-9C2D-542E19EF8C1D}"/>
    <cellStyle name="Normal 15 6 4 3 2 5" xfId="5455" xr:uid="{C7B2E78A-F9DC-4D6A-93BF-92404E2D8EAD}"/>
    <cellStyle name="Normal 15 6 4 3 2 6" xfId="5456" xr:uid="{E399F68B-CDEB-4187-86FF-DB82502B01F8}"/>
    <cellStyle name="Normal 15 6 4 3 3" xfId="5457" xr:uid="{3F09963A-D42C-4DCD-8E91-61E04F77E39D}"/>
    <cellStyle name="Normal 15 6 4 3 3 2" xfId="5458" xr:uid="{3B18D559-AB0C-466A-8B3C-97FEB70ADB9A}"/>
    <cellStyle name="Normal 15 6 4 3 3 3" xfId="5459" xr:uid="{EF88ACF1-DA99-47D3-9904-C20CF7C63F1A}"/>
    <cellStyle name="Normal 15 6 4 3 3 4" xfId="5460" xr:uid="{CB241C6F-DFC8-4859-8A0C-CA5D7702A73C}"/>
    <cellStyle name="Normal 15 6 4 3 3 5" xfId="5461" xr:uid="{D9D131FE-310B-414C-B8E6-4168E0AE2950}"/>
    <cellStyle name="Normal 15 6 4 3 4" xfId="5462" xr:uid="{FA6B61C6-90FA-4CB7-99DE-67911ED87898}"/>
    <cellStyle name="Normal 15 6 4 3 5" xfId="5463" xr:uid="{7D8B2E8B-6ECB-432A-B8D9-9FAED380739B}"/>
    <cellStyle name="Normal 15 6 4 3 6" xfId="5464" xr:uid="{78055AA8-821C-489B-B36F-478DB70A1D86}"/>
    <cellStyle name="Normal 15 6 4 3 7" xfId="5465" xr:uid="{8C465C39-E2C8-4462-BE77-B66A825143CC}"/>
    <cellStyle name="Normal 15 6 4 3 8" xfId="5466" xr:uid="{83D22D52-F6D2-4667-A2FA-81AA126ACDCA}"/>
    <cellStyle name="Normal 15 6 4 3 9" xfId="5467" xr:uid="{B419A355-5F69-4F38-BAE5-C04E95FBBC23}"/>
    <cellStyle name="Normal 15 6 4 4" xfId="5468" xr:uid="{86E8DD58-54F0-4F91-95D6-C9E2B47CF724}"/>
    <cellStyle name="Normal 15 6 4 4 2" xfId="5469" xr:uid="{FB1A4A6B-775E-4254-BD36-384100ED2B2C}"/>
    <cellStyle name="Normal 15 6 4 4 2 2" xfId="5470" xr:uid="{8FC7D21E-4355-41C4-AF5F-36B18A2271F4}"/>
    <cellStyle name="Normal 15 6 4 4 2 2 2" xfId="5471" xr:uid="{C8F6FDED-6C7D-4010-926B-61A383DA14D3}"/>
    <cellStyle name="Normal 15 6 4 4 2 2 3" xfId="5472" xr:uid="{5A59DDED-33EB-4A86-B822-E4997B8DEC79}"/>
    <cellStyle name="Normal 15 6 4 4 2 2 4" xfId="5473" xr:uid="{62EAA52C-6FF9-46BD-A313-F91EA41AB2C1}"/>
    <cellStyle name="Normal 15 6 4 4 2 2 5" xfId="5474" xr:uid="{62858F00-1915-4D26-9AB7-3A074D67F61C}"/>
    <cellStyle name="Normal 15 6 4 4 2 3" xfId="5475" xr:uid="{EB51716A-DE5D-4918-97DE-894A4B164718}"/>
    <cellStyle name="Normal 15 6 4 4 2 4" xfId="5476" xr:uid="{F280EA7D-D997-4E6D-B850-5DEFF460332F}"/>
    <cellStyle name="Normal 15 6 4 4 2 5" xfId="5477" xr:uid="{00667F20-7122-46CB-AA01-3DAD4F712946}"/>
    <cellStyle name="Normal 15 6 4 4 2 6" xfId="5478" xr:uid="{CF72DC8F-C3A4-4479-8F45-2B865D29B89A}"/>
    <cellStyle name="Normal 15 6 4 4 3" xfId="5479" xr:uid="{10FEEA2C-D82B-49E7-B429-49E1CACB4AF0}"/>
    <cellStyle name="Normal 15 6 4 4 3 2" xfId="5480" xr:uid="{8B6CE70D-3A98-4C7C-84D9-50C665BD73D5}"/>
    <cellStyle name="Normal 15 6 4 4 3 3" xfId="5481" xr:uid="{9ED4AE76-63FC-4FE5-9F7E-6E15F93F8E99}"/>
    <cellStyle name="Normal 15 6 4 4 3 4" xfId="5482" xr:uid="{F1542295-B629-4B52-B12A-C7D90C13DFB5}"/>
    <cellStyle name="Normal 15 6 4 4 3 5" xfId="5483" xr:uid="{5D455CAB-03AD-4F92-9480-B35DFF1A4344}"/>
    <cellStyle name="Normal 15 6 4 4 4" xfId="5484" xr:uid="{48F3C78F-919F-41CF-8D60-FFF431E27B0D}"/>
    <cellStyle name="Normal 15 6 4 4 5" xfId="5485" xr:uid="{432FBF29-58C4-489D-A09B-3B3C8DD227E4}"/>
    <cellStyle name="Normal 15 6 4 4 6" xfId="5486" xr:uid="{00589E61-61DA-433F-B96B-6DDFCCF83DE2}"/>
    <cellStyle name="Normal 15 6 4 4 7" xfId="5487" xr:uid="{5AEB5DDE-716D-4F18-913D-E989B26A3876}"/>
    <cellStyle name="Normal 15 6 4 4 8" xfId="5488" xr:uid="{BF12B61D-1B89-4074-903B-FCA1415FBC5E}"/>
    <cellStyle name="Normal 15 6 4 4 9" xfId="5489" xr:uid="{96F1F90F-2BE3-402B-A867-6986B752E65B}"/>
    <cellStyle name="Normal 15 6 4 5" xfId="5490" xr:uid="{158B3C55-F797-4600-A374-96C0DB5FF7AF}"/>
    <cellStyle name="Normal 15 6 4 5 2" xfId="5491" xr:uid="{62F40D55-EC4D-47A5-80EE-73144C22C475}"/>
    <cellStyle name="Normal 15 6 4 5 2 2" xfId="5492" xr:uid="{F2C0C1A4-87E3-42FE-8A35-4C3C01D26ADB}"/>
    <cellStyle name="Normal 15 6 4 5 2 2 2" xfId="5493" xr:uid="{7C42C36D-5398-454D-8CC8-FDDEB8DE8E56}"/>
    <cellStyle name="Normal 15 6 4 5 2 2 3" xfId="5494" xr:uid="{E0ADC8DD-495C-4515-989C-C3BC2DFA52E3}"/>
    <cellStyle name="Normal 15 6 4 5 2 2 4" xfId="5495" xr:uid="{9B4C4721-BB36-43B3-A87D-39D719088A0C}"/>
    <cellStyle name="Normal 15 6 4 5 2 2 5" xfId="5496" xr:uid="{69026461-D9FF-4389-9696-0760EF5CB9D3}"/>
    <cellStyle name="Normal 15 6 4 5 2 3" xfId="5497" xr:uid="{FA1B39C0-5075-41A8-AF87-C72520944304}"/>
    <cellStyle name="Normal 15 6 4 5 2 4" xfId="5498" xr:uid="{3CCF28C3-1049-40C7-8A06-D30D7D111615}"/>
    <cellStyle name="Normal 15 6 4 5 2 5" xfId="5499" xr:uid="{EDAA43A1-8DB0-4CFD-BF49-628E5D2E6D36}"/>
    <cellStyle name="Normal 15 6 4 5 2 6" xfId="5500" xr:uid="{0E9041FA-7395-446B-A109-4F8C2AC90A7C}"/>
    <cellStyle name="Normal 15 6 4 5 3" xfId="5501" xr:uid="{0086664C-171F-43D4-A3BA-35487DC17702}"/>
    <cellStyle name="Normal 15 6 4 5 3 2" xfId="5502" xr:uid="{E49FD0EA-F6D1-4A0B-AE7C-6C6F7037A183}"/>
    <cellStyle name="Normal 15 6 4 5 3 3" xfId="5503" xr:uid="{3E9CF3EF-1C01-4F89-87E4-D782817DA256}"/>
    <cellStyle name="Normal 15 6 4 5 3 4" xfId="5504" xr:uid="{AF8267C7-8C9C-44F6-9C0C-7AADCBC6B362}"/>
    <cellStyle name="Normal 15 6 4 5 3 5" xfId="5505" xr:uid="{CE444B8D-C7C8-4538-9051-22F0A2393CC4}"/>
    <cellStyle name="Normal 15 6 4 5 4" xfId="5506" xr:uid="{89991871-F910-42C3-9D3A-00EE20F20A6A}"/>
    <cellStyle name="Normal 15 6 4 5 5" xfId="5507" xr:uid="{65C64E9E-16E1-4CE7-AAEF-4DC93A1175C3}"/>
    <cellStyle name="Normal 15 6 4 5 6" xfId="5508" xr:uid="{6408A20D-8313-4D0B-BCC3-C059E1FAAEB8}"/>
    <cellStyle name="Normal 15 6 4 5 7" xfId="5509" xr:uid="{5647BF81-5F72-4986-BED7-8745E82B6798}"/>
    <cellStyle name="Normal 15 6 4 5 8" xfId="5510" xr:uid="{6EF7C08E-129C-4D28-92D6-8252086E78D2}"/>
    <cellStyle name="Normal 15 6 4 5 9" xfId="5511" xr:uid="{3CAEC998-D378-47AB-9648-15A87A69E786}"/>
    <cellStyle name="Normal 15 6 4 6" xfId="5512" xr:uid="{83BEE839-CF7C-4974-B35C-7041F978E4AB}"/>
    <cellStyle name="Normal 15 6 4 6 2" xfId="5513" xr:uid="{05A1DB1F-CC7A-446C-A18A-8BDACDCA71D4}"/>
    <cellStyle name="Normal 15 6 4 6 2 2" xfId="5514" xr:uid="{12720078-D00F-4856-A123-7BC189DB934F}"/>
    <cellStyle name="Normal 15 6 4 6 2 3" xfId="5515" xr:uid="{ECC0B784-F906-45F4-9FDC-4C0E7429589B}"/>
    <cellStyle name="Normal 15 6 4 6 2 4" xfId="5516" xr:uid="{C18D22BB-006D-495F-B36C-629B4BFB59CD}"/>
    <cellStyle name="Normal 15 6 4 6 2 5" xfId="5517" xr:uid="{9FA53E25-7495-46E2-B81A-AC6A9B4A6C55}"/>
    <cellStyle name="Normal 15 6 4 6 3" xfId="5518" xr:uid="{8FBFCD8E-EB87-4831-A226-57A03F110F06}"/>
    <cellStyle name="Normal 15 6 4 6 4" xfId="5519" xr:uid="{6035F8B8-B46F-4B52-9614-106376916A17}"/>
    <cellStyle name="Normal 15 6 4 6 5" xfId="5520" xr:uid="{D50C4D9B-E20D-4E2C-BAF6-91DBA75FFB2D}"/>
    <cellStyle name="Normal 15 6 4 6 6" xfId="5521" xr:uid="{5E0CD619-5A18-4DCF-B898-4C57D076B133}"/>
    <cellStyle name="Normal 15 6 4 7" xfId="5522" xr:uid="{B3B4B216-CCBE-47A8-96BE-20704D8D3506}"/>
    <cellStyle name="Normal 15 6 4 7 2" xfId="5523" xr:uid="{DD6F56FE-F074-4529-836A-CA6A3698F72E}"/>
    <cellStyle name="Normal 15 6 4 7 3" xfId="5524" xr:uid="{F595C7FC-1185-4524-8FC6-4BD55925D229}"/>
    <cellStyle name="Normal 15 6 4 7 4" xfId="5525" xr:uid="{B516935F-29AB-464B-81BD-36D6820D9DF0}"/>
    <cellStyle name="Normal 15 6 4 7 5" xfId="5526" xr:uid="{2E94AEA7-580F-470D-B7DF-232922F1EE01}"/>
    <cellStyle name="Normal 15 6 4 8" xfId="5527" xr:uid="{30608C3C-B5A0-4A7D-A2E2-A8539C3740D9}"/>
    <cellStyle name="Normal 15 6 4 9" xfId="5528" xr:uid="{F2A3FFA2-DD99-443D-B2BC-AFCCAED3CBE0}"/>
    <cellStyle name="Normal 15 6 5" xfId="5529" xr:uid="{0AE5CA94-DDBB-44AA-AA61-FC72410C47E0}"/>
    <cellStyle name="Normal 15 6 5 10" xfId="5530" xr:uid="{277CD4A6-24DA-48A9-9C72-AB88E556D7ED}"/>
    <cellStyle name="Normal 15 6 5 11" xfId="5531" xr:uid="{6C6351ED-1418-4C49-B7A3-E56DB1E5A0EB}"/>
    <cellStyle name="Normal 15 6 5 12" xfId="5532" xr:uid="{C86F903E-F251-4C61-927C-467D28A723E0}"/>
    <cellStyle name="Normal 15 6 5 13" xfId="5533" xr:uid="{98E93E0C-CF4B-4793-A8F1-B6D908A8286B}"/>
    <cellStyle name="Normal 15 6 5 2" xfId="5534" xr:uid="{CBD10E89-DB33-4754-B506-F7FE1D034E1A}"/>
    <cellStyle name="Normal 15 6 5 2 2" xfId="5535" xr:uid="{3C907927-4FB9-4DB7-AF80-9E444081E9A7}"/>
    <cellStyle name="Normal 15 6 5 2 2 2" xfId="5536" xr:uid="{6B003E53-1577-4808-9943-7CF0ADE69FF9}"/>
    <cellStyle name="Normal 15 6 5 2 2 2 2" xfId="5537" xr:uid="{F1B20162-8D9A-467D-B32B-1C495516E3B4}"/>
    <cellStyle name="Normal 15 6 5 2 2 2 3" xfId="5538" xr:uid="{A85352E7-9687-4BAC-8CF2-BFD64307765F}"/>
    <cellStyle name="Normal 15 6 5 2 2 2 4" xfId="5539" xr:uid="{8D5BC521-357E-4502-B363-A5E09F29BBF5}"/>
    <cellStyle name="Normal 15 6 5 2 2 2 5" xfId="5540" xr:uid="{81D62DEF-440D-4093-AC0A-ED9383D6622D}"/>
    <cellStyle name="Normal 15 6 5 2 2 3" xfId="5541" xr:uid="{71C6A91F-1F1E-41A3-8648-C3E76D4BFE49}"/>
    <cellStyle name="Normal 15 6 5 2 2 4" xfId="5542" xr:uid="{4CF4687B-DB0D-4F5D-8ACD-ED6834FF2267}"/>
    <cellStyle name="Normal 15 6 5 2 2 5" xfId="5543" xr:uid="{56A14ED3-AB2F-4CF2-8C28-75DC71B3D623}"/>
    <cellStyle name="Normal 15 6 5 2 2 6" xfId="5544" xr:uid="{A2CC606F-528A-4A42-BBD0-26556C853991}"/>
    <cellStyle name="Normal 15 6 5 2 3" xfId="5545" xr:uid="{F17F6A37-98FA-46FA-9566-0BCC3BF08AF6}"/>
    <cellStyle name="Normal 15 6 5 2 3 2" xfId="5546" xr:uid="{4F85463C-FBF9-4AA3-9735-A20ED04354D4}"/>
    <cellStyle name="Normal 15 6 5 2 3 3" xfId="5547" xr:uid="{EFA3F39F-4E68-48E5-8E84-84D44A213057}"/>
    <cellStyle name="Normal 15 6 5 2 3 4" xfId="5548" xr:uid="{9501427F-9306-46AB-A222-F2039D4F40E3}"/>
    <cellStyle name="Normal 15 6 5 2 3 5" xfId="5549" xr:uid="{3FC052F6-02C8-4F43-B5D0-50ED4D365579}"/>
    <cellStyle name="Normal 15 6 5 2 4" xfId="5550" xr:uid="{25DB914B-4F5C-4B92-8757-AD8634CBDE25}"/>
    <cellStyle name="Normal 15 6 5 2 5" xfId="5551" xr:uid="{42EAF654-28A7-4BA3-B13B-FD0C60B7C133}"/>
    <cellStyle name="Normal 15 6 5 2 6" xfId="5552" xr:uid="{7A970C7D-CC8D-4D47-A83F-572AE01CE44F}"/>
    <cellStyle name="Normal 15 6 5 2 7" xfId="5553" xr:uid="{39E3DE6C-1776-47C3-A103-3630FAD7ABED}"/>
    <cellStyle name="Normal 15 6 5 2 8" xfId="5554" xr:uid="{14B5B333-369A-41AA-A9A3-037293FA96CD}"/>
    <cellStyle name="Normal 15 6 5 2 9" xfId="5555" xr:uid="{0295754A-8405-4065-8B78-0784803668D5}"/>
    <cellStyle name="Normal 15 6 5 3" xfId="5556" xr:uid="{2A20DF08-91D2-4603-806B-BB669A00A015}"/>
    <cellStyle name="Normal 15 6 5 3 2" xfId="5557" xr:uid="{9AA834EF-DE38-43A8-B9E0-BF971D8EEE10}"/>
    <cellStyle name="Normal 15 6 5 3 2 2" xfId="5558" xr:uid="{C2E6E877-0DCB-4936-8B2D-3CCC5FA9DBAD}"/>
    <cellStyle name="Normal 15 6 5 3 2 2 2" xfId="5559" xr:uid="{F2CF2930-600A-44FA-A9CE-33EC5016D2A9}"/>
    <cellStyle name="Normal 15 6 5 3 2 2 3" xfId="5560" xr:uid="{B2127B7F-5A7F-48B2-B597-45C2065469A2}"/>
    <cellStyle name="Normal 15 6 5 3 2 2 4" xfId="5561" xr:uid="{6A691E69-DA16-4A8A-8E16-AA32A897E706}"/>
    <cellStyle name="Normal 15 6 5 3 2 2 5" xfId="5562" xr:uid="{60E8BD2B-700D-48BA-97B1-8D73A520EC63}"/>
    <cellStyle name="Normal 15 6 5 3 2 3" xfId="5563" xr:uid="{030282B6-2B69-47F3-8273-B1DCA379D8AB}"/>
    <cellStyle name="Normal 15 6 5 3 2 4" xfId="5564" xr:uid="{FE8A1B46-2DED-45AD-BCEE-20E61324C1C6}"/>
    <cellStyle name="Normal 15 6 5 3 2 5" xfId="5565" xr:uid="{6BB81525-F625-4846-88BD-CA49EDA726F2}"/>
    <cellStyle name="Normal 15 6 5 3 2 6" xfId="5566" xr:uid="{D43CE79D-74F9-46D6-BA58-4B4D87BEC5D2}"/>
    <cellStyle name="Normal 15 6 5 3 3" xfId="5567" xr:uid="{9B6049BC-E2AC-42DD-A44D-55B3F11B890A}"/>
    <cellStyle name="Normal 15 6 5 3 3 2" xfId="5568" xr:uid="{AE708A19-9563-43F2-9C76-AE818EE5633A}"/>
    <cellStyle name="Normal 15 6 5 3 3 3" xfId="5569" xr:uid="{50EB15F9-3665-4C8E-B046-DAAC06B227FC}"/>
    <cellStyle name="Normal 15 6 5 3 3 4" xfId="5570" xr:uid="{69348998-D700-471A-BB4C-241195EEC7DD}"/>
    <cellStyle name="Normal 15 6 5 3 3 5" xfId="5571" xr:uid="{D1432099-7710-477B-B1E4-0476A4ED8C6D}"/>
    <cellStyle name="Normal 15 6 5 3 4" xfId="5572" xr:uid="{97E9BCDE-281C-4097-B79E-BD1946A2203B}"/>
    <cellStyle name="Normal 15 6 5 3 5" xfId="5573" xr:uid="{787289B7-3F86-4B76-AFC5-CBF0C9C1DF05}"/>
    <cellStyle name="Normal 15 6 5 3 6" xfId="5574" xr:uid="{987D909F-617E-4610-879B-B5AE1AE92B2E}"/>
    <cellStyle name="Normal 15 6 5 3 7" xfId="5575" xr:uid="{EEC14FE8-8762-44CC-8600-46C44C38C2B1}"/>
    <cellStyle name="Normal 15 6 5 3 8" xfId="5576" xr:uid="{7C7DF765-1D99-4E84-B86F-286E51A8B8D7}"/>
    <cellStyle name="Normal 15 6 5 3 9" xfId="5577" xr:uid="{2F30E9ED-7FFB-4102-93B1-9FAD68E8929E}"/>
    <cellStyle name="Normal 15 6 5 4" xfId="5578" xr:uid="{939FF908-8A67-4542-BFB8-1E5D2A594211}"/>
    <cellStyle name="Normal 15 6 5 4 2" xfId="5579" xr:uid="{ED57CE1F-6EC1-4B1B-AA18-A2829D314A8C}"/>
    <cellStyle name="Normal 15 6 5 4 2 2" xfId="5580" xr:uid="{2C96329E-B5D3-42A6-83DF-B2363B9ACAAD}"/>
    <cellStyle name="Normal 15 6 5 4 2 2 2" xfId="5581" xr:uid="{B5D9D65E-20DE-4D94-B114-28D23946696E}"/>
    <cellStyle name="Normal 15 6 5 4 2 2 3" xfId="5582" xr:uid="{7B803A84-8C06-4B64-8CD6-8A5E17D44752}"/>
    <cellStyle name="Normal 15 6 5 4 2 2 4" xfId="5583" xr:uid="{88B2CE0C-A579-47FF-98FC-97FD37525B94}"/>
    <cellStyle name="Normal 15 6 5 4 2 2 5" xfId="5584" xr:uid="{3941D910-3494-46DE-8AF9-F5F737B32414}"/>
    <cellStyle name="Normal 15 6 5 4 2 3" xfId="5585" xr:uid="{303779C0-8519-4ABA-B0D0-CF68427D4B5D}"/>
    <cellStyle name="Normal 15 6 5 4 2 4" xfId="5586" xr:uid="{AF370959-FFF0-455D-A84C-957DDF7BDAF7}"/>
    <cellStyle name="Normal 15 6 5 4 2 5" xfId="5587" xr:uid="{923653F4-326C-4B4A-BA13-B0E91FE774C9}"/>
    <cellStyle name="Normal 15 6 5 4 2 6" xfId="5588" xr:uid="{0CCEF8E9-AFE5-45D7-AD19-8F4C59262503}"/>
    <cellStyle name="Normal 15 6 5 4 3" xfId="5589" xr:uid="{1031C431-14FF-4E95-8038-34A907301B52}"/>
    <cellStyle name="Normal 15 6 5 4 3 2" xfId="5590" xr:uid="{041BF0E9-A18F-448F-A5B0-D8A26BB5737E}"/>
    <cellStyle name="Normal 15 6 5 4 3 3" xfId="5591" xr:uid="{02C30903-0E97-481B-9320-253099DD8453}"/>
    <cellStyle name="Normal 15 6 5 4 3 4" xfId="5592" xr:uid="{D5A42FE8-2D03-408C-BFB6-DC566F1FB307}"/>
    <cellStyle name="Normal 15 6 5 4 3 5" xfId="5593" xr:uid="{2241BB1F-3958-4DA9-A47F-A6A869014174}"/>
    <cellStyle name="Normal 15 6 5 4 4" xfId="5594" xr:uid="{FC14E1A1-7EB0-46A4-9790-D76D484A3C62}"/>
    <cellStyle name="Normal 15 6 5 4 5" xfId="5595" xr:uid="{911D11AB-D0B4-42D8-A3AC-E001391D9CBD}"/>
    <cellStyle name="Normal 15 6 5 4 6" xfId="5596" xr:uid="{614A2E66-222D-45CD-9F55-39ACD4AC73E5}"/>
    <cellStyle name="Normal 15 6 5 4 7" xfId="5597" xr:uid="{754DABCA-5E10-488C-B398-425DB61B98D5}"/>
    <cellStyle name="Normal 15 6 5 4 8" xfId="5598" xr:uid="{F310AC31-6588-4500-A719-B38BFBF2A036}"/>
    <cellStyle name="Normal 15 6 5 4 9" xfId="5599" xr:uid="{56A80769-9582-4D84-B9EE-4C6CE87AAAD2}"/>
    <cellStyle name="Normal 15 6 5 5" xfId="5600" xr:uid="{F4F7F321-1D2B-4629-BDE7-A6162FD4C8E9}"/>
    <cellStyle name="Normal 15 6 5 5 2" xfId="5601" xr:uid="{E602451B-16DC-491C-B996-ED9EF54799E0}"/>
    <cellStyle name="Normal 15 6 5 5 2 2" xfId="5602" xr:uid="{3696DDDD-E5A3-431E-B8D5-83A6F16785E8}"/>
    <cellStyle name="Normal 15 6 5 5 2 2 2" xfId="5603" xr:uid="{13F0ABBC-E260-4571-A911-62DE02FC9A80}"/>
    <cellStyle name="Normal 15 6 5 5 2 2 3" xfId="5604" xr:uid="{F1231982-65F9-42FC-9FD3-DF1E09A4A106}"/>
    <cellStyle name="Normal 15 6 5 5 2 2 4" xfId="5605" xr:uid="{E5D0BE00-BE6A-4068-A7CD-AA77864DA131}"/>
    <cellStyle name="Normal 15 6 5 5 2 2 5" xfId="5606" xr:uid="{CC0FA2D9-B41C-4B72-A315-41331F74F0B6}"/>
    <cellStyle name="Normal 15 6 5 5 2 3" xfId="5607" xr:uid="{A2030291-4312-48CF-B763-E0B5B5BE09FC}"/>
    <cellStyle name="Normal 15 6 5 5 2 4" xfId="5608" xr:uid="{7DBE2393-1648-4C5B-8EB1-3E2A1C44DE5F}"/>
    <cellStyle name="Normal 15 6 5 5 2 5" xfId="5609" xr:uid="{7CB18800-742E-44E8-BCB7-BF2830005077}"/>
    <cellStyle name="Normal 15 6 5 5 2 6" xfId="5610" xr:uid="{C9D86B08-9CF9-4FC1-AEA3-D0927F6AD647}"/>
    <cellStyle name="Normal 15 6 5 5 3" xfId="5611" xr:uid="{6CF1C531-C1EE-41C7-B5E6-494F7E68980D}"/>
    <cellStyle name="Normal 15 6 5 5 3 2" xfId="5612" xr:uid="{47B93A6D-325F-4C8E-AD93-AF455FDE990A}"/>
    <cellStyle name="Normal 15 6 5 5 3 3" xfId="5613" xr:uid="{49876BFC-1B1A-4399-BDFE-86D2F8FF06D8}"/>
    <cellStyle name="Normal 15 6 5 5 3 4" xfId="5614" xr:uid="{C42BCA64-7DE9-4111-8D87-70D8BEC324A0}"/>
    <cellStyle name="Normal 15 6 5 5 3 5" xfId="5615" xr:uid="{C2CEF150-512D-4606-B3A4-D9C565BCC976}"/>
    <cellStyle name="Normal 15 6 5 5 4" xfId="5616" xr:uid="{77757961-1C2E-4AD9-B02D-325E0A24A487}"/>
    <cellStyle name="Normal 15 6 5 5 5" xfId="5617" xr:uid="{EAD3693C-6511-4703-BC33-8497B4FE9251}"/>
    <cellStyle name="Normal 15 6 5 5 6" xfId="5618" xr:uid="{0A0C1C36-AB78-4D33-BBB5-0D4A1A208CC4}"/>
    <cellStyle name="Normal 15 6 5 5 7" xfId="5619" xr:uid="{DE7A3AB0-14A7-4019-B528-BF5497E51CDA}"/>
    <cellStyle name="Normal 15 6 5 5 8" xfId="5620" xr:uid="{4824C5BE-932C-44F6-B07E-A28D527C7CBD}"/>
    <cellStyle name="Normal 15 6 5 5 9" xfId="5621" xr:uid="{F47E1FE4-7A2D-4774-B223-7BAA43194B7E}"/>
    <cellStyle name="Normal 15 6 5 6" xfId="5622" xr:uid="{50660720-6940-4F59-980A-BDAEAC8AFD88}"/>
    <cellStyle name="Normal 15 6 5 6 2" xfId="5623" xr:uid="{4D423EF4-C4F6-40DC-A807-BB79AB76B94B}"/>
    <cellStyle name="Normal 15 6 5 6 2 2" xfId="5624" xr:uid="{52C64963-A2D1-46AC-898C-670CDC9F10A7}"/>
    <cellStyle name="Normal 15 6 5 6 2 3" xfId="5625" xr:uid="{FAED5B46-A480-418F-8073-85BA9A1244BA}"/>
    <cellStyle name="Normal 15 6 5 6 2 4" xfId="5626" xr:uid="{FF5D39B3-D509-45D8-B9FD-859AB77C6439}"/>
    <cellStyle name="Normal 15 6 5 6 2 5" xfId="5627" xr:uid="{0F64BC69-516E-429F-9485-02D1537B7994}"/>
    <cellStyle name="Normal 15 6 5 6 3" xfId="5628" xr:uid="{0C008507-FD06-4C71-884E-B93DFE8A1BF2}"/>
    <cellStyle name="Normal 15 6 5 6 4" xfId="5629" xr:uid="{0940609F-E93C-4020-9BF6-868B98C6B3C2}"/>
    <cellStyle name="Normal 15 6 5 6 5" xfId="5630" xr:uid="{9EE7D374-1AE8-4BC8-AD1D-02BEB24DFD03}"/>
    <cellStyle name="Normal 15 6 5 6 6" xfId="5631" xr:uid="{A702888F-BC94-4C0C-A065-173EDD585758}"/>
    <cellStyle name="Normal 15 6 5 7" xfId="5632" xr:uid="{722A924C-CB91-41A8-B3D8-C232A10F2F0D}"/>
    <cellStyle name="Normal 15 6 5 7 2" xfId="5633" xr:uid="{1405CD3A-8857-4AF0-AAC7-EE3F2F781029}"/>
    <cellStyle name="Normal 15 6 5 7 3" xfId="5634" xr:uid="{F03A5346-A0DD-4A64-A929-E9959EEF1E4C}"/>
    <cellStyle name="Normal 15 6 5 7 4" xfId="5635" xr:uid="{CF3809D7-F322-4393-A5CF-D90EBBD97AA8}"/>
    <cellStyle name="Normal 15 6 5 7 5" xfId="5636" xr:uid="{6331309A-0FC9-4285-9F46-6C2E27A4058A}"/>
    <cellStyle name="Normal 15 6 5 8" xfId="5637" xr:uid="{B97BB058-F3FE-44DE-99D3-F9A63846290C}"/>
    <cellStyle name="Normal 15 6 5 9" xfId="5638" xr:uid="{0E9D14ED-FAF5-4297-B6E7-116E3BB155B0}"/>
    <cellStyle name="Normal 15 6 6" xfId="5639" xr:uid="{B4B3DF51-9297-4AD3-93CA-21151C0C0DAB}"/>
    <cellStyle name="Normal 15 6 6 10" xfId="5640" xr:uid="{40A2C6E0-68F8-486C-98B6-103A34B5CE3F}"/>
    <cellStyle name="Normal 15 6 6 11" xfId="5641" xr:uid="{194BF17F-ED02-4D8A-90CB-B2E230A2EDE8}"/>
    <cellStyle name="Normal 15 6 6 12" xfId="5642" xr:uid="{C1B9067E-370F-4BCD-A9DF-6AC068518A7F}"/>
    <cellStyle name="Normal 15 6 6 13" xfId="5643" xr:uid="{E774169F-9726-4A41-AFEF-B6B1989A6FE9}"/>
    <cellStyle name="Normal 15 6 6 2" xfId="5644" xr:uid="{8B2997C9-A4AC-44DF-8792-2A82C2CFF114}"/>
    <cellStyle name="Normal 15 6 6 2 2" xfId="5645" xr:uid="{F28A8102-215A-464A-B315-52F8796E9944}"/>
    <cellStyle name="Normal 15 6 6 2 2 2" xfId="5646" xr:uid="{7B432057-8DD7-41BC-A6B3-354D92BB1052}"/>
    <cellStyle name="Normal 15 6 6 2 2 2 2" xfId="5647" xr:uid="{14ADD1BF-EA9C-40D4-AD87-6E821BA2CDAE}"/>
    <cellStyle name="Normal 15 6 6 2 2 2 3" xfId="5648" xr:uid="{498389F3-A364-4F1A-95C1-8DE654B5560E}"/>
    <cellStyle name="Normal 15 6 6 2 2 2 4" xfId="5649" xr:uid="{D0B15BC2-8F93-43B5-8C87-1250E85EAF65}"/>
    <cellStyle name="Normal 15 6 6 2 2 2 5" xfId="5650" xr:uid="{86FF11D6-6AAE-4E02-9345-49C922C3BD10}"/>
    <cellStyle name="Normal 15 6 6 2 2 3" xfId="5651" xr:uid="{7F7C812F-A35F-4D9D-BC21-EF33E2AA2BC3}"/>
    <cellStyle name="Normal 15 6 6 2 2 4" xfId="5652" xr:uid="{8C63150C-61E5-4488-9479-5B25CECAB24A}"/>
    <cellStyle name="Normal 15 6 6 2 2 5" xfId="5653" xr:uid="{B5D7486B-5E3B-4607-8877-B93C1640E1E7}"/>
    <cellStyle name="Normal 15 6 6 2 2 6" xfId="5654" xr:uid="{A13485BB-ED06-4BCC-B748-2B8ED61D6EB8}"/>
    <cellStyle name="Normal 15 6 6 2 3" xfId="5655" xr:uid="{88573FEF-1B30-41BE-BC60-DB716A72BD5D}"/>
    <cellStyle name="Normal 15 6 6 2 3 2" xfId="5656" xr:uid="{4B876DD9-EADB-41E2-BFCE-8201842D7724}"/>
    <cellStyle name="Normal 15 6 6 2 3 3" xfId="5657" xr:uid="{EFB8A100-268E-4FC9-A129-0C6EA5AD59B3}"/>
    <cellStyle name="Normal 15 6 6 2 3 4" xfId="5658" xr:uid="{C0FEE7FF-699E-4CFC-9B3C-09C5D8AB39B4}"/>
    <cellStyle name="Normal 15 6 6 2 3 5" xfId="5659" xr:uid="{B2CB6405-0FB2-4B52-BFF8-8EA1DEAF5424}"/>
    <cellStyle name="Normal 15 6 6 2 4" xfId="5660" xr:uid="{E7340192-788F-41E8-9BE9-3457DD0DCBB9}"/>
    <cellStyle name="Normal 15 6 6 2 5" xfId="5661" xr:uid="{24E9BB88-3878-4D92-9172-53B84162C35D}"/>
    <cellStyle name="Normal 15 6 6 2 6" xfId="5662" xr:uid="{71BE141B-8D49-40CC-A403-7C05E56C7335}"/>
    <cellStyle name="Normal 15 6 6 2 7" xfId="5663" xr:uid="{F036BC11-88A5-4970-AA00-490A42FEE74D}"/>
    <cellStyle name="Normal 15 6 6 2 8" xfId="5664" xr:uid="{851B2A13-D88D-494A-B934-421D16B8CDE0}"/>
    <cellStyle name="Normal 15 6 6 2 9" xfId="5665" xr:uid="{E5B48736-7469-4FDC-B6BC-411C3AFB8BE9}"/>
    <cellStyle name="Normal 15 6 6 3" xfId="5666" xr:uid="{79FB8B7B-0119-47AC-AA18-B46DC792E8A3}"/>
    <cellStyle name="Normal 15 6 6 3 2" xfId="5667" xr:uid="{A706C858-7E60-4AB0-8F5F-2CC6B3B51190}"/>
    <cellStyle name="Normal 15 6 6 3 2 2" xfId="5668" xr:uid="{916C7AC3-DC69-4F34-9FD8-4C94A79481F7}"/>
    <cellStyle name="Normal 15 6 6 3 2 2 2" xfId="5669" xr:uid="{88330C3B-5304-47F7-B8EE-612A734E927E}"/>
    <cellStyle name="Normal 15 6 6 3 2 2 3" xfId="5670" xr:uid="{960E020A-49CD-43A9-8F15-AF277874B56A}"/>
    <cellStyle name="Normal 15 6 6 3 2 2 4" xfId="5671" xr:uid="{C5DC3F9E-3B37-482F-AF76-AF851C29577C}"/>
    <cellStyle name="Normal 15 6 6 3 2 2 5" xfId="5672" xr:uid="{6B4AA3BF-F53C-42BA-9055-BF917E4B6EB8}"/>
    <cellStyle name="Normal 15 6 6 3 2 3" xfId="5673" xr:uid="{824A319D-36AF-49C1-9C44-AFD975D61A99}"/>
    <cellStyle name="Normal 15 6 6 3 2 4" xfId="5674" xr:uid="{03239446-C350-42D1-A61A-ED4876243899}"/>
    <cellStyle name="Normal 15 6 6 3 2 5" xfId="5675" xr:uid="{794E33CE-252E-4C8F-B7B0-0B1E44332432}"/>
    <cellStyle name="Normal 15 6 6 3 2 6" xfId="5676" xr:uid="{A18FD9B2-EBCB-4442-9A15-24A7EC328976}"/>
    <cellStyle name="Normal 15 6 6 3 3" xfId="5677" xr:uid="{2F14A183-AC08-4343-8B6F-DC57F402DDB9}"/>
    <cellStyle name="Normal 15 6 6 3 3 2" xfId="5678" xr:uid="{20784312-85DE-400C-8224-846DE89EF4BC}"/>
    <cellStyle name="Normal 15 6 6 3 3 3" xfId="5679" xr:uid="{84B01C04-A9AB-4012-BB0B-5DC295AA3F4C}"/>
    <cellStyle name="Normal 15 6 6 3 3 4" xfId="5680" xr:uid="{9B5ED8C5-C2DA-4054-A5AD-FE941B567FB2}"/>
    <cellStyle name="Normal 15 6 6 3 3 5" xfId="5681" xr:uid="{3583784F-33B2-4EB9-A3ED-603154E29758}"/>
    <cellStyle name="Normal 15 6 6 3 4" xfId="5682" xr:uid="{382EE440-FBFE-43AD-92EF-6A1B3B0C270D}"/>
    <cellStyle name="Normal 15 6 6 3 5" xfId="5683" xr:uid="{A352F2EA-EA9F-4985-8A02-C0283B32299E}"/>
    <cellStyle name="Normal 15 6 6 3 6" xfId="5684" xr:uid="{C411F09C-B1DB-4028-AC16-E252DC73ADF1}"/>
    <cellStyle name="Normal 15 6 6 3 7" xfId="5685" xr:uid="{8D23D5D9-6C04-4332-A9B3-64F1FB2D1E80}"/>
    <cellStyle name="Normal 15 6 6 3 8" xfId="5686" xr:uid="{A6B12819-C0D5-485E-B058-A051B5FD01C5}"/>
    <cellStyle name="Normal 15 6 6 3 9" xfId="5687" xr:uid="{092C9863-8B59-439F-BFD2-D890DF3149C3}"/>
    <cellStyle name="Normal 15 6 6 4" xfId="5688" xr:uid="{BDA061EA-9277-4F40-9196-297ADB27638E}"/>
    <cellStyle name="Normal 15 6 6 4 2" xfId="5689" xr:uid="{39FF5611-CC9F-4881-AF4B-B7C4E2B9F1F3}"/>
    <cellStyle name="Normal 15 6 6 4 2 2" xfId="5690" xr:uid="{5D5679FE-595F-43B5-9622-752BEA2C1B00}"/>
    <cellStyle name="Normal 15 6 6 4 2 2 2" xfId="5691" xr:uid="{88CE678E-38CA-4F24-937C-4A63D9AC7DA9}"/>
    <cellStyle name="Normal 15 6 6 4 2 2 3" xfId="5692" xr:uid="{105B8A90-79C2-487A-9852-3059456411B0}"/>
    <cellStyle name="Normal 15 6 6 4 2 2 4" xfId="5693" xr:uid="{48AC8054-6552-4F1F-B52F-CAE6780DAFFC}"/>
    <cellStyle name="Normal 15 6 6 4 2 2 5" xfId="5694" xr:uid="{15E250DE-0FE9-42DC-9FF2-CDD7BD6FC671}"/>
    <cellStyle name="Normal 15 6 6 4 2 3" xfId="5695" xr:uid="{852B94F0-4057-4322-8C38-FEE356F000EB}"/>
    <cellStyle name="Normal 15 6 6 4 2 4" xfId="5696" xr:uid="{C16B3470-E905-401D-A54A-CF172A3293DB}"/>
    <cellStyle name="Normal 15 6 6 4 2 5" xfId="5697" xr:uid="{0148DD07-A23E-4FA3-AE36-2309696DE34B}"/>
    <cellStyle name="Normal 15 6 6 4 2 6" xfId="5698" xr:uid="{F72783A3-DD39-4DAC-AD9A-B75FDBEE7F09}"/>
    <cellStyle name="Normal 15 6 6 4 3" xfId="5699" xr:uid="{8093AE46-00C1-4C1C-9F74-81FD2476C089}"/>
    <cellStyle name="Normal 15 6 6 4 3 2" xfId="5700" xr:uid="{D92D2390-3345-44B6-A3BE-263FDD8701D8}"/>
    <cellStyle name="Normal 15 6 6 4 3 3" xfId="5701" xr:uid="{705CC347-4E6B-450D-B208-DDC6689722E5}"/>
    <cellStyle name="Normal 15 6 6 4 3 4" xfId="5702" xr:uid="{0F7196B5-0FEC-4901-A721-76F226359B65}"/>
    <cellStyle name="Normal 15 6 6 4 3 5" xfId="5703" xr:uid="{E98DE945-6626-4D6A-8FDC-C0440A9109D7}"/>
    <cellStyle name="Normal 15 6 6 4 4" xfId="5704" xr:uid="{D61C24A6-124E-49D0-B597-AC73BEA9E555}"/>
    <cellStyle name="Normal 15 6 6 4 5" xfId="5705" xr:uid="{62E45A4A-0DD7-48B2-837D-056F21D9654B}"/>
    <cellStyle name="Normal 15 6 6 4 6" xfId="5706" xr:uid="{B7E57AC3-D5E9-49BA-96E0-675B4FED0DE6}"/>
    <cellStyle name="Normal 15 6 6 4 7" xfId="5707" xr:uid="{86D0F226-AB21-4E50-A886-9DFE9EC00E3A}"/>
    <cellStyle name="Normal 15 6 6 4 8" xfId="5708" xr:uid="{4F674B6E-7D14-4FFE-B66D-B38D48FF649F}"/>
    <cellStyle name="Normal 15 6 6 4 9" xfId="5709" xr:uid="{B02A7A87-B07C-48EB-95A6-AA9501DE4EC9}"/>
    <cellStyle name="Normal 15 6 6 5" xfId="5710" xr:uid="{85356894-588E-42BB-B214-DBC70BC21750}"/>
    <cellStyle name="Normal 15 6 6 5 2" xfId="5711" xr:uid="{A21E40DD-C585-4709-860B-315E191DFEEB}"/>
    <cellStyle name="Normal 15 6 6 5 2 2" xfId="5712" xr:uid="{633467BE-F6FC-409C-A55D-6B6F7A9E060C}"/>
    <cellStyle name="Normal 15 6 6 5 2 2 2" xfId="5713" xr:uid="{AC867F98-E5C7-4171-97E4-779C516DC2D8}"/>
    <cellStyle name="Normal 15 6 6 5 2 2 3" xfId="5714" xr:uid="{3A2280AB-7FE5-42EA-89D3-D17BBDB45D0D}"/>
    <cellStyle name="Normal 15 6 6 5 2 2 4" xfId="5715" xr:uid="{573EE253-38A6-4513-9C0F-509F32970CE5}"/>
    <cellStyle name="Normal 15 6 6 5 2 2 5" xfId="5716" xr:uid="{301C3CC4-7B72-4F96-945F-E35BEEAC6255}"/>
    <cellStyle name="Normal 15 6 6 5 2 3" xfId="5717" xr:uid="{BE6FD5AC-786F-412D-985E-20BBD3C0D5D9}"/>
    <cellStyle name="Normal 15 6 6 5 2 4" xfId="5718" xr:uid="{D74F4B11-699E-423F-8FC4-2345A358D5F6}"/>
    <cellStyle name="Normal 15 6 6 5 2 5" xfId="5719" xr:uid="{B50EFD71-F93B-401E-96FC-3DC72B522102}"/>
    <cellStyle name="Normal 15 6 6 5 2 6" xfId="5720" xr:uid="{080FBC45-C790-4D68-91F0-D47D16E91545}"/>
    <cellStyle name="Normal 15 6 6 5 3" xfId="5721" xr:uid="{31C5D05A-9B4F-4969-A8CB-E25ADC6669B0}"/>
    <cellStyle name="Normal 15 6 6 5 3 2" xfId="5722" xr:uid="{25A53067-A64D-4394-8C45-F6C38F7F3744}"/>
    <cellStyle name="Normal 15 6 6 5 3 3" xfId="5723" xr:uid="{54020338-6C12-4686-822F-3C5EEF216706}"/>
    <cellStyle name="Normal 15 6 6 5 3 4" xfId="5724" xr:uid="{B824F302-9569-4312-9BC6-8DB9B2CFAD50}"/>
    <cellStyle name="Normal 15 6 6 5 3 5" xfId="5725" xr:uid="{92E48F9F-F695-42B8-B96D-4F6123643A48}"/>
    <cellStyle name="Normal 15 6 6 5 4" xfId="5726" xr:uid="{3C71D44B-0546-447A-A5A4-871DA2320542}"/>
    <cellStyle name="Normal 15 6 6 5 5" xfId="5727" xr:uid="{DEB0F162-5F1E-4313-966E-452D1EB9C4E1}"/>
    <cellStyle name="Normal 15 6 6 5 6" xfId="5728" xr:uid="{36A95E14-DE5F-4C23-8020-41E363142570}"/>
    <cellStyle name="Normal 15 6 6 5 7" xfId="5729" xr:uid="{B1739294-24A2-4CE5-A93B-1896B1A0982E}"/>
    <cellStyle name="Normal 15 6 6 5 8" xfId="5730" xr:uid="{4970A593-A81D-4EBC-A6F3-BBDE8728CFC3}"/>
    <cellStyle name="Normal 15 6 6 5 9" xfId="5731" xr:uid="{E6EDA223-7441-4931-992F-84906695FFB5}"/>
    <cellStyle name="Normal 15 6 6 6" xfId="5732" xr:uid="{23CA3520-7383-4DAC-803B-AF9BBBA7FB03}"/>
    <cellStyle name="Normal 15 6 6 6 2" xfId="5733" xr:uid="{FF4C8313-9A53-4D0B-B3E9-1F9E567B82E8}"/>
    <cellStyle name="Normal 15 6 6 6 2 2" xfId="5734" xr:uid="{38792CB0-29CD-42A9-957F-684C66CC46B8}"/>
    <cellStyle name="Normal 15 6 6 6 2 3" xfId="5735" xr:uid="{F5A8E644-651E-473D-A96F-B9261ECA3D7E}"/>
    <cellStyle name="Normal 15 6 6 6 2 4" xfId="5736" xr:uid="{A358F6B3-5F44-4B2C-B836-F7A1CEBD7FFD}"/>
    <cellStyle name="Normal 15 6 6 6 2 5" xfId="5737" xr:uid="{8C7D05E9-2272-4A31-A034-DAA121D71162}"/>
    <cellStyle name="Normal 15 6 6 6 3" xfId="5738" xr:uid="{5D3D7C20-3B97-49FD-8A4C-F6A1F6FE2770}"/>
    <cellStyle name="Normal 15 6 6 6 4" xfId="5739" xr:uid="{9C607069-EE43-407E-BD6B-3BB40A822470}"/>
    <cellStyle name="Normal 15 6 6 6 5" xfId="5740" xr:uid="{C4EF8186-EF94-4016-A018-D33A786DFE33}"/>
    <cellStyle name="Normal 15 6 6 6 6" xfId="5741" xr:uid="{18BE3BD0-9D14-4F85-8A95-DD2A6733B730}"/>
    <cellStyle name="Normal 15 6 6 7" xfId="5742" xr:uid="{03BF37D0-B6AA-49AA-94DE-A31BE700A2C6}"/>
    <cellStyle name="Normal 15 6 6 7 2" xfId="5743" xr:uid="{BDE608F3-5F54-4182-9DBC-752133819FBC}"/>
    <cellStyle name="Normal 15 6 6 7 3" xfId="5744" xr:uid="{1AAF80AA-82D8-4F4B-9E8F-36C9AA9DAF86}"/>
    <cellStyle name="Normal 15 6 6 7 4" xfId="5745" xr:uid="{8DBA7321-9061-4B34-9E21-BDC0665422BF}"/>
    <cellStyle name="Normal 15 6 6 7 5" xfId="5746" xr:uid="{0F405B67-3123-4533-AD4F-5B98131E4503}"/>
    <cellStyle name="Normal 15 6 6 8" xfId="5747" xr:uid="{699B6E9D-5234-46F1-A55B-463D6B8A583E}"/>
    <cellStyle name="Normal 15 6 6 9" xfId="5748" xr:uid="{5A864BDF-4D56-4D19-ACE5-1E6BF1B3E87B}"/>
    <cellStyle name="Normal 15 6 7" xfId="5749" xr:uid="{2AF81F80-80AA-4E14-990B-152979084940}"/>
    <cellStyle name="Normal 15 6 7 10" xfId="5750" xr:uid="{EDB0541C-244A-4FC3-BA35-BD598175A277}"/>
    <cellStyle name="Normal 15 6 7 11" xfId="5751" xr:uid="{FB08AB5E-783C-466F-A83C-7DEE7EDEE810}"/>
    <cellStyle name="Normal 15 6 7 12" xfId="5752" xr:uid="{A3B19066-9675-4757-B61E-77E4DF61F06C}"/>
    <cellStyle name="Normal 15 6 7 13" xfId="5753" xr:uid="{4B07BE88-A96B-45D5-A974-ACCA4F44EDA1}"/>
    <cellStyle name="Normal 15 6 7 2" xfId="5754" xr:uid="{C95BC70D-10E5-4964-B08C-C1EFF27DD0DB}"/>
    <cellStyle name="Normal 15 6 7 2 2" xfId="5755" xr:uid="{B27048BF-868D-49DA-84BD-709C7E12C735}"/>
    <cellStyle name="Normal 15 6 7 2 2 2" xfId="5756" xr:uid="{8EFB3543-0510-4FA2-9F88-03EA20A30C45}"/>
    <cellStyle name="Normal 15 6 7 2 2 2 2" xfId="5757" xr:uid="{31B2A896-C70D-49C2-9975-BAA227F277F1}"/>
    <cellStyle name="Normal 15 6 7 2 2 2 3" xfId="5758" xr:uid="{B5E3AEE4-9BE9-41D1-9C21-33FD0FE223EA}"/>
    <cellStyle name="Normal 15 6 7 2 2 2 4" xfId="5759" xr:uid="{6E1AC2E4-F7AC-4096-8D58-AEF739308D8E}"/>
    <cellStyle name="Normal 15 6 7 2 2 2 5" xfId="5760" xr:uid="{28E8A541-2BB0-4FA9-82C7-3C79730EF39C}"/>
    <cellStyle name="Normal 15 6 7 2 2 3" xfId="5761" xr:uid="{9F73BA95-7840-41A8-BC58-4C3CAB580802}"/>
    <cellStyle name="Normal 15 6 7 2 2 4" xfId="5762" xr:uid="{8D42538E-F2D3-4312-8F64-D92CE7641C93}"/>
    <cellStyle name="Normal 15 6 7 2 2 5" xfId="5763" xr:uid="{024A520E-35B5-4A12-A00A-49FB953239D4}"/>
    <cellStyle name="Normal 15 6 7 2 2 6" xfId="5764" xr:uid="{9801240F-43BC-4A94-A775-39479892B7BE}"/>
    <cellStyle name="Normal 15 6 7 2 3" xfId="5765" xr:uid="{BFBF8A91-7765-4FDF-A7CB-6E2D41F000B0}"/>
    <cellStyle name="Normal 15 6 7 2 3 2" xfId="5766" xr:uid="{1A87B0B9-9BA4-4BD6-B5F0-FE92DF48AFA9}"/>
    <cellStyle name="Normal 15 6 7 2 3 3" xfId="5767" xr:uid="{2751AC44-3920-4C12-845A-98FD3F02B92F}"/>
    <cellStyle name="Normal 15 6 7 2 3 4" xfId="5768" xr:uid="{31254A87-1C5F-4A58-9BEA-BA670E1BE73B}"/>
    <cellStyle name="Normal 15 6 7 2 3 5" xfId="5769" xr:uid="{434362B8-AF8D-49CD-BAA2-34E2FCDB7616}"/>
    <cellStyle name="Normal 15 6 7 2 4" xfId="5770" xr:uid="{C342E7FA-A1B5-4866-978C-E64283385814}"/>
    <cellStyle name="Normal 15 6 7 2 5" xfId="5771" xr:uid="{35DF6BB8-9896-49CD-B6AE-B00F00E7A5B2}"/>
    <cellStyle name="Normal 15 6 7 2 6" xfId="5772" xr:uid="{382B9940-F458-47A6-AE57-E6EADF53827E}"/>
    <cellStyle name="Normal 15 6 7 2 7" xfId="5773" xr:uid="{142BA49C-D843-4618-960D-DC1087100367}"/>
    <cellStyle name="Normal 15 6 7 2 8" xfId="5774" xr:uid="{9EDA8EBD-2CD6-4908-97BA-9406AE74110D}"/>
    <cellStyle name="Normal 15 6 7 2 9" xfId="5775" xr:uid="{552A1EEE-AC37-49B6-A4B6-419CBFD0DC05}"/>
    <cellStyle name="Normal 15 6 7 3" xfId="5776" xr:uid="{7A253041-5FA7-4800-A2A4-993731B9C1A7}"/>
    <cellStyle name="Normal 15 6 7 3 2" xfId="5777" xr:uid="{F6EF9032-0941-4625-8AAA-55EFBFB08B15}"/>
    <cellStyle name="Normal 15 6 7 3 2 2" xfId="5778" xr:uid="{5DE38527-C08A-44AD-B4DD-EE54F04D4326}"/>
    <cellStyle name="Normal 15 6 7 3 2 2 2" xfId="5779" xr:uid="{2DA88AE5-99AA-44CD-B39D-2A9BA581BCFB}"/>
    <cellStyle name="Normal 15 6 7 3 2 2 3" xfId="5780" xr:uid="{C41A9100-E5E9-4E77-81B1-7AF0C0452E55}"/>
    <cellStyle name="Normal 15 6 7 3 2 2 4" xfId="5781" xr:uid="{26BCD089-E176-49CD-8E3B-D8FD0AB566DA}"/>
    <cellStyle name="Normal 15 6 7 3 2 2 5" xfId="5782" xr:uid="{8B291324-8824-4EEA-9989-ACA533296C2E}"/>
    <cellStyle name="Normal 15 6 7 3 2 3" xfId="5783" xr:uid="{589B903B-2672-4954-B577-E0C87798EA96}"/>
    <cellStyle name="Normal 15 6 7 3 2 4" xfId="5784" xr:uid="{FFA7554C-91B5-4948-89F6-5F1F01AC1F41}"/>
    <cellStyle name="Normal 15 6 7 3 2 5" xfId="5785" xr:uid="{1A81D527-355D-4E8E-B0A3-2598B0962F59}"/>
    <cellStyle name="Normal 15 6 7 3 2 6" xfId="5786" xr:uid="{CDE5DBC2-9E06-41A7-9F38-4191D11416FF}"/>
    <cellStyle name="Normal 15 6 7 3 3" xfId="5787" xr:uid="{21BF514A-BCF9-4DC8-BED8-F1A553E5051B}"/>
    <cellStyle name="Normal 15 6 7 3 3 2" xfId="5788" xr:uid="{F80BE011-190F-40C7-815C-1490D404C4BF}"/>
    <cellStyle name="Normal 15 6 7 3 3 3" xfId="5789" xr:uid="{70C6C6C4-A32E-4671-9395-96220FFD8B32}"/>
    <cellStyle name="Normal 15 6 7 3 3 4" xfId="5790" xr:uid="{3DAFEF99-1AE6-490D-8656-7D23234C1697}"/>
    <cellStyle name="Normal 15 6 7 3 3 5" xfId="5791" xr:uid="{61120FB1-78E6-4544-A7B8-128B1E5E39D3}"/>
    <cellStyle name="Normal 15 6 7 3 4" xfId="5792" xr:uid="{27FBC15C-C7E4-41D6-883D-C41EA4D4489A}"/>
    <cellStyle name="Normal 15 6 7 3 5" xfId="5793" xr:uid="{9998A6FC-96F4-40C8-B895-DB248972F30D}"/>
    <cellStyle name="Normal 15 6 7 3 6" xfId="5794" xr:uid="{A1492EA5-424F-4906-A661-702667274449}"/>
    <cellStyle name="Normal 15 6 7 3 7" xfId="5795" xr:uid="{E6554AAF-1442-42EF-ACE8-0C0E2DFA0734}"/>
    <cellStyle name="Normal 15 6 7 3 8" xfId="5796" xr:uid="{63DB05C2-B5F3-4E56-8787-D06BBDFE1256}"/>
    <cellStyle name="Normal 15 6 7 3 9" xfId="5797" xr:uid="{27183BF3-BCC4-4581-8645-7E16CEB0CEFA}"/>
    <cellStyle name="Normal 15 6 7 4" xfId="5798" xr:uid="{3C34A712-5AC8-4E3F-A707-E447564B9852}"/>
    <cellStyle name="Normal 15 6 7 4 2" xfId="5799" xr:uid="{B9C34B58-D686-4DE5-85B8-B2AE18ED29DA}"/>
    <cellStyle name="Normal 15 6 7 4 2 2" xfId="5800" xr:uid="{8825893F-CF39-40D7-869F-EE5BDC95145D}"/>
    <cellStyle name="Normal 15 6 7 4 2 2 2" xfId="5801" xr:uid="{0AA324E1-7CD2-4B26-A4CE-AFBC94B940E7}"/>
    <cellStyle name="Normal 15 6 7 4 2 2 3" xfId="5802" xr:uid="{42341040-82FE-48F6-9040-2A95CFD749AD}"/>
    <cellStyle name="Normal 15 6 7 4 2 2 4" xfId="5803" xr:uid="{032A88D8-51A3-4FB9-954D-41B820E7745A}"/>
    <cellStyle name="Normal 15 6 7 4 2 2 5" xfId="5804" xr:uid="{13C804E7-04FF-4667-8068-0FB6B77F3AE2}"/>
    <cellStyle name="Normal 15 6 7 4 2 3" xfId="5805" xr:uid="{D9724BD8-9A48-472E-B38E-4CE0F40CD1BB}"/>
    <cellStyle name="Normal 15 6 7 4 2 4" xfId="5806" xr:uid="{B17EA757-7EF5-41AE-B0CA-B9FD332A6D70}"/>
    <cellStyle name="Normal 15 6 7 4 2 5" xfId="5807" xr:uid="{3EAD9173-028C-4FB5-99ED-F84612E22BE1}"/>
    <cellStyle name="Normal 15 6 7 4 2 6" xfId="5808" xr:uid="{300AE20E-1ED8-4465-B9F9-EB7E01E4B007}"/>
    <cellStyle name="Normal 15 6 7 4 3" xfId="5809" xr:uid="{FCAB732C-C0E8-4ACB-A027-5135DFB5FC0D}"/>
    <cellStyle name="Normal 15 6 7 4 3 2" xfId="5810" xr:uid="{3078C2BB-13EA-4C8A-8DD5-D41AF6F2965E}"/>
    <cellStyle name="Normal 15 6 7 4 3 3" xfId="5811" xr:uid="{E91881E9-5D7A-4B9C-A62C-01AA5BD57785}"/>
    <cellStyle name="Normal 15 6 7 4 3 4" xfId="5812" xr:uid="{A1CBB601-D4EA-43FD-A32D-43EE51E07FCE}"/>
    <cellStyle name="Normal 15 6 7 4 3 5" xfId="5813" xr:uid="{EF2564DB-F7A9-42D9-A7A6-3DFFE3E88488}"/>
    <cellStyle name="Normal 15 6 7 4 4" xfId="5814" xr:uid="{648634EA-4C61-4008-B0D3-FFD7CA5B3FB8}"/>
    <cellStyle name="Normal 15 6 7 4 5" xfId="5815" xr:uid="{750AD802-AFCA-44C6-8AC6-FC1B76349057}"/>
    <cellStyle name="Normal 15 6 7 4 6" xfId="5816" xr:uid="{DD4FEA64-4755-4E69-A83A-92AABC91565B}"/>
    <cellStyle name="Normal 15 6 7 4 7" xfId="5817" xr:uid="{50927618-2FC3-45E5-B328-10923233D28D}"/>
    <cellStyle name="Normal 15 6 7 4 8" xfId="5818" xr:uid="{E3DECEF6-2C1F-4F51-822E-AE9AC9486979}"/>
    <cellStyle name="Normal 15 6 7 4 9" xfId="5819" xr:uid="{9B282C3F-3980-449C-9AC8-97652E099E26}"/>
    <cellStyle name="Normal 15 6 7 5" xfId="5820" xr:uid="{D29F2C19-0C15-463E-812F-9A4F26A0875F}"/>
    <cellStyle name="Normal 15 6 7 5 2" xfId="5821" xr:uid="{3947CF90-135C-472B-BC7E-8897BFE76988}"/>
    <cellStyle name="Normal 15 6 7 5 2 2" xfId="5822" xr:uid="{9B0F3CDF-563F-45A3-8BA4-4F9BD73ADCA1}"/>
    <cellStyle name="Normal 15 6 7 5 2 2 2" xfId="5823" xr:uid="{8975D9A0-00BC-46A4-98AA-2B8AE2163949}"/>
    <cellStyle name="Normal 15 6 7 5 2 2 3" xfId="5824" xr:uid="{F72D023C-656F-4352-BC4D-3488CA5B6773}"/>
    <cellStyle name="Normal 15 6 7 5 2 2 4" xfId="5825" xr:uid="{5961D753-F6BB-4C66-BEEE-67112D7351B3}"/>
    <cellStyle name="Normal 15 6 7 5 2 2 5" xfId="5826" xr:uid="{A9345714-B109-45D3-BB4A-B621A4B8A95F}"/>
    <cellStyle name="Normal 15 6 7 5 2 3" xfId="5827" xr:uid="{64D672BC-9743-477D-AE93-598411E1A3E3}"/>
    <cellStyle name="Normal 15 6 7 5 2 4" xfId="5828" xr:uid="{3B128FC4-93F5-4911-8714-72B22D81E250}"/>
    <cellStyle name="Normal 15 6 7 5 2 5" xfId="5829" xr:uid="{E44CF3E6-F735-4BCB-8C3E-B3635979A8D9}"/>
    <cellStyle name="Normal 15 6 7 5 2 6" xfId="5830" xr:uid="{D35496A4-6FD8-4E6A-9687-9C34C0902540}"/>
    <cellStyle name="Normal 15 6 7 5 3" xfId="5831" xr:uid="{48F16C1A-5814-4C72-8EA9-D5A9137BDFE8}"/>
    <cellStyle name="Normal 15 6 7 5 3 2" xfId="5832" xr:uid="{D4053E5E-8A0F-4117-9F2D-650181DF11CA}"/>
    <cellStyle name="Normal 15 6 7 5 3 3" xfId="5833" xr:uid="{6096AA1B-F7A9-4139-A04B-5252D618008B}"/>
    <cellStyle name="Normal 15 6 7 5 3 4" xfId="5834" xr:uid="{D0AAB1C1-884E-4819-9C32-F2107382D1B9}"/>
    <cellStyle name="Normal 15 6 7 5 3 5" xfId="5835" xr:uid="{735181E6-5979-45F0-9D33-F0EB2C286517}"/>
    <cellStyle name="Normal 15 6 7 5 4" xfId="5836" xr:uid="{CF2D624A-EDD0-4357-AD25-27256C4A90AF}"/>
    <cellStyle name="Normal 15 6 7 5 5" xfId="5837" xr:uid="{DC19D746-BD8A-47A9-A418-F2517DCFCAFE}"/>
    <cellStyle name="Normal 15 6 7 5 6" xfId="5838" xr:uid="{EEF415FD-0506-42F2-BE00-1B9A4E8794D8}"/>
    <cellStyle name="Normal 15 6 7 5 7" xfId="5839" xr:uid="{1ABC241D-7E47-4828-A7C4-00F166ACEB74}"/>
    <cellStyle name="Normal 15 6 7 5 8" xfId="5840" xr:uid="{7FA0BF86-ED59-452F-899C-6674A4343E10}"/>
    <cellStyle name="Normal 15 6 7 5 9" xfId="5841" xr:uid="{5DAC5B4B-1F9E-4366-923E-400BAA8DC767}"/>
    <cellStyle name="Normal 15 6 7 6" xfId="5842" xr:uid="{889B32EC-7006-4A46-9AFE-39884A11C0F5}"/>
    <cellStyle name="Normal 15 6 7 6 2" xfId="5843" xr:uid="{8214ABA4-AD01-4C3A-821F-C3725EA47021}"/>
    <cellStyle name="Normal 15 6 7 6 2 2" xfId="5844" xr:uid="{C1BC874D-117B-4136-B9F0-A07A7C0A02F9}"/>
    <cellStyle name="Normal 15 6 7 6 2 3" xfId="5845" xr:uid="{DC2AFADF-B5E4-4FCA-86DB-9A4FD99C4E0C}"/>
    <cellStyle name="Normal 15 6 7 6 2 4" xfId="5846" xr:uid="{0BE27637-402E-4A1D-A4EC-F098D2CB6904}"/>
    <cellStyle name="Normal 15 6 7 6 2 5" xfId="5847" xr:uid="{AD358D71-3E0E-4258-8631-9D0F7A65B40C}"/>
    <cellStyle name="Normal 15 6 7 6 3" xfId="5848" xr:uid="{606C0BCA-518F-4470-A408-226BADAA654A}"/>
    <cellStyle name="Normal 15 6 7 6 4" xfId="5849" xr:uid="{E60E2FA8-9A64-4DB1-9EA9-010E16DE72F6}"/>
    <cellStyle name="Normal 15 6 7 6 5" xfId="5850" xr:uid="{A6EC3A55-338C-4F24-9C28-C3865693AD7C}"/>
    <cellStyle name="Normal 15 6 7 6 6" xfId="5851" xr:uid="{AD64CABE-5972-46B2-9A22-C3BEBFF6D035}"/>
    <cellStyle name="Normal 15 6 7 7" xfId="5852" xr:uid="{70C2F0D2-48E6-4A5B-8608-94306A33FCBC}"/>
    <cellStyle name="Normal 15 6 7 7 2" xfId="5853" xr:uid="{C0049175-9974-43DD-A299-A0E439FD97AE}"/>
    <cellStyle name="Normal 15 6 7 7 3" xfId="5854" xr:uid="{D8372C1D-9D83-40B6-BF9F-C35BED8368C7}"/>
    <cellStyle name="Normal 15 6 7 7 4" xfId="5855" xr:uid="{FD9F614A-EEBE-4E08-91B0-136F816D588A}"/>
    <cellStyle name="Normal 15 6 7 7 5" xfId="5856" xr:uid="{CE425AE1-6FA0-48FD-A68A-826B25C51763}"/>
    <cellStyle name="Normal 15 6 7 8" xfId="5857" xr:uid="{C6449CFB-3DAD-4AB0-96FA-01BB5242C3B6}"/>
    <cellStyle name="Normal 15 6 7 9" xfId="5858" xr:uid="{1D75F738-06F5-4685-A659-94B36AFDC21F}"/>
    <cellStyle name="Normal 15 6 8" xfId="5859" xr:uid="{8C3EC8A3-7D94-40FE-85E2-1BCA67F0C10F}"/>
    <cellStyle name="Normal 15 6 8 2" xfId="5860" xr:uid="{18C48072-BA7E-4DED-8235-1309E62DE0F5}"/>
    <cellStyle name="Normal 15 6 8 2 2" xfId="5861" xr:uid="{065FA44E-EA1E-4330-ADD1-878FC2FD9A16}"/>
    <cellStyle name="Normal 15 6 8 2 2 2" xfId="5862" xr:uid="{63C3EB17-06FF-4976-86F8-A30AAECA815F}"/>
    <cellStyle name="Normal 15 6 8 2 2 3" xfId="5863" xr:uid="{C61DFE8E-FBC8-463F-A9C1-C83CDD9FDED9}"/>
    <cellStyle name="Normal 15 6 8 2 2 4" xfId="5864" xr:uid="{EF300036-A64B-4B89-A252-CFF9209B6F6E}"/>
    <cellStyle name="Normal 15 6 8 2 2 5" xfId="5865" xr:uid="{D861C137-E64F-43DB-A70D-637F642030E4}"/>
    <cellStyle name="Normal 15 6 8 2 3" xfId="5866" xr:uid="{8722639D-71EC-4866-8DDB-3CD778A1BA17}"/>
    <cellStyle name="Normal 15 6 8 2 4" xfId="5867" xr:uid="{3E9806CC-8D0D-46FC-A283-6A67AA413A16}"/>
    <cellStyle name="Normal 15 6 8 2 5" xfId="5868" xr:uid="{84FE940E-1BC3-4E50-A19F-972A90E5BE15}"/>
    <cellStyle name="Normal 15 6 8 2 6" xfId="5869" xr:uid="{93ABF03E-EDC8-43B3-A566-B809A26313D6}"/>
    <cellStyle name="Normal 15 6 8 3" xfId="5870" xr:uid="{9BF9B73B-D39E-4559-AFBE-132D99FA08EB}"/>
    <cellStyle name="Normal 15 6 8 3 2" xfId="5871" xr:uid="{1D5E0420-55E8-46CA-9F9D-F55737899F48}"/>
    <cellStyle name="Normal 15 6 8 3 3" xfId="5872" xr:uid="{A3C440EB-B3DD-49BC-947D-8AE714F18DD7}"/>
    <cellStyle name="Normal 15 6 8 3 4" xfId="5873" xr:uid="{717F2EC9-8DF6-4003-9F5F-EAC3FBF9247E}"/>
    <cellStyle name="Normal 15 6 8 3 5" xfId="5874" xr:uid="{8099BF76-03E5-450F-9646-FC5853C23A44}"/>
    <cellStyle name="Normal 15 6 8 4" xfId="5875" xr:uid="{6451FAB4-0181-4CFD-9F84-6426546732F5}"/>
    <cellStyle name="Normal 15 6 8 5" xfId="5876" xr:uid="{423EC867-3A52-4A49-A325-1CED11A9A5FB}"/>
    <cellStyle name="Normal 15 6 8 6" xfId="5877" xr:uid="{5170058A-5A60-4D3B-B518-4E1BA5F2F7BF}"/>
    <cellStyle name="Normal 15 6 8 7" xfId="5878" xr:uid="{FC079FE2-D20D-4E3F-BE33-CA2799E76CA4}"/>
    <cellStyle name="Normal 15 6 8 8" xfId="5879" xr:uid="{0B6CD271-CC05-486A-AFA8-5E6B7006D23A}"/>
    <cellStyle name="Normal 15 6 8 9" xfId="5880" xr:uid="{7BFB5C61-3392-4B63-83BA-69453E619B98}"/>
    <cellStyle name="Normal 15 6 9" xfId="5881" xr:uid="{A6FD8A94-16E4-44EC-9AB3-B19C540647EB}"/>
    <cellStyle name="Normal 15 6 9 2" xfId="5882" xr:uid="{4AA2F084-9180-46BD-B062-B5802ED256DC}"/>
    <cellStyle name="Normal 15 6 9 2 2" xfId="5883" xr:uid="{1189AC19-0B46-4602-BD0F-7673A7AA285F}"/>
    <cellStyle name="Normal 15 6 9 2 2 2" xfId="5884" xr:uid="{FF623E28-2671-46B8-B556-0E7F411C1411}"/>
    <cellStyle name="Normal 15 6 9 2 2 3" xfId="5885" xr:uid="{A2D15F7B-0940-4F5B-8852-EB694937CDDE}"/>
    <cellStyle name="Normal 15 6 9 2 2 4" xfId="5886" xr:uid="{8F209ACF-ECF8-4D79-BE52-B9F4C03D69DF}"/>
    <cellStyle name="Normal 15 6 9 2 2 5" xfId="5887" xr:uid="{73A501AD-B83F-4B9A-8DCA-A8E8AF4BE39A}"/>
    <cellStyle name="Normal 15 6 9 2 3" xfId="5888" xr:uid="{13FD1A7B-12FA-4E9F-BF0C-7B305DD2D620}"/>
    <cellStyle name="Normal 15 6 9 2 4" xfId="5889" xr:uid="{F0A08B12-81F7-4591-A134-2B3297578220}"/>
    <cellStyle name="Normal 15 6 9 2 5" xfId="5890" xr:uid="{12DBEBA4-BE6B-4353-9957-DEB53ADA6417}"/>
    <cellStyle name="Normal 15 6 9 2 6" xfId="5891" xr:uid="{141C7953-D0EF-4061-B1C4-8324D30A32EE}"/>
    <cellStyle name="Normal 15 6 9 3" xfId="5892" xr:uid="{73429314-74B7-47E9-A4D3-3C895132B29B}"/>
    <cellStyle name="Normal 15 6 9 3 2" xfId="5893" xr:uid="{1F11DF98-3D6C-4E3D-B781-F62803D4065B}"/>
    <cellStyle name="Normal 15 6 9 3 3" xfId="5894" xr:uid="{D0F11531-4A37-4851-8040-C6ECB068ED6A}"/>
    <cellStyle name="Normal 15 6 9 3 4" xfId="5895" xr:uid="{BB3A9983-2561-4183-94ED-85AC48613FBB}"/>
    <cellStyle name="Normal 15 6 9 3 5" xfId="5896" xr:uid="{8FB55661-A88B-435D-86AE-6DC9A9EB20AE}"/>
    <cellStyle name="Normal 15 6 9 4" xfId="5897" xr:uid="{6BA2A961-2667-4CA7-A066-847CDE680B53}"/>
    <cellStyle name="Normal 15 6 9 5" xfId="5898" xr:uid="{A179ACB3-0448-421A-B28D-D47D72BA319E}"/>
    <cellStyle name="Normal 15 6 9 6" xfId="5899" xr:uid="{B92B8A97-4797-404B-96F3-2EDE504C0D14}"/>
    <cellStyle name="Normal 15 6 9 7" xfId="5900" xr:uid="{A16B31FA-B8C6-4FC8-BAB9-19F1A7E8D207}"/>
    <cellStyle name="Normal 15 6 9 8" xfId="5901" xr:uid="{4A08ABAF-651F-4D45-8460-4781FDA9C3D6}"/>
    <cellStyle name="Normal 15 6 9 9" xfId="5902" xr:uid="{437798EC-A0BE-4D3D-8C94-64DAFC4776BB}"/>
    <cellStyle name="Normal 15 7" xfId="5903" xr:uid="{9E0299D6-BF00-4030-9C43-8EA79035FC3C}"/>
    <cellStyle name="Normal 15 7 10" xfId="5904" xr:uid="{AD728C8A-D3DE-45CE-9958-EBD5C3AB572C}"/>
    <cellStyle name="Normal 15 7 10 2" xfId="5905" xr:uid="{CC35F1E3-6AF6-4D6E-B7EF-8714CC51603C}"/>
    <cellStyle name="Normal 15 7 10 2 2" xfId="5906" xr:uid="{04CBC9E2-D6F6-45FD-82B3-44716F5EE68C}"/>
    <cellStyle name="Normal 15 7 10 2 2 2" xfId="5907" xr:uid="{10BF8B33-FA4A-4E87-AFB5-7431D16D7E2B}"/>
    <cellStyle name="Normal 15 7 10 2 2 3" xfId="5908" xr:uid="{9841AEDE-5FB3-47E2-9982-A135C9C1C4DB}"/>
    <cellStyle name="Normal 15 7 10 2 2 4" xfId="5909" xr:uid="{37BB00DA-90C5-400A-BD43-2E27CF2319F6}"/>
    <cellStyle name="Normal 15 7 10 2 2 5" xfId="5910" xr:uid="{1E646C97-7DA8-4ED1-ABEF-80B0BE23A9CA}"/>
    <cellStyle name="Normal 15 7 10 2 3" xfId="5911" xr:uid="{A42EB9D5-B260-42BE-8723-C0851DE5C206}"/>
    <cellStyle name="Normal 15 7 10 2 4" xfId="5912" xr:uid="{2212D8DC-89A0-442C-A129-490672A0508D}"/>
    <cellStyle name="Normal 15 7 10 2 5" xfId="5913" xr:uid="{8F7AA476-5E80-447E-8A89-5F049D8F31A0}"/>
    <cellStyle name="Normal 15 7 10 2 6" xfId="5914" xr:uid="{F561A2E9-53C4-4B51-9E73-0BE1D8986AB6}"/>
    <cellStyle name="Normal 15 7 10 3" xfId="5915" xr:uid="{5F3DF966-64B3-450C-8F19-DB9099A6EB8D}"/>
    <cellStyle name="Normal 15 7 10 3 2" xfId="5916" xr:uid="{07554672-0F30-48B2-B4E9-DA4902E0BF6D}"/>
    <cellStyle name="Normal 15 7 10 3 3" xfId="5917" xr:uid="{23A170DC-219D-4200-A0B7-B7CF7A5AE84A}"/>
    <cellStyle name="Normal 15 7 10 3 4" xfId="5918" xr:uid="{695684FC-B31E-4254-857F-AF21FAFCC118}"/>
    <cellStyle name="Normal 15 7 10 3 5" xfId="5919" xr:uid="{CB1AF8F3-177D-447F-8A7D-C198D97145FF}"/>
    <cellStyle name="Normal 15 7 10 4" xfId="5920" xr:uid="{4FA1BFD9-E1B9-453F-B394-4978EA1CF457}"/>
    <cellStyle name="Normal 15 7 10 5" xfId="5921" xr:uid="{927A7C3E-FD14-4A33-A928-C7F4D41BD031}"/>
    <cellStyle name="Normal 15 7 10 6" xfId="5922" xr:uid="{999D2A1E-A9A0-40B8-9004-AC57269D697F}"/>
    <cellStyle name="Normal 15 7 10 7" xfId="5923" xr:uid="{6E5314A9-7B46-48E3-8CBB-AA1C1B5E10FB}"/>
    <cellStyle name="Normal 15 7 10 8" xfId="5924" xr:uid="{525E1969-4609-4C2E-A98A-69A986EEB21A}"/>
    <cellStyle name="Normal 15 7 10 9" xfId="5925" xr:uid="{D5F3E0B2-19F0-4341-8CD9-A34C71937036}"/>
    <cellStyle name="Normal 15 7 11" xfId="5926" xr:uid="{817A161D-5CEE-4534-B5DC-D9AB0C248BD7}"/>
    <cellStyle name="Normal 15 7 11 2" xfId="5927" xr:uid="{6FDBC7B7-6618-42A4-AF66-BFF7847DFCCD}"/>
    <cellStyle name="Normal 15 7 11 2 2" xfId="5928" xr:uid="{21CFE047-B92C-4E95-A922-727F9E74F2C2}"/>
    <cellStyle name="Normal 15 7 11 2 2 2" xfId="5929" xr:uid="{AE2FD859-E663-4AE1-BE25-85C16856244D}"/>
    <cellStyle name="Normal 15 7 11 2 2 3" xfId="5930" xr:uid="{E2CA0D05-51CA-4985-A41C-E3B73D74E8D6}"/>
    <cellStyle name="Normal 15 7 11 2 2 4" xfId="5931" xr:uid="{C888E959-B755-4EBE-AB7D-CBCA4234281D}"/>
    <cellStyle name="Normal 15 7 11 2 2 5" xfId="5932" xr:uid="{58BFA39A-EB34-48BB-89D9-DEA79D48A178}"/>
    <cellStyle name="Normal 15 7 11 2 3" xfId="5933" xr:uid="{418F4CA1-0901-4050-AC8B-AAAF3F4964E9}"/>
    <cellStyle name="Normal 15 7 11 2 4" xfId="5934" xr:uid="{989ADDFB-C66C-46FA-AADD-86CDED16E79F}"/>
    <cellStyle name="Normal 15 7 11 2 5" xfId="5935" xr:uid="{19BE34F7-1C98-4602-8D99-D6C9B8815076}"/>
    <cellStyle name="Normal 15 7 11 2 6" xfId="5936" xr:uid="{57C1F613-DE86-41D2-81B3-E044855BC115}"/>
    <cellStyle name="Normal 15 7 11 3" xfId="5937" xr:uid="{8E0EFC21-7038-4D55-9348-663B1E8D032A}"/>
    <cellStyle name="Normal 15 7 11 3 2" xfId="5938" xr:uid="{293A3B7F-727E-42D8-B044-EA905FB3D137}"/>
    <cellStyle name="Normal 15 7 11 3 3" xfId="5939" xr:uid="{BBFE810F-DE1A-4D69-9FCB-8A28CAC62575}"/>
    <cellStyle name="Normal 15 7 11 3 4" xfId="5940" xr:uid="{5D92BEC9-93FA-4298-BEEB-E5099834E9E5}"/>
    <cellStyle name="Normal 15 7 11 3 5" xfId="5941" xr:uid="{0563803A-F0C9-4908-AB4B-9BB614C8EC3C}"/>
    <cellStyle name="Normal 15 7 11 4" xfId="5942" xr:uid="{438087D5-3696-470D-983E-0FADF93D0F80}"/>
    <cellStyle name="Normal 15 7 11 5" xfId="5943" xr:uid="{A58C36CD-D06F-4F13-A413-C0FD3E167EA6}"/>
    <cellStyle name="Normal 15 7 11 6" xfId="5944" xr:uid="{EAE3ABE2-F033-440E-8FB5-DBE7513B2704}"/>
    <cellStyle name="Normal 15 7 11 7" xfId="5945" xr:uid="{766FA717-139E-45F3-A2DD-36B7AD2AA7BA}"/>
    <cellStyle name="Normal 15 7 11 8" xfId="5946" xr:uid="{8612E08F-D670-4D34-B4D8-0CB9B1E20B15}"/>
    <cellStyle name="Normal 15 7 11 9" xfId="5947" xr:uid="{E3838EDE-BBF6-444E-B645-1B77979D304C}"/>
    <cellStyle name="Normal 15 7 12" xfId="5948" xr:uid="{BB23896E-6E4B-49B3-8EDC-107B978F30BE}"/>
    <cellStyle name="Normal 15 7 12 2" xfId="5949" xr:uid="{FB78A01E-FF15-442E-980B-16990B0F3A3E}"/>
    <cellStyle name="Normal 15 7 12 2 2" xfId="5950" xr:uid="{8C608371-5BC5-48C8-9B73-397EB9BC90AF}"/>
    <cellStyle name="Normal 15 7 12 2 3" xfId="5951" xr:uid="{0CBD08C5-3211-4F18-8FC9-3188EF76DA85}"/>
    <cellStyle name="Normal 15 7 12 2 4" xfId="5952" xr:uid="{79AC2373-161F-4B11-80EC-24EF49752423}"/>
    <cellStyle name="Normal 15 7 12 2 5" xfId="5953" xr:uid="{B194EB2C-384D-4EE7-943B-C8AA06B5EFE0}"/>
    <cellStyle name="Normal 15 7 12 3" xfId="5954" xr:uid="{D03BABEE-6EBC-4CCB-97D4-1C8D1C81B1F2}"/>
    <cellStyle name="Normal 15 7 12 4" xfId="5955" xr:uid="{2499A5FE-D474-4610-A24F-6FDE31ABA9BC}"/>
    <cellStyle name="Normal 15 7 12 5" xfId="5956" xr:uid="{F0809DAD-F74C-4C70-AF60-E73880C74043}"/>
    <cellStyle name="Normal 15 7 12 6" xfId="5957" xr:uid="{9FAC2E47-F9F8-4B90-9430-0B5950299759}"/>
    <cellStyle name="Normal 15 7 12 7" xfId="5958" xr:uid="{E0BE001B-7EE3-4E1D-B55E-59432A3BCFD3}"/>
    <cellStyle name="Normal 15 7 12 8" xfId="5959" xr:uid="{134EEBFD-19AD-4105-A49B-1B8D0E3CADBD}"/>
    <cellStyle name="Normal 15 7 13" xfId="5960" xr:uid="{67E4F407-9E56-4606-B54F-B916B2906079}"/>
    <cellStyle name="Normal 15 7 13 2" xfId="5961" xr:uid="{54EF552C-414E-44FD-B3C5-49BE2CDF4A76}"/>
    <cellStyle name="Normal 15 7 13 2 2" xfId="5962" xr:uid="{997DDAD3-A5C9-4146-9C44-C560F7D0D9D2}"/>
    <cellStyle name="Normal 15 7 13 2 3" xfId="5963" xr:uid="{A4CA7E79-80C7-44A1-96BE-20D6C792EB09}"/>
    <cellStyle name="Normal 15 7 13 2 4" xfId="5964" xr:uid="{59E07B26-4188-429D-8A1A-D65F943A40C6}"/>
    <cellStyle name="Normal 15 7 13 2 5" xfId="5965" xr:uid="{E1E34468-A278-40B9-A6BA-FACE9428C969}"/>
    <cellStyle name="Normal 15 7 13 3" xfId="5966" xr:uid="{2C5041C3-9690-4B34-8374-B71A61B9F1B7}"/>
    <cellStyle name="Normal 15 7 13 4" xfId="5967" xr:uid="{36FEC6CE-9CA7-4F7A-A8FB-ABF38346E9A8}"/>
    <cellStyle name="Normal 15 7 13 5" xfId="5968" xr:uid="{34EF3323-FACB-4DAB-9A22-7E8A273A1CFE}"/>
    <cellStyle name="Normal 15 7 13 6" xfId="5969" xr:uid="{ABD5AFA7-A9FB-470C-ACF4-46AE28B5FA56}"/>
    <cellStyle name="Normal 15 7 14" xfId="5970" xr:uid="{7BF4CDB6-00B9-4C50-ADFD-B57D3E1C3055}"/>
    <cellStyle name="Normal 15 7 14 2" xfId="5971" xr:uid="{14A65341-B193-4AA0-BCBE-02EF4E109BBF}"/>
    <cellStyle name="Normal 15 7 14 3" xfId="5972" xr:uid="{0A3EAA0D-B3C4-4D17-948C-406359145593}"/>
    <cellStyle name="Normal 15 7 14 4" xfId="5973" xr:uid="{DE98FCE8-698A-47B6-8CBB-97A8ECF1BAB8}"/>
    <cellStyle name="Normal 15 7 14 5" xfId="5974" xr:uid="{9D607CD8-DDDE-4693-8F2D-D1900C5AF5E3}"/>
    <cellStyle name="Normal 15 7 15" xfId="5975" xr:uid="{AE0BBD34-202B-403A-B605-FD27ECB0FAD2}"/>
    <cellStyle name="Normal 15 7 16" xfId="5976" xr:uid="{94638395-15F1-409E-8C2F-5F1401DC9D38}"/>
    <cellStyle name="Normal 15 7 17" xfId="5977" xr:uid="{118030FF-C9AF-4B2D-ABD4-89482CA69417}"/>
    <cellStyle name="Normal 15 7 18" xfId="5978" xr:uid="{5C81E16E-AB67-46FD-9071-351D514F5044}"/>
    <cellStyle name="Normal 15 7 19" xfId="5979" xr:uid="{15A75031-858B-4CF4-9CD9-49AB3FA391A9}"/>
    <cellStyle name="Normal 15 7 2" xfId="5980" xr:uid="{5F4C2847-6A75-4CC2-8C41-10A88ED257F0}"/>
    <cellStyle name="Normal 15 7 2 10" xfId="5981" xr:uid="{73C9A621-D2FC-4DD3-99B9-A89DC6D956AC}"/>
    <cellStyle name="Normal 15 7 2 11" xfId="5982" xr:uid="{0C2EF1AB-E870-4981-AE6B-140A12C4798F}"/>
    <cellStyle name="Normal 15 7 2 12" xfId="5983" xr:uid="{49188574-D87F-427E-8325-88C8DC62A4A1}"/>
    <cellStyle name="Normal 15 7 2 13" xfId="5984" xr:uid="{37E75D02-C4C6-46E2-B59C-AF8AEB72FDFA}"/>
    <cellStyle name="Normal 15 7 2 14" xfId="5985" xr:uid="{795696C9-483C-403A-99A7-A64FDD3DCCEE}"/>
    <cellStyle name="Normal 15 7 2 15" xfId="5986" xr:uid="{69BB5660-A15F-4D69-BFE5-D2E25E82AF07}"/>
    <cellStyle name="Normal 15 7 2 2" xfId="5987" xr:uid="{697D4CCF-DCEB-4FFB-B55A-2D3178F67DCD}"/>
    <cellStyle name="Normal 15 7 2 2 2" xfId="5988" xr:uid="{2698E28F-C009-4072-AF5D-4C1B9D1305F9}"/>
    <cellStyle name="Normal 15 7 2 2 2 2" xfId="5989" xr:uid="{18DCDCEE-BD6C-44BE-8D01-2B283E11D50C}"/>
    <cellStyle name="Normal 15 7 2 2 2 2 2" xfId="5990" xr:uid="{18DF353C-7DE4-4384-8246-F51ED8D603BB}"/>
    <cellStyle name="Normal 15 7 2 2 2 2 3" xfId="5991" xr:uid="{E06674F8-59AF-450F-8684-CF3B75CDC4AC}"/>
    <cellStyle name="Normal 15 7 2 2 2 2 4" xfId="5992" xr:uid="{C677EEFE-5812-40A7-84E8-0342DEE498E1}"/>
    <cellStyle name="Normal 15 7 2 2 2 2 5" xfId="5993" xr:uid="{BB947B97-508F-4C40-9DEC-7403C13D031D}"/>
    <cellStyle name="Normal 15 7 2 2 2 3" xfId="5994" xr:uid="{42DE462A-2CDC-4339-B420-761404287083}"/>
    <cellStyle name="Normal 15 7 2 2 2 4" xfId="5995" xr:uid="{534A0B65-FF83-435F-9EC5-E43F25DE2EF2}"/>
    <cellStyle name="Normal 15 7 2 2 2 5" xfId="5996" xr:uid="{DDD59FE1-D687-4BE7-AC9B-EF05E2FF7AF3}"/>
    <cellStyle name="Normal 15 7 2 2 2 6" xfId="5997" xr:uid="{BDE51EB9-74D8-4F39-A291-B0F6E5443DDD}"/>
    <cellStyle name="Normal 15 7 2 2 3" xfId="5998" xr:uid="{C02F69D9-9133-4C59-9FE0-A5BCEAB6E66C}"/>
    <cellStyle name="Normal 15 7 2 2 3 2" xfId="5999" xr:uid="{1B3EF770-ACBA-48B6-8911-B1185D338A6B}"/>
    <cellStyle name="Normal 15 7 2 2 3 3" xfId="6000" xr:uid="{C784EBB0-3E20-4123-87FF-8DF86992722C}"/>
    <cellStyle name="Normal 15 7 2 2 3 4" xfId="6001" xr:uid="{8DBED9AD-A443-4CEC-AFEE-63AE5167BC7A}"/>
    <cellStyle name="Normal 15 7 2 2 3 5" xfId="6002" xr:uid="{8C3642A8-5715-4CE7-BD88-BE45AE1D2217}"/>
    <cellStyle name="Normal 15 7 2 2 4" xfId="6003" xr:uid="{C1D3CB14-EDB1-4768-AA07-B6007B8DA0D6}"/>
    <cellStyle name="Normal 15 7 2 2 5" xfId="6004" xr:uid="{7635F133-0A73-42A0-BE7E-1FDFB4009C78}"/>
    <cellStyle name="Normal 15 7 2 2 6" xfId="6005" xr:uid="{822A56AB-0EAE-4A3E-AD16-37A176FFB5C2}"/>
    <cellStyle name="Normal 15 7 2 2 7" xfId="6006" xr:uid="{32308298-FE1E-4875-B0EC-02FCE688E3DC}"/>
    <cellStyle name="Normal 15 7 2 2 8" xfId="6007" xr:uid="{2C9BB364-DCEB-4125-A965-460000C23D40}"/>
    <cellStyle name="Normal 15 7 2 2 9" xfId="6008" xr:uid="{F29D6F76-3DAA-4C8A-8F4D-1B97C45A9143}"/>
    <cellStyle name="Normal 15 7 2 3" xfId="6009" xr:uid="{B9FA4A19-CAD9-40A1-ACB9-EA7ECCDEE769}"/>
    <cellStyle name="Normal 15 7 2 3 2" xfId="6010" xr:uid="{BDB43600-9FC2-4131-8E45-F47EE3DE3791}"/>
    <cellStyle name="Normal 15 7 2 3 2 2" xfId="6011" xr:uid="{649774DC-7BD0-47C6-8A47-B764C3066C39}"/>
    <cellStyle name="Normal 15 7 2 3 2 2 2" xfId="6012" xr:uid="{D88BFF3E-33BC-4B97-8CCC-A061AAFEB338}"/>
    <cellStyle name="Normal 15 7 2 3 2 2 3" xfId="6013" xr:uid="{705EB451-E543-489E-BFD2-AFDD644398C9}"/>
    <cellStyle name="Normal 15 7 2 3 2 2 4" xfId="6014" xr:uid="{48621B87-F281-41B4-AC71-BC32E0D05BC9}"/>
    <cellStyle name="Normal 15 7 2 3 2 2 5" xfId="6015" xr:uid="{179E8044-3F82-4AAE-A569-B3372E0B6CBE}"/>
    <cellStyle name="Normal 15 7 2 3 2 3" xfId="6016" xr:uid="{2EA269B1-8ABC-44E1-A351-04F7F5061CC8}"/>
    <cellStyle name="Normal 15 7 2 3 2 4" xfId="6017" xr:uid="{5A6681CD-9DF9-4810-8114-52849532FF30}"/>
    <cellStyle name="Normal 15 7 2 3 2 5" xfId="6018" xr:uid="{F699AD19-7A0E-4D9C-8E37-6BF9D100D00F}"/>
    <cellStyle name="Normal 15 7 2 3 2 6" xfId="6019" xr:uid="{3ECEE27C-9DF7-40E4-A43C-D9A54C3D8EE6}"/>
    <cellStyle name="Normal 15 7 2 3 3" xfId="6020" xr:uid="{089EF66D-2B67-41A1-8233-1A433056042E}"/>
    <cellStyle name="Normal 15 7 2 3 3 2" xfId="6021" xr:uid="{EDAF0A0F-3C01-4749-8DDE-2D8BB975AB51}"/>
    <cellStyle name="Normal 15 7 2 3 3 3" xfId="6022" xr:uid="{872407AA-8DD2-426B-9DC6-D8FD8987956D}"/>
    <cellStyle name="Normal 15 7 2 3 3 4" xfId="6023" xr:uid="{2BEF4845-3B09-4589-9878-F601C1470771}"/>
    <cellStyle name="Normal 15 7 2 3 3 5" xfId="6024" xr:uid="{7A01618D-E591-4ABD-B4F5-8598C2B46D9F}"/>
    <cellStyle name="Normal 15 7 2 3 4" xfId="6025" xr:uid="{2BDE718C-9CF4-4E58-B1B9-17886038A376}"/>
    <cellStyle name="Normal 15 7 2 3 5" xfId="6026" xr:uid="{677D639F-9CFE-4A09-990A-9A719271197A}"/>
    <cellStyle name="Normal 15 7 2 3 6" xfId="6027" xr:uid="{DEAC0989-7416-4DB3-ACE4-A270E3C526CB}"/>
    <cellStyle name="Normal 15 7 2 3 7" xfId="6028" xr:uid="{C46A6BF6-34D9-4103-B095-15EBD600AF36}"/>
    <cellStyle name="Normal 15 7 2 3 8" xfId="6029" xr:uid="{C29C82B0-9F2E-4781-BC92-5E3F779053AC}"/>
    <cellStyle name="Normal 15 7 2 3 9" xfId="6030" xr:uid="{BC02A935-0B7F-4D0B-94E9-B6046D950FFA}"/>
    <cellStyle name="Normal 15 7 2 4" xfId="6031" xr:uid="{6270F985-5AFF-476E-8EA5-B6964E9F620C}"/>
    <cellStyle name="Normal 15 7 2 4 2" xfId="6032" xr:uid="{E046F763-A5D9-444F-8538-8ACB9111F6F4}"/>
    <cellStyle name="Normal 15 7 2 4 2 2" xfId="6033" xr:uid="{5B807D04-4265-435B-A0F3-0B8054156866}"/>
    <cellStyle name="Normal 15 7 2 4 2 2 2" xfId="6034" xr:uid="{CC0813FD-9F64-4DF2-B806-76B0351E3C08}"/>
    <cellStyle name="Normal 15 7 2 4 2 2 3" xfId="6035" xr:uid="{AA9E957E-082F-4528-9D39-434272014807}"/>
    <cellStyle name="Normal 15 7 2 4 2 2 4" xfId="6036" xr:uid="{263D4DE5-1AEE-4B30-86BF-E8B02EB39C2D}"/>
    <cellStyle name="Normal 15 7 2 4 2 2 5" xfId="6037" xr:uid="{FDA2AD77-E217-4DB2-A77D-5BF03BD223CA}"/>
    <cellStyle name="Normal 15 7 2 4 2 3" xfId="6038" xr:uid="{5CF4E52B-DAAE-413E-8194-976F7892D205}"/>
    <cellStyle name="Normal 15 7 2 4 2 4" xfId="6039" xr:uid="{2D9563FB-7B12-4409-92B9-FD2AF0F3EBA2}"/>
    <cellStyle name="Normal 15 7 2 4 2 5" xfId="6040" xr:uid="{9ACFB82B-CBFF-4DF7-9049-8A5B91923E05}"/>
    <cellStyle name="Normal 15 7 2 4 2 6" xfId="6041" xr:uid="{9756CCA8-C090-4CF5-9DB9-0FD1DE58812C}"/>
    <cellStyle name="Normal 15 7 2 4 3" xfId="6042" xr:uid="{E843BAB7-0A3D-4214-ACCC-7C8B0950D984}"/>
    <cellStyle name="Normal 15 7 2 4 3 2" xfId="6043" xr:uid="{11CDA6E2-7674-4677-966D-B4030803FE4C}"/>
    <cellStyle name="Normal 15 7 2 4 3 3" xfId="6044" xr:uid="{A23BEC26-113D-4806-8977-DBC490447DAF}"/>
    <cellStyle name="Normal 15 7 2 4 3 4" xfId="6045" xr:uid="{82BBDD1E-8C7D-45DC-85E5-4B68CD647121}"/>
    <cellStyle name="Normal 15 7 2 4 3 5" xfId="6046" xr:uid="{FDD75A79-14DC-4483-8EC6-A5946BE7B622}"/>
    <cellStyle name="Normal 15 7 2 4 4" xfId="6047" xr:uid="{4C9B8F03-AE13-4CEC-9E64-AD90F3E766A2}"/>
    <cellStyle name="Normal 15 7 2 4 5" xfId="6048" xr:uid="{D23831CE-E2BC-4AC9-AC05-646CE8CE14BA}"/>
    <cellStyle name="Normal 15 7 2 4 6" xfId="6049" xr:uid="{D3E84B3C-92B1-40D4-B0B7-48DFDC0C1FFC}"/>
    <cellStyle name="Normal 15 7 2 4 7" xfId="6050" xr:uid="{CEF5D472-FFD1-4AEB-859C-60137D41EB7F}"/>
    <cellStyle name="Normal 15 7 2 4 8" xfId="6051" xr:uid="{43232ADC-8A81-4910-A8BC-7464BA77074B}"/>
    <cellStyle name="Normal 15 7 2 4 9" xfId="6052" xr:uid="{8FDEDF2C-C8D9-43F1-A9CC-B88787890DDB}"/>
    <cellStyle name="Normal 15 7 2 5" xfId="6053" xr:uid="{D1D9E578-D750-4630-B294-B7E6AA1F279A}"/>
    <cellStyle name="Normal 15 7 2 5 2" xfId="6054" xr:uid="{FDC21D5C-A798-4A2D-A215-27EAA06C817A}"/>
    <cellStyle name="Normal 15 7 2 5 2 2" xfId="6055" xr:uid="{D6E4C584-FF14-4878-BC7B-F97956E1771B}"/>
    <cellStyle name="Normal 15 7 2 5 2 2 2" xfId="6056" xr:uid="{E6D26F30-7BA8-485A-9534-80797A48C306}"/>
    <cellStyle name="Normal 15 7 2 5 2 2 3" xfId="6057" xr:uid="{CE089B33-4CEB-4230-B26F-CC532D469AD3}"/>
    <cellStyle name="Normal 15 7 2 5 2 2 4" xfId="6058" xr:uid="{E780D9DD-E0D7-4761-A91A-55013B62F17A}"/>
    <cellStyle name="Normal 15 7 2 5 2 2 5" xfId="6059" xr:uid="{14422185-5A5F-4D91-901E-C6460FDB4C9E}"/>
    <cellStyle name="Normal 15 7 2 5 2 3" xfId="6060" xr:uid="{D0624F4D-6DA4-49B9-A4F5-7B946433DD7C}"/>
    <cellStyle name="Normal 15 7 2 5 2 4" xfId="6061" xr:uid="{66F206FB-CF82-4637-9E93-A42F591AE7BB}"/>
    <cellStyle name="Normal 15 7 2 5 2 5" xfId="6062" xr:uid="{80AB74CA-8998-4F16-B08A-417C07EC9327}"/>
    <cellStyle name="Normal 15 7 2 5 2 6" xfId="6063" xr:uid="{B52CC8A8-B91D-42BC-80FB-E2EE4A81D89E}"/>
    <cellStyle name="Normal 15 7 2 5 3" xfId="6064" xr:uid="{3B41EA60-6C0A-4A22-B20F-4169204037A9}"/>
    <cellStyle name="Normal 15 7 2 5 3 2" xfId="6065" xr:uid="{CF284C43-711E-4DB5-B25D-F3F2488295AE}"/>
    <cellStyle name="Normal 15 7 2 5 3 3" xfId="6066" xr:uid="{60F168DA-D5D8-4612-9840-63AD641FEFE9}"/>
    <cellStyle name="Normal 15 7 2 5 3 4" xfId="6067" xr:uid="{3497761B-E7C8-4FBE-8CDA-513C959285DD}"/>
    <cellStyle name="Normal 15 7 2 5 3 5" xfId="6068" xr:uid="{2C0235E4-B3E2-48B0-B6D8-ACFF76AD82E0}"/>
    <cellStyle name="Normal 15 7 2 5 4" xfId="6069" xr:uid="{BC011017-9513-4D4F-907B-AA961E88C4A7}"/>
    <cellStyle name="Normal 15 7 2 5 5" xfId="6070" xr:uid="{46C286BF-0E3F-4574-9F3C-03D11CB7DACC}"/>
    <cellStyle name="Normal 15 7 2 5 6" xfId="6071" xr:uid="{CE071300-8075-4481-B19E-5B211D9A6ADE}"/>
    <cellStyle name="Normal 15 7 2 5 7" xfId="6072" xr:uid="{7EA4B3CD-9A68-4F29-8F47-836E3AE6B429}"/>
    <cellStyle name="Normal 15 7 2 5 8" xfId="6073" xr:uid="{C627DF8E-1AF4-4D3D-92C9-C80D0D8E1711}"/>
    <cellStyle name="Normal 15 7 2 5 9" xfId="6074" xr:uid="{B5B4AD4D-892D-42AC-98DE-7C83C61447B6}"/>
    <cellStyle name="Normal 15 7 2 6" xfId="6075" xr:uid="{FA79E070-A59E-4F89-951A-9281A4F86E38}"/>
    <cellStyle name="Normal 15 7 2 6 2" xfId="6076" xr:uid="{519DD77C-6324-44A6-8FC9-F9A7F6D99C04}"/>
    <cellStyle name="Normal 15 7 2 6 2 2" xfId="6077" xr:uid="{947A0619-A350-4CCC-B4CA-36FFB5E3579D}"/>
    <cellStyle name="Normal 15 7 2 6 2 3" xfId="6078" xr:uid="{45B2B070-4048-43F2-B2A2-5F986F12B769}"/>
    <cellStyle name="Normal 15 7 2 6 2 4" xfId="6079" xr:uid="{1205A053-D73A-4506-9E41-7643D02F6D6D}"/>
    <cellStyle name="Normal 15 7 2 6 2 5" xfId="6080" xr:uid="{2558C5E0-2011-4F9E-B70A-3DEA5246C0EE}"/>
    <cellStyle name="Normal 15 7 2 6 3" xfId="6081" xr:uid="{86D8EF88-8AA5-4B2B-A8E2-7E9D53878DAA}"/>
    <cellStyle name="Normal 15 7 2 6 4" xfId="6082" xr:uid="{87CA8A29-28C1-44DE-AFE7-6C870FD82801}"/>
    <cellStyle name="Normal 15 7 2 6 5" xfId="6083" xr:uid="{B09F5D3C-D92E-4D0D-939E-E4E171F9E81D}"/>
    <cellStyle name="Normal 15 7 2 6 6" xfId="6084" xr:uid="{66886D0B-C42A-4554-81F9-860A2A626D1C}"/>
    <cellStyle name="Normal 15 7 2 7" xfId="6085" xr:uid="{C30ED26F-7C9B-405D-8E64-027C95B2D17C}"/>
    <cellStyle name="Normal 15 7 2 7 2" xfId="6086" xr:uid="{EADBEC41-06B4-4A80-B343-908F4E0414E3}"/>
    <cellStyle name="Normal 15 7 2 7 3" xfId="6087" xr:uid="{7ACE5B07-7CA8-4E6E-8DC4-61861E60E300}"/>
    <cellStyle name="Normal 15 7 2 7 4" xfId="6088" xr:uid="{0A9996D0-2B50-49EB-B9F7-1901F52055EA}"/>
    <cellStyle name="Normal 15 7 2 7 5" xfId="6089" xr:uid="{4A1EDAB3-CF48-49B6-BC75-12C55A158BDD}"/>
    <cellStyle name="Normal 15 7 2 8" xfId="6090" xr:uid="{F70DFEEC-7DC3-4E75-A495-F2701FDBD7CF}"/>
    <cellStyle name="Normal 15 7 2 9" xfId="6091" xr:uid="{6D0EBA65-2BCB-40EC-B4A1-A296EB31F8A2}"/>
    <cellStyle name="Normal 15 7 20" xfId="6092" xr:uid="{0284DFA3-04DB-4FF3-9FFC-49B99820DFBD}"/>
    <cellStyle name="Normal 15 7 21" xfId="6093" xr:uid="{2005ED0A-A245-47DF-9038-10D984572813}"/>
    <cellStyle name="Normal 15 7 22" xfId="6094" xr:uid="{FD84B2C0-314B-4BCB-B6B1-A6F3012E1959}"/>
    <cellStyle name="Normal 15 7 3" xfId="6095" xr:uid="{81591151-1E2A-428F-9DE9-3A1C09303F65}"/>
    <cellStyle name="Normal 15 7 3 10" xfId="6096" xr:uid="{46AA76BC-3758-4648-BEEE-939BECD7F601}"/>
    <cellStyle name="Normal 15 7 3 11" xfId="6097" xr:uid="{A058CA5E-58BA-42AB-A929-F7EC2FF14905}"/>
    <cellStyle name="Normal 15 7 3 12" xfId="6098" xr:uid="{0DA42395-96F8-433E-9469-680AE99694C3}"/>
    <cellStyle name="Normal 15 7 3 13" xfId="6099" xr:uid="{E181B7F3-C2FF-4343-A829-8C350297E6E8}"/>
    <cellStyle name="Normal 15 7 3 14" xfId="6100" xr:uid="{11790F62-C819-455B-B907-E9752BF56EBD}"/>
    <cellStyle name="Normal 15 7 3 15" xfId="6101" xr:uid="{B4D30D15-BF59-439F-8110-274948919FFB}"/>
    <cellStyle name="Normal 15 7 3 2" xfId="6102" xr:uid="{B6C3F299-56ED-448A-A958-247B8FBAE01E}"/>
    <cellStyle name="Normal 15 7 3 2 2" xfId="6103" xr:uid="{565EA87D-5013-4CA8-8BDC-C0A14DEDAF2D}"/>
    <cellStyle name="Normal 15 7 3 2 2 2" xfId="6104" xr:uid="{8EFA8DB7-D09E-4069-8FC7-F2886939B028}"/>
    <cellStyle name="Normal 15 7 3 2 2 2 2" xfId="6105" xr:uid="{63B0DDFD-5598-432C-9C49-D13741F62D2E}"/>
    <cellStyle name="Normal 15 7 3 2 2 2 3" xfId="6106" xr:uid="{CA73FDFF-6D90-432C-BF44-36F50870840A}"/>
    <cellStyle name="Normal 15 7 3 2 2 2 4" xfId="6107" xr:uid="{445674FA-5C45-4897-B8EA-76C4D955F40D}"/>
    <cellStyle name="Normal 15 7 3 2 2 2 5" xfId="6108" xr:uid="{339035CB-CDEB-40E4-AEE8-BC41C7F88C29}"/>
    <cellStyle name="Normal 15 7 3 2 2 3" xfId="6109" xr:uid="{4E3786F3-3761-413E-9282-FC81ABCFF430}"/>
    <cellStyle name="Normal 15 7 3 2 2 4" xfId="6110" xr:uid="{CBC892CD-6713-4E76-9B04-F1155AE60375}"/>
    <cellStyle name="Normal 15 7 3 2 2 5" xfId="6111" xr:uid="{7902C833-5F9C-4445-8B2C-9702EB8292A0}"/>
    <cellStyle name="Normal 15 7 3 2 2 6" xfId="6112" xr:uid="{EE961139-B930-445A-83FC-5C4FECC272C4}"/>
    <cellStyle name="Normal 15 7 3 2 3" xfId="6113" xr:uid="{B612BF5B-AEBE-4F56-A37A-635FCAAD84E9}"/>
    <cellStyle name="Normal 15 7 3 2 3 2" xfId="6114" xr:uid="{4A571BDA-75C2-4F96-B941-879BBF76F37C}"/>
    <cellStyle name="Normal 15 7 3 2 3 3" xfId="6115" xr:uid="{638C0AED-33D0-4247-8595-12F01582BFB1}"/>
    <cellStyle name="Normal 15 7 3 2 3 4" xfId="6116" xr:uid="{F6F1C049-3D0E-4805-96A1-3F4058D49756}"/>
    <cellStyle name="Normal 15 7 3 2 3 5" xfId="6117" xr:uid="{0B2AE764-A1DC-425D-9894-2CD2485A4253}"/>
    <cellStyle name="Normal 15 7 3 2 4" xfId="6118" xr:uid="{46ED87B3-C750-4BDD-AC88-3F6FAEE029C5}"/>
    <cellStyle name="Normal 15 7 3 2 5" xfId="6119" xr:uid="{2FA8BDDF-4B0F-4755-9F4E-CE7EB6F17736}"/>
    <cellStyle name="Normal 15 7 3 2 6" xfId="6120" xr:uid="{05467505-275A-4B40-9AE5-DE52480C5791}"/>
    <cellStyle name="Normal 15 7 3 2 7" xfId="6121" xr:uid="{8A509067-9C5D-459A-8617-9AB281CED417}"/>
    <cellStyle name="Normal 15 7 3 2 8" xfId="6122" xr:uid="{71CA5654-4B4C-4034-A094-5F3BD36BC0BE}"/>
    <cellStyle name="Normal 15 7 3 2 9" xfId="6123" xr:uid="{098BF330-1BC7-4374-9D0D-5B6FE6B4946C}"/>
    <cellStyle name="Normal 15 7 3 3" xfId="6124" xr:uid="{CE32E37F-130B-476D-8203-66D727F7C598}"/>
    <cellStyle name="Normal 15 7 3 3 2" xfId="6125" xr:uid="{5318CED9-60D0-4246-A719-0EE170A28150}"/>
    <cellStyle name="Normal 15 7 3 3 2 2" xfId="6126" xr:uid="{0EE2FB11-4905-410B-A795-08031941FDD4}"/>
    <cellStyle name="Normal 15 7 3 3 2 2 2" xfId="6127" xr:uid="{5F8D2670-F599-4CE7-AF0B-D4F40D8925FA}"/>
    <cellStyle name="Normal 15 7 3 3 2 2 3" xfId="6128" xr:uid="{74291F71-885A-445F-8878-D9B207FF073A}"/>
    <cellStyle name="Normal 15 7 3 3 2 2 4" xfId="6129" xr:uid="{725F2693-A0ED-4D84-8178-EF304760087B}"/>
    <cellStyle name="Normal 15 7 3 3 2 2 5" xfId="6130" xr:uid="{E743E1B0-D735-41D0-B294-5BB87C135082}"/>
    <cellStyle name="Normal 15 7 3 3 2 3" xfId="6131" xr:uid="{85DDA655-78ED-47DD-863B-6327CCDD4CD6}"/>
    <cellStyle name="Normal 15 7 3 3 2 4" xfId="6132" xr:uid="{2D2201C4-2F39-490A-86C7-5328FC952D3D}"/>
    <cellStyle name="Normal 15 7 3 3 2 5" xfId="6133" xr:uid="{C53B466A-EC7E-4842-A8F5-01666EFBA65D}"/>
    <cellStyle name="Normal 15 7 3 3 2 6" xfId="6134" xr:uid="{6CD428BA-9FFC-49FB-B474-F64F623F2213}"/>
    <cellStyle name="Normal 15 7 3 3 3" xfId="6135" xr:uid="{127DBD2C-E032-465C-BD68-4C89178A1442}"/>
    <cellStyle name="Normal 15 7 3 3 3 2" xfId="6136" xr:uid="{242B54AD-81F0-4690-8F2E-2A533BA09BAD}"/>
    <cellStyle name="Normal 15 7 3 3 3 3" xfId="6137" xr:uid="{7DC32B80-65FC-4FFD-BC57-2B5FED290DBB}"/>
    <cellStyle name="Normal 15 7 3 3 3 4" xfId="6138" xr:uid="{75B637AD-1E51-4D5E-9F61-1A3276DD6C8C}"/>
    <cellStyle name="Normal 15 7 3 3 3 5" xfId="6139" xr:uid="{80F3CFAE-0302-4B33-BD61-0B917A20EF74}"/>
    <cellStyle name="Normal 15 7 3 3 4" xfId="6140" xr:uid="{C4D7C603-1879-4A2F-86B4-25CD6761DF89}"/>
    <cellStyle name="Normal 15 7 3 3 5" xfId="6141" xr:uid="{7CDAD6A7-BE14-4432-B936-D7766828647F}"/>
    <cellStyle name="Normal 15 7 3 3 6" xfId="6142" xr:uid="{8C05DB32-D65D-4616-A114-0DBFA7341FE8}"/>
    <cellStyle name="Normal 15 7 3 3 7" xfId="6143" xr:uid="{87718D5E-F300-4050-81A0-4EB1FC03A6B2}"/>
    <cellStyle name="Normal 15 7 3 3 8" xfId="6144" xr:uid="{E11AE797-1DB6-46EA-B165-613AF2C79B55}"/>
    <cellStyle name="Normal 15 7 3 3 9" xfId="6145" xr:uid="{BA29B74A-8FC1-4C5B-AAF5-5EDA5A0C3E7D}"/>
    <cellStyle name="Normal 15 7 3 4" xfId="6146" xr:uid="{662DF4F8-CE0E-4093-93B0-C9FA12749765}"/>
    <cellStyle name="Normal 15 7 3 4 2" xfId="6147" xr:uid="{CB633919-8886-4F6C-80D2-8203041C2335}"/>
    <cellStyle name="Normal 15 7 3 4 2 2" xfId="6148" xr:uid="{0A4D48E7-CA8D-4DB3-BF5A-6121C0D7D097}"/>
    <cellStyle name="Normal 15 7 3 4 2 2 2" xfId="6149" xr:uid="{E36E1039-BA47-45A2-920B-C50C5D1F1140}"/>
    <cellStyle name="Normal 15 7 3 4 2 2 3" xfId="6150" xr:uid="{04B50E68-19A3-4104-AC5B-FB172B35F98A}"/>
    <cellStyle name="Normal 15 7 3 4 2 2 4" xfId="6151" xr:uid="{1E85028E-FD44-4B3C-9384-6B2A607AC423}"/>
    <cellStyle name="Normal 15 7 3 4 2 2 5" xfId="6152" xr:uid="{808123C1-5212-4FAB-98B5-51DD948687B1}"/>
    <cellStyle name="Normal 15 7 3 4 2 3" xfId="6153" xr:uid="{B88F549C-297C-45C3-8A78-514058665A44}"/>
    <cellStyle name="Normal 15 7 3 4 2 4" xfId="6154" xr:uid="{2229C7AF-6632-467F-8140-1E1C2BD53492}"/>
    <cellStyle name="Normal 15 7 3 4 2 5" xfId="6155" xr:uid="{FA59E41B-0FFB-4148-8936-23C2DA53859D}"/>
    <cellStyle name="Normal 15 7 3 4 2 6" xfId="6156" xr:uid="{92FAE1B5-5560-4A60-9117-1E9036AEB3DE}"/>
    <cellStyle name="Normal 15 7 3 4 3" xfId="6157" xr:uid="{190D93CE-FEC2-4610-A4A8-D382F6F18C31}"/>
    <cellStyle name="Normal 15 7 3 4 3 2" xfId="6158" xr:uid="{2A7D6528-6F91-4317-8E15-9E2DC94C877D}"/>
    <cellStyle name="Normal 15 7 3 4 3 3" xfId="6159" xr:uid="{66A1D54B-275A-4916-8617-27F0B08FB2B3}"/>
    <cellStyle name="Normal 15 7 3 4 3 4" xfId="6160" xr:uid="{0D1CFD66-921F-4810-A582-2F5C4D9116E5}"/>
    <cellStyle name="Normal 15 7 3 4 3 5" xfId="6161" xr:uid="{20A8B203-2627-4C61-9248-A33338CE5EEC}"/>
    <cellStyle name="Normal 15 7 3 4 4" xfId="6162" xr:uid="{54C0B6B3-CFE0-446F-A1FC-AF24A326954E}"/>
    <cellStyle name="Normal 15 7 3 4 5" xfId="6163" xr:uid="{0CCF05C7-5575-4071-BC30-B6ED331A81C4}"/>
    <cellStyle name="Normal 15 7 3 4 6" xfId="6164" xr:uid="{F1B8D1EE-F356-4874-AD9E-53C67569FF6D}"/>
    <cellStyle name="Normal 15 7 3 4 7" xfId="6165" xr:uid="{A61C1B2B-D1E8-405C-9916-F897950657CA}"/>
    <cellStyle name="Normal 15 7 3 4 8" xfId="6166" xr:uid="{F304E63E-5C65-4F5A-B7C1-0EEE08758A21}"/>
    <cellStyle name="Normal 15 7 3 4 9" xfId="6167" xr:uid="{4CA32BD6-8E58-4DE7-B284-F3A1E329F1DF}"/>
    <cellStyle name="Normal 15 7 3 5" xfId="6168" xr:uid="{0D154134-EA30-483E-B6F2-59EFA536DDC1}"/>
    <cellStyle name="Normal 15 7 3 5 2" xfId="6169" xr:uid="{D30B1362-827A-4AB6-B42C-5125DEDC9129}"/>
    <cellStyle name="Normal 15 7 3 5 2 2" xfId="6170" xr:uid="{D1FDBB51-7198-4BA1-A24F-701F4842DAF1}"/>
    <cellStyle name="Normal 15 7 3 5 2 2 2" xfId="6171" xr:uid="{CA53C584-FA0A-4BC3-BFF4-DBD0E5299218}"/>
    <cellStyle name="Normal 15 7 3 5 2 2 3" xfId="6172" xr:uid="{D6E8C9EB-D677-4401-9255-CE6B823CC475}"/>
    <cellStyle name="Normal 15 7 3 5 2 2 4" xfId="6173" xr:uid="{4D1AB458-224E-472D-A90D-D87311906E8E}"/>
    <cellStyle name="Normal 15 7 3 5 2 2 5" xfId="6174" xr:uid="{C23B5D36-5DDE-4921-A00D-4ED3763E0680}"/>
    <cellStyle name="Normal 15 7 3 5 2 3" xfId="6175" xr:uid="{91547864-7D01-4065-BC49-017033C15EA2}"/>
    <cellStyle name="Normal 15 7 3 5 2 4" xfId="6176" xr:uid="{1E38C18D-0ED9-4F33-9ABD-17B6FF1B390B}"/>
    <cellStyle name="Normal 15 7 3 5 2 5" xfId="6177" xr:uid="{C4B5B825-D653-4DCB-BA71-8C54A1A901B1}"/>
    <cellStyle name="Normal 15 7 3 5 2 6" xfId="6178" xr:uid="{C6A53116-F876-46C2-8BC3-E2C86783978D}"/>
    <cellStyle name="Normal 15 7 3 5 3" xfId="6179" xr:uid="{EF30B4CB-0BF2-400A-BD87-E123898BCC69}"/>
    <cellStyle name="Normal 15 7 3 5 3 2" xfId="6180" xr:uid="{5E3DB4D9-3C36-4649-94EF-C07664D2642A}"/>
    <cellStyle name="Normal 15 7 3 5 3 3" xfId="6181" xr:uid="{541051D6-AC5E-4EF2-BB59-C27D36CEC6C3}"/>
    <cellStyle name="Normal 15 7 3 5 3 4" xfId="6182" xr:uid="{44DE6304-40DB-41B9-8C54-FA338A307CF4}"/>
    <cellStyle name="Normal 15 7 3 5 3 5" xfId="6183" xr:uid="{336E84E8-2CE7-4D37-9A66-5913B7D14E8B}"/>
    <cellStyle name="Normal 15 7 3 5 4" xfId="6184" xr:uid="{E6A05985-8B31-4067-B735-C09EE69C8DD1}"/>
    <cellStyle name="Normal 15 7 3 5 5" xfId="6185" xr:uid="{BB6FC83E-65F7-4EEF-AD08-C3C2AF7EE5DA}"/>
    <cellStyle name="Normal 15 7 3 5 6" xfId="6186" xr:uid="{E0C2D4BC-BFA1-4160-8BE0-322AEF91F0BD}"/>
    <cellStyle name="Normal 15 7 3 5 7" xfId="6187" xr:uid="{0D865B68-8F8B-4E26-B05D-8F183EFEFEEF}"/>
    <cellStyle name="Normal 15 7 3 5 8" xfId="6188" xr:uid="{39A67006-0D0A-4D09-A93D-A01AEB5E57F0}"/>
    <cellStyle name="Normal 15 7 3 5 9" xfId="6189" xr:uid="{2FF02BA2-B6CE-4557-85D0-494AC1F16E61}"/>
    <cellStyle name="Normal 15 7 3 6" xfId="6190" xr:uid="{CB019B15-FC7A-4533-9245-70157345CF96}"/>
    <cellStyle name="Normal 15 7 3 6 2" xfId="6191" xr:uid="{E97A52D2-4CAF-4CC8-9F78-788A7790C40E}"/>
    <cellStyle name="Normal 15 7 3 6 2 2" xfId="6192" xr:uid="{987ED311-20BA-46DA-932D-AC050C57904F}"/>
    <cellStyle name="Normal 15 7 3 6 2 3" xfId="6193" xr:uid="{9569555A-ED9E-4205-A373-7C1872E31DDD}"/>
    <cellStyle name="Normal 15 7 3 6 2 4" xfId="6194" xr:uid="{E182755A-F059-4620-919E-326DDD8E64AE}"/>
    <cellStyle name="Normal 15 7 3 6 2 5" xfId="6195" xr:uid="{FF0F5374-C409-4EA1-AD54-BB44904C55FB}"/>
    <cellStyle name="Normal 15 7 3 6 3" xfId="6196" xr:uid="{034DFFAF-EC56-4FCC-B25A-BB1EC4F31F01}"/>
    <cellStyle name="Normal 15 7 3 6 4" xfId="6197" xr:uid="{350567D1-6B80-403E-AAB6-948154849745}"/>
    <cellStyle name="Normal 15 7 3 6 5" xfId="6198" xr:uid="{EDEA97EE-235A-4A0D-8792-B435AF0C8020}"/>
    <cellStyle name="Normal 15 7 3 6 6" xfId="6199" xr:uid="{9BB65EBE-A99F-4624-ACC6-01EC08123A09}"/>
    <cellStyle name="Normal 15 7 3 7" xfId="6200" xr:uid="{E35B05EE-8EBC-4395-9A3F-6733C271200A}"/>
    <cellStyle name="Normal 15 7 3 7 2" xfId="6201" xr:uid="{C6D20BE4-E1D3-47A7-9884-A13CA951CFBB}"/>
    <cellStyle name="Normal 15 7 3 7 3" xfId="6202" xr:uid="{18B7F68C-6DBD-455F-9AE6-F01AA5496F22}"/>
    <cellStyle name="Normal 15 7 3 7 4" xfId="6203" xr:uid="{1D5D5FB4-7DFB-440B-B3F2-BEDDBC4675D7}"/>
    <cellStyle name="Normal 15 7 3 7 5" xfId="6204" xr:uid="{E059E2E8-94FA-4404-BAB9-7D63A6D88151}"/>
    <cellStyle name="Normal 15 7 3 8" xfId="6205" xr:uid="{0569A3D3-00C3-478E-8CE8-E7FC9DF30214}"/>
    <cellStyle name="Normal 15 7 3 9" xfId="6206" xr:uid="{165D23E2-DBCC-4FFF-87A7-0AE8319AD57A}"/>
    <cellStyle name="Normal 15 7 4" xfId="6207" xr:uid="{AC0EDDC9-32D7-4944-85C9-DF4521A7A53D}"/>
    <cellStyle name="Normal 15 7 4 10" xfId="6208" xr:uid="{16819920-C275-48EE-B698-DFFBD0929B61}"/>
    <cellStyle name="Normal 15 7 4 11" xfId="6209" xr:uid="{5C8A1EE7-5DA9-4A35-8B4B-9677D1110DD2}"/>
    <cellStyle name="Normal 15 7 4 12" xfId="6210" xr:uid="{D27437B4-F81F-4827-B2DE-CB995F7C2811}"/>
    <cellStyle name="Normal 15 7 4 13" xfId="6211" xr:uid="{F32D3854-5ACC-4D8D-A603-C52F941E460D}"/>
    <cellStyle name="Normal 15 7 4 14" xfId="6212" xr:uid="{5147C138-5F72-4ED0-8F2D-7C51ECEC5011}"/>
    <cellStyle name="Normal 15 7 4 15" xfId="6213" xr:uid="{7D86433B-069D-4C6E-B9CD-5139A4C9D7BD}"/>
    <cellStyle name="Normal 15 7 4 2" xfId="6214" xr:uid="{F14DC52D-9C05-4618-854D-1786879214E4}"/>
    <cellStyle name="Normal 15 7 4 2 2" xfId="6215" xr:uid="{0FD8901B-847D-4A40-8833-5D5260027ECA}"/>
    <cellStyle name="Normal 15 7 4 2 2 2" xfId="6216" xr:uid="{C8E1741C-E324-4F7F-9AC2-B62F63B50434}"/>
    <cellStyle name="Normal 15 7 4 2 2 2 2" xfId="6217" xr:uid="{D3E9641F-57DE-4BF4-84C4-D391115F6BD1}"/>
    <cellStyle name="Normal 15 7 4 2 2 2 3" xfId="6218" xr:uid="{67079245-6819-4837-836F-A20B98D82C59}"/>
    <cellStyle name="Normal 15 7 4 2 2 2 4" xfId="6219" xr:uid="{8C973D36-C15B-46E3-83AA-4C0589927538}"/>
    <cellStyle name="Normal 15 7 4 2 2 2 5" xfId="6220" xr:uid="{2C7DF906-6457-4CF1-AE95-CD622B9E4CFC}"/>
    <cellStyle name="Normal 15 7 4 2 2 3" xfId="6221" xr:uid="{D716B484-7243-45E3-B13E-4608BCB6CC04}"/>
    <cellStyle name="Normal 15 7 4 2 2 4" xfId="6222" xr:uid="{6EB1025A-C54E-4E43-AA8B-349D786D9197}"/>
    <cellStyle name="Normal 15 7 4 2 2 5" xfId="6223" xr:uid="{81420291-6A85-45CF-A58A-FD73769E1600}"/>
    <cellStyle name="Normal 15 7 4 2 2 6" xfId="6224" xr:uid="{391C336E-50DA-4868-B709-78B8EB2AF0D6}"/>
    <cellStyle name="Normal 15 7 4 2 3" xfId="6225" xr:uid="{8812475B-CDDD-4662-BD8C-90F72E66F2E6}"/>
    <cellStyle name="Normal 15 7 4 2 3 2" xfId="6226" xr:uid="{BE7EDDC0-6E96-404A-B254-1CC5F5DA1819}"/>
    <cellStyle name="Normal 15 7 4 2 3 3" xfId="6227" xr:uid="{702F4914-7C6B-40CF-955F-E3B9653A0A43}"/>
    <cellStyle name="Normal 15 7 4 2 3 4" xfId="6228" xr:uid="{7BD6DCE7-F8BF-4336-9007-B7D53AE0631F}"/>
    <cellStyle name="Normal 15 7 4 2 3 5" xfId="6229" xr:uid="{CF7884BF-5393-45F8-9E43-8C7C31C7B10A}"/>
    <cellStyle name="Normal 15 7 4 2 4" xfId="6230" xr:uid="{26CAEB9E-751E-45B7-ADEE-5389241FE54E}"/>
    <cellStyle name="Normal 15 7 4 2 5" xfId="6231" xr:uid="{CAAE594E-4A93-4E95-B05C-A6132E06A744}"/>
    <cellStyle name="Normal 15 7 4 2 6" xfId="6232" xr:uid="{C26FF06A-6F2F-4EEB-82DB-4AD0F6786216}"/>
    <cellStyle name="Normal 15 7 4 2 7" xfId="6233" xr:uid="{E7A63842-B22B-47CB-8692-010196385266}"/>
    <cellStyle name="Normal 15 7 4 2 8" xfId="6234" xr:uid="{97CFAE59-0DF8-4BEF-9AC3-A8B5F890AAF1}"/>
    <cellStyle name="Normal 15 7 4 2 9" xfId="6235" xr:uid="{EE6EC661-6C1D-476F-B789-056845B40186}"/>
    <cellStyle name="Normal 15 7 4 3" xfId="6236" xr:uid="{C94C387E-54C0-471E-B093-AE9F50C8A950}"/>
    <cellStyle name="Normal 15 7 4 3 2" xfId="6237" xr:uid="{E7EB0C49-3C57-4156-A2D4-8A3CAF110624}"/>
    <cellStyle name="Normal 15 7 4 3 2 2" xfId="6238" xr:uid="{B89BB55F-9B80-4745-9EAC-5695F65F047A}"/>
    <cellStyle name="Normal 15 7 4 3 2 2 2" xfId="6239" xr:uid="{55A4D91F-B218-4963-9EE3-442EEA751D00}"/>
    <cellStyle name="Normal 15 7 4 3 2 2 3" xfId="6240" xr:uid="{6E211C04-A895-45A2-9417-6F292FCCE75B}"/>
    <cellStyle name="Normal 15 7 4 3 2 2 4" xfId="6241" xr:uid="{CF019D5B-F83F-4AC4-A73E-5974FBAF05B2}"/>
    <cellStyle name="Normal 15 7 4 3 2 2 5" xfId="6242" xr:uid="{6BF37BF9-0951-4B31-AB1F-8E5518AB6120}"/>
    <cellStyle name="Normal 15 7 4 3 2 3" xfId="6243" xr:uid="{4564D96D-1FF7-4C9E-89F3-11A7827304AD}"/>
    <cellStyle name="Normal 15 7 4 3 2 4" xfId="6244" xr:uid="{406DCBB8-EFEE-4FA3-B8C6-7EF4DA2C3924}"/>
    <cellStyle name="Normal 15 7 4 3 2 5" xfId="6245" xr:uid="{818EE3A4-C7DC-4023-8A1E-4C33FFB22072}"/>
    <cellStyle name="Normal 15 7 4 3 2 6" xfId="6246" xr:uid="{515215F4-65D7-4E6C-80AA-6AB32953E9F6}"/>
    <cellStyle name="Normal 15 7 4 3 3" xfId="6247" xr:uid="{FDA50C76-30C5-4344-A65B-D214F8D8BCBD}"/>
    <cellStyle name="Normal 15 7 4 3 3 2" xfId="6248" xr:uid="{9587A6E2-D946-41B1-9E38-F123172CC847}"/>
    <cellStyle name="Normal 15 7 4 3 3 3" xfId="6249" xr:uid="{BA1938C1-28D7-4115-8095-7112B49BF5C8}"/>
    <cellStyle name="Normal 15 7 4 3 3 4" xfId="6250" xr:uid="{0B06D1E6-DE50-41AC-89CE-58A045AF19D6}"/>
    <cellStyle name="Normal 15 7 4 3 3 5" xfId="6251" xr:uid="{2A0BF985-3CB2-45D4-805B-C94D02F1B716}"/>
    <cellStyle name="Normal 15 7 4 3 4" xfId="6252" xr:uid="{EEB968BA-C588-42D1-9BB8-FDAD23FFDAA6}"/>
    <cellStyle name="Normal 15 7 4 3 5" xfId="6253" xr:uid="{66861D30-CF4B-45D8-BF3B-297AB0F16090}"/>
    <cellStyle name="Normal 15 7 4 3 6" xfId="6254" xr:uid="{CE610651-DD04-427A-85A9-31EB1AB36C4F}"/>
    <cellStyle name="Normal 15 7 4 3 7" xfId="6255" xr:uid="{8BD75A07-8CCC-402E-B664-29FFA972FE49}"/>
    <cellStyle name="Normal 15 7 4 3 8" xfId="6256" xr:uid="{C2BEEEFB-AA1C-43CB-AE17-0C54AB6A1904}"/>
    <cellStyle name="Normal 15 7 4 3 9" xfId="6257" xr:uid="{AB15C40D-49E6-43AE-B4F2-6965EF47BFA8}"/>
    <cellStyle name="Normal 15 7 4 4" xfId="6258" xr:uid="{7FE75735-579F-48A7-B37B-1828331CAB99}"/>
    <cellStyle name="Normal 15 7 4 4 2" xfId="6259" xr:uid="{0C287F4A-BDCD-47BB-8824-7491D8F7BA65}"/>
    <cellStyle name="Normal 15 7 4 4 2 2" xfId="6260" xr:uid="{792D19DB-8042-40D9-A152-43921ED5113B}"/>
    <cellStyle name="Normal 15 7 4 4 2 2 2" xfId="6261" xr:uid="{9402C9A8-4CA6-46DB-B279-38EE62B8F3D6}"/>
    <cellStyle name="Normal 15 7 4 4 2 2 3" xfId="6262" xr:uid="{180D4761-2323-46D6-B517-3152B83C39F4}"/>
    <cellStyle name="Normal 15 7 4 4 2 2 4" xfId="6263" xr:uid="{DF7EE039-A2A9-4633-89A3-ED5C70BFF248}"/>
    <cellStyle name="Normal 15 7 4 4 2 2 5" xfId="6264" xr:uid="{E0CD6917-B512-453C-814B-4188EC735C38}"/>
    <cellStyle name="Normal 15 7 4 4 2 3" xfId="6265" xr:uid="{27C1BD6D-E3EC-42B9-B579-03EBEB4962AB}"/>
    <cellStyle name="Normal 15 7 4 4 2 4" xfId="6266" xr:uid="{DAC66F6E-29B7-47D5-B29D-1A1348CDC616}"/>
    <cellStyle name="Normal 15 7 4 4 2 5" xfId="6267" xr:uid="{8413A0C5-C03C-4202-B340-BEB44D047082}"/>
    <cellStyle name="Normal 15 7 4 4 2 6" xfId="6268" xr:uid="{5C4927B4-03EF-4245-B4CA-825B6142FF4B}"/>
    <cellStyle name="Normal 15 7 4 4 3" xfId="6269" xr:uid="{A02F12E2-4EFE-4817-A385-3D415B75786B}"/>
    <cellStyle name="Normal 15 7 4 4 3 2" xfId="6270" xr:uid="{B2B44443-00DB-4A53-B1F3-90184AF4796B}"/>
    <cellStyle name="Normal 15 7 4 4 3 3" xfId="6271" xr:uid="{C8E6E470-998B-48D9-9DBB-F675EA8254DC}"/>
    <cellStyle name="Normal 15 7 4 4 3 4" xfId="6272" xr:uid="{E1706339-6C00-489C-B0AC-0FACC7E8C4EF}"/>
    <cellStyle name="Normal 15 7 4 4 3 5" xfId="6273" xr:uid="{25BEA073-8D77-4E8B-AC5C-FB97D7BFA503}"/>
    <cellStyle name="Normal 15 7 4 4 4" xfId="6274" xr:uid="{4AC0D7C0-B1CC-49E4-81FA-EA961E92C010}"/>
    <cellStyle name="Normal 15 7 4 4 5" xfId="6275" xr:uid="{6ED92156-209B-47DF-BF8C-0405A55848A2}"/>
    <cellStyle name="Normal 15 7 4 4 6" xfId="6276" xr:uid="{AF47ED36-A844-493E-B778-B053DF555C7D}"/>
    <cellStyle name="Normal 15 7 4 4 7" xfId="6277" xr:uid="{B6B06725-310A-4EA8-816F-76494D340BB3}"/>
    <cellStyle name="Normal 15 7 4 4 8" xfId="6278" xr:uid="{19445DFF-7A7F-4863-A7CF-6ED2EF825FE5}"/>
    <cellStyle name="Normal 15 7 4 4 9" xfId="6279" xr:uid="{67F3A539-612E-49D1-855F-E0DC36A6462C}"/>
    <cellStyle name="Normal 15 7 4 5" xfId="6280" xr:uid="{FEA0E053-8CBD-4E77-A6CE-574BF729E8FD}"/>
    <cellStyle name="Normal 15 7 4 5 2" xfId="6281" xr:uid="{AEC08EF6-4D1F-403D-A509-272486505CA3}"/>
    <cellStyle name="Normal 15 7 4 5 2 2" xfId="6282" xr:uid="{D34287EB-DC02-4B23-AFBB-F0BF27039304}"/>
    <cellStyle name="Normal 15 7 4 5 2 2 2" xfId="6283" xr:uid="{0B7E14A8-240F-484B-9A8B-472E20C765F8}"/>
    <cellStyle name="Normal 15 7 4 5 2 2 3" xfId="6284" xr:uid="{BE70F0B4-90E8-41B1-8DBF-1D5CAB199823}"/>
    <cellStyle name="Normal 15 7 4 5 2 2 4" xfId="6285" xr:uid="{90F15A7C-7E21-4EB3-B5DC-58A91F5B68E6}"/>
    <cellStyle name="Normal 15 7 4 5 2 2 5" xfId="6286" xr:uid="{1C7F1D50-A5ED-43A8-8764-58E5094EFA2D}"/>
    <cellStyle name="Normal 15 7 4 5 2 3" xfId="6287" xr:uid="{596742D3-E844-4A40-8216-DD6364CE07D3}"/>
    <cellStyle name="Normal 15 7 4 5 2 4" xfId="6288" xr:uid="{746F3DCA-E331-469C-96D7-833BD94F2223}"/>
    <cellStyle name="Normal 15 7 4 5 2 5" xfId="6289" xr:uid="{56D53DD1-A4C9-44EC-BC25-6CA5C9235A8F}"/>
    <cellStyle name="Normal 15 7 4 5 2 6" xfId="6290" xr:uid="{35194ADD-611D-42FF-A8A0-1B118080DFD8}"/>
    <cellStyle name="Normal 15 7 4 5 3" xfId="6291" xr:uid="{F67BDF7C-2952-47D7-ADC6-67F1836C488F}"/>
    <cellStyle name="Normal 15 7 4 5 3 2" xfId="6292" xr:uid="{CFF94664-8A53-4D2A-A9F6-26006D55D018}"/>
    <cellStyle name="Normal 15 7 4 5 3 3" xfId="6293" xr:uid="{267F33AC-C058-4FE7-99EF-F5312A7D6F93}"/>
    <cellStyle name="Normal 15 7 4 5 3 4" xfId="6294" xr:uid="{A0E64A1B-1F1F-4E79-AC5C-3B35A64E7C0A}"/>
    <cellStyle name="Normal 15 7 4 5 3 5" xfId="6295" xr:uid="{0C73D46D-9A60-431B-97EA-F439188A4187}"/>
    <cellStyle name="Normal 15 7 4 5 4" xfId="6296" xr:uid="{66AA2704-AC70-40B7-9896-83C4B82AFCAA}"/>
    <cellStyle name="Normal 15 7 4 5 5" xfId="6297" xr:uid="{4B54B632-7F74-471E-BD4A-15D58E29AEBF}"/>
    <cellStyle name="Normal 15 7 4 5 6" xfId="6298" xr:uid="{F25891C7-CBCA-4FDB-8AF6-532C0FBD8266}"/>
    <cellStyle name="Normal 15 7 4 5 7" xfId="6299" xr:uid="{A3AB5B0B-F2C0-4270-8212-C5C3096F1747}"/>
    <cellStyle name="Normal 15 7 4 5 8" xfId="6300" xr:uid="{DCBCF867-873F-4A8F-BF66-FD25BB138846}"/>
    <cellStyle name="Normal 15 7 4 5 9" xfId="6301" xr:uid="{DA06103E-06A2-414B-9977-8D3A733E947E}"/>
    <cellStyle name="Normal 15 7 4 6" xfId="6302" xr:uid="{5AB1EF99-F557-4F62-8FA1-4F0F60EB5DE7}"/>
    <cellStyle name="Normal 15 7 4 6 2" xfId="6303" xr:uid="{56548CE2-3E22-45E2-9768-757C408B1BA1}"/>
    <cellStyle name="Normal 15 7 4 6 2 2" xfId="6304" xr:uid="{3A27AAF9-75D7-45F2-87CF-69D547539F66}"/>
    <cellStyle name="Normal 15 7 4 6 2 3" xfId="6305" xr:uid="{CD8D4CB0-0943-48F3-8875-1F3063FB40B8}"/>
    <cellStyle name="Normal 15 7 4 6 2 4" xfId="6306" xr:uid="{9068E985-081B-45C5-A462-7628FD596F25}"/>
    <cellStyle name="Normal 15 7 4 6 2 5" xfId="6307" xr:uid="{1019D2CA-4EA0-49DF-9AE4-0533C8496AC9}"/>
    <cellStyle name="Normal 15 7 4 6 3" xfId="6308" xr:uid="{CF8D8336-D174-4F49-A691-DC5F55E90D6E}"/>
    <cellStyle name="Normal 15 7 4 6 4" xfId="6309" xr:uid="{24C51A16-68A3-4B95-B422-A965D5698A38}"/>
    <cellStyle name="Normal 15 7 4 6 5" xfId="6310" xr:uid="{71BB6CBD-0D08-4DFA-A5DA-C32129E79E9D}"/>
    <cellStyle name="Normal 15 7 4 6 6" xfId="6311" xr:uid="{A0FAC616-F24D-4395-97FA-C12BC084F92B}"/>
    <cellStyle name="Normal 15 7 4 7" xfId="6312" xr:uid="{53E09B3C-CEA3-46C1-A9E1-489D51523059}"/>
    <cellStyle name="Normal 15 7 4 7 2" xfId="6313" xr:uid="{CBCD675A-4086-4BA6-B134-036D85BE55CF}"/>
    <cellStyle name="Normal 15 7 4 7 3" xfId="6314" xr:uid="{728A568C-4D97-4944-8341-5D8720BD6B55}"/>
    <cellStyle name="Normal 15 7 4 7 4" xfId="6315" xr:uid="{C3D0B1C5-5955-4475-A187-F1E832BFAABB}"/>
    <cellStyle name="Normal 15 7 4 7 5" xfId="6316" xr:uid="{403198FB-3C15-4AFB-B49E-E5AEA2050B84}"/>
    <cellStyle name="Normal 15 7 4 8" xfId="6317" xr:uid="{1600A38C-7325-4341-A7B2-6081A5BBBB10}"/>
    <cellStyle name="Normal 15 7 4 9" xfId="6318" xr:uid="{ECA5E7CD-34FF-4F27-BDD9-41712DFE0B29}"/>
    <cellStyle name="Normal 15 7 5" xfId="6319" xr:uid="{15A5E5E0-1F94-434D-99CE-72ABCE0A0A31}"/>
    <cellStyle name="Normal 15 7 5 10" xfId="6320" xr:uid="{EAB53D66-573C-4D1F-85DC-F767CAC0C0E1}"/>
    <cellStyle name="Normal 15 7 5 11" xfId="6321" xr:uid="{B4C9480D-E297-4F87-8066-F3DB555D9C91}"/>
    <cellStyle name="Normal 15 7 5 12" xfId="6322" xr:uid="{225A5FD3-6A7C-4751-BA76-488F79688AB7}"/>
    <cellStyle name="Normal 15 7 5 13" xfId="6323" xr:uid="{AD6329C9-144A-48CA-8DEB-E1F97CA1E693}"/>
    <cellStyle name="Normal 15 7 5 2" xfId="6324" xr:uid="{306FB227-E2A6-4A68-A86F-D361428BD80F}"/>
    <cellStyle name="Normal 15 7 5 2 2" xfId="6325" xr:uid="{590DEE62-6482-42AC-AB0B-0EB6C1919329}"/>
    <cellStyle name="Normal 15 7 5 2 2 2" xfId="6326" xr:uid="{A6C6AE39-6F9B-4C48-B63A-FAF7477D955C}"/>
    <cellStyle name="Normal 15 7 5 2 2 2 2" xfId="6327" xr:uid="{05FDE70E-8035-4504-8EF8-6601876BD3BB}"/>
    <cellStyle name="Normal 15 7 5 2 2 2 3" xfId="6328" xr:uid="{33008FF0-4A68-40FC-BEC0-1BABABEBDC88}"/>
    <cellStyle name="Normal 15 7 5 2 2 2 4" xfId="6329" xr:uid="{AD10A439-75AD-4A64-8694-721ACA526529}"/>
    <cellStyle name="Normal 15 7 5 2 2 2 5" xfId="6330" xr:uid="{309334EC-F306-457B-831F-D93E234EDB35}"/>
    <cellStyle name="Normal 15 7 5 2 2 3" xfId="6331" xr:uid="{2EED4557-0B82-40C0-8328-B1F5E09EA5D6}"/>
    <cellStyle name="Normal 15 7 5 2 2 4" xfId="6332" xr:uid="{D55F2788-D3FA-405D-862F-48515175132B}"/>
    <cellStyle name="Normal 15 7 5 2 2 5" xfId="6333" xr:uid="{0430A4B9-C20D-4BF2-B4EF-F0FBBB826B57}"/>
    <cellStyle name="Normal 15 7 5 2 2 6" xfId="6334" xr:uid="{93698C96-CEF5-4FF7-B7CC-3242D6EF9C5D}"/>
    <cellStyle name="Normal 15 7 5 2 3" xfId="6335" xr:uid="{1FA36390-271C-43FE-9E37-AE61EF45C3E8}"/>
    <cellStyle name="Normal 15 7 5 2 3 2" xfId="6336" xr:uid="{6AAB13A0-1FD8-4ACE-8E45-7382A0C7E621}"/>
    <cellStyle name="Normal 15 7 5 2 3 3" xfId="6337" xr:uid="{F0E630A7-82A5-43DF-86C7-965BF335A74D}"/>
    <cellStyle name="Normal 15 7 5 2 3 4" xfId="6338" xr:uid="{F61A903F-47A1-4499-A143-92BFDC02BC4C}"/>
    <cellStyle name="Normal 15 7 5 2 3 5" xfId="6339" xr:uid="{3E40993C-3103-4EC4-8062-CCB1023F6891}"/>
    <cellStyle name="Normal 15 7 5 2 4" xfId="6340" xr:uid="{BE27BC9A-A92C-4BAA-AD31-6E9C9BCBA415}"/>
    <cellStyle name="Normal 15 7 5 2 5" xfId="6341" xr:uid="{610B0978-0BF1-44F0-A319-FBD08442E4E5}"/>
    <cellStyle name="Normal 15 7 5 2 6" xfId="6342" xr:uid="{329D4A05-0487-4FC2-9F00-F793DA69D9E8}"/>
    <cellStyle name="Normal 15 7 5 2 7" xfId="6343" xr:uid="{29818C77-414B-4447-91D2-3F242D7AEF97}"/>
    <cellStyle name="Normal 15 7 5 2 8" xfId="6344" xr:uid="{0C1AAE88-3703-472C-AF58-25539248D1E4}"/>
    <cellStyle name="Normal 15 7 5 2 9" xfId="6345" xr:uid="{B903342C-DF3F-4F08-9004-47C242284466}"/>
    <cellStyle name="Normal 15 7 5 3" xfId="6346" xr:uid="{B7C7FA44-0A60-4956-BD7D-0F6151D147FD}"/>
    <cellStyle name="Normal 15 7 5 3 2" xfId="6347" xr:uid="{0A8B20D2-FB53-4EA3-B49C-D74C5A1FA656}"/>
    <cellStyle name="Normal 15 7 5 3 2 2" xfId="6348" xr:uid="{1B9C1E5C-A52F-42F6-9563-830B465F745D}"/>
    <cellStyle name="Normal 15 7 5 3 2 2 2" xfId="6349" xr:uid="{3A5309CC-C1FA-4208-8F32-476F5A741724}"/>
    <cellStyle name="Normal 15 7 5 3 2 2 3" xfId="6350" xr:uid="{7DA171F0-128E-4B04-AD6B-DC67BFCED29A}"/>
    <cellStyle name="Normal 15 7 5 3 2 2 4" xfId="6351" xr:uid="{6EE40DD7-621F-4DE4-842E-0D6770E71A4A}"/>
    <cellStyle name="Normal 15 7 5 3 2 2 5" xfId="6352" xr:uid="{0A9F6A68-5389-41D1-AB93-4F9C5D727FB2}"/>
    <cellStyle name="Normal 15 7 5 3 2 3" xfId="6353" xr:uid="{262C5862-7A3A-4576-99DF-5124B9557CF1}"/>
    <cellStyle name="Normal 15 7 5 3 2 4" xfId="6354" xr:uid="{2FDDBCC1-07EE-4B40-8183-70401D2F6FF2}"/>
    <cellStyle name="Normal 15 7 5 3 2 5" xfId="6355" xr:uid="{4EF35A13-0063-4970-9FE0-036F77EF369A}"/>
    <cellStyle name="Normal 15 7 5 3 2 6" xfId="6356" xr:uid="{FACA94C1-E178-4DCF-80C9-0934DBF00B72}"/>
    <cellStyle name="Normal 15 7 5 3 3" xfId="6357" xr:uid="{9BBBFB2F-B9E2-4838-AAAD-F5374FBA9175}"/>
    <cellStyle name="Normal 15 7 5 3 3 2" xfId="6358" xr:uid="{54904040-242D-4C23-A411-58B7FF62D6AD}"/>
    <cellStyle name="Normal 15 7 5 3 3 3" xfId="6359" xr:uid="{1EDAB9A2-DCBF-4841-ADF9-5CF08D1671DA}"/>
    <cellStyle name="Normal 15 7 5 3 3 4" xfId="6360" xr:uid="{B3809E17-751D-4C16-8988-EBE1EAA22C64}"/>
    <cellStyle name="Normal 15 7 5 3 3 5" xfId="6361" xr:uid="{E5C963C3-C00F-498C-B866-AD52CBD51AB2}"/>
    <cellStyle name="Normal 15 7 5 3 4" xfId="6362" xr:uid="{9D3C7F7B-1986-4485-9094-95BD3DE8ABBE}"/>
    <cellStyle name="Normal 15 7 5 3 5" xfId="6363" xr:uid="{7FD06A1F-EDD4-4172-887D-EA6011C15C47}"/>
    <cellStyle name="Normal 15 7 5 3 6" xfId="6364" xr:uid="{B67EB5FA-9B4D-402A-A604-D4B1ED259030}"/>
    <cellStyle name="Normal 15 7 5 3 7" xfId="6365" xr:uid="{E7F77E46-491A-4C41-99E1-7069300D516D}"/>
    <cellStyle name="Normal 15 7 5 3 8" xfId="6366" xr:uid="{138E200C-6A63-4D6B-86B5-FE256D0EC8F2}"/>
    <cellStyle name="Normal 15 7 5 3 9" xfId="6367" xr:uid="{18B06D0B-907D-49DD-A686-6B9311B10C8E}"/>
    <cellStyle name="Normal 15 7 5 4" xfId="6368" xr:uid="{0F4A6894-7032-43BD-9F1C-39D05BAF8832}"/>
    <cellStyle name="Normal 15 7 5 4 2" xfId="6369" xr:uid="{2955CFAA-A04D-4688-86D1-F6F96E5D68AF}"/>
    <cellStyle name="Normal 15 7 5 4 2 2" xfId="6370" xr:uid="{0EB5CA6D-BAEF-47DB-BCFD-042386309BF8}"/>
    <cellStyle name="Normal 15 7 5 4 2 2 2" xfId="6371" xr:uid="{8DD700E4-1538-4D7F-9CAC-085136F774A9}"/>
    <cellStyle name="Normal 15 7 5 4 2 2 3" xfId="6372" xr:uid="{0910D3B7-8C04-4456-9C92-FC29BEBE86CD}"/>
    <cellStyle name="Normal 15 7 5 4 2 2 4" xfId="6373" xr:uid="{DA438F46-A015-42F7-95F0-AAF49FBC4A2B}"/>
    <cellStyle name="Normal 15 7 5 4 2 2 5" xfId="6374" xr:uid="{DF64989E-48C2-4E1E-8497-CDC10BBCF998}"/>
    <cellStyle name="Normal 15 7 5 4 2 3" xfId="6375" xr:uid="{E4E68324-F66C-4534-B35F-DFB0ED216A42}"/>
    <cellStyle name="Normal 15 7 5 4 2 4" xfId="6376" xr:uid="{4B30E70D-1C8E-4DAC-8654-47AE92D3494A}"/>
    <cellStyle name="Normal 15 7 5 4 2 5" xfId="6377" xr:uid="{6CDACFAF-3D3C-4801-B520-BBAF8F80521D}"/>
    <cellStyle name="Normal 15 7 5 4 2 6" xfId="6378" xr:uid="{3D9C0BC3-1C85-4732-BCA0-AC40EA9D01C4}"/>
    <cellStyle name="Normal 15 7 5 4 3" xfId="6379" xr:uid="{6E8CF07C-0EBD-4C12-868B-D2A95D8619C4}"/>
    <cellStyle name="Normal 15 7 5 4 3 2" xfId="6380" xr:uid="{3600AC23-0B6C-4BB2-8B2E-54A69F397AD1}"/>
    <cellStyle name="Normal 15 7 5 4 3 3" xfId="6381" xr:uid="{7950B6FE-67D8-488A-9161-354D93244D8A}"/>
    <cellStyle name="Normal 15 7 5 4 3 4" xfId="6382" xr:uid="{6CEC0525-0CB1-445D-8B27-E7E9B241C8B6}"/>
    <cellStyle name="Normal 15 7 5 4 3 5" xfId="6383" xr:uid="{FEFB3FBB-A81B-4B89-9C77-1C7E7CE6B162}"/>
    <cellStyle name="Normal 15 7 5 4 4" xfId="6384" xr:uid="{03978DC5-0D88-4144-A35A-34481553BBEC}"/>
    <cellStyle name="Normal 15 7 5 4 5" xfId="6385" xr:uid="{4AD5757A-8596-4DE9-ABE1-832087833608}"/>
    <cellStyle name="Normal 15 7 5 4 6" xfId="6386" xr:uid="{B425E5B6-93BB-4D3D-8C3F-2056F3D6D0C0}"/>
    <cellStyle name="Normal 15 7 5 4 7" xfId="6387" xr:uid="{E77D77BF-9B73-4EDA-8D40-1DB5D7EE353A}"/>
    <cellStyle name="Normal 15 7 5 4 8" xfId="6388" xr:uid="{D950764D-A215-43AA-9F64-6333ABE29DDB}"/>
    <cellStyle name="Normal 15 7 5 4 9" xfId="6389" xr:uid="{DAD6123C-C2AA-448C-A714-43BC711ADEE0}"/>
    <cellStyle name="Normal 15 7 5 5" xfId="6390" xr:uid="{487C3199-F329-453C-8CB4-C94A25A7F1C4}"/>
    <cellStyle name="Normal 15 7 5 5 2" xfId="6391" xr:uid="{3F7F37C3-CC86-445C-8AE0-890F6875B39F}"/>
    <cellStyle name="Normal 15 7 5 5 2 2" xfId="6392" xr:uid="{15FD7DF2-1FF0-4961-9CD9-7758961210BA}"/>
    <cellStyle name="Normal 15 7 5 5 2 2 2" xfId="6393" xr:uid="{D7785145-57D5-48A9-876F-AB41407DD49B}"/>
    <cellStyle name="Normal 15 7 5 5 2 2 3" xfId="6394" xr:uid="{3260F540-7BB8-412F-B27E-558EF376677D}"/>
    <cellStyle name="Normal 15 7 5 5 2 2 4" xfId="6395" xr:uid="{76CE51C1-920F-4571-8E11-7AB9665813E6}"/>
    <cellStyle name="Normal 15 7 5 5 2 2 5" xfId="6396" xr:uid="{A5D62D84-3EB7-4A6C-B88D-CA58E516B6DD}"/>
    <cellStyle name="Normal 15 7 5 5 2 3" xfId="6397" xr:uid="{D532CF10-6DBE-466E-B07E-720013E64590}"/>
    <cellStyle name="Normal 15 7 5 5 2 4" xfId="6398" xr:uid="{A8BE0C0E-13A3-4364-97CD-B37A2FC37093}"/>
    <cellStyle name="Normal 15 7 5 5 2 5" xfId="6399" xr:uid="{9B55D7AF-8AB5-4695-B191-FA4B2A909769}"/>
    <cellStyle name="Normal 15 7 5 5 2 6" xfId="6400" xr:uid="{66D46F0A-4C73-4F1E-8F23-7742337E80C6}"/>
    <cellStyle name="Normal 15 7 5 5 3" xfId="6401" xr:uid="{7B6AB656-2AF7-4D34-9E0E-A079E1E27722}"/>
    <cellStyle name="Normal 15 7 5 5 3 2" xfId="6402" xr:uid="{A0994751-7E6A-423D-8817-D610DB3BFA9E}"/>
    <cellStyle name="Normal 15 7 5 5 3 3" xfId="6403" xr:uid="{CEC3C77A-8E5A-4D34-9C65-78258302E910}"/>
    <cellStyle name="Normal 15 7 5 5 3 4" xfId="6404" xr:uid="{F728B504-71F5-4AC8-BDD4-CA136C439ACA}"/>
    <cellStyle name="Normal 15 7 5 5 3 5" xfId="6405" xr:uid="{FF93AEF0-19C8-4764-9EDA-1BE86316A52E}"/>
    <cellStyle name="Normal 15 7 5 5 4" xfId="6406" xr:uid="{54F52710-BD20-4170-8BBE-74BC8BEA1357}"/>
    <cellStyle name="Normal 15 7 5 5 5" xfId="6407" xr:uid="{E690CB05-6B31-4921-9F27-B3F58631C6DD}"/>
    <cellStyle name="Normal 15 7 5 5 6" xfId="6408" xr:uid="{F52AEA59-DA86-46D5-8D19-2C21430C095A}"/>
    <cellStyle name="Normal 15 7 5 5 7" xfId="6409" xr:uid="{EAB0080B-FD1F-4424-8FEA-CDBE02694200}"/>
    <cellStyle name="Normal 15 7 5 5 8" xfId="6410" xr:uid="{0BB9AE66-CE05-4F97-B31D-F673CC4CF9C3}"/>
    <cellStyle name="Normal 15 7 5 5 9" xfId="6411" xr:uid="{A5581C13-C25D-45B3-89E4-F649518F3382}"/>
    <cellStyle name="Normal 15 7 5 6" xfId="6412" xr:uid="{76789F92-87C2-4FD9-800D-AE407ED308AB}"/>
    <cellStyle name="Normal 15 7 5 6 2" xfId="6413" xr:uid="{405E6740-952D-46A6-91D5-BDABEFD8CBDE}"/>
    <cellStyle name="Normal 15 7 5 6 2 2" xfId="6414" xr:uid="{4FD191F2-8FA8-43EF-B0C0-31E76C2B553A}"/>
    <cellStyle name="Normal 15 7 5 6 2 3" xfId="6415" xr:uid="{4927A677-449B-4EB6-BCD4-BA0710BDFBF4}"/>
    <cellStyle name="Normal 15 7 5 6 2 4" xfId="6416" xr:uid="{8BDA44CD-33A3-4779-A2A5-265D93604D01}"/>
    <cellStyle name="Normal 15 7 5 6 2 5" xfId="6417" xr:uid="{29F42F1B-9BD8-440A-8A20-3B02BBB22B4C}"/>
    <cellStyle name="Normal 15 7 5 6 3" xfId="6418" xr:uid="{08C6AF8D-92C1-48B9-B178-1651B035BBA2}"/>
    <cellStyle name="Normal 15 7 5 6 4" xfId="6419" xr:uid="{F9E1A0F6-987A-4109-A34C-6C28839A5C81}"/>
    <cellStyle name="Normal 15 7 5 6 5" xfId="6420" xr:uid="{4FF08163-E48C-4323-9037-C58992F28356}"/>
    <cellStyle name="Normal 15 7 5 6 6" xfId="6421" xr:uid="{5AD699C1-0062-4A20-8919-1880A3DD4731}"/>
    <cellStyle name="Normal 15 7 5 7" xfId="6422" xr:uid="{22DB07EB-E165-4A9F-BD97-7306C3971268}"/>
    <cellStyle name="Normal 15 7 5 7 2" xfId="6423" xr:uid="{F03A2576-9880-48AC-B6EB-310D0FAC5243}"/>
    <cellStyle name="Normal 15 7 5 7 3" xfId="6424" xr:uid="{247B5564-7A95-4D12-893B-52068CC93157}"/>
    <cellStyle name="Normal 15 7 5 7 4" xfId="6425" xr:uid="{E8975121-7B5E-436F-A943-D1B70909214E}"/>
    <cellStyle name="Normal 15 7 5 7 5" xfId="6426" xr:uid="{3BA09E27-926D-4A2E-86F1-EB567AC5A78D}"/>
    <cellStyle name="Normal 15 7 5 8" xfId="6427" xr:uid="{7778A9C6-0E40-4A80-B34A-A3A777F07A08}"/>
    <cellStyle name="Normal 15 7 5 9" xfId="6428" xr:uid="{335C755D-BB9F-49E3-8954-5542EE0198EB}"/>
    <cellStyle name="Normal 15 7 6" xfId="6429" xr:uid="{6057BE5E-A91D-4F8E-905B-31B499F65FB6}"/>
    <cellStyle name="Normal 15 7 6 10" xfId="6430" xr:uid="{63B7A761-D4E7-4F28-B525-9E1A4A24FB09}"/>
    <cellStyle name="Normal 15 7 6 11" xfId="6431" xr:uid="{831EC369-150E-4FC3-A5DA-6DBCD8EA967E}"/>
    <cellStyle name="Normal 15 7 6 12" xfId="6432" xr:uid="{37D8A372-3FBA-4E83-BCA6-E796A56AAC6F}"/>
    <cellStyle name="Normal 15 7 6 13" xfId="6433" xr:uid="{FF6861FD-29A9-4E11-8561-6CA7094D66BF}"/>
    <cellStyle name="Normal 15 7 6 2" xfId="6434" xr:uid="{134D76B9-6F73-45F9-87AE-5CF46D904872}"/>
    <cellStyle name="Normal 15 7 6 2 2" xfId="6435" xr:uid="{6F80F60C-F925-4A10-9DCE-574CE15BAE97}"/>
    <cellStyle name="Normal 15 7 6 2 2 2" xfId="6436" xr:uid="{41DD9E7D-C6E0-4923-B3FA-1DDE91B53AC7}"/>
    <cellStyle name="Normal 15 7 6 2 2 2 2" xfId="6437" xr:uid="{4661AE0A-ACE9-45A6-BD3F-55F909B83965}"/>
    <cellStyle name="Normal 15 7 6 2 2 2 3" xfId="6438" xr:uid="{5718A2A3-7D8C-4C91-AEA8-252A20871F21}"/>
    <cellStyle name="Normal 15 7 6 2 2 2 4" xfId="6439" xr:uid="{4B06E0E9-8B9C-473B-A0C2-510F98A8C479}"/>
    <cellStyle name="Normal 15 7 6 2 2 2 5" xfId="6440" xr:uid="{ACCDC2E2-18AE-4A93-8B9F-47330F22C5D4}"/>
    <cellStyle name="Normal 15 7 6 2 2 3" xfId="6441" xr:uid="{C6D0E258-46A8-49E9-9D0F-0D08C2432468}"/>
    <cellStyle name="Normal 15 7 6 2 2 4" xfId="6442" xr:uid="{AFB44747-9400-4932-87F9-A91920592CCB}"/>
    <cellStyle name="Normal 15 7 6 2 2 5" xfId="6443" xr:uid="{37081A87-ECCB-4B06-8E76-8D32B77F478F}"/>
    <cellStyle name="Normal 15 7 6 2 2 6" xfId="6444" xr:uid="{2479E962-888D-4F2E-8401-0CCE166E9F58}"/>
    <cellStyle name="Normal 15 7 6 2 3" xfId="6445" xr:uid="{E917B3C1-B942-4324-9078-1F087716D8A4}"/>
    <cellStyle name="Normal 15 7 6 2 3 2" xfId="6446" xr:uid="{3D16425F-5099-4ABA-AAA7-C898576E4AA6}"/>
    <cellStyle name="Normal 15 7 6 2 3 3" xfId="6447" xr:uid="{533F120A-FBB5-450A-95FE-96681D215CD1}"/>
    <cellStyle name="Normal 15 7 6 2 3 4" xfId="6448" xr:uid="{4A6C6031-5503-4B5F-82A4-5570FE0FFD27}"/>
    <cellStyle name="Normal 15 7 6 2 3 5" xfId="6449" xr:uid="{5CDCD1F0-2B25-47F2-BB18-65C897B393A8}"/>
    <cellStyle name="Normal 15 7 6 2 4" xfId="6450" xr:uid="{89D32A76-50E6-4056-84D0-71446107E090}"/>
    <cellStyle name="Normal 15 7 6 2 5" xfId="6451" xr:uid="{D5F383A5-4632-43AD-A543-0B3A2CBC593E}"/>
    <cellStyle name="Normal 15 7 6 2 6" xfId="6452" xr:uid="{4EF70856-FDFA-4F69-8287-909C45BAC3D3}"/>
    <cellStyle name="Normal 15 7 6 2 7" xfId="6453" xr:uid="{3AC7F1AC-529B-4B5C-857B-9E6D386086DC}"/>
    <cellStyle name="Normal 15 7 6 2 8" xfId="6454" xr:uid="{37EC5C21-0414-439C-9DEA-0B715DB11D2D}"/>
    <cellStyle name="Normal 15 7 6 2 9" xfId="6455" xr:uid="{506B1B9A-CA83-47BA-A179-7126DF9B12B9}"/>
    <cellStyle name="Normal 15 7 6 3" xfId="6456" xr:uid="{3AAC86A6-FED2-41FE-A6EB-9BD67788A75A}"/>
    <cellStyle name="Normal 15 7 6 3 2" xfId="6457" xr:uid="{209053B5-B2B8-4307-9B4E-460E219A9591}"/>
    <cellStyle name="Normal 15 7 6 3 2 2" xfId="6458" xr:uid="{5CB9B9B5-CB23-4589-84A2-3B347386002D}"/>
    <cellStyle name="Normal 15 7 6 3 2 2 2" xfId="6459" xr:uid="{781F9073-8CEC-40B6-A8FD-D87ABD475C68}"/>
    <cellStyle name="Normal 15 7 6 3 2 2 3" xfId="6460" xr:uid="{49384BD1-6F3D-4BA2-BEFD-E6F7DEA9ACCD}"/>
    <cellStyle name="Normal 15 7 6 3 2 2 4" xfId="6461" xr:uid="{32CBA76E-1B92-4A77-B1E4-0B8306177F0F}"/>
    <cellStyle name="Normal 15 7 6 3 2 2 5" xfId="6462" xr:uid="{972B8D61-664F-4870-8710-CA2F8C817B2F}"/>
    <cellStyle name="Normal 15 7 6 3 2 3" xfId="6463" xr:uid="{32FAEEF1-6B68-4796-8F49-AFE76068B416}"/>
    <cellStyle name="Normal 15 7 6 3 2 4" xfId="6464" xr:uid="{4001C0B2-F84A-4089-8419-FF2CC6FFCC4F}"/>
    <cellStyle name="Normal 15 7 6 3 2 5" xfId="6465" xr:uid="{FD152D83-274F-46F6-A4F6-EED989C75CEB}"/>
    <cellStyle name="Normal 15 7 6 3 2 6" xfId="6466" xr:uid="{787057BA-8A3D-4EE0-8724-1D9BEAD2BE4B}"/>
    <cellStyle name="Normal 15 7 6 3 3" xfId="6467" xr:uid="{18F9B82B-3602-4B5F-B348-F5EBC0167543}"/>
    <cellStyle name="Normal 15 7 6 3 3 2" xfId="6468" xr:uid="{6658A3FC-4C7C-4DB9-B7D6-1FE1AA6ACAA0}"/>
    <cellStyle name="Normal 15 7 6 3 3 3" xfId="6469" xr:uid="{CA39A298-9664-46BB-874B-8D911DFE67F6}"/>
    <cellStyle name="Normal 15 7 6 3 3 4" xfId="6470" xr:uid="{1BEF3CE8-C35E-4D83-A436-38304FB23432}"/>
    <cellStyle name="Normal 15 7 6 3 3 5" xfId="6471" xr:uid="{897EC597-4425-496C-A26E-D360225013C5}"/>
    <cellStyle name="Normal 15 7 6 3 4" xfId="6472" xr:uid="{169C4436-16ED-4786-A2FB-471799D583FB}"/>
    <cellStyle name="Normal 15 7 6 3 5" xfId="6473" xr:uid="{E191ABBC-C3CF-48A3-9C37-A99153F8B673}"/>
    <cellStyle name="Normal 15 7 6 3 6" xfId="6474" xr:uid="{30C8587E-0D45-4D07-A77C-685BDD2A77D7}"/>
    <cellStyle name="Normal 15 7 6 3 7" xfId="6475" xr:uid="{B7855E37-4E41-410A-ADDA-AEF44292BBD7}"/>
    <cellStyle name="Normal 15 7 6 3 8" xfId="6476" xr:uid="{3A71B564-1001-459F-880F-000645C2D05F}"/>
    <cellStyle name="Normal 15 7 6 3 9" xfId="6477" xr:uid="{C9E24999-6C28-4016-8890-10BBB3C8C10E}"/>
    <cellStyle name="Normal 15 7 6 4" xfId="6478" xr:uid="{BE59CCE4-6558-4671-999C-819138148929}"/>
    <cellStyle name="Normal 15 7 6 4 2" xfId="6479" xr:uid="{4436441D-4698-4D9C-9BCF-3E18F7B41E37}"/>
    <cellStyle name="Normal 15 7 6 4 2 2" xfId="6480" xr:uid="{57841F40-ED6D-4263-A0FA-70A835EED3A9}"/>
    <cellStyle name="Normal 15 7 6 4 2 2 2" xfId="6481" xr:uid="{E248A8DD-7E10-4A00-8AE8-B7233E2D0BCF}"/>
    <cellStyle name="Normal 15 7 6 4 2 2 3" xfId="6482" xr:uid="{EAD0E0B8-2D3F-4EFB-BEA5-F086D5587F8F}"/>
    <cellStyle name="Normal 15 7 6 4 2 2 4" xfId="6483" xr:uid="{559660AE-5CE4-4B8F-A911-0826B7B95EED}"/>
    <cellStyle name="Normal 15 7 6 4 2 2 5" xfId="6484" xr:uid="{1E6D7BEA-F1CF-436F-927E-537B269A18E9}"/>
    <cellStyle name="Normal 15 7 6 4 2 3" xfId="6485" xr:uid="{CFF8D554-6853-4B4F-8401-331592074ED5}"/>
    <cellStyle name="Normal 15 7 6 4 2 4" xfId="6486" xr:uid="{A19978F3-7D47-4A26-B4F1-DDF523C8E5E9}"/>
    <cellStyle name="Normal 15 7 6 4 2 5" xfId="6487" xr:uid="{9F2E1DDB-64B2-4E9D-9E03-A087EA1D8215}"/>
    <cellStyle name="Normal 15 7 6 4 2 6" xfId="6488" xr:uid="{57CAA472-DF81-4986-B0F3-50AFAE781137}"/>
    <cellStyle name="Normal 15 7 6 4 3" xfId="6489" xr:uid="{910E1133-7B37-4FA5-98B5-2FA1AC69DA9A}"/>
    <cellStyle name="Normal 15 7 6 4 3 2" xfId="6490" xr:uid="{AE62BB89-8C00-4632-A32E-E33BC957A73B}"/>
    <cellStyle name="Normal 15 7 6 4 3 3" xfId="6491" xr:uid="{B4775A70-14C0-4B16-9E52-50F349A1E5E9}"/>
    <cellStyle name="Normal 15 7 6 4 3 4" xfId="6492" xr:uid="{A546963C-A2F3-4200-A726-451A93D03FC0}"/>
    <cellStyle name="Normal 15 7 6 4 3 5" xfId="6493" xr:uid="{3192E0BD-6A10-44BA-8540-ED5197BFFD28}"/>
    <cellStyle name="Normal 15 7 6 4 4" xfId="6494" xr:uid="{EA51AEB9-23F0-4A97-B1F7-2FDB3DE4740D}"/>
    <cellStyle name="Normal 15 7 6 4 5" xfId="6495" xr:uid="{F65321D1-70DA-4A00-849A-C53F18F55AE8}"/>
    <cellStyle name="Normal 15 7 6 4 6" xfId="6496" xr:uid="{10193A89-1FB4-4070-8AEF-DFA180E983B7}"/>
    <cellStyle name="Normal 15 7 6 4 7" xfId="6497" xr:uid="{9290D8D4-5981-4EC6-BE99-10752F932278}"/>
    <cellStyle name="Normal 15 7 6 4 8" xfId="6498" xr:uid="{D40ADF44-32E0-4D8F-9838-E101214E08E3}"/>
    <cellStyle name="Normal 15 7 6 4 9" xfId="6499" xr:uid="{D125FBD8-9624-4FEF-9C79-7D325F7DD02E}"/>
    <cellStyle name="Normal 15 7 6 5" xfId="6500" xr:uid="{C106184E-9226-449F-971B-F0D8A49612FF}"/>
    <cellStyle name="Normal 15 7 6 5 2" xfId="6501" xr:uid="{47FA7C98-8B4E-4124-B86A-12C1676DC44A}"/>
    <cellStyle name="Normal 15 7 6 5 2 2" xfId="6502" xr:uid="{134181D8-DF26-4707-8103-511D9A9CF2B5}"/>
    <cellStyle name="Normal 15 7 6 5 2 2 2" xfId="6503" xr:uid="{62E01931-909F-499C-95F2-6E0A5EC361C1}"/>
    <cellStyle name="Normal 15 7 6 5 2 2 3" xfId="6504" xr:uid="{34CF7EBF-8A73-40F3-BB32-A97CE9611E8E}"/>
    <cellStyle name="Normal 15 7 6 5 2 2 4" xfId="6505" xr:uid="{8F4386E1-3153-4ED8-AE6C-57AEE8A614D0}"/>
    <cellStyle name="Normal 15 7 6 5 2 2 5" xfId="6506" xr:uid="{C1572C7F-4FFB-4087-9010-163D110F0ED1}"/>
    <cellStyle name="Normal 15 7 6 5 2 3" xfId="6507" xr:uid="{C698FEE4-6F8B-41F6-AF16-5A41CA446433}"/>
    <cellStyle name="Normal 15 7 6 5 2 4" xfId="6508" xr:uid="{F6CD6194-018C-4E32-B4B8-133F160249AF}"/>
    <cellStyle name="Normal 15 7 6 5 2 5" xfId="6509" xr:uid="{F3B6F23B-1C79-47D2-8DE2-5CD61B579CED}"/>
    <cellStyle name="Normal 15 7 6 5 2 6" xfId="6510" xr:uid="{CB5F613C-619B-437E-BE0D-180F1032DC21}"/>
    <cellStyle name="Normal 15 7 6 5 3" xfId="6511" xr:uid="{BCECA7FF-DA34-4113-8C52-91C6C7BC8A09}"/>
    <cellStyle name="Normal 15 7 6 5 3 2" xfId="6512" xr:uid="{162133EB-6E0C-4368-94B7-6D1A5C18CAD2}"/>
    <cellStyle name="Normal 15 7 6 5 3 3" xfId="6513" xr:uid="{04C474EB-09C7-4169-A2DC-E58404DD8540}"/>
    <cellStyle name="Normal 15 7 6 5 3 4" xfId="6514" xr:uid="{28C0EE0C-C78B-4E81-B356-896310CB48F0}"/>
    <cellStyle name="Normal 15 7 6 5 3 5" xfId="6515" xr:uid="{0C9083D0-BC80-4E66-9BE7-751BE1D84C75}"/>
    <cellStyle name="Normal 15 7 6 5 4" xfId="6516" xr:uid="{74E847E1-ACDA-4B83-8CB3-BA03BAC03F8C}"/>
    <cellStyle name="Normal 15 7 6 5 5" xfId="6517" xr:uid="{6C23FDF2-B57A-41E5-A218-8B6988646627}"/>
    <cellStyle name="Normal 15 7 6 5 6" xfId="6518" xr:uid="{AFE209EF-259A-4AA0-8DD6-F93B330DDA6D}"/>
    <cellStyle name="Normal 15 7 6 5 7" xfId="6519" xr:uid="{E0699EDA-6382-4AA5-B166-C2F8A1E1FC1B}"/>
    <cellStyle name="Normal 15 7 6 5 8" xfId="6520" xr:uid="{E402DF0C-0EA0-4D76-9992-729BB61FA8D3}"/>
    <cellStyle name="Normal 15 7 6 5 9" xfId="6521" xr:uid="{619AC0EE-89A6-420F-A6D1-8C9D127C7991}"/>
    <cellStyle name="Normal 15 7 6 6" xfId="6522" xr:uid="{2131057A-45EE-44AA-846F-58B7B6C1520F}"/>
    <cellStyle name="Normal 15 7 6 6 2" xfId="6523" xr:uid="{EB49BE52-EF4D-4487-8605-0C99442E303E}"/>
    <cellStyle name="Normal 15 7 6 6 2 2" xfId="6524" xr:uid="{2FC5830C-DE30-42DA-9BE8-77041F38245C}"/>
    <cellStyle name="Normal 15 7 6 6 2 3" xfId="6525" xr:uid="{3221B17F-CCC5-47F6-B85E-DCEE6ABE1A25}"/>
    <cellStyle name="Normal 15 7 6 6 2 4" xfId="6526" xr:uid="{9A478543-3F82-41E4-9F59-63AB7013AEBA}"/>
    <cellStyle name="Normal 15 7 6 6 2 5" xfId="6527" xr:uid="{3A1016C3-EA67-4664-B929-85F2A456717B}"/>
    <cellStyle name="Normal 15 7 6 6 3" xfId="6528" xr:uid="{347CE039-A88B-4420-8275-D8FC3469FE45}"/>
    <cellStyle name="Normal 15 7 6 6 4" xfId="6529" xr:uid="{07BEC37E-8036-49B2-B773-4983DDC57FFB}"/>
    <cellStyle name="Normal 15 7 6 6 5" xfId="6530" xr:uid="{1446E1F5-CDD8-4E92-B96E-3CEF31446182}"/>
    <cellStyle name="Normal 15 7 6 6 6" xfId="6531" xr:uid="{CC6308C4-DD9B-494B-85FE-15326ADCD2DF}"/>
    <cellStyle name="Normal 15 7 6 7" xfId="6532" xr:uid="{E84BC17B-4D16-4F66-82BC-1BC3F22119EC}"/>
    <cellStyle name="Normal 15 7 6 7 2" xfId="6533" xr:uid="{AACBBDF4-A04A-4B5A-9764-BA0EB6E39255}"/>
    <cellStyle name="Normal 15 7 6 7 3" xfId="6534" xr:uid="{FD46EE2D-C0E9-4E06-AFAB-F980E6E492B0}"/>
    <cellStyle name="Normal 15 7 6 7 4" xfId="6535" xr:uid="{FC577A3C-9A94-4AED-AF98-90C3BA2C8F3A}"/>
    <cellStyle name="Normal 15 7 6 7 5" xfId="6536" xr:uid="{3CFA1802-EA0B-42B4-AFB5-3CCED3D70321}"/>
    <cellStyle name="Normal 15 7 6 8" xfId="6537" xr:uid="{1EDE7FD8-2639-4548-AC51-C6C84E79E029}"/>
    <cellStyle name="Normal 15 7 6 9" xfId="6538" xr:uid="{DBFD9A22-9F5F-457D-89A7-8331A996296E}"/>
    <cellStyle name="Normal 15 7 7" xfId="6539" xr:uid="{8152532E-F1DD-4D74-B07B-5F249D166B16}"/>
    <cellStyle name="Normal 15 7 7 10" xfId="6540" xr:uid="{4446AE8C-71EC-4077-B5A7-72163639A547}"/>
    <cellStyle name="Normal 15 7 7 11" xfId="6541" xr:uid="{88140BEB-175A-40FB-BD3B-0536EEB827D7}"/>
    <cellStyle name="Normal 15 7 7 12" xfId="6542" xr:uid="{9264F2B1-E8CE-4BE3-8991-6FC1C9B2A2DC}"/>
    <cellStyle name="Normal 15 7 7 13" xfId="6543" xr:uid="{DC47906B-A801-447C-88DE-3D7BE0330350}"/>
    <cellStyle name="Normal 15 7 7 2" xfId="6544" xr:uid="{C0F08F43-2AC8-4CAB-A25B-43CA5F43AAE8}"/>
    <cellStyle name="Normal 15 7 7 2 2" xfId="6545" xr:uid="{0E81220B-E3E8-4076-A9BB-04C9BD578946}"/>
    <cellStyle name="Normal 15 7 7 2 2 2" xfId="6546" xr:uid="{1EEE275A-EB9B-468B-A920-3E6C6B49F3D2}"/>
    <cellStyle name="Normal 15 7 7 2 2 2 2" xfId="6547" xr:uid="{01B66114-4B3D-4030-BB11-D7E33F713549}"/>
    <cellStyle name="Normal 15 7 7 2 2 2 3" xfId="6548" xr:uid="{6D16BA88-76ED-4AFF-90AF-EC1FCEB03E27}"/>
    <cellStyle name="Normal 15 7 7 2 2 2 4" xfId="6549" xr:uid="{83674A64-47CB-4530-A631-5BA375B696DF}"/>
    <cellStyle name="Normal 15 7 7 2 2 2 5" xfId="6550" xr:uid="{8F674F82-19C0-4E21-8F84-C23E8FC2A063}"/>
    <cellStyle name="Normal 15 7 7 2 2 3" xfId="6551" xr:uid="{54971FD3-25B9-4913-A638-C736AD87933D}"/>
    <cellStyle name="Normal 15 7 7 2 2 4" xfId="6552" xr:uid="{DAE98774-EC74-4FA9-8F3A-ADB294CF3400}"/>
    <cellStyle name="Normal 15 7 7 2 2 5" xfId="6553" xr:uid="{E6381B84-4612-4A2F-B9D7-8F483A5E6858}"/>
    <cellStyle name="Normal 15 7 7 2 2 6" xfId="6554" xr:uid="{8A34CA97-593A-47FF-B992-E612B30051D1}"/>
    <cellStyle name="Normal 15 7 7 2 3" xfId="6555" xr:uid="{798177B7-36F8-4F03-BF92-CF5B82F694EE}"/>
    <cellStyle name="Normal 15 7 7 2 3 2" xfId="6556" xr:uid="{D52194F2-A40C-434A-8FD8-AB7C89C5ACCD}"/>
    <cellStyle name="Normal 15 7 7 2 3 3" xfId="6557" xr:uid="{110BCBBE-F596-4475-A931-C6F1E70EBA10}"/>
    <cellStyle name="Normal 15 7 7 2 3 4" xfId="6558" xr:uid="{4A85A953-5407-4698-985C-DA3E20A1B6CB}"/>
    <cellStyle name="Normal 15 7 7 2 3 5" xfId="6559" xr:uid="{C58D1E82-4B4A-4247-833E-839165568D63}"/>
    <cellStyle name="Normal 15 7 7 2 4" xfId="6560" xr:uid="{E177DBE8-A8FB-4521-AE89-313DCDB889E2}"/>
    <cellStyle name="Normal 15 7 7 2 5" xfId="6561" xr:uid="{864A2D92-6252-4A37-87E5-4C2B217C37C9}"/>
    <cellStyle name="Normal 15 7 7 2 6" xfId="6562" xr:uid="{E8DDC898-E636-4247-ABDE-9F6EA87E979F}"/>
    <cellStyle name="Normal 15 7 7 2 7" xfId="6563" xr:uid="{E01A1F10-8EA3-4A61-BB5A-2224C8F8A772}"/>
    <cellStyle name="Normal 15 7 7 2 8" xfId="6564" xr:uid="{B37C4B64-37E8-4A5A-8E2F-DE967CEBD0F6}"/>
    <cellStyle name="Normal 15 7 7 2 9" xfId="6565" xr:uid="{AC19D16C-D53F-4964-A71A-B81C4D62D0E9}"/>
    <cellStyle name="Normal 15 7 7 3" xfId="6566" xr:uid="{1E9C0097-CA75-400B-8239-F8A64F9C3877}"/>
    <cellStyle name="Normal 15 7 7 3 2" xfId="6567" xr:uid="{DFD255B6-E70D-4D42-AAB7-0CEF9D3ABDF0}"/>
    <cellStyle name="Normal 15 7 7 3 2 2" xfId="6568" xr:uid="{4477F78D-3D65-4202-BF12-F8043E52961A}"/>
    <cellStyle name="Normal 15 7 7 3 2 2 2" xfId="6569" xr:uid="{DECDB8E1-9F92-4711-AFC4-F0119CC7693C}"/>
    <cellStyle name="Normal 15 7 7 3 2 2 3" xfId="6570" xr:uid="{04715A51-C276-4FAF-B65C-A16D1DAA16BA}"/>
    <cellStyle name="Normal 15 7 7 3 2 2 4" xfId="6571" xr:uid="{044B5387-50AE-489E-946F-7ED6251B32BC}"/>
    <cellStyle name="Normal 15 7 7 3 2 2 5" xfId="6572" xr:uid="{29FEF97B-D099-42D8-B10E-265A569D859A}"/>
    <cellStyle name="Normal 15 7 7 3 2 3" xfId="6573" xr:uid="{DE7DFF58-2934-4AB3-A536-151CA3E53AA2}"/>
    <cellStyle name="Normal 15 7 7 3 2 4" xfId="6574" xr:uid="{3F5C5A67-ED34-40B5-82EC-5F4DA72A4B9A}"/>
    <cellStyle name="Normal 15 7 7 3 2 5" xfId="6575" xr:uid="{17C58416-B241-4DF4-976E-1709287E3685}"/>
    <cellStyle name="Normal 15 7 7 3 2 6" xfId="6576" xr:uid="{29D282E7-80B0-4304-B451-A12E5AFC7D8B}"/>
    <cellStyle name="Normal 15 7 7 3 3" xfId="6577" xr:uid="{58ABD034-DE83-4E9C-8084-764C250253BA}"/>
    <cellStyle name="Normal 15 7 7 3 3 2" xfId="6578" xr:uid="{460B6BFF-353C-4A32-B2F6-6D73FCB25BFA}"/>
    <cellStyle name="Normal 15 7 7 3 3 3" xfId="6579" xr:uid="{84CDB9D8-EB73-40A4-AA82-3F02B228EA9C}"/>
    <cellStyle name="Normal 15 7 7 3 3 4" xfId="6580" xr:uid="{A40676D2-6FE4-4F19-A67B-479D414EC045}"/>
    <cellStyle name="Normal 15 7 7 3 3 5" xfId="6581" xr:uid="{7B052C9A-D018-4C23-98DA-C46A991103D6}"/>
    <cellStyle name="Normal 15 7 7 3 4" xfId="6582" xr:uid="{2B9B9AC4-534C-4806-ABC8-DCF725644C6C}"/>
    <cellStyle name="Normal 15 7 7 3 5" xfId="6583" xr:uid="{50E9E499-35CC-4069-BBCB-49511F9C0E5B}"/>
    <cellStyle name="Normal 15 7 7 3 6" xfId="6584" xr:uid="{4DDDF460-30E4-4B57-AC06-F8BF513BCCFD}"/>
    <cellStyle name="Normal 15 7 7 3 7" xfId="6585" xr:uid="{234BE486-5867-48A4-8D1D-CC10754A0AF7}"/>
    <cellStyle name="Normal 15 7 7 3 8" xfId="6586" xr:uid="{AB61F42B-533B-4254-9989-17D48D3D2750}"/>
    <cellStyle name="Normal 15 7 7 3 9" xfId="6587" xr:uid="{AE99D248-4F12-4D91-BDF6-886C9D54F68D}"/>
    <cellStyle name="Normal 15 7 7 4" xfId="6588" xr:uid="{51BFCB87-363F-43F6-81E7-C203F5C1B554}"/>
    <cellStyle name="Normal 15 7 7 4 2" xfId="6589" xr:uid="{6CDCBD2E-FCDC-4A10-A4EB-714E7D6EBAB6}"/>
    <cellStyle name="Normal 15 7 7 4 2 2" xfId="6590" xr:uid="{9CE380C6-F984-4B1C-BE8A-78863E022909}"/>
    <cellStyle name="Normal 15 7 7 4 2 2 2" xfId="6591" xr:uid="{DC2DB895-28C5-4AD7-B74B-1ECCF4B3E434}"/>
    <cellStyle name="Normal 15 7 7 4 2 2 3" xfId="6592" xr:uid="{492EDD5E-A1E0-428A-B27C-32AB8DD89C9B}"/>
    <cellStyle name="Normal 15 7 7 4 2 2 4" xfId="6593" xr:uid="{FBA9FD68-C1D1-4006-9DEA-7D0BF4C54921}"/>
    <cellStyle name="Normal 15 7 7 4 2 2 5" xfId="6594" xr:uid="{3DD786A3-85BC-4B8B-95B9-2E9116A59499}"/>
    <cellStyle name="Normal 15 7 7 4 2 3" xfId="6595" xr:uid="{8D2514A5-70D7-48CB-8F9D-03FDC5DF7C75}"/>
    <cellStyle name="Normal 15 7 7 4 2 4" xfId="6596" xr:uid="{555BFF69-5CAB-4572-A395-4B2BA5D6ECAB}"/>
    <cellStyle name="Normal 15 7 7 4 2 5" xfId="6597" xr:uid="{CE91406D-E1FD-40B6-9394-52F683986245}"/>
    <cellStyle name="Normal 15 7 7 4 2 6" xfId="6598" xr:uid="{E9F9567A-9B00-4617-9EF0-EA919990D9B4}"/>
    <cellStyle name="Normal 15 7 7 4 3" xfId="6599" xr:uid="{AF21AA1C-547D-4FCB-BF2F-515F720B5369}"/>
    <cellStyle name="Normal 15 7 7 4 3 2" xfId="6600" xr:uid="{210C612E-1879-4C43-9ED1-8D8E90DD7E0E}"/>
    <cellStyle name="Normal 15 7 7 4 3 3" xfId="6601" xr:uid="{C1AB58FF-CEB3-4CDF-90EC-62F7EE5B902F}"/>
    <cellStyle name="Normal 15 7 7 4 3 4" xfId="6602" xr:uid="{F3A45AE3-7068-4291-8BDE-997A3526F07F}"/>
    <cellStyle name="Normal 15 7 7 4 3 5" xfId="6603" xr:uid="{A6AE58FC-E475-4E8E-B0D5-929B47DE145C}"/>
    <cellStyle name="Normal 15 7 7 4 4" xfId="6604" xr:uid="{CDD28592-A55F-4319-B1D4-BA7EF156EDDA}"/>
    <cellStyle name="Normal 15 7 7 4 5" xfId="6605" xr:uid="{998B82D2-CED0-4267-B2A6-9CCEE43D3452}"/>
    <cellStyle name="Normal 15 7 7 4 6" xfId="6606" xr:uid="{B3AD447F-95E6-4CFB-9169-F00BCA84540E}"/>
    <cellStyle name="Normal 15 7 7 4 7" xfId="6607" xr:uid="{9247D749-D6E6-446A-ADD5-6A54AE03FFB0}"/>
    <cellStyle name="Normal 15 7 7 4 8" xfId="6608" xr:uid="{9BCCB3EE-180C-4C66-B722-BEE31463884F}"/>
    <cellStyle name="Normal 15 7 7 4 9" xfId="6609" xr:uid="{E9E46B84-3686-41E6-AD2B-AB856B95EE51}"/>
    <cellStyle name="Normal 15 7 7 5" xfId="6610" xr:uid="{163A2AF8-1C3B-4B69-AB8D-F5237B4B8878}"/>
    <cellStyle name="Normal 15 7 7 5 2" xfId="6611" xr:uid="{91269801-5B38-41D3-8A01-06D9CF0BAB07}"/>
    <cellStyle name="Normal 15 7 7 5 2 2" xfId="6612" xr:uid="{172FFE47-A105-4F6A-861C-552F96A7671E}"/>
    <cellStyle name="Normal 15 7 7 5 2 2 2" xfId="6613" xr:uid="{ADA2C6DC-FB6C-4E54-A058-B1858E9DF74B}"/>
    <cellStyle name="Normal 15 7 7 5 2 2 3" xfId="6614" xr:uid="{A6DA2864-AD7B-4DF9-9CDD-71237C98B216}"/>
    <cellStyle name="Normal 15 7 7 5 2 2 4" xfId="6615" xr:uid="{E15D73BD-A5BD-4FB0-99C6-3F150485824F}"/>
    <cellStyle name="Normal 15 7 7 5 2 2 5" xfId="6616" xr:uid="{DD5CC182-6A0D-40BC-B4BA-AFFDCDEA8971}"/>
    <cellStyle name="Normal 15 7 7 5 2 3" xfId="6617" xr:uid="{49388B02-92FE-492F-8525-08EA68F643DD}"/>
    <cellStyle name="Normal 15 7 7 5 2 4" xfId="6618" xr:uid="{DAAE8CB0-1135-45FD-AEFF-30414332D9B1}"/>
    <cellStyle name="Normal 15 7 7 5 2 5" xfId="6619" xr:uid="{B94C756A-F2E1-4B8C-82C8-9ECF905A4791}"/>
    <cellStyle name="Normal 15 7 7 5 2 6" xfId="6620" xr:uid="{21EC217F-4D88-4C4B-B743-2AA88A420840}"/>
    <cellStyle name="Normal 15 7 7 5 3" xfId="6621" xr:uid="{85320637-0FAD-4552-9DE9-D9D73CFEE46D}"/>
    <cellStyle name="Normal 15 7 7 5 3 2" xfId="6622" xr:uid="{80836290-E6EC-4508-BCE1-F230CC92EC3C}"/>
    <cellStyle name="Normal 15 7 7 5 3 3" xfId="6623" xr:uid="{9D78AD6B-E2D0-4B00-886F-7104E3252BB9}"/>
    <cellStyle name="Normal 15 7 7 5 3 4" xfId="6624" xr:uid="{56041322-4E16-495C-A857-312E57CE7D4A}"/>
    <cellStyle name="Normal 15 7 7 5 3 5" xfId="6625" xr:uid="{9BD9C38A-1CC8-422D-ABFA-B3F2DBB0EC2F}"/>
    <cellStyle name="Normal 15 7 7 5 4" xfId="6626" xr:uid="{162000F8-B851-4B7A-BA15-0326076935A0}"/>
    <cellStyle name="Normal 15 7 7 5 5" xfId="6627" xr:uid="{41F3001C-3644-4B17-B289-91AC56B15E65}"/>
    <cellStyle name="Normal 15 7 7 5 6" xfId="6628" xr:uid="{5A911E71-2ADF-4A30-A3F9-2F0B79FCC77E}"/>
    <cellStyle name="Normal 15 7 7 5 7" xfId="6629" xr:uid="{9E607279-5516-473B-AC33-59D1A953F499}"/>
    <cellStyle name="Normal 15 7 7 5 8" xfId="6630" xr:uid="{06C0DA0A-624C-42D3-89A8-E56F27D19CD5}"/>
    <cellStyle name="Normal 15 7 7 5 9" xfId="6631" xr:uid="{97CED55E-6442-4215-A4AE-261E04D55FA7}"/>
    <cellStyle name="Normal 15 7 7 6" xfId="6632" xr:uid="{5EBC8E64-FF79-44AB-BFA8-917082F38126}"/>
    <cellStyle name="Normal 15 7 7 6 2" xfId="6633" xr:uid="{24560973-21C6-4EC8-9923-8CA74D2C05F1}"/>
    <cellStyle name="Normal 15 7 7 6 2 2" xfId="6634" xr:uid="{C26CD231-D78A-46A8-9085-89A010772698}"/>
    <cellStyle name="Normal 15 7 7 6 2 3" xfId="6635" xr:uid="{B436AEB1-A846-458E-B4A8-3C8EEED210F0}"/>
    <cellStyle name="Normal 15 7 7 6 2 4" xfId="6636" xr:uid="{3E111AF9-594B-4777-8FC9-10C35C1C2600}"/>
    <cellStyle name="Normal 15 7 7 6 2 5" xfId="6637" xr:uid="{DE611C80-1699-4E0F-8C51-66A42C40F138}"/>
    <cellStyle name="Normal 15 7 7 6 3" xfId="6638" xr:uid="{F90B4D6B-1071-4C3D-99CA-9C500A6190B8}"/>
    <cellStyle name="Normal 15 7 7 6 4" xfId="6639" xr:uid="{92F12492-A4EF-4EA9-A5E7-D6E780A93D09}"/>
    <cellStyle name="Normal 15 7 7 6 5" xfId="6640" xr:uid="{F482027D-5A76-4768-8885-D7DC1F3DCCB7}"/>
    <cellStyle name="Normal 15 7 7 6 6" xfId="6641" xr:uid="{3CEC9811-9D30-40EC-AB5C-A9BFC2440419}"/>
    <cellStyle name="Normal 15 7 7 7" xfId="6642" xr:uid="{9E79B5B6-A9F9-4992-84EE-2F5579135FD6}"/>
    <cellStyle name="Normal 15 7 7 7 2" xfId="6643" xr:uid="{735A0C33-22F1-452C-9724-4B3E3498DCE2}"/>
    <cellStyle name="Normal 15 7 7 7 3" xfId="6644" xr:uid="{53BDEDEC-4D6B-4C6D-B3CF-E63DE0A483F3}"/>
    <cellStyle name="Normal 15 7 7 7 4" xfId="6645" xr:uid="{E2A82CB7-C6FF-4B9D-99DD-CF82E97B8A6A}"/>
    <cellStyle name="Normal 15 7 7 7 5" xfId="6646" xr:uid="{B6303884-73AE-499E-B3F6-6775468EB975}"/>
    <cellStyle name="Normal 15 7 7 8" xfId="6647" xr:uid="{AF4AB4B6-DD85-4B79-85D0-062A569DC03A}"/>
    <cellStyle name="Normal 15 7 7 9" xfId="6648" xr:uid="{FEE77EA6-4106-4B94-8CCF-82D1C6C74665}"/>
    <cellStyle name="Normal 15 7 8" xfId="6649" xr:uid="{7DF5DE44-EF91-4C76-A52D-13DE17AA3575}"/>
    <cellStyle name="Normal 15 7 8 2" xfId="6650" xr:uid="{F1CC6A8C-B45B-4A37-8BC1-97AAB6F9F58F}"/>
    <cellStyle name="Normal 15 7 8 2 2" xfId="6651" xr:uid="{C6935798-1F41-4CE5-B148-F980C63B48E7}"/>
    <cellStyle name="Normal 15 7 8 2 2 2" xfId="6652" xr:uid="{7B458951-B09E-4371-9B5E-965FED50ADE5}"/>
    <cellStyle name="Normal 15 7 8 2 2 3" xfId="6653" xr:uid="{8367720D-5820-4979-930B-643AD6473D61}"/>
    <cellStyle name="Normal 15 7 8 2 2 4" xfId="6654" xr:uid="{CFD9B839-1066-4A80-935B-FD4CF2FC0820}"/>
    <cellStyle name="Normal 15 7 8 2 2 5" xfId="6655" xr:uid="{1082A1AC-DAFD-4023-8BE0-035A7590AC32}"/>
    <cellStyle name="Normal 15 7 8 2 3" xfId="6656" xr:uid="{DC14F956-8D01-46E5-A445-5C755CE0DD43}"/>
    <cellStyle name="Normal 15 7 8 2 4" xfId="6657" xr:uid="{745D443A-75B7-418F-9752-073A5B3A5B35}"/>
    <cellStyle name="Normal 15 7 8 2 5" xfId="6658" xr:uid="{019DABCC-F69B-443A-831E-72112CF8B2E6}"/>
    <cellStyle name="Normal 15 7 8 2 6" xfId="6659" xr:uid="{D04986A6-02BE-49B4-A78F-921180EFBDF0}"/>
    <cellStyle name="Normal 15 7 8 3" xfId="6660" xr:uid="{98A9B9A0-9C88-4648-BC16-5FA50E7C38B1}"/>
    <cellStyle name="Normal 15 7 8 3 2" xfId="6661" xr:uid="{A4E30E5E-154A-48DE-9C0C-33F8AD8DCB32}"/>
    <cellStyle name="Normal 15 7 8 3 3" xfId="6662" xr:uid="{4B10EBC3-758D-4D41-B99E-3A129D879E01}"/>
    <cellStyle name="Normal 15 7 8 3 4" xfId="6663" xr:uid="{5DA5FF96-C825-453D-895B-CD0C9D6B4DBE}"/>
    <cellStyle name="Normal 15 7 8 3 5" xfId="6664" xr:uid="{9C0CA4B4-42CC-49AD-A39F-0E9236B73F65}"/>
    <cellStyle name="Normal 15 7 8 4" xfId="6665" xr:uid="{387906C2-FEAA-4EBE-A687-6BCC7D74C56A}"/>
    <cellStyle name="Normal 15 7 8 5" xfId="6666" xr:uid="{FED137E5-CB33-43BB-9260-BD5F076C7217}"/>
    <cellStyle name="Normal 15 7 8 6" xfId="6667" xr:uid="{EC89989A-9D9D-4E55-BE45-7E88111B7C6C}"/>
    <cellStyle name="Normal 15 7 8 7" xfId="6668" xr:uid="{84780C18-78BB-4D48-BEDB-285A558CB724}"/>
    <cellStyle name="Normal 15 7 8 8" xfId="6669" xr:uid="{72D75860-A965-486F-874F-53E998AAB0C7}"/>
    <cellStyle name="Normal 15 7 8 9" xfId="6670" xr:uid="{D57C6AB1-6372-476B-94F7-689EFE91D0B7}"/>
    <cellStyle name="Normal 15 7 9" xfId="6671" xr:uid="{B7525CC5-95F9-450E-91BF-065CF46759E2}"/>
    <cellStyle name="Normal 15 7 9 2" xfId="6672" xr:uid="{FA502231-05FE-4ADA-939C-41BA9D40D066}"/>
    <cellStyle name="Normal 15 7 9 2 2" xfId="6673" xr:uid="{60A9EA93-727D-4DA0-A86E-70633D59CF57}"/>
    <cellStyle name="Normal 15 7 9 2 2 2" xfId="6674" xr:uid="{2BE33AFE-38C4-4582-9951-6C7D6E822B1F}"/>
    <cellStyle name="Normal 15 7 9 2 2 3" xfId="6675" xr:uid="{ADAAE2A2-14BB-497D-A70F-06A0B7421812}"/>
    <cellStyle name="Normal 15 7 9 2 2 4" xfId="6676" xr:uid="{150ED1AD-8F8F-4A24-BB5A-1B82EC4D8AAE}"/>
    <cellStyle name="Normal 15 7 9 2 2 5" xfId="6677" xr:uid="{9F51C292-DBFC-4FC6-AAF4-7810923FA1C2}"/>
    <cellStyle name="Normal 15 7 9 2 3" xfId="6678" xr:uid="{E5694419-AD9D-4667-9B60-FD98F2392969}"/>
    <cellStyle name="Normal 15 7 9 2 4" xfId="6679" xr:uid="{D8EBE1AF-D8F2-4555-BCF3-1746491FDE79}"/>
    <cellStyle name="Normal 15 7 9 2 5" xfId="6680" xr:uid="{1669DF2B-72DB-49AF-8554-BEC8DA845977}"/>
    <cellStyle name="Normal 15 7 9 2 6" xfId="6681" xr:uid="{613DA31F-F20E-4766-954C-1B676B00D6C4}"/>
    <cellStyle name="Normal 15 7 9 3" xfId="6682" xr:uid="{BEEBFEA9-B287-407A-9CDF-0B6530088F6E}"/>
    <cellStyle name="Normal 15 7 9 3 2" xfId="6683" xr:uid="{F105B835-4251-4858-80D5-930879C22F8C}"/>
    <cellStyle name="Normal 15 7 9 3 3" xfId="6684" xr:uid="{520273AE-E243-45B5-926D-4C00679AB7E6}"/>
    <cellStyle name="Normal 15 7 9 3 4" xfId="6685" xr:uid="{4D6AABD4-3577-4DB0-B360-6FF58EC4D1C8}"/>
    <cellStyle name="Normal 15 7 9 3 5" xfId="6686" xr:uid="{105AF764-6518-4E15-99AD-1CCC18AEE308}"/>
    <cellStyle name="Normal 15 7 9 4" xfId="6687" xr:uid="{F61C1240-951E-4443-954F-BFE1DBFC1B30}"/>
    <cellStyle name="Normal 15 7 9 5" xfId="6688" xr:uid="{ACAE6AF3-E764-48C2-8A1B-E2953BCE5347}"/>
    <cellStyle name="Normal 15 7 9 6" xfId="6689" xr:uid="{1A498868-E99C-4D45-8308-C8BC8AB020F0}"/>
    <cellStyle name="Normal 15 7 9 7" xfId="6690" xr:uid="{FC316461-7E7C-4AC3-BF6B-5B23D13931EB}"/>
    <cellStyle name="Normal 15 7 9 8" xfId="6691" xr:uid="{BBDEDCD8-6684-4B25-8069-ECED74AA0181}"/>
    <cellStyle name="Normal 15 7 9 9" xfId="6692" xr:uid="{BE551271-5929-4352-AB3E-7E8E55D920D1}"/>
    <cellStyle name="Normal 15 8" xfId="6693" xr:uid="{8FA068B0-9486-4893-A81B-89E5B0201D96}"/>
    <cellStyle name="Normal 15 8 10" xfId="6694" xr:uid="{A3B60BCF-B24C-48F3-8712-0CDC84FBE257}"/>
    <cellStyle name="Normal 15 8 10 2" xfId="6695" xr:uid="{C3373C60-C1D5-4C51-B633-228150E9F120}"/>
    <cellStyle name="Normal 15 8 10 2 2" xfId="6696" xr:uid="{1D72A56C-C97E-426F-A6E2-990C36C4933E}"/>
    <cellStyle name="Normal 15 8 10 2 2 2" xfId="6697" xr:uid="{3CC5B05A-6735-4A84-8BC2-54868D06F49F}"/>
    <cellStyle name="Normal 15 8 10 2 2 3" xfId="6698" xr:uid="{195B8D14-C6E2-4B0F-8BE8-1570A6624E4B}"/>
    <cellStyle name="Normal 15 8 10 2 2 4" xfId="6699" xr:uid="{43483620-0D69-4F07-89DB-EAD745397611}"/>
    <cellStyle name="Normal 15 8 10 2 2 5" xfId="6700" xr:uid="{E7D1FB60-4186-4190-8E82-C6E6AA1026B6}"/>
    <cellStyle name="Normal 15 8 10 2 3" xfId="6701" xr:uid="{F3A8217F-5883-4845-8D58-D7B518A67A60}"/>
    <cellStyle name="Normal 15 8 10 2 4" xfId="6702" xr:uid="{435C919D-4CB7-40D9-B21A-AEE735D2155F}"/>
    <cellStyle name="Normal 15 8 10 2 5" xfId="6703" xr:uid="{691F5053-CC50-4BDB-B604-41BE7D6229EF}"/>
    <cellStyle name="Normal 15 8 10 2 6" xfId="6704" xr:uid="{2C203E12-ED33-44F1-B914-6A49FECAF1C1}"/>
    <cellStyle name="Normal 15 8 10 3" xfId="6705" xr:uid="{C01AF1D6-8357-4995-A270-97380C6402F8}"/>
    <cellStyle name="Normal 15 8 10 3 2" xfId="6706" xr:uid="{9C9240C8-DA63-4BE5-8AFA-785174541837}"/>
    <cellStyle name="Normal 15 8 10 3 3" xfId="6707" xr:uid="{0C79CA3C-D552-4E52-9503-B8EC0C4AF219}"/>
    <cellStyle name="Normal 15 8 10 3 4" xfId="6708" xr:uid="{2FC60847-E62A-473A-A6A7-6F8A25D215F5}"/>
    <cellStyle name="Normal 15 8 10 3 5" xfId="6709" xr:uid="{6992D602-99F9-4701-B46C-BC34DA844C31}"/>
    <cellStyle name="Normal 15 8 10 4" xfId="6710" xr:uid="{AF92349B-17E5-44EE-9957-50FF6EEB6B3D}"/>
    <cellStyle name="Normal 15 8 10 5" xfId="6711" xr:uid="{E129A894-F96D-418F-9171-053B3CFD0A18}"/>
    <cellStyle name="Normal 15 8 10 6" xfId="6712" xr:uid="{8E281CE1-E6FD-46BA-887A-FE8A5C4C2233}"/>
    <cellStyle name="Normal 15 8 10 7" xfId="6713" xr:uid="{E35A4E3B-95C1-48AA-9671-72030623BC6B}"/>
    <cellStyle name="Normal 15 8 10 8" xfId="6714" xr:uid="{9024F187-A38E-419A-8A23-61562AD4B303}"/>
    <cellStyle name="Normal 15 8 10 9" xfId="6715" xr:uid="{60F9E7EC-5851-4929-AFA7-20687B9E93E3}"/>
    <cellStyle name="Normal 15 8 11" xfId="6716" xr:uid="{88B47E51-DB1D-4263-85C0-CC1DE23013F0}"/>
    <cellStyle name="Normal 15 8 11 2" xfId="6717" xr:uid="{EC800819-26AE-46F6-9F6F-F3AD9C82202D}"/>
    <cellStyle name="Normal 15 8 11 2 2" xfId="6718" xr:uid="{56C32BB2-60CF-4BDF-83B9-42F4BCF395AE}"/>
    <cellStyle name="Normal 15 8 11 2 2 2" xfId="6719" xr:uid="{AFC9034C-6191-4810-9644-AFDE7C010043}"/>
    <cellStyle name="Normal 15 8 11 2 2 3" xfId="6720" xr:uid="{7E07CB56-E5C3-47E0-B88F-E5CE8B498731}"/>
    <cellStyle name="Normal 15 8 11 2 2 4" xfId="6721" xr:uid="{6C02826D-B4EB-4C18-B8BB-8970F72A2841}"/>
    <cellStyle name="Normal 15 8 11 2 2 5" xfId="6722" xr:uid="{29B562B6-E6A7-4F19-98EE-6432DABBFB05}"/>
    <cellStyle name="Normal 15 8 11 2 3" xfId="6723" xr:uid="{73B1E277-A954-4919-91E4-DE6B9230DC59}"/>
    <cellStyle name="Normal 15 8 11 2 4" xfId="6724" xr:uid="{BCBD6E84-3A0D-4986-A730-777DD080C424}"/>
    <cellStyle name="Normal 15 8 11 2 5" xfId="6725" xr:uid="{817119C7-2CCE-4B1F-A054-B1ED9845DE6D}"/>
    <cellStyle name="Normal 15 8 11 2 6" xfId="6726" xr:uid="{9D1AA683-7B9D-4F10-8F1B-AAC4D0E27F06}"/>
    <cellStyle name="Normal 15 8 11 3" xfId="6727" xr:uid="{02051122-E7DC-45A0-A8F1-271B7DACC9A6}"/>
    <cellStyle name="Normal 15 8 11 3 2" xfId="6728" xr:uid="{5A22EBCB-5E9C-4353-8D72-14ED3F1DA7A5}"/>
    <cellStyle name="Normal 15 8 11 3 3" xfId="6729" xr:uid="{1BC2769C-3922-401E-87C6-3937FB0330E1}"/>
    <cellStyle name="Normal 15 8 11 3 4" xfId="6730" xr:uid="{5CC7DE70-6856-4D50-A7E0-2A33A29B5C0C}"/>
    <cellStyle name="Normal 15 8 11 3 5" xfId="6731" xr:uid="{C426AAC8-FDD7-4934-ADE5-F1034890DF83}"/>
    <cellStyle name="Normal 15 8 11 4" xfId="6732" xr:uid="{5EF0D3D5-43E4-4021-9D18-E755CBD1B755}"/>
    <cellStyle name="Normal 15 8 11 5" xfId="6733" xr:uid="{3D58EE00-F231-4E44-BD4F-51EBD52043AF}"/>
    <cellStyle name="Normal 15 8 11 6" xfId="6734" xr:uid="{10756FE5-8A82-45D0-B515-A7A16EBD0DB4}"/>
    <cellStyle name="Normal 15 8 11 7" xfId="6735" xr:uid="{8E692FEF-1591-4AD1-997A-D101F6D70CB1}"/>
    <cellStyle name="Normal 15 8 11 8" xfId="6736" xr:uid="{25B2188D-E7A2-4B8E-93F8-498F6C02252C}"/>
    <cellStyle name="Normal 15 8 11 9" xfId="6737" xr:uid="{3888923C-3405-4FD4-ACA2-71999272CE60}"/>
    <cellStyle name="Normal 15 8 12" xfId="6738" xr:uid="{1E2B24D2-D02F-43D7-9448-0451C6AAE1A1}"/>
    <cellStyle name="Normal 15 8 12 2" xfId="6739" xr:uid="{043C2CFD-F0E2-4E30-8944-BFBA535ED28E}"/>
    <cellStyle name="Normal 15 8 12 2 2" xfId="6740" xr:uid="{4D6E408C-A79E-4AD8-99E1-C37885EB5675}"/>
    <cellStyle name="Normal 15 8 12 2 3" xfId="6741" xr:uid="{2AFC6FFA-536D-4545-8F0C-1715C882E4AC}"/>
    <cellStyle name="Normal 15 8 12 2 4" xfId="6742" xr:uid="{3D138CEC-E784-47AB-89AB-40F490552C9C}"/>
    <cellStyle name="Normal 15 8 12 2 5" xfId="6743" xr:uid="{17CEAB24-A902-4C78-9655-741D0A671BA0}"/>
    <cellStyle name="Normal 15 8 12 3" xfId="6744" xr:uid="{CCAF3A60-4593-4CB3-9945-794571BFC3A7}"/>
    <cellStyle name="Normal 15 8 12 4" xfId="6745" xr:uid="{781B0EA5-6B3D-460B-90E0-8CD1E49A9C7D}"/>
    <cellStyle name="Normal 15 8 12 5" xfId="6746" xr:uid="{EFFB382B-0BDA-43CC-ACE5-63B2292BA1A5}"/>
    <cellStyle name="Normal 15 8 12 6" xfId="6747" xr:uid="{D82099DD-423C-492C-8C60-A6BC655D8156}"/>
    <cellStyle name="Normal 15 8 12 7" xfId="6748" xr:uid="{A9E92D82-9778-4BEB-BB44-006818DC28B0}"/>
    <cellStyle name="Normal 15 8 12 8" xfId="6749" xr:uid="{86DF7731-8C14-4B07-BB8B-76F6B06E5FB6}"/>
    <cellStyle name="Normal 15 8 13" xfId="6750" xr:uid="{12878BB9-C6CE-4F08-B5FD-EEF4B583CF5A}"/>
    <cellStyle name="Normal 15 8 13 2" xfId="6751" xr:uid="{6022387E-E417-4352-8C62-120ECB3BD893}"/>
    <cellStyle name="Normal 15 8 13 2 2" xfId="6752" xr:uid="{23A4176D-5DB9-4091-A96E-25DFAB9C6EB4}"/>
    <cellStyle name="Normal 15 8 13 2 3" xfId="6753" xr:uid="{35687DEC-D000-46A4-AA51-6E31132F1CB0}"/>
    <cellStyle name="Normal 15 8 13 2 4" xfId="6754" xr:uid="{83B6EEA0-E47C-419E-8DBC-B1B0B406B9B6}"/>
    <cellStyle name="Normal 15 8 13 2 5" xfId="6755" xr:uid="{60CD1EA8-AF3E-4C75-8DA2-320A6A8AFFF8}"/>
    <cellStyle name="Normal 15 8 13 3" xfId="6756" xr:uid="{ED0A5D32-DCA8-4F71-A184-F46B6D42A560}"/>
    <cellStyle name="Normal 15 8 13 4" xfId="6757" xr:uid="{D8FBFC67-D9E1-400D-81CA-B927DBD95B07}"/>
    <cellStyle name="Normal 15 8 13 5" xfId="6758" xr:uid="{9CF957B6-07BA-4287-995A-344E1AA0EF1F}"/>
    <cellStyle name="Normal 15 8 13 6" xfId="6759" xr:uid="{705916DA-7778-4726-91FD-71E6612D01EB}"/>
    <cellStyle name="Normal 15 8 14" xfId="6760" xr:uid="{6039671A-037D-45A8-89EE-B75C3026A3EA}"/>
    <cellStyle name="Normal 15 8 14 2" xfId="6761" xr:uid="{034B2472-034A-44CF-B98D-39CDC2FB0091}"/>
    <cellStyle name="Normal 15 8 14 3" xfId="6762" xr:uid="{49280240-D296-485E-965A-7FA35594D1BC}"/>
    <cellStyle name="Normal 15 8 14 4" xfId="6763" xr:uid="{3995BAFD-EECF-4484-8A20-A83922AD2C6B}"/>
    <cellStyle name="Normal 15 8 14 5" xfId="6764" xr:uid="{C16E4CD3-B0D4-4BED-A3C7-AA23966487BF}"/>
    <cellStyle name="Normal 15 8 15" xfId="6765" xr:uid="{4187DA6A-4458-4AF7-9792-F4DA8685F702}"/>
    <cellStyle name="Normal 15 8 16" xfId="6766" xr:uid="{2B56D643-0E2B-4780-A24E-6BECA594C1D6}"/>
    <cellStyle name="Normal 15 8 17" xfId="6767" xr:uid="{FCD04D0E-A0F5-4800-BA73-DCE780635CAA}"/>
    <cellStyle name="Normal 15 8 18" xfId="6768" xr:uid="{6F43C78E-2762-4CF3-95B6-2E84B85820CF}"/>
    <cellStyle name="Normal 15 8 19" xfId="6769" xr:uid="{7C9BE209-1644-436F-BF12-EEBA0BC69E8E}"/>
    <cellStyle name="Normal 15 8 2" xfId="6770" xr:uid="{88E063BA-3085-4D98-A1AF-8EE90CB14636}"/>
    <cellStyle name="Normal 15 8 2 10" xfId="6771" xr:uid="{3D92ED8B-2F24-42F4-B9B9-B6746ED50B03}"/>
    <cellStyle name="Normal 15 8 2 11" xfId="6772" xr:uid="{E2BDE425-EC11-46FC-9C59-D069309D6934}"/>
    <cellStyle name="Normal 15 8 2 12" xfId="6773" xr:uid="{D7713616-EC10-4298-B0B4-6F34EF97EED8}"/>
    <cellStyle name="Normal 15 8 2 13" xfId="6774" xr:uid="{766F6826-86EB-4094-B32C-6A87C0899808}"/>
    <cellStyle name="Normal 15 8 2 14" xfId="6775" xr:uid="{CAB34C3D-9279-4A88-A077-8182E90395CC}"/>
    <cellStyle name="Normal 15 8 2 15" xfId="6776" xr:uid="{90E342D0-9D88-48E9-8C2A-F0CC35FE6BCC}"/>
    <cellStyle name="Normal 15 8 2 2" xfId="6777" xr:uid="{748BFA02-62BC-4E93-B0DF-1C560164850D}"/>
    <cellStyle name="Normal 15 8 2 2 2" xfId="6778" xr:uid="{2279277F-2799-4163-A253-9078ABE320CE}"/>
    <cellStyle name="Normal 15 8 2 2 2 2" xfId="6779" xr:uid="{D2D9B474-9D81-463D-BC9C-7D253B5AFE43}"/>
    <cellStyle name="Normal 15 8 2 2 2 2 2" xfId="6780" xr:uid="{AF30DCD9-24AA-4504-AF49-0509C8C43D73}"/>
    <cellStyle name="Normal 15 8 2 2 2 2 3" xfId="6781" xr:uid="{5CB2CFF2-2A2F-4D4E-8465-A998B0752C45}"/>
    <cellStyle name="Normal 15 8 2 2 2 2 4" xfId="6782" xr:uid="{DA575B09-2B46-4206-9945-ED7A7C4157D5}"/>
    <cellStyle name="Normal 15 8 2 2 2 2 5" xfId="6783" xr:uid="{2769998D-4597-46A7-B1A1-A5FD67046F34}"/>
    <cellStyle name="Normal 15 8 2 2 2 3" xfId="6784" xr:uid="{442EAEFF-E551-445E-A30F-B38E1DFAEDCE}"/>
    <cellStyle name="Normal 15 8 2 2 2 4" xfId="6785" xr:uid="{D036139A-F465-461B-BEBA-03F62C2A7C86}"/>
    <cellStyle name="Normal 15 8 2 2 2 5" xfId="6786" xr:uid="{B5DCD932-68D4-4F7E-BD24-255AF88DE318}"/>
    <cellStyle name="Normal 15 8 2 2 2 6" xfId="6787" xr:uid="{DB503F8D-D360-49B5-A8A4-C1B879AA4E73}"/>
    <cellStyle name="Normal 15 8 2 2 3" xfId="6788" xr:uid="{E05CAAF8-B286-4A3D-AECD-DD02AB5C5CF5}"/>
    <cellStyle name="Normal 15 8 2 2 3 2" xfId="6789" xr:uid="{05290DA7-DEBA-4023-AD63-C39CCF76C678}"/>
    <cellStyle name="Normal 15 8 2 2 3 3" xfId="6790" xr:uid="{D84A8817-EEDF-4F05-A569-B23E2A411A2A}"/>
    <cellStyle name="Normal 15 8 2 2 3 4" xfId="6791" xr:uid="{DD71814F-4A3C-440D-B3DA-672ACC706F27}"/>
    <cellStyle name="Normal 15 8 2 2 3 5" xfId="6792" xr:uid="{A06D387C-4260-4CF4-8FDB-2DAA96340096}"/>
    <cellStyle name="Normal 15 8 2 2 4" xfId="6793" xr:uid="{8F4D1DC1-5CB0-4B7A-8548-49D9233992A3}"/>
    <cellStyle name="Normal 15 8 2 2 5" xfId="6794" xr:uid="{56B1D1CA-C895-4442-B761-51E44BE545E6}"/>
    <cellStyle name="Normal 15 8 2 2 6" xfId="6795" xr:uid="{90041164-87EE-48B7-98EF-EE8460711BAC}"/>
    <cellStyle name="Normal 15 8 2 2 7" xfId="6796" xr:uid="{81D6DA92-B15B-4683-8EAB-82243973D5E7}"/>
    <cellStyle name="Normal 15 8 2 2 8" xfId="6797" xr:uid="{52358D6F-75E0-4786-B7AF-9712E1F7655C}"/>
    <cellStyle name="Normal 15 8 2 2 9" xfId="6798" xr:uid="{AAAB567C-A74B-460A-84ED-8013EE27D69B}"/>
    <cellStyle name="Normal 15 8 2 3" xfId="6799" xr:uid="{B19AFB52-C92D-42F1-A62D-5A22058E0633}"/>
    <cellStyle name="Normal 15 8 2 3 2" xfId="6800" xr:uid="{6DC823B5-8B01-4C21-9FFC-B4C9AC99F47F}"/>
    <cellStyle name="Normal 15 8 2 3 2 2" xfId="6801" xr:uid="{B2EE4552-182B-4B84-A1D8-503FE5AB27D5}"/>
    <cellStyle name="Normal 15 8 2 3 2 2 2" xfId="6802" xr:uid="{67B1DD4C-92C0-40FE-AAFD-B824003259CB}"/>
    <cellStyle name="Normal 15 8 2 3 2 2 3" xfId="6803" xr:uid="{D6ACCC4B-8426-4996-8BF8-85A5D2DAFEC0}"/>
    <cellStyle name="Normal 15 8 2 3 2 2 4" xfId="6804" xr:uid="{D467E1F9-EEC0-4475-8152-D7BE9F0ABCB0}"/>
    <cellStyle name="Normal 15 8 2 3 2 2 5" xfId="6805" xr:uid="{66E71D42-2251-4366-82D0-9F72745A8DAC}"/>
    <cellStyle name="Normal 15 8 2 3 2 3" xfId="6806" xr:uid="{8921EEC6-1F2F-41B3-85DB-0E1081FBC502}"/>
    <cellStyle name="Normal 15 8 2 3 2 4" xfId="6807" xr:uid="{8E88C084-180F-434F-8F3E-AABD887930E1}"/>
    <cellStyle name="Normal 15 8 2 3 2 5" xfId="6808" xr:uid="{19E90CC5-D1F0-4D4E-A2A3-10076E5A5CA5}"/>
    <cellStyle name="Normal 15 8 2 3 2 6" xfId="6809" xr:uid="{22491868-DE15-4865-8A9D-0A40A9F50B25}"/>
    <cellStyle name="Normal 15 8 2 3 3" xfId="6810" xr:uid="{913BE155-A036-4591-82EA-C08DB648F371}"/>
    <cellStyle name="Normal 15 8 2 3 3 2" xfId="6811" xr:uid="{3B400E0D-4532-443C-8B83-B3DCB65BB16F}"/>
    <cellStyle name="Normal 15 8 2 3 3 3" xfId="6812" xr:uid="{1A1FB2EE-AF29-4241-A12A-56556A04846C}"/>
    <cellStyle name="Normal 15 8 2 3 3 4" xfId="6813" xr:uid="{0AE09AEF-3F89-439F-8190-CACAF6848FED}"/>
    <cellStyle name="Normal 15 8 2 3 3 5" xfId="6814" xr:uid="{8D453241-C160-44B5-9F98-E06FADF9E112}"/>
    <cellStyle name="Normal 15 8 2 3 4" xfId="6815" xr:uid="{FAD8A134-38D6-4ADF-BECC-8C1F1A78D8D1}"/>
    <cellStyle name="Normal 15 8 2 3 5" xfId="6816" xr:uid="{1FBA1F43-AD74-4759-87BA-931926E286A4}"/>
    <cellStyle name="Normal 15 8 2 3 6" xfId="6817" xr:uid="{CF531B1C-CE29-409C-944F-68D2B15AA107}"/>
    <cellStyle name="Normal 15 8 2 3 7" xfId="6818" xr:uid="{D73F4BCD-ED68-4BA0-95DE-0C0D95046133}"/>
    <cellStyle name="Normal 15 8 2 3 8" xfId="6819" xr:uid="{5882473A-F1E7-4500-8862-859159044510}"/>
    <cellStyle name="Normal 15 8 2 3 9" xfId="6820" xr:uid="{A27784A6-08F6-4220-97BD-8E7CA581224F}"/>
    <cellStyle name="Normal 15 8 2 4" xfId="6821" xr:uid="{20D73969-0D63-43EB-9BC6-81B3B579C6C3}"/>
    <cellStyle name="Normal 15 8 2 4 2" xfId="6822" xr:uid="{00A04085-7D6A-41CF-BCD4-D039EDFA19B7}"/>
    <cellStyle name="Normal 15 8 2 4 2 2" xfId="6823" xr:uid="{7AEB56AA-A7C0-456D-8B1B-0BDA1BD74D34}"/>
    <cellStyle name="Normal 15 8 2 4 2 2 2" xfId="6824" xr:uid="{34B61BB0-4944-4E6E-A175-42CA67747682}"/>
    <cellStyle name="Normal 15 8 2 4 2 2 3" xfId="6825" xr:uid="{ED853733-CBC3-423A-B384-4AEC255BAAE5}"/>
    <cellStyle name="Normal 15 8 2 4 2 2 4" xfId="6826" xr:uid="{09B0B74D-BB74-4A9D-86A3-AF23B93A0CA9}"/>
    <cellStyle name="Normal 15 8 2 4 2 2 5" xfId="6827" xr:uid="{5E0A1A47-639A-4E16-AF34-D89D9C3F8C57}"/>
    <cellStyle name="Normal 15 8 2 4 2 3" xfId="6828" xr:uid="{657ED9CD-0DFA-47B9-A80C-EF46375C5B82}"/>
    <cellStyle name="Normal 15 8 2 4 2 4" xfId="6829" xr:uid="{8BC17D56-98DD-47DE-9919-308F89312488}"/>
    <cellStyle name="Normal 15 8 2 4 2 5" xfId="6830" xr:uid="{A3BDE018-1BF6-4443-B875-06A79E3FD7B1}"/>
    <cellStyle name="Normal 15 8 2 4 2 6" xfId="6831" xr:uid="{134A086C-7589-4C78-8E60-81D58EE21E3A}"/>
    <cellStyle name="Normal 15 8 2 4 3" xfId="6832" xr:uid="{017704FC-C9D5-482B-9A9D-BAEB2FD6AC7A}"/>
    <cellStyle name="Normal 15 8 2 4 3 2" xfId="6833" xr:uid="{8D9D33C2-3DC5-4554-867D-FBC4A1BD2D26}"/>
    <cellStyle name="Normal 15 8 2 4 3 3" xfId="6834" xr:uid="{28734DF5-6B4E-4F09-A658-416EE955A783}"/>
    <cellStyle name="Normal 15 8 2 4 3 4" xfId="6835" xr:uid="{1AF4088B-A3D1-421D-99D9-5B459899CF6E}"/>
    <cellStyle name="Normal 15 8 2 4 3 5" xfId="6836" xr:uid="{21D0DE04-A849-480E-A936-2730C5B91EB3}"/>
    <cellStyle name="Normal 15 8 2 4 4" xfId="6837" xr:uid="{9221F575-7D16-4A11-B536-618736B83A03}"/>
    <cellStyle name="Normal 15 8 2 4 5" xfId="6838" xr:uid="{2483B32F-BBF9-42D4-ACCE-F048706E42B5}"/>
    <cellStyle name="Normal 15 8 2 4 6" xfId="6839" xr:uid="{B8FFC4CA-6D16-42E6-A53F-8F035E7CA16C}"/>
    <cellStyle name="Normal 15 8 2 4 7" xfId="6840" xr:uid="{E8044EBB-B3B2-4B00-845C-D734F4AF7057}"/>
    <cellStyle name="Normal 15 8 2 4 8" xfId="6841" xr:uid="{66D86321-1BA7-4A25-88BD-608B2B7A79AF}"/>
    <cellStyle name="Normal 15 8 2 4 9" xfId="6842" xr:uid="{8E90054D-628C-4C96-B222-8C7B42F80029}"/>
    <cellStyle name="Normal 15 8 2 5" xfId="6843" xr:uid="{86B582D3-6BA3-481F-8F0D-63984102C8B2}"/>
    <cellStyle name="Normal 15 8 2 5 2" xfId="6844" xr:uid="{0E80C463-8115-49A0-B0B5-02D1A5679395}"/>
    <cellStyle name="Normal 15 8 2 5 2 2" xfId="6845" xr:uid="{CB2EA632-724C-491E-A48C-8BEDAB4C9B34}"/>
    <cellStyle name="Normal 15 8 2 5 2 2 2" xfId="6846" xr:uid="{B578FBF4-AEF9-467C-BFD3-069D086A6D70}"/>
    <cellStyle name="Normal 15 8 2 5 2 2 3" xfId="6847" xr:uid="{35FA2E76-043C-4179-9F94-E8A026238989}"/>
    <cellStyle name="Normal 15 8 2 5 2 2 4" xfId="6848" xr:uid="{A4FC99E1-6621-4040-884F-B933D6093F44}"/>
    <cellStyle name="Normal 15 8 2 5 2 2 5" xfId="6849" xr:uid="{D8BB6031-1EED-458D-81F5-EAC7FAD1A693}"/>
    <cellStyle name="Normal 15 8 2 5 2 3" xfId="6850" xr:uid="{ACEB44E3-D7FE-4324-B59F-B0FA0483ACD3}"/>
    <cellStyle name="Normal 15 8 2 5 2 4" xfId="6851" xr:uid="{CA875246-01D3-4C80-BB6E-88D231A91D3B}"/>
    <cellStyle name="Normal 15 8 2 5 2 5" xfId="6852" xr:uid="{5DD6B279-11F2-48D3-888F-38666C9C6C2B}"/>
    <cellStyle name="Normal 15 8 2 5 2 6" xfId="6853" xr:uid="{E9DA1C98-B83E-4D4A-A518-8224C152A8D2}"/>
    <cellStyle name="Normal 15 8 2 5 3" xfId="6854" xr:uid="{CE5B704B-35C5-45B4-A06D-00C56675D860}"/>
    <cellStyle name="Normal 15 8 2 5 3 2" xfId="6855" xr:uid="{4FB2D66B-34F9-4019-B614-6F054DD8BC30}"/>
    <cellStyle name="Normal 15 8 2 5 3 3" xfId="6856" xr:uid="{E1E13816-245A-445B-AADA-BAD030B0D2D3}"/>
    <cellStyle name="Normal 15 8 2 5 3 4" xfId="6857" xr:uid="{94A86392-3410-47ED-82EA-965EE6743B76}"/>
    <cellStyle name="Normal 15 8 2 5 3 5" xfId="6858" xr:uid="{08C20336-99AD-4DE5-9C92-2DC988E6F658}"/>
    <cellStyle name="Normal 15 8 2 5 4" xfId="6859" xr:uid="{169413BF-C2B5-47D9-AFC0-129D671F942B}"/>
    <cellStyle name="Normal 15 8 2 5 5" xfId="6860" xr:uid="{4A095451-03D8-433A-BA2A-7E7E161C3020}"/>
    <cellStyle name="Normal 15 8 2 5 6" xfId="6861" xr:uid="{468B8195-1A65-4DE3-A5F7-80068CAA31E3}"/>
    <cellStyle name="Normal 15 8 2 5 7" xfId="6862" xr:uid="{176BA972-AAAA-4173-B0EA-91B82E45FE74}"/>
    <cellStyle name="Normal 15 8 2 5 8" xfId="6863" xr:uid="{814CAD9D-08C2-47B6-902F-C46894AE5EF8}"/>
    <cellStyle name="Normal 15 8 2 5 9" xfId="6864" xr:uid="{B41D09A9-88E1-494C-A2C4-4C5693812581}"/>
    <cellStyle name="Normal 15 8 2 6" xfId="6865" xr:uid="{100BA181-9322-41C8-A5B1-3CC0A63B630A}"/>
    <cellStyle name="Normal 15 8 2 6 2" xfId="6866" xr:uid="{49E0F9E3-FFEE-49C4-9F16-8A5BA4332BF8}"/>
    <cellStyle name="Normal 15 8 2 6 2 2" xfId="6867" xr:uid="{6426FFAA-50CE-46BB-92A1-255AD96EF01A}"/>
    <cellStyle name="Normal 15 8 2 6 2 3" xfId="6868" xr:uid="{1E9FE312-2637-4DA5-80FD-279C3F587C8D}"/>
    <cellStyle name="Normal 15 8 2 6 2 4" xfId="6869" xr:uid="{DE97F586-0698-4DC2-91DD-5056C7B935BB}"/>
    <cellStyle name="Normal 15 8 2 6 2 5" xfId="6870" xr:uid="{4A4F2AC6-A37C-4CC8-ACD9-5D353287048A}"/>
    <cellStyle name="Normal 15 8 2 6 3" xfId="6871" xr:uid="{C00868EF-07C8-4180-A270-A870AA71717E}"/>
    <cellStyle name="Normal 15 8 2 6 4" xfId="6872" xr:uid="{C1CEBD6A-0E68-4ED2-8A28-D1D823FDD455}"/>
    <cellStyle name="Normal 15 8 2 6 5" xfId="6873" xr:uid="{B1BFE3DC-8FF4-42A0-876B-0290F3C65225}"/>
    <cellStyle name="Normal 15 8 2 6 6" xfId="6874" xr:uid="{6C538A5B-D7EF-461E-9C7D-0791A338C643}"/>
    <cellStyle name="Normal 15 8 2 7" xfId="6875" xr:uid="{A36627D6-E90C-402B-98B4-AA6B9B64FF24}"/>
    <cellStyle name="Normal 15 8 2 7 2" xfId="6876" xr:uid="{CE55F156-CECD-4F18-96EB-1A8B81BAD0D0}"/>
    <cellStyle name="Normal 15 8 2 7 3" xfId="6877" xr:uid="{44EE317D-1D29-4ABA-86A4-D23B5F1531C3}"/>
    <cellStyle name="Normal 15 8 2 7 4" xfId="6878" xr:uid="{5F4B7A80-7B27-46F5-9471-78E32C0276D3}"/>
    <cellStyle name="Normal 15 8 2 7 5" xfId="6879" xr:uid="{19EA3E67-3E88-4726-BEBF-33A684E07369}"/>
    <cellStyle name="Normal 15 8 2 8" xfId="6880" xr:uid="{28FDF907-599B-43DA-8C82-B0A5711A6039}"/>
    <cellStyle name="Normal 15 8 2 9" xfId="6881" xr:uid="{3E57CBDC-5604-4E1F-950D-37E9610BACB8}"/>
    <cellStyle name="Normal 15 8 20" xfId="6882" xr:uid="{D70FECF3-17AE-4107-B488-3EE689670B6A}"/>
    <cellStyle name="Normal 15 8 21" xfId="6883" xr:uid="{17EF3A92-7481-4E13-B093-4C9B7B2C5321}"/>
    <cellStyle name="Normal 15 8 22" xfId="6884" xr:uid="{436BFB51-5837-4EA4-AFE5-C49103D410AD}"/>
    <cellStyle name="Normal 15 8 3" xfId="6885" xr:uid="{15A23FDB-C7F7-429D-9CFA-0289F247866A}"/>
    <cellStyle name="Normal 15 8 3 10" xfId="6886" xr:uid="{7E138985-8F48-4115-BDDF-8D6D1639E1F1}"/>
    <cellStyle name="Normal 15 8 3 11" xfId="6887" xr:uid="{558C13CF-B5CA-4233-8693-4D0A043DF896}"/>
    <cellStyle name="Normal 15 8 3 12" xfId="6888" xr:uid="{1D0C983A-9C7F-47B9-AE76-EBA8CAFE2025}"/>
    <cellStyle name="Normal 15 8 3 13" xfId="6889" xr:uid="{3E112943-E533-4326-90E2-23A1319B3CBD}"/>
    <cellStyle name="Normal 15 8 3 14" xfId="6890" xr:uid="{88B6CBC9-4862-4494-8C18-2CA8A1D3658E}"/>
    <cellStyle name="Normal 15 8 3 15" xfId="6891" xr:uid="{670A7270-2964-4EFE-A036-0F1166F7B46D}"/>
    <cellStyle name="Normal 15 8 3 2" xfId="6892" xr:uid="{D78562EB-D626-4EDE-8906-766BEBBBF173}"/>
    <cellStyle name="Normal 15 8 3 2 2" xfId="6893" xr:uid="{9F5511AE-2508-444E-8768-7ADD3CE68E6E}"/>
    <cellStyle name="Normal 15 8 3 2 2 2" xfId="6894" xr:uid="{E5A84F0D-81F0-473E-9ED0-4245E6F7B14C}"/>
    <cellStyle name="Normal 15 8 3 2 2 2 2" xfId="6895" xr:uid="{E54363F5-8638-4701-82CB-8874C49C3953}"/>
    <cellStyle name="Normal 15 8 3 2 2 2 3" xfId="6896" xr:uid="{18C6B2B4-76F2-4B63-8D39-A0FB3E4B99C0}"/>
    <cellStyle name="Normal 15 8 3 2 2 2 4" xfId="6897" xr:uid="{E83D0176-31BB-4E55-A733-CF4567580057}"/>
    <cellStyle name="Normal 15 8 3 2 2 2 5" xfId="6898" xr:uid="{7B55E421-6905-4BBB-B034-58B5077125B3}"/>
    <cellStyle name="Normal 15 8 3 2 2 3" xfId="6899" xr:uid="{0A03BCE4-A93A-457B-9643-D771C6668AF5}"/>
    <cellStyle name="Normal 15 8 3 2 2 4" xfId="6900" xr:uid="{6AF86F69-A8C0-4E88-AC91-B03183D30DDD}"/>
    <cellStyle name="Normal 15 8 3 2 2 5" xfId="6901" xr:uid="{29C161E7-B572-40D0-B6A7-523379640A03}"/>
    <cellStyle name="Normal 15 8 3 2 2 6" xfId="6902" xr:uid="{6B915F0C-F651-4401-9BD4-0CC806D7D455}"/>
    <cellStyle name="Normal 15 8 3 2 3" xfId="6903" xr:uid="{67F4EA46-5065-4F9C-8676-C062B8C73A33}"/>
    <cellStyle name="Normal 15 8 3 2 3 2" xfId="6904" xr:uid="{9050DD4C-CC38-4546-B1ED-440BC78F11C2}"/>
    <cellStyle name="Normal 15 8 3 2 3 3" xfId="6905" xr:uid="{95697C69-1033-427E-971C-42F8222DF946}"/>
    <cellStyle name="Normal 15 8 3 2 3 4" xfId="6906" xr:uid="{D24DF119-1A43-486C-95D1-068F4C6E431C}"/>
    <cellStyle name="Normal 15 8 3 2 3 5" xfId="6907" xr:uid="{2F3EAE06-DE1B-46EA-B788-947092B11AAA}"/>
    <cellStyle name="Normal 15 8 3 2 4" xfId="6908" xr:uid="{C2F16E18-1171-47B8-986E-A56FCBEAFC4F}"/>
    <cellStyle name="Normal 15 8 3 2 5" xfId="6909" xr:uid="{B6F9BFD6-5ED4-4D32-A069-AB7774937FF9}"/>
    <cellStyle name="Normal 15 8 3 2 6" xfId="6910" xr:uid="{BCCCEA6D-1CC6-46BC-BBF1-AEB7A7F9B0ED}"/>
    <cellStyle name="Normal 15 8 3 2 7" xfId="6911" xr:uid="{44331E97-801D-4B43-B748-0CEBE2194C27}"/>
    <cellStyle name="Normal 15 8 3 2 8" xfId="6912" xr:uid="{64BDD114-4127-433C-9CAB-773B3E0576D8}"/>
    <cellStyle name="Normal 15 8 3 2 9" xfId="6913" xr:uid="{DE9D57C5-E13F-4E58-A7CD-7D0C2EFD52D7}"/>
    <cellStyle name="Normal 15 8 3 3" xfId="6914" xr:uid="{041F7E45-9C5D-4E14-B4D1-2B0164AA2875}"/>
    <cellStyle name="Normal 15 8 3 3 2" xfId="6915" xr:uid="{A78DA315-0CA5-4279-8F45-0AAD0B7089F3}"/>
    <cellStyle name="Normal 15 8 3 3 2 2" xfId="6916" xr:uid="{8C4B17D0-A6ED-4766-81DE-D5F003E6746C}"/>
    <cellStyle name="Normal 15 8 3 3 2 2 2" xfId="6917" xr:uid="{BB6FAA24-32D3-4333-85F6-369A4C7A34C2}"/>
    <cellStyle name="Normal 15 8 3 3 2 2 3" xfId="6918" xr:uid="{CE6E4E69-17D1-45C3-A4E6-1349A00C2C88}"/>
    <cellStyle name="Normal 15 8 3 3 2 2 4" xfId="6919" xr:uid="{B1A9A0C5-F5D1-4F2F-9955-B1153AB4C4D9}"/>
    <cellStyle name="Normal 15 8 3 3 2 2 5" xfId="6920" xr:uid="{925D59EC-1544-48FF-AB8A-4E2B70D25540}"/>
    <cellStyle name="Normal 15 8 3 3 2 3" xfId="6921" xr:uid="{32268D15-2816-4C7B-881F-F9C546451375}"/>
    <cellStyle name="Normal 15 8 3 3 2 4" xfId="6922" xr:uid="{F248B439-97F3-43EE-8257-5B523B3DED80}"/>
    <cellStyle name="Normal 15 8 3 3 2 5" xfId="6923" xr:uid="{D4734CF6-FBED-4E9B-ADC8-86BA022575DB}"/>
    <cellStyle name="Normal 15 8 3 3 2 6" xfId="6924" xr:uid="{27DD67A4-A7B9-485C-AB6E-3FF85024F636}"/>
    <cellStyle name="Normal 15 8 3 3 3" xfId="6925" xr:uid="{6D979EDF-9B3B-4E95-A887-1F6AEF9F1B78}"/>
    <cellStyle name="Normal 15 8 3 3 3 2" xfId="6926" xr:uid="{0B3ECBB3-1C4D-4A26-9BC3-7CD04A2A53BB}"/>
    <cellStyle name="Normal 15 8 3 3 3 3" xfId="6927" xr:uid="{D7FBB49E-5A5E-4686-83A4-D56C956FFEEC}"/>
    <cellStyle name="Normal 15 8 3 3 3 4" xfId="6928" xr:uid="{A0A69ADC-6B9C-426F-AFE1-15B89AE8E803}"/>
    <cellStyle name="Normal 15 8 3 3 3 5" xfId="6929" xr:uid="{D06675E8-4F69-4E9C-A8BD-3F813C08EF51}"/>
    <cellStyle name="Normal 15 8 3 3 4" xfId="6930" xr:uid="{19D7D6FF-65F9-43C1-8CA9-13A58B16364E}"/>
    <cellStyle name="Normal 15 8 3 3 5" xfId="6931" xr:uid="{9788BACC-BB96-4097-AF32-F661AA25140C}"/>
    <cellStyle name="Normal 15 8 3 3 6" xfId="6932" xr:uid="{705F3C2F-C951-4123-A3E8-51DE24803493}"/>
    <cellStyle name="Normal 15 8 3 3 7" xfId="6933" xr:uid="{2FF1428B-190B-4C77-BC91-E613BD28EDAE}"/>
    <cellStyle name="Normal 15 8 3 3 8" xfId="6934" xr:uid="{415BD242-1715-4611-AC56-D0978B588F9B}"/>
    <cellStyle name="Normal 15 8 3 3 9" xfId="6935" xr:uid="{5AC6EF53-E365-48B6-A219-D366723CA447}"/>
    <cellStyle name="Normal 15 8 3 4" xfId="6936" xr:uid="{D7A1F1A7-D149-4984-BC81-871D91DA3DEB}"/>
    <cellStyle name="Normal 15 8 3 4 2" xfId="6937" xr:uid="{555122CF-2567-478D-929B-B7BBD343829A}"/>
    <cellStyle name="Normal 15 8 3 4 2 2" xfId="6938" xr:uid="{AD4C1AC6-F809-4B75-A1B0-E5B912D645B1}"/>
    <cellStyle name="Normal 15 8 3 4 2 2 2" xfId="6939" xr:uid="{29874293-8C50-4753-A8C8-A4327BFE238F}"/>
    <cellStyle name="Normal 15 8 3 4 2 2 3" xfId="6940" xr:uid="{2EF14D4C-C188-4924-BB23-3C91D7C7FDBF}"/>
    <cellStyle name="Normal 15 8 3 4 2 2 4" xfId="6941" xr:uid="{537F02D6-C116-437F-B9D8-85954820707B}"/>
    <cellStyle name="Normal 15 8 3 4 2 2 5" xfId="6942" xr:uid="{70137A14-76EF-4B62-AA14-21FC10B4CB3A}"/>
    <cellStyle name="Normal 15 8 3 4 2 3" xfId="6943" xr:uid="{DD99AEB1-1408-46C8-A9E3-1B6982F87706}"/>
    <cellStyle name="Normal 15 8 3 4 2 4" xfId="6944" xr:uid="{5076B760-DDC9-45E5-87BF-13A07CCD56F8}"/>
    <cellStyle name="Normal 15 8 3 4 2 5" xfId="6945" xr:uid="{1C6FCFDD-76E3-4A52-9383-E760B114B758}"/>
    <cellStyle name="Normal 15 8 3 4 2 6" xfId="6946" xr:uid="{9C50F1D2-B73C-46D9-AEDB-D251E43108B9}"/>
    <cellStyle name="Normal 15 8 3 4 3" xfId="6947" xr:uid="{36793B34-FEB5-4BDA-AC1C-A120462FE6EA}"/>
    <cellStyle name="Normal 15 8 3 4 3 2" xfId="6948" xr:uid="{FFC240B2-D133-42CE-9ECC-04C32A66669A}"/>
    <cellStyle name="Normal 15 8 3 4 3 3" xfId="6949" xr:uid="{16B53EDB-440F-4EB1-90EA-E0476DA51766}"/>
    <cellStyle name="Normal 15 8 3 4 3 4" xfId="6950" xr:uid="{E0E90FF8-69B9-4078-91AA-50604DBF60E0}"/>
    <cellStyle name="Normal 15 8 3 4 3 5" xfId="6951" xr:uid="{DEA0278A-C0E2-4F36-A3E7-7A7646F762AD}"/>
    <cellStyle name="Normal 15 8 3 4 4" xfId="6952" xr:uid="{16B02E58-146B-4461-AEC9-64AC481E57DF}"/>
    <cellStyle name="Normal 15 8 3 4 5" xfId="6953" xr:uid="{ED30277A-F0EC-460E-B7A1-D33637179B89}"/>
    <cellStyle name="Normal 15 8 3 4 6" xfId="6954" xr:uid="{002BE1E3-1B2A-4F07-99DC-C48BC2D4A324}"/>
    <cellStyle name="Normal 15 8 3 4 7" xfId="6955" xr:uid="{9D8F69EA-FD00-4E66-BB1F-B5518314CEF4}"/>
    <cellStyle name="Normal 15 8 3 4 8" xfId="6956" xr:uid="{8D23012D-563A-4751-8AA4-B62102F38A50}"/>
    <cellStyle name="Normal 15 8 3 4 9" xfId="6957" xr:uid="{B39A8548-A893-47F2-AFF8-D7EBE094727D}"/>
    <cellStyle name="Normal 15 8 3 5" xfId="6958" xr:uid="{0B2663CA-EA08-4628-B8A0-CC4BE33409AC}"/>
    <cellStyle name="Normal 15 8 3 5 2" xfId="6959" xr:uid="{8913019F-6410-4403-A662-2623D3A7053B}"/>
    <cellStyle name="Normal 15 8 3 5 2 2" xfId="6960" xr:uid="{5283337C-E844-4F92-B0D8-299A3CCA83B5}"/>
    <cellStyle name="Normal 15 8 3 5 2 2 2" xfId="6961" xr:uid="{ADBDEEC8-967A-41C0-A3A3-2F660868D809}"/>
    <cellStyle name="Normal 15 8 3 5 2 2 3" xfId="6962" xr:uid="{BAF0044C-27EE-4B6A-843F-9325C53665EB}"/>
    <cellStyle name="Normal 15 8 3 5 2 2 4" xfId="6963" xr:uid="{3E03851A-7DDA-4729-BF0B-9D8C7BA321FB}"/>
    <cellStyle name="Normal 15 8 3 5 2 2 5" xfId="6964" xr:uid="{489A0299-552D-49AD-9CF5-D44E656BBAE7}"/>
    <cellStyle name="Normal 15 8 3 5 2 3" xfId="6965" xr:uid="{7D99C4B6-729A-40E7-A5B1-920EA466D4FB}"/>
    <cellStyle name="Normal 15 8 3 5 2 4" xfId="6966" xr:uid="{9B80A469-53BA-40EC-8790-B479E697BFEA}"/>
    <cellStyle name="Normal 15 8 3 5 2 5" xfId="6967" xr:uid="{61E3B031-57BB-48C8-983F-EC52A03BA9CB}"/>
    <cellStyle name="Normal 15 8 3 5 2 6" xfId="6968" xr:uid="{D1EA291F-ED97-40A6-A1E5-80617FA3A2E4}"/>
    <cellStyle name="Normal 15 8 3 5 3" xfId="6969" xr:uid="{59DC851D-0871-4EEF-8A80-53078B6DC837}"/>
    <cellStyle name="Normal 15 8 3 5 3 2" xfId="6970" xr:uid="{6F6CB9B5-1C72-43B1-871A-2D36714348B0}"/>
    <cellStyle name="Normal 15 8 3 5 3 3" xfId="6971" xr:uid="{EB076406-25CB-4AF0-B270-6F4FBF9C06C0}"/>
    <cellStyle name="Normal 15 8 3 5 3 4" xfId="6972" xr:uid="{4DDE81F2-8DBD-4A0B-BC8E-0AAFF09ACBF5}"/>
    <cellStyle name="Normal 15 8 3 5 3 5" xfId="6973" xr:uid="{B6C8CB34-E8A3-40F7-A7E3-05A42B8EBEF0}"/>
    <cellStyle name="Normal 15 8 3 5 4" xfId="6974" xr:uid="{E5A6E5BC-A56C-4E49-A6A5-04D137F9E8FB}"/>
    <cellStyle name="Normal 15 8 3 5 5" xfId="6975" xr:uid="{79889AA9-EE17-47B1-B074-C7CBBCE664D2}"/>
    <cellStyle name="Normal 15 8 3 5 6" xfId="6976" xr:uid="{45FE546F-5043-4518-8377-1A9620CB7E5A}"/>
    <cellStyle name="Normal 15 8 3 5 7" xfId="6977" xr:uid="{ED545F9A-0780-4547-8C9F-2CDB47DA3F90}"/>
    <cellStyle name="Normal 15 8 3 5 8" xfId="6978" xr:uid="{64CBCA6C-DACB-490C-A16E-784A1601BAE7}"/>
    <cellStyle name="Normal 15 8 3 5 9" xfId="6979" xr:uid="{A7D105FD-0A9E-4B0B-A340-B77EEE1F1857}"/>
    <cellStyle name="Normal 15 8 3 6" xfId="6980" xr:uid="{D79FDABA-8769-40F9-AE29-944082B01101}"/>
    <cellStyle name="Normal 15 8 3 6 2" xfId="6981" xr:uid="{67681FF8-3F0E-4E79-B98A-AA4459932223}"/>
    <cellStyle name="Normal 15 8 3 6 2 2" xfId="6982" xr:uid="{971A8C8C-CFF2-430B-8835-1128C09326E4}"/>
    <cellStyle name="Normal 15 8 3 6 2 3" xfId="6983" xr:uid="{D0EB00E1-2A82-40EC-9EAF-13F946226792}"/>
    <cellStyle name="Normal 15 8 3 6 2 4" xfId="6984" xr:uid="{6C3C0DBC-6912-4D7B-8268-728E7BA4AB4A}"/>
    <cellStyle name="Normal 15 8 3 6 2 5" xfId="6985" xr:uid="{4EA2496C-BDDC-46D9-8D03-B07DAA950F35}"/>
    <cellStyle name="Normal 15 8 3 6 3" xfId="6986" xr:uid="{45605040-3526-4BC1-9026-D1226B6D52A9}"/>
    <cellStyle name="Normal 15 8 3 6 4" xfId="6987" xr:uid="{A8E12065-F94D-454A-8DDC-8D52E64A8586}"/>
    <cellStyle name="Normal 15 8 3 6 5" xfId="6988" xr:uid="{A32BE401-88C6-48B7-953A-F788DB0EB723}"/>
    <cellStyle name="Normal 15 8 3 6 6" xfId="6989" xr:uid="{CD871EC1-9C43-4A0F-ACA6-F2D1C152760A}"/>
    <cellStyle name="Normal 15 8 3 7" xfId="6990" xr:uid="{36C5BB9B-5BDC-489C-BF0D-E5B472A0EA66}"/>
    <cellStyle name="Normal 15 8 3 7 2" xfId="6991" xr:uid="{2221BB3A-24E7-4CA7-97AC-D5B26C1B1470}"/>
    <cellStyle name="Normal 15 8 3 7 3" xfId="6992" xr:uid="{920952A7-6999-472B-9D9E-C2822A61CE07}"/>
    <cellStyle name="Normal 15 8 3 7 4" xfId="6993" xr:uid="{4CD8EFE1-D59B-4004-987B-F0965D3192B0}"/>
    <cellStyle name="Normal 15 8 3 7 5" xfId="6994" xr:uid="{164663DA-93BF-4BE2-8913-ED26C22A4109}"/>
    <cellStyle name="Normal 15 8 3 8" xfId="6995" xr:uid="{C2D4F8FF-1354-4650-BF0A-C4E88F9297AF}"/>
    <cellStyle name="Normal 15 8 3 9" xfId="6996" xr:uid="{014C3EFA-AB19-4B5C-87CC-1A5C24DFBC83}"/>
    <cellStyle name="Normal 15 8 4" xfId="6997" xr:uid="{947C31CF-4028-48B3-A3E5-9D456D2BB1FA}"/>
    <cellStyle name="Normal 15 8 4 10" xfId="6998" xr:uid="{7FCA615E-1034-44B6-9062-ADE6581C1D11}"/>
    <cellStyle name="Normal 15 8 4 11" xfId="6999" xr:uid="{3572BC95-B425-4793-8840-1B690731FC8C}"/>
    <cellStyle name="Normal 15 8 4 12" xfId="7000" xr:uid="{B675EF6B-978F-4FA2-9D0D-8F57C53A4652}"/>
    <cellStyle name="Normal 15 8 4 13" xfId="7001" xr:uid="{B86E27DA-6BAA-449D-8A73-BA58D9CE44BE}"/>
    <cellStyle name="Normal 15 8 4 14" xfId="7002" xr:uid="{70205713-7773-405E-9190-80813AE259B2}"/>
    <cellStyle name="Normal 15 8 4 15" xfId="7003" xr:uid="{EA68C2A9-7A7C-4178-8DBE-1684638366B5}"/>
    <cellStyle name="Normal 15 8 4 2" xfId="7004" xr:uid="{E619D510-D5D9-4566-8F26-1CAEEAC3822A}"/>
    <cellStyle name="Normal 15 8 4 2 2" xfId="7005" xr:uid="{F9DDC97A-1E66-4DD3-875F-8ED61E3FEBDE}"/>
    <cellStyle name="Normal 15 8 4 2 2 2" xfId="7006" xr:uid="{3D9AAC78-C677-4A31-B189-C44CD093B425}"/>
    <cellStyle name="Normal 15 8 4 2 2 2 2" xfId="7007" xr:uid="{3991797A-6321-4B25-B5F7-AED6A1AB055E}"/>
    <cellStyle name="Normal 15 8 4 2 2 2 3" xfId="7008" xr:uid="{CE22862B-C5EA-45FE-88D7-8B90AE422B04}"/>
    <cellStyle name="Normal 15 8 4 2 2 2 4" xfId="7009" xr:uid="{CBDCF794-C02A-4966-A03E-3AB84A694AF8}"/>
    <cellStyle name="Normal 15 8 4 2 2 2 5" xfId="7010" xr:uid="{16A0D733-84DE-4554-A533-45BB590BBAB9}"/>
    <cellStyle name="Normal 15 8 4 2 2 3" xfId="7011" xr:uid="{F2B7371F-190B-4481-883D-01EC702D7EC7}"/>
    <cellStyle name="Normal 15 8 4 2 2 4" xfId="7012" xr:uid="{33BDC25C-A55E-497D-BD62-962AB3A13E5B}"/>
    <cellStyle name="Normal 15 8 4 2 2 5" xfId="7013" xr:uid="{FBFB6D97-AD35-4706-9E61-E0FB7182BB6D}"/>
    <cellStyle name="Normal 15 8 4 2 2 6" xfId="7014" xr:uid="{4D6C00CD-0E4B-44D6-8F1C-F4E8872B9767}"/>
    <cellStyle name="Normal 15 8 4 2 3" xfId="7015" xr:uid="{73D2C4BE-FB3D-4A31-A42C-FDB7197B7F59}"/>
    <cellStyle name="Normal 15 8 4 2 3 2" xfId="7016" xr:uid="{0C4F2C4E-6F10-4E68-9F6B-5D37CA23444B}"/>
    <cellStyle name="Normal 15 8 4 2 3 3" xfId="7017" xr:uid="{40D9F3B7-9210-4BC1-9BB4-156A625EA8ED}"/>
    <cellStyle name="Normal 15 8 4 2 3 4" xfId="7018" xr:uid="{04C7BA40-779F-414A-8C9F-21A4AC7891A5}"/>
    <cellStyle name="Normal 15 8 4 2 3 5" xfId="7019" xr:uid="{95A3340C-1548-4064-817E-B5559CF5FFAE}"/>
    <cellStyle name="Normal 15 8 4 2 4" xfId="7020" xr:uid="{CB81D34B-A695-4991-9F8D-0D9E9F33508B}"/>
    <cellStyle name="Normal 15 8 4 2 5" xfId="7021" xr:uid="{18B53E79-6142-4027-9783-98D5540EF344}"/>
    <cellStyle name="Normal 15 8 4 2 6" xfId="7022" xr:uid="{9807C6A6-C550-4CD9-B89F-66862E4D4D30}"/>
    <cellStyle name="Normal 15 8 4 2 7" xfId="7023" xr:uid="{4D394DA4-6B2F-44E8-AE21-3BADA307DFE7}"/>
    <cellStyle name="Normal 15 8 4 2 8" xfId="7024" xr:uid="{D54278F7-0972-4609-8C40-9E42E6698A60}"/>
    <cellStyle name="Normal 15 8 4 2 9" xfId="7025" xr:uid="{2DAEA819-3E5A-4A00-A55A-1002AFB3F439}"/>
    <cellStyle name="Normal 15 8 4 3" xfId="7026" xr:uid="{4F35D8BD-02A2-4148-9A77-AC9BA6B53568}"/>
    <cellStyle name="Normal 15 8 4 3 2" xfId="7027" xr:uid="{E8FDFE22-633D-4509-8E1E-DCC008EE1B69}"/>
    <cellStyle name="Normal 15 8 4 3 2 2" xfId="7028" xr:uid="{AD370F5B-AB18-43E9-A2B4-A492A14BD9B1}"/>
    <cellStyle name="Normal 15 8 4 3 2 2 2" xfId="7029" xr:uid="{1C21F7A6-4DC9-4670-B4EB-74F5770357F5}"/>
    <cellStyle name="Normal 15 8 4 3 2 2 3" xfId="7030" xr:uid="{D38BBBF8-0455-4BFD-916B-2BF3D889E2E3}"/>
    <cellStyle name="Normal 15 8 4 3 2 2 4" xfId="7031" xr:uid="{32C816E2-1DC4-45BE-A565-932825D8049D}"/>
    <cellStyle name="Normal 15 8 4 3 2 2 5" xfId="7032" xr:uid="{663C5167-37EB-4915-A8E4-FE49807F877E}"/>
    <cellStyle name="Normal 15 8 4 3 2 3" xfId="7033" xr:uid="{06004DFE-41DB-4F21-BE7B-E88647BEE5FA}"/>
    <cellStyle name="Normal 15 8 4 3 2 4" xfId="7034" xr:uid="{20D3C060-3BA7-4FB1-AFD5-92EB8DD3DAB2}"/>
    <cellStyle name="Normal 15 8 4 3 2 5" xfId="7035" xr:uid="{70CFE01C-F108-4231-BCAB-2F652F85F410}"/>
    <cellStyle name="Normal 15 8 4 3 2 6" xfId="7036" xr:uid="{6D30EFB9-4A87-46FB-82FB-356AD1633110}"/>
    <cellStyle name="Normal 15 8 4 3 3" xfId="7037" xr:uid="{4C683FBF-D26C-4CEC-BC94-7E1F8818ADD2}"/>
    <cellStyle name="Normal 15 8 4 3 3 2" xfId="7038" xr:uid="{4BAB2A84-B50C-4264-9506-64F6B216E652}"/>
    <cellStyle name="Normal 15 8 4 3 3 3" xfId="7039" xr:uid="{321E6A5E-24DD-4233-B28D-81E8D95D5100}"/>
    <cellStyle name="Normal 15 8 4 3 3 4" xfId="7040" xr:uid="{D2015033-B320-4CC3-8361-3E4AB170EF96}"/>
    <cellStyle name="Normal 15 8 4 3 3 5" xfId="7041" xr:uid="{87E85A00-2DCA-450F-ADE6-AE9C2787BA11}"/>
    <cellStyle name="Normal 15 8 4 3 4" xfId="7042" xr:uid="{34766CF4-421B-4D67-A0BD-2DCF8E12E869}"/>
    <cellStyle name="Normal 15 8 4 3 5" xfId="7043" xr:uid="{688C927F-BBEF-4D35-AD49-7025747D72AA}"/>
    <cellStyle name="Normal 15 8 4 3 6" xfId="7044" xr:uid="{6377F576-227B-4082-92D1-25A19EAF3679}"/>
    <cellStyle name="Normal 15 8 4 3 7" xfId="7045" xr:uid="{C97D01BF-B8B7-4AE1-BF3F-44C4B60FF3B3}"/>
    <cellStyle name="Normal 15 8 4 3 8" xfId="7046" xr:uid="{B84F20EE-CE4F-47D7-B173-885BBC37C939}"/>
    <cellStyle name="Normal 15 8 4 3 9" xfId="7047" xr:uid="{E139DF83-55B9-4AA1-B0CF-136135071956}"/>
    <cellStyle name="Normal 15 8 4 4" xfId="7048" xr:uid="{A528A91E-81BD-43D0-96CA-A46596ACD7F8}"/>
    <cellStyle name="Normal 15 8 4 4 2" xfId="7049" xr:uid="{0AB071AF-0478-40BD-BE48-AE9EC4AAF426}"/>
    <cellStyle name="Normal 15 8 4 4 2 2" xfId="7050" xr:uid="{1999C645-6FF1-4D84-A671-07255E9797DA}"/>
    <cellStyle name="Normal 15 8 4 4 2 2 2" xfId="7051" xr:uid="{D22DCE8F-A16E-4109-9F2B-B668C5D5A736}"/>
    <cellStyle name="Normal 15 8 4 4 2 2 3" xfId="7052" xr:uid="{4D66B9E8-9228-4D75-B54F-D4AE3F38C498}"/>
    <cellStyle name="Normal 15 8 4 4 2 2 4" xfId="7053" xr:uid="{C935BC43-8519-4BB4-A23C-1F6982CAAB7F}"/>
    <cellStyle name="Normal 15 8 4 4 2 2 5" xfId="7054" xr:uid="{DAAB9D3C-3387-49AD-8F7E-1F7405D062F2}"/>
    <cellStyle name="Normal 15 8 4 4 2 3" xfId="7055" xr:uid="{6B3FE013-AF3D-494F-AB73-7D2A3B4015E5}"/>
    <cellStyle name="Normal 15 8 4 4 2 4" xfId="7056" xr:uid="{AADF2387-EE57-41D9-B4C5-475F17CD54D9}"/>
    <cellStyle name="Normal 15 8 4 4 2 5" xfId="7057" xr:uid="{8F5922AA-D852-47CB-8301-F470907033C8}"/>
    <cellStyle name="Normal 15 8 4 4 2 6" xfId="7058" xr:uid="{6260F132-B871-41DD-B990-699E0B6B3C09}"/>
    <cellStyle name="Normal 15 8 4 4 3" xfId="7059" xr:uid="{45CDA4E6-339F-4830-8B59-097DB888F2DF}"/>
    <cellStyle name="Normal 15 8 4 4 3 2" xfId="7060" xr:uid="{DE4B2A3E-F4E3-481B-BDE1-508092D93FD4}"/>
    <cellStyle name="Normal 15 8 4 4 3 3" xfId="7061" xr:uid="{A9E5FBB8-AE6F-4DAF-A49C-AB3FDC2BA6D6}"/>
    <cellStyle name="Normal 15 8 4 4 3 4" xfId="7062" xr:uid="{D8A74A74-5C8A-4917-92EE-3CF97A0CD172}"/>
    <cellStyle name="Normal 15 8 4 4 3 5" xfId="7063" xr:uid="{B0B186EA-6D08-40E3-B251-306C81B7D9E5}"/>
    <cellStyle name="Normal 15 8 4 4 4" xfId="7064" xr:uid="{90F96122-1A2C-4589-A27F-20FC0CF497C1}"/>
    <cellStyle name="Normal 15 8 4 4 5" xfId="7065" xr:uid="{8C8CAA45-6D78-49A2-8D1E-62F2625615FE}"/>
    <cellStyle name="Normal 15 8 4 4 6" xfId="7066" xr:uid="{79200644-A042-4A01-8D58-82EC0B1AAB4E}"/>
    <cellStyle name="Normal 15 8 4 4 7" xfId="7067" xr:uid="{292C3CD1-2C9B-4DF5-A92C-E2A8FC5676CE}"/>
    <cellStyle name="Normal 15 8 4 4 8" xfId="7068" xr:uid="{CAC3D940-BAC2-4B91-B393-6FC3F486187A}"/>
    <cellStyle name="Normal 15 8 4 4 9" xfId="7069" xr:uid="{301860C2-FDC4-4B1C-B22B-9218602C93C6}"/>
    <cellStyle name="Normal 15 8 4 5" xfId="7070" xr:uid="{2F11FFB8-E539-4FAB-AFD8-7F7565B52A4F}"/>
    <cellStyle name="Normal 15 8 4 5 2" xfId="7071" xr:uid="{872C3636-C21D-4528-A7B6-F21AED3D4215}"/>
    <cellStyle name="Normal 15 8 4 5 2 2" xfId="7072" xr:uid="{FAC45A5B-7ACD-427F-9238-43E48F27CAA5}"/>
    <cellStyle name="Normal 15 8 4 5 2 2 2" xfId="7073" xr:uid="{2F30009F-B2B1-4A5C-B633-9C6051DD6540}"/>
    <cellStyle name="Normal 15 8 4 5 2 2 3" xfId="7074" xr:uid="{87648ED7-AEF9-49B8-9A2C-7017D07ADE70}"/>
    <cellStyle name="Normal 15 8 4 5 2 2 4" xfId="7075" xr:uid="{2FD0E457-E703-4141-B900-C57AA9CDD34C}"/>
    <cellStyle name="Normal 15 8 4 5 2 2 5" xfId="7076" xr:uid="{7669745D-34B6-4A5D-B6A4-FC12D4378FC7}"/>
    <cellStyle name="Normal 15 8 4 5 2 3" xfId="7077" xr:uid="{050AB8C4-615B-4797-BC50-3396D48C061B}"/>
    <cellStyle name="Normal 15 8 4 5 2 4" xfId="7078" xr:uid="{D8701919-21B8-47B9-9484-A2FC1263B2C9}"/>
    <cellStyle name="Normal 15 8 4 5 2 5" xfId="7079" xr:uid="{613183FC-858C-44DD-AE5E-EDC5D56013B1}"/>
    <cellStyle name="Normal 15 8 4 5 2 6" xfId="7080" xr:uid="{E7412FF4-DBEF-4521-8439-DB70E21D056B}"/>
    <cellStyle name="Normal 15 8 4 5 3" xfId="7081" xr:uid="{86059D4F-3414-46D4-BA70-27B950575A43}"/>
    <cellStyle name="Normal 15 8 4 5 3 2" xfId="7082" xr:uid="{AAADD435-1231-4133-8669-91FC16CBA2DB}"/>
    <cellStyle name="Normal 15 8 4 5 3 3" xfId="7083" xr:uid="{D53029AB-02E8-4E29-8309-E0628290853F}"/>
    <cellStyle name="Normal 15 8 4 5 3 4" xfId="7084" xr:uid="{312C9E57-A68D-4D96-98F5-E8763DFD8CE6}"/>
    <cellStyle name="Normal 15 8 4 5 3 5" xfId="7085" xr:uid="{467BD89C-3050-449A-BD05-4CC74EDA65FE}"/>
    <cellStyle name="Normal 15 8 4 5 4" xfId="7086" xr:uid="{9A9EBCA3-426D-40AC-A768-C8CF6C220835}"/>
    <cellStyle name="Normal 15 8 4 5 5" xfId="7087" xr:uid="{1595CDE0-1632-4E98-8EB8-A5E4AF8BE625}"/>
    <cellStyle name="Normal 15 8 4 5 6" xfId="7088" xr:uid="{BEAAF439-30EC-4D3E-8F05-9F36272BF3C5}"/>
    <cellStyle name="Normal 15 8 4 5 7" xfId="7089" xr:uid="{890D4204-B5C7-46EA-854C-C1C64B4C7309}"/>
    <cellStyle name="Normal 15 8 4 5 8" xfId="7090" xr:uid="{626E6F8D-B447-4D61-A11F-A6B88A09CC0B}"/>
    <cellStyle name="Normal 15 8 4 5 9" xfId="7091" xr:uid="{9CF701B0-F982-4CEA-831A-F59DD39443C5}"/>
    <cellStyle name="Normal 15 8 4 6" xfId="7092" xr:uid="{551513E7-EA21-48DC-AC55-B130F0604D69}"/>
    <cellStyle name="Normal 15 8 4 6 2" xfId="7093" xr:uid="{95DD2E53-05EF-4E69-8BCB-ECEEA78AA8D3}"/>
    <cellStyle name="Normal 15 8 4 6 2 2" xfId="7094" xr:uid="{43D9AF0E-D71F-4085-8597-4D5EDAB4E045}"/>
    <cellStyle name="Normal 15 8 4 6 2 3" xfId="7095" xr:uid="{63C28A31-B37B-4F29-BE01-12DD3C085675}"/>
    <cellStyle name="Normal 15 8 4 6 2 4" xfId="7096" xr:uid="{6CA8D489-98FC-4361-AAAF-16A837BB8E99}"/>
    <cellStyle name="Normal 15 8 4 6 2 5" xfId="7097" xr:uid="{11E7F292-3DF4-48E1-B305-D543EC204C75}"/>
    <cellStyle name="Normal 15 8 4 6 3" xfId="7098" xr:uid="{8979E13F-8181-4C5C-82CF-C9C9A6EA361A}"/>
    <cellStyle name="Normal 15 8 4 6 4" xfId="7099" xr:uid="{CFE5A135-ABE3-453C-ACA3-2B7380A6B767}"/>
    <cellStyle name="Normal 15 8 4 6 5" xfId="7100" xr:uid="{809CAAAD-20EE-4385-9798-47066C3FA1F9}"/>
    <cellStyle name="Normal 15 8 4 6 6" xfId="7101" xr:uid="{BABF4936-D61C-4706-85C3-DC1AA38AB782}"/>
    <cellStyle name="Normal 15 8 4 7" xfId="7102" xr:uid="{8C891887-1EDC-423E-BFAF-5B0CE4C12713}"/>
    <cellStyle name="Normal 15 8 4 7 2" xfId="7103" xr:uid="{C60A5A00-D0F2-4468-8648-47463097BBA0}"/>
    <cellStyle name="Normal 15 8 4 7 3" xfId="7104" xr:uid="{44DE111D-E1D7-4F3E-9447-7F265A8A3267}"/>
    <cellStyle name="Normal 15 8 4 7 4" xfId="7105" xr:uid="{DBD6DEBD-DBE4-4165-8B4D-5DC1E96DBE0F}"/>
    <cellStyle name="Normal 15 8 4 7 5" xfId="7106" xr:uid="{2CD50308-E8F7-4DF9-AD5E-006149FC14C5}"/>
    <cellStyle name="Normal 15 8 4 8" xfId="7107" xr:uid="{CE182045-58C2-48F1-985B-BF52C67669C3}"/>
    <cellStyle name="Normal 15 8 4 9" xfId="7108" xr:uid="{69488708-2605-46A7-B1EE-0FFD31DFA694}"/>
    <cellStyle name="Normal 15 8 5" xfId="7109" xr:uid="{B97EC47C-4DE0-41D1-8FA3-1F2653B2EACF}"/>
    <cellStyle name="Normal 15 8 5 10" xfId="7110" xr:uid="{C26F5E48-B589-4719-835D-7412745C9880}"/>
    <cellStyle name="Normal 15 8 5 11" xfId="7111" xr:uid="{1914D7F4-2C5D-4EF9-95BC-35D86A65B01B}"/>
    <cellStyle name="Normal 15 8 5 12" xfId="7112" xr:uid="{9768BA18-84D2-42F8-BB5F-2C49EF4959C8}"/>
    <cellStyle name="Normal 15 8 5 13" xfId="7113" xr:uid="{32C5FD9D-1DC2-42D5-B9F8-13975370CA3E}"/>
    <cellStyle name="Normal 15 8 5 2" xfId="7114" xr:uid="{FED9EC79-BFE5-40DA-985C-98EFECBB47DF}"/>
    <cellStyle name="Normal 15 8 5 2 2" xfId="7115" xr:uid="{3B988A39-D390-497E-A15C-2AC792BACD0B}"/>
    <cellStyle name="Normal 15 8 5 2 2 2" xfId="7116" xr:uid="{D7A38C7D-40E6-46C6-9CCD-5C08C8EB2FF7}"/>
    <cellStyle name="Normal 15 8 5 2 2 2 2" xfId="7117" xr:uid="{81D22D18-9F79-491C-A332-9D1CAE4EDAE7}"/>
    <cellStyle name="Normal 15 8 5 2 2 2 3" xfId="7118" xr:uid="{B79477BD-72E2-4582-ABA1-56CA2101BDFF}"/>
    <cellStyle name="Normal 15 8 5 2 2 2 4" xfId="7119" xr:uid="{DB87C809-5390-49F5-941E-E59BA799F4DD}"/>
    <cellStyle name="Normal 15 8 5 2 2 2 5" xfId="7120" xr:uid="{069AFEF0-C391-4177-B5A7-A26AB1286AFC}"/>
    <cellStyle name="Normal 15 8 5 2 2 3" xfId="7121" xr:uid="{4D99DFF8-1D27-4B51-A2FD-0009B47FA089}"/>
    <cellStyle name="Normal 15 8 5 2 2 4" xfId="7122" xr:uid="{C060482E-3280-44E1-8618-485F0CE9F623}"/>
    <cellStyle name="Normal 15 8 5 2 2 5" xfId="7123" xr:uid="{00B4AD24-5B05-4683-B786-E9ACB2596DE1}"/>
    <cellStyle name="Normal 15 8 5 2 2 6" xfId="7124" xr:uid="{4CED90E3-5F69-4595-ADF0-B46056682373}"/>
    <cellStyle name="Normal 15 8 5 2 3" xfId="7125" xr:uid="{57B6939E-5277-4BE9-B8D5-68CDAAFE84DC}"/>
    <cellStyle name="Normal 15 8 5 2 3 2" xfId="7126" xr:uid="{91A9727B-E8CF-4AE9-9DF9-A68FF78F3BD7}"/>
    <cellStyle name="Normal 15 8 5 2 3 3" xfId="7127" xr:uid="{5E2ACA09-2F16-4A61-A248-49DDF4857180}"/>
    <cellStyle name="Normal 15 8 5 2 3 4" xfId="7128" xr:uid="{3C9FE37E-1DB0-481D-B497-C419E529923E}"/>
    <cellStyle name="Normal 15 8 5 2 3 5" xfId="7129" xr:uid="{A73CD04A-3A04-47C0-9634-6712E5F053F3}"/>
    <cellStyle name="Normal 15 8 5 2 4" xfId="7130" xr:uid="{867FCD6E-E868-4B7E-BAAB-F8ED456B58F4}"/>
    <cellStyle name="Normal 15 8 5 2 5" xfId="7131" xr:uid="{A3FE744A-AE6F-4897-ACB7-FF10AD012068}"/>
    <cellStyle name="Normal 15 8 5 2 6" xfId="7132" xr:uid="{305F8A23-A4C9-412C-A23C-524A7125DD21}"/>
    <cellStyle name="Normal 15 8 5 2 7" xfId="7133" xr:uid="{25252D11-2664-4B60-8F36-953A3835E505}"/>
    <cellStyle name="Normal 15 8 5 2 8" xfId="7134" xr:uid="{E8AB5F7B-1020-4C4A-B941-1A89A3E98032}"/>
    <cellStyle name="Normal 15 8 5 2 9" xfId="7135" xr:uid="{D975F626-5F62-41AC-A861-3CBA7EBE9F83}"/>
    <cellStyle name="Normal 15 8 5 3" xfId="7136" xr:uid="{32F15305-DC9E-456B-BFBD-2E2BC3937FB8}"/>
    <cellStyle name="Normal 15 8 5 3 2" xfId="7137" xr:uid="{693EDB56-7327-4D17-BF29-632FAB4AED97}"/>
    <cellStyle name="Normal 15 8 5 3 2 2" xfId="7138" xr:uid="{DD0BAF1E-1DF1-4020-86DD-ACBAC51E3D88}"/>
    <cellStyle name="Normal 15 8 5 3 2 2 2" xfId="7139" xr:uid="{E995577C-6A8D-4DFD-B672-BBF3D4E53E78}"/>
    <cellStyle name="Normal 15 8 5 3 2 2 3" xfId="7140" xr:uid="{FC44D90C-A842-4864-9403-E8C5178C1395}"/>
    <cellStyle name="Normal 15 8 5 3 2 2 4" xfId="7141" xr:uid="{B30BF2E9-5E0E-4B0B-B212-168FBB14E55D}"/>
    <cellStyle name="Normal 15 8 5 3 2 2 5" xfId="7142" xr:uid="{C69C0CFD-6D59-440E-BC62-09D3C5B383DF}"/>
    <cellStyle name="Normal 15 8 5 3 2 3" xfId="7143" xr:uid="{7328692F-7FE3-43B4-BFC1-05F5EE7DAA71}"/>
    <cellStyle name="Normal 15 8 5 3 2 4" xfId="7144" xr:uid="{0B93771E-A247-4D3E-97F0-363114C22230}"/>
    <cellStyle name="Normal 15 8 5 3 2 5" xfId="7145" xr:uid="{DA5E0557-48D8-42D7-B014-A1C462F563CA}"/>
    <cellStyle name="Normal 15 8 5 3 2 6" xfId="7146" xr:uid="{4AABC6BA-5040-4553-8C1A-F1411B457547}"/>
    <cellStyle name="Normal 15 8 5 3 3" xfId="7147" xr:uid="{F02BE44A-D1E6-4A28-BE7D-DF410106435F}"/>
    <cellStyle name="Normal 15 8 5 3 3 2" xfId="7148" xr:uid="{98277641-C2D6-4549-9FC7-B5F448C12BBF}"/>
    <cellStyle name="Normal 15 8 5 3 3 3" xfId="7149" xr:uid="{FDE6F5DA-9897-4AF0-9353-3761AAFD7E1F}"/>
    <cellStyle name="Normal 15 8 5 3 3 4" xfId="7150" xr:uid="{B0A27030-8CA1-45BE-A235-56793344BD63}"/>
    <cellStyle name="Normal 15 8 5 3 3 5" xfId="7151" xr:uid="{B99156CD-9FFC-4E7A-B2BC-774AC9C9A300}"/>
    <cellStyle name="Normal 15 8 5 3 4" xfId="7152" xr:uid="{896A4623-7842-48C0-A8D5-CDECC9AF7ADE}"/>
    <cellStyle name="Normal 15 8 5 3 5" xfId="7153" xr:uid="{E48DA9C9-1A8A-4CF7-A9BC-AFF805F74B8D}"/>
    <cellStyle name="Normal 15 8 5 3 6" xfId="7154" xr:uid="{88715D95-F43C-4767-936F-9A4337C15776}"/>
    <cellStyle name="Normal 15 8 5 3 7" xfId="7155" xr:uid="{47360C3B-8206-47E7-921D-83E5873ED268}"/>
    <cellStyle name="Normal 15 8 5 3 8" xfId="7156" xr:uid="{E5A6C095-D3CE-487A-A45F-63B70E269209}"/>
    <cellStyle name="Normal 15 8 5 3 9" xfId="7157" xr:uid="{D6D5C78D-600D-4895-BB2A-A8C06E7ED3F9}"/>
    <cellStyle name="Normal 15 8 5 4" xfId="7158" xr:uid="{FA88FEB1-03E3-4FCA-A3F0-78DEC10EA610}"/>
    <cellStyle name="Normal 15 8 5 4 2" xfId="7159" xr:uid="{28ED0D7D-0FD1-4460-AC1D-D24A66322BE5}"/>
    <cellStyle name="Normal 15 8 5 4 2 2" xfId="7160" xr:uid="{FB5E8B06-A226-43AB-9B24-54EB9F3CACAA}"/>
    <cellStyle name="Normal 15 8 5 4 2 2 2" xfId="7161" xr:uid="{E9700145-0DF3-4579-B8A8-E1F11D627250}"/>
    <cellStyle name="Normal 15 8 5 4 2 2 3" xfId="7162" xr:uid="{5B884C56-AF40-4C63-91D3-50FA280336D2}"/>
    <cellStyle name="Normal 15 8 5 4 2 2 4" xfId="7163" xr:uid="{3B4F9D95-42C1-4BBC-86D5-FC6748BF043B}"/>
    <cellStyle name="Normal 15 8 5 4 2 2 5" xfId="7164" xr:uid="{936717D2-5004-43BF-980C-310861C5109A}"/>
    <cellStyle name="Normal 15 8 5 4 2 3" xfId="7165" xr:uid="{4A0C5797-2C23-40C1-8D26-78533F0B8FD7}"/>
    <cellStyle name="Normal 15 8 5 4 2 4" xfId="7166" xr:uid="{D6E984A5-F06C-406A-A15D-A62C4EC9456B}"/>
    <cellStyle name="Normal 15 8 5 4 2 5" xfId="7167" xr:uid="{9023467A-9BD7-495D-B08B-B3E617382928}"/>
    <cellStyle name="Normal 15 8 5 4 2 6" xfId="7168" xr:uid="{397C8476-9FC8-412D-A7A6-0D89D38DB839}"/>
    <cellStyle name="Normal 15 8 5 4 3" xfId="7169" xr:uid="{9696E94B-0D02-4AFF-8163-E83488C56DF5}"/>
    <cellStyle name="Normal 15 8 5 4 3 2" xfId="7170" xr:uid="{8807E9C9-7D5A-4F4C-BB43-A7E201DBEA55}"/>
    <cellStyle name="Normal 15 8 5 4 3 3" xfId="7171" xr:uid="{3CCCF4F8-0BEA-4D2B-A89F-815E270268B7}"/>
    <cellStyle name="Normal 15 8 5 4 3 4" xfId="7172" xr:uid="{A445C5B8-E9D1-41F9-A3E7-8477B924980D}"/>
    <cellStyle name="Normal 15 8 5 4 3 5" xfId="7173" xr:uid="{2211C534-8A1C-4D5D-91CB-663B55197061}"/>
    <cellStyle name="Normal 15 8 5 4 4" xfId="7174" xr:uid="{DC6F7423-6054-41A7-ADEB-0BEE1D668EEF}"/>
    <cellStyle name="Normal 15 8 5 4 5" xfId="7175" xr:uid="{0A7431BF-FE23-4A18-88E1-C128E066F3DC}"/>
    <cellStyle name="Normal 15 8 5 4 6" xfId="7176" xr:uid="{3CDA7C16-B1F6-4797-9EEA-39BD083A3563}"/>
    <cellStyle name="Normal 15 8 5 4 7" xfId="7177" xr:uid="{ABD229C0-3740-43CD-B025-D11A0792BB81}"/>
    <cellStyle name="Normal 15 8 5 4 8" xfId="7178" xr:uid="{39CF7645-5721-47F4-9CFD-767AB090C6B2}"/>
    <cellStyle name="Normal 15 8 5 4 9" xfId="7179" xr:uid="{12B082AE-CBFB-439A-A39D-EC4BEDE3116F}"/>
    <cellStyle name="Normal 15 8 5 5" xfId="7180" xr:uid="{1932B0AB-65F2-4336-8210-354F9CF63408}"/>
    <cellStyle name="Normal 15 8 5 5 2" xfId="7181" xr:uid="{E494C75E-705C-4BFC-BAD8-0D9E838C2023}"/>
    <cellStyle name="Normal 15 8 5 5 2 2" xfId="7182" xr:uid="{BDB7036B-683E-4ED9-81DC-81C6F5A98D17}"/>
    <cellStyle name="Normal 15 8 5 5 2 2 2" xfId="7183" xr:uid="{608A1EDF-A5EB-43FF-8049-EF75377427CC}"/>
    <cellStyle name="Normal 15 8 5 5 2 2 3" xfId="7184" xr:uid="{6A9213AB-B029-407B-891A-A1435E7F75D1}"/>
    <cellStyle name="Normal 15 8 5 5 2 2 4" xfId="7185" xr:uid="{B052FCAF-997A-42FD-9BC5-2F8AFDE146A1}"/>
    <cellStyle name="Normal 15 8 5 5 2 2 5" xfId="7186" xr:uid="{CF4FD8CD-7F25-4C55-8312-A43FBD7C1F6E}"/>
    <cellStyle name="Normal 15 8 5 5 2 3" xfId="7187" xr:uid="{A9CDCD21-7CE4-4D12-9C41-C12FC2ADBA24}"/>
    <cellStyle name="Normal 15 8 5 5 2 4" xfId="7188" xr:uid="{CD13DA21-5B9E-4DE9-BD62-F1251DDA3EDA}"/>
    <cellStyle name="Normal 15 8 5 5 2 5" xfId="7189" xr:uid="{3FCB7415-8E6C-4D30-B6A7-A77220067953}"/>
    <cellStyle name="Normal 15 8 5 5 2 6" xfId="7190" xr:uid="{171A0534-8CEF-48AE-8C60-AF722ACBCDD5}"/>
    <cellStyle name="Normal 15 8 5 5 3" xfId="7191" xr:uid="{9D8ED5B5-4570-4770-8F9D-EB9C417EA188}"/>
    <cellStyle name="Normal 15 8 5 5 3 2" xfId="7192" xr:uid="{0B758E73-8B09-4991-846B-1464DFC34762}"/>
    <cellStyle name="Normal 15 8 5 5 3 3" xfId="7193" xr:uid="{4153E963-1F30-4519-B4A1-DDD7B767ABDC}"/>
    <cellStyle name="Normal 15 8 5 5 3 4" xfId="7194" xr:uid="{3A75F6CC-F9AF-44CE-96B6-691FB35B00F7}"/>
    <cellStyle name="Normal 15 8 5 5 3 5" xfId="7195" xr:uid="{071D5BCE-8FCC-4327-8319-0B1BEF64AB87}"/>
    <cellStyle name="Normal 15 8 5 5 4" xfId="7196" xr:uid="{530326C5-0E1D-4A45-932B-5A7CEBB45996}"/>
    <cellStyle name="Normal 15 8 5 5 5" xfId="7197" xr:uid="{CADE340D-34B7-4936-9826-9F05574C4CDB}"/>
    <cellStyle name="Normal 15 8 5 5 6" xfId="7198" xr:uid="{D4F68D46-F026-4C5C-B736-D818260F5DBC}"/>
    <cellStyle name="Normal 15 8 5 5 7" xfId="7199" xr:uid="{D96C2898-61A0-4447-92D6-4A076B4C5CD3}"/>
    <cellStyle name="Normal 15 8 5 5 8" xfId="7200" xr:uid="{2F60A396-A8EF-408C-92F4-54B91305532F}"/>
    <cellStyle name="Normal 15 8 5 5 9" xfId="7201" xr:uid="{1C0ABE75-6BEF-4CFB-840D-4C6937E70D49}"/>
    <cellStyle name="Normal 15 8 5 6" xfId="7202" xr:uid="{B406E42A-83AD-4685-B95B-4283C181FA62}"/>
    <cellStyle name="Normal 15 8 5 6 2" xfId="7203" xr:uid="{511BF444-EDFB-4F4E-8268-D725C4EA4754}"/>
    <cellStyle name="Normal 15 8 5 6 2 2" xfId="7204" xr:uid="{A7E62C23-78B7-4BC1-81C9-082F72492762}"/>
    <cellStyle name="Normal 15 8 5 6 2 3" xfId="7205" xr:uid="{4B4AEB32-E6A9-4992-AC0F-D0E32B5D6C60}"/>
    <cellStyle name="Normal 15 8 5 6 2 4" xfId="7206" xr:uid="{B122D23C-3BDC-4D2A-A5F7-E378AD9B726B}"/>
    <cellStyle name="Normal 15 8 5 6 2 5" xfId="7207" xr:uid="{51FBC04B-F665-40CF-8E62-C9D99C37508E}"/>
    <cellStyle name="Normal 15 8 5 6 3" xfId="7208" xr:uid="{1990FD51-F6C2-4EA0-B2F6-73331E61C333}"/>
    <cellStyle name="Normal 15 8 5 6 4" xfId="7209" xr:uid="{4E110EA2-D40D-4A9E-84DE-3AA1D3CB280F}"/>
    <cellStyle name="Normal 15 8 5 6 5" xfId="7210" xr:uid="{00AFDAA4-C271-443E-8ECE-96DBD997232C}"/>
    <cellStyle name="Normal 15 8 5 6 6" xfId="7211" xr:uid="{A6F0BCA2-13AA-435B-872C-F59A9DED0877}"/>
    <cellStyle name="Normal 15 8 5 7" xfId="7212" xr:uid="{A8B24BFC-47A4-4BE0-9246-7AF389F7849B}"/>
    <cellStyle name="Normal 15 8 5 7 2" xfId="7213" xr:uid="{DCB6CBBB-28F9-4414-A164-05FBB1CC3AD3}"/>
    <cellStyle name="Normal 15 8 5 7 3" xfId="7214" xr:uid="{EFA535F9-0E7C-440A-90C6-E4349132A51D}"/>
    <cellStyle name="Normal 15 8 5 7 4" xfId="7215" xr:uid="{55749758-5359-42C1-9F75-027217808739}"/>
    <cellStyle name="Normal 15 8 5 7 5" xfId="7216" xr:uid="{B124885A-6B4D-4683-821D-F08C397E9521}"/>
    <cellStyle name="Normal 15 8 5 8" xfId="7217" xr:uid="{A65604F3-E3A6-42A4-8348-D622666B462C}"/>
    <cellStyle name="Normal 15 8 5 9" xfId="7218" xr:uid="{CF50BAC2-4102-4EC2-B9A4-9548DF64066C}"/>
    <cellStyle name="Normal 15 8 6" xfId="7219" xr:uid="{9CB807BC-BB96-4738-9551-085A8B7A7274}"/>
    <cellStyle name="Normal 15 8 6 10" xfId="7220" xr:uid="{FFEC6A14-3C6F-4BAD-8672-95943223FFA1}"/>
    <cellStyle name="Normal 15 8 6 11" xfId="7221" xr:uid="{F5E2606F-CFDE-4585-913C-28B79D38C5E9}"/>
    <cellStyle name="Normal 15 8 6 12" xfId="7222" xr:uid="{362256D6-048A-416E-8A0F-3EA29B6F676B}"/>
    <cellStyle name="Normal 15 8 6 13" xfId="7223" xr:uid="{CE57C862-36C8-4747-A018-756F0F33EA1E}"/>
    <cellStyle name="Normal 15 8 6 2" xfId="7224" xr:uid="{336C5585-FDC3-473C-B090-1FC1C17B8259}"/>
    <cellStyle name="Normal 15 8 6 2 2" xfId="7225" xr:uid="{A7C941F7-1DBD-4DF6-9010-9D9AD661C974}"/>
    <cellStyle name="Normal 15 8 6 2 2 2" xfId="7226" xr:uid="{DC4C89E6-CCCD-4CCE-8F5B-5911F07324AC}"/>
    <cellStyle name="Normal 15 8 6 2 2 2 2" xfId="7227" xr:uid="{3FD95D1E-796D-4233-B94A-126497714F8E}"/>
    <cellStyle name="Normal 15 8 6 2 2 2 3" xfId="7228" xr:uid="{7162AFB7-07DE-43F9-9F7C-76F0F0715883}"/>
    <cellStyle name="Normal 15 8 6 2 2 2 4" xfId="7229" xr:uid="{9313AE0D-681A-41A9-8893-85C6B83D39EC}"/>
    <cellStyle name="Normal 15 8 6 2 2 2 5" xfId="7230" xr:uid="{5AD12A15-355E-4818-B15A-DB93E4CC3251}"/>
    <cellStyle name="Normal 15 8 6 2 2 3" xfId="7231" xr:uid="{BF5F21FF-FB9F-428F-B6E8-4405B4C3A373}"/>
    <cellStyle name="Normal 15 8 6 2 2 4" xfId="7232" xr:uid="{06381529-7B84-4FF2-BC59-777B59B85C4C}"/>
    <cellStyle name="Normal 15 8 6 2 2 5" xfId="7233" xr:uid="{D9CC9242-FD18-461D-8935-B67093088C45}"/>
    <cellStyle name="Normal 15 8 6 2 2 6" xfId="7234" xr:uid="{B383F68A-AE48-4ED2-B227-60491FF61DC5}"/>
    <cellStyle name="Normal 15 8 6 2 3" xfId="7235" xr:uid="{2C4BD8B2-A40B-4891-8C9C-FA590550F9B9}"/>
    <cellStyle name="Normal 15 8 6 2 3 2" xfId="7236" xr:uid="{7A0795EE-0EF2-4F85-ABB5-EB0E72BD8E5B}"/>
    <cellStyle name="Normal 15 8 6 2 3 3" xfId="7237" xr:uid="{8637D1FE-D8FD-4381-8169-BC9D1A50FF20}"/>
    <cellStyle name="Normal 15 8 6 2 3 4" xfId="7238" xr:uid="{9FEBCA4E-6598-4C1C-8378-513AE885838C}"/>
    <cellStyle name="Normal 15 8 6 2 3 5" xfId="7239" xr:uid="{BB926D62-D08D-4269-AD69-662874E48252}"/>
    <cellStyle name="Normal 15 8 6 2 4" xfId="7240" xr:uid="{B17A79B1-4915-4A94-B84D-70851579AF6B}"/>
    <cellStyle name="Normal 15 8 6 2 5" xfId="7241" xr:uid="{DC79DD4A-F378-4B58-80C3-E2B66CC67A47}"/>
    <cellStyle name="Normal 15 8 6 2 6" xfId="7242" xr:uid="{1A655EFF-B1F7-400A-8CD6-C3C88C759209}"/>
    <cellStyle name="Normal 15 8 6 2 7" xfId="7243" xr:uid="{D16F5E31-F0F0-4BC7-8531-1B29A7BF6960}"/>
    <cellStyle name="Normal 15 8 6 2 8" xfId="7244" xr:uid="{83C3CEDD-B76E-496B-ACE9-FB740E15EDF2}"/>
    <cellStyle name="Normal 15 8 6 2 9" xfId="7245" xr:uid="{9EED3E83-0C99-45A4-8631-72A00F34D9F6}"/>
    <cellStyle name="Normal 15 8 6 3" xfId="7246" xr:uid="{DA663A01-DE05-4CE0-BF9F-D8474343587A}"/>
    <cellStyle name="Normal 15 8 6 3 2" xfId="7247" xr:uid="{AD7C6FF7-15BB-4625-BFAB-B3C797ED32C6}"/>
    <cellStyle name="Normal 15 8 6 3 2 2" xfId="7248" xr:uid="{FE9E7F3E-9DEB-4E56-ABFE-A190DDD79CA6}"/>
    <cellStyle name="Normal 15 8 6 3 2 2 2" xfId="7249" xr:uid="{89D3FE07-B1BA-46E7-80E4-6835D37CDAEF}"/>
    <cellStyle name="Normal 15 8 6 3 2 2 3" xfId="7250" xr:uid="{16C07FBA-1327-42B3-B58B-9C380E726938}"/>
    <cellStyle name="Normal 15 8 6 3 2 2 4" xfId="7251" xr:uid="{79E4DE5F-C376-46D5-8513-FFFABCA522FF}"/>
    <cellStyle name="Normal 15 8 6 3 2 2 5" xfId="7252" xr:uid="{73008EC4-6B75-4F73-A5E4-461F18AF8726}"/>
    <cellStyle name="Normal 15 8 6 3 2 3" xfId="7253" xr:uid="{7580FAF4-1362-4732-9B35-317B3378D6DE}"/>
    <cellStyle name="Normal 15 8 6 3 2 4" xfId="7254" xr:uid="{9E59FD8F-151C-494B-AAFE-74D3B0C82D17}"/>
    <cellStyle name="Normal 15 8 6 3 2 5" xfId="7255" xr:uid="{B0E4F023-EE55-4333-A2A7-857EE4C53904}"/>
    <cellStyle name="Normal 15 8 6 3 2 6" xfId="7256" xr:uid="{271E6EC3-C735-413C-A0F9-5EB984C4F4D3}"/>
    <cellStyle name="Normal 15 8 6 3 3" xfId="7257" xr:uid="{D972BE66-7A3D-4D29-8B8F-319879BB4051}"/>
    <cellStyle name="Normal 15 8 6 3 3 2" xfId="7258" xr:uid="{90AB2251-FFBB-4ED4-B312-21D2379A5CF5}"/>
    <cellStyle name="Normal 15 8 6 3 3 3" xfId="7259" xr:uid="{965BA2E6-3BD6-41CD-A433-B2869CE8E740}"/>
    <cellStyle name="Normal 15 8 6 3 3 4" xfId="7260" xr:uid="{F7E70123-79BF-4F52-AFFD-17ECC18E0A7C}"/>
    <cellStyle name="Normal 15 8 6 3 3 5" xfId="7261" xr:uid="{9FCF1ACF-E633-408E-A8E2-78FD727E6452}"/>
    <cellStyle name="Normal 15 8 6 3 4" xfId="7262" xr:uid="{2F81A66A-9ADB-4923-9871-14E670F81EBB}"/>
    <cellStyle name="Normal 15 8 6 3 5" xfId="7263" xr:uid="{8A436422-5A24-43CD-9EF0-C2F804CA5E1A}"/>
    <cellStyle name="Normal 15 8 6 3 6" xfId="7264" xr:uid="{A6D0967A-8D21-43FB-ABA9-1A706DCF32E9}"/>
    <cellStyle name="Normal 15 8 6 3 7" xfId="7265" xr:uid="{69EC75BE-8413-4E2D-9961-11CBD3B034B1}"/>
    <cellStyle name="Normal 15 8 6 3 8" xfId="7266" xr:uid="{458D0886-0EB0-48B1-97B1-2B0CA3291556}"/>
    <cellStyle name="Normal 15 8 6 3 9" xfId="7267" xr:uid="{FB357942-91A8-4FA4-834D-F8E35B795AF3}"/>
    <cellStyle name="Normal 15 8 6 4" xfId="7268" xr:uid="{C7934D3F-D53B-43AB-A0CF-48D49376FCA4}"/>
    <cellStyle name="Normal 15 8 6 4 2" xfId="7269" xr:uid="{60070E7E-98AE-49C0-AC86-D0F30D54DD1B}"/>
    <cellStyle name="Normal 15 8 6 4 2 2" xfId="7270" xr:uid="{6A3A974E-6F27-4BCD-A9DB-E5E227C1C1B4}"/>
    <cellStyle name="Normal 15 8 6 4 2 2 2" xfId="7271" xr:uid="{60C86060-B0F9-4825-85EE-4630A0E087AC}"/>
    <cellStyle name="Normal 15 8 6 4 2 2 3" xfId="7272" xr:uid="{99A1AC59-5170-4D85-BAE8-48408522C85E}"/>
    <cellStyle name="Normal 15 8 6 4 2 2 4" xfId="7273" xr:uid="{0B0AAC21-80ED-48FB-BA23-5BF798DEC69A}"/>
    <cellStyle name="Normal 15 8 6 4 2 2 5" xfId="7274" xr:uid="{2FA34AC3-8D26-41BB-9B1F-41CEDAE2C658}"/>
    <cellStyle name="Normal 15 8 6 4 2 3" xfId="7275" xr:uid="{C9BB7B24-E38D-48C4-91CB-3C22CFCCE6FE}"/>
    <cellStyle name="Normal 15 8 6 4 2 4" xfId="7276" xr:uid="{F529D3D0-B61E-4E37-907F-D48F34DDDA66}"/>
    <cellStyle name="Normal 15 8 6 4 2 5" xfId="7277" xr:uid="{C79FD848-5FB6-49F2-B191-B0F20C5E4504}"/>
    <cellStyle name="Normal 15 8 6 4 2 6" xfId="7278" xr:uid="{BA92EF89-85B0-42FC-9D54-CB4491AF7741}"/>
    <cellStyle name="Normal 15 8 6 4 3" xfId="7279" xr:uid="{269D714B-82CE-4CFC-B01D-21CCE846155D}"/>
    <cellStyle name="Normal 15 8 6 4 3 2" xfId="7280" xr:uid="{A8CA511E-3A0F-4CBD-93C8-7AD73FCF0CE3}"/>
    <cellStyle name="Normal 15 8 6 4 3 3" xfId="7281" xr:uid="{2038FAB7-2595-4A91-9297-BD5A23FBFFA5}"/>
    <cellStyle name="Normal 15 8 6 4 3 4" xfId="7282" xr:uid="{87D79349-035B-4E64-8BE6-0C9EEAA8D54D}"/>
    <cellStyle name="Normal 15 8 6 4 3 5" xfId="7283" xr:uid="{48952975-D070-4E95-9E09-FF4EFCB5BCE6}"/>
    <cellStyle name="Normal 15 8 6 4 4" xfId="7284" xr:uid="{65E6C4C2-E508-47F4-BF4F-ABCFAA581D4B}"/>
    <cellStyle name="Normal 15 8 6 4 5" xfId="7285" xr:uid="{FD8C7B8B-3AC8-46B8-AEB4-9B565A6C6896}"/>
    <cellStyle name="Normal 15 8 6 4 6" xfId="7286" xr:uid="{0A7A2B34-3972-4F74-BD09-C9E2FF7FEDFA}"/>
    <cellStyle name="Normal 15 8 6 4 7" xfId="7287" xr:uid="{DA609D0C-4A5D-43B3-A392-FE58F12BD2CE}"/>
    <cellStyle name="Normal 15 8 6 4 8" xfId="7288" xr:uid="{08B88E8D-6086-4F55-8F0D-D729ADF75D8A}"/>
    <cellStyle name="Normal 15 8 6 4 9" xfId="7289" xr:uid="{A43C2E41-23F4-4389-ABF5-C1F70B8E54CE}"/>
    <cellStyle name="Normal 15 8 6 5" xfId="7290" xr:uid="{883D83F8-52CC-40C3-8F2E-9EA0D17B91B6}"/>
    <cellStyle name="Normal 15 8 6 5 2" xfId="7291" xr:uid="{155F68AA-F4D6-4B65-A29E-6C7AE128E699}"/>
    <cellStyle name="Normal 15 8 6 5 2 2" xfId="7292" xr:uid="{B07467BE-6451-4556-9B0C-ABE7971EDCCD}"/>
    <cellStyle name="Normal 15 8 6 5 2 2 2" xfId="7293" xr:uid="{4C1F01C0-11E2-437E-9DAD-9D082B9F6613}"/>
    <cellStyle name="Normal 15 8 6 5 2 2 3" xfId="7294" xr:uid="{3FAB367B-425F-4908-B83C-2465CE606983}"/>
    <cellStyle name="Normal 15 8 6 5 2 2 4" xfId="7295" xr:uid="{6C537768-42A1-43A5-A8A8-0C0BF22CE8CD}"/>
    <cellStyle name="Normal 15 8 6 5 2 2 5" xfId="7296" xr:uid="{AFF4C1A7-74AB-4C92-9B1E-1246254893F3}"/>
    <cellStyle name="Normal 15 8 6 5 2 3" xfId="7297" xr:uid="{17DB0777-C5CE-412C-9D4F-C9D5E6E08886}"/>
    <cellStyle name="Normal 15 8 6 5 2 4" xfId="7298" xr:uid="{14347D3C-DECC-4C0C-AA72-FFB23D524298}"/>
    <cellStyle name="Normal 15 8 6 5 2 5" xfId="7299" xr:uid="{647C81F6-CC30-448D-8688-E1ED66E6529E}"/>
    <cellStyle name="Normal 15 8 6 5 2 6" xfId="7300" xr:uid="{5A0B21EB-691D-4D91-B65E-2CB6D5628914}"/>
    <cellStyle name="Normal 15 8 6 5 3" xfId="7301" xr:uid="{F08E16F7-8270-464D-A0FA-B8299516DEA0}"/>
    <cellStyle name="Normal 15 8 6 5 3 2" xfId="7302" xr:uid="{03465E38-FB5E-488E-BD1D-1D1E2B48E2D6}"/>
    <cellStyle name="Normal 15 8 6 5 3 3" xfId="7303" xr:uid="{F69A41BD-D772-477F-9C8C-5E18C243416D}"/>
    <cellStyle name="Normal 15 8 6 5 3 4" xfId="7304" xr:uid="{5CEB85DA-89C1-438C-AFDD-DB8C31B2DBE5}"/>
    <cellStyle name="Normal 15 8 6 5 3 5" xfId="7305" xr:uid="{8E4B4D02-30A4-48A6-B6A2-EA6BBB9B361B}"/>
    <cellStyle name="Normal 15 8 6 5 4" xfId="7306" xr:uid="{9EA1DA0C-8140-4B61-A018-49C5A83A71A1}"/>
    <cellStyle name="Normal 15 8 6 5 5" xfId="7307" xr:uid="{8AB448EA-A9F5-440A-9A6C-2EA715248AD1}"/>
    <cellStyle name="Normal 15 8 6 5 6" xfId="7308" xr:uid="{DBC604D5-C01C-40E1-AB2F-132823914D32}"/>
    <cellStyle name="Normal 15 8 6 5 7" xfId="7309" xr:uid="{5FE368AF-D531-4370-871C-DA2C13416F25}"/>
    <cellStyle name="Normal 15 8 6 5 8" xfId="7310" xr:uid="{14855870-273B-4FD6-8161-B7DA323C54A3}"/>
    <cellStyle name="Normal 15 8 6 5 9" xfId="7311" xr:uid="{EE65AD0C-2147-4C9D-AF1A-C2D7CC8F98C4}"/>
    <cellStyle name="Normal 15 8 6 6" xfId="7312" xr:uid="{688F3B39-58FD-4127-B109-6C5448428C73}"/>
    <cellStyle name="Normal 15 8 6 6 2" xfId="7313" xr:uid="{E1F0B358-0686-4A93-8810-50433C63E090}"/>
    <cellStyle name="Normal 15 8 6 6 2 2" xfId="7314" xr:uid="{A58EC84C-6DCF-413A-B09A-05DEDC396B75}"/>
    <cellStyle name="Normal 15 8 6 6 2 3" xfId="7315" xr:uid="{E8916194-F86C-4C44-B447-E1D6CDE55272}"/>
    <cellStyle name="Normal 15 8 6 6 2 4" xfId="7316" xr:uid="{4FB028E8-9139-4069-94C2-A80C23EB5430}"/>
    <cellStyle name="Normal 15 8 6 6 2 5" xfId="7317" xr:uid="{62084E3A-B210-4CD4-AB50-5B2C8F873DB3}"/>
    <cellStyle name="Normal 15 8 6 6 3" xfId="7318" xr:uid="{7C1CA9FA-6803-4B13-AF5F-001E8F724DD5}"/>
    <cellStyle name="Normal 15 8 6 6 4" xfId="7319" xr:uid="{94A9C495-05CE-43D8-9F9F-64EBE9BBDBAD}"/>
    <cellStyle name="Normal 15 8 6 6 5" xfId="7320" xr:uid="{ACB44A54-D436-4190-ADB3-EAE48E477329}"/>
    <cellStyle name="Normal 15 8 6 6 6" xfId="7321" xr:uid="{0A616375-3B8C-433B-A980-B32828E93A33}"/>
    <cellStyle name="Normal 15 8 6 7" xfId="7322" xr:uid="{F3A52817-F1F1-470F-9B1E-7A09736419A8}"/>
    <cellStyle name="Normal 15 8 6 7 2" xfId="7323" xr:uid="{2C2C720B-8F3F-4E04-BAB8-BB3B451C32AB}"/>
    <cellStyle name="Normal 15 8 6 7 3" xfId="7324" xr:uid="{3409B36E-DA45-489F-AD1C-AB32DA6C5255}"/>
    <cellStyle name="Normal 15 8 6 7 4" xfId="7325" xr:uid="{029D1305-F554-490D-9D55-70B34F7A2E82}"/>
    <cellStyle name="Normal 15 8 6 7 5" xfId="7326" xr:uid="{57DC5167-77A2-4B2E-AC23-DA40FBF1DC9A}"/>
    <cellStyle name="Normal 15 8 6 8" xfId="7327" xr:uid="{A13E95F2-1FC9-47C2-AA00-FA72900D29DD}"/>
    <cellStyle name="Normal 15 8 6 9" xfId="7328" xr:uid="{DC5646CD-FB65-4F8F-A3B7-BDE8935372F8}"/>
    <cellStyle name="Normal 15 8 7" xfId="7329" xr:uid="{4A4764C0-A8FB-4BDA-9A41-4DF00D58C65B}"/>
    <cellStyle name="Normal 15 8 7 10" xfId="7330" xr:uid="{E2F7F578-4174-44FD-BB16-DE5003C84CAF}"/>
    <cellStyle name="Normal 15 8 7 11" xfId="7331" xr:uid="{A9C85827-DAC2-4565-8BDB-C4E18EA27ACC}"/>
    <cellStyle name="Normal 15 8 7 12" xfId="7332" xr:uid="{99B4FB41-5D55-49BF-9FF6-0034059A266C}"/>
    <cellStyle name="Normal 15 8 7 13" xfId="7333" xr:uid="{26768079-7EF6-4CAB-942E-1142AA5D2AA3}"/>
    <cellStyle name="Normal 15 8 7 2" xfId="7334" xr:uid="{674C9919-12BD-40A4-95D4-8A097DB253B4}"/>
    <cellStyle name="Normal 15 8 7 2 2" xfId="7335" xr:uid="{3D71161F-24BF-4AF7-850E-84BB6C78408C}"/>
    <cellStyle name="Normal 15 8 7 2 2 2" xfId="7336" xr:uid="{27A30934-668F-4EA4-A50D-B94E55C636E4}"/>
    <cellStyle name="Normal 15 8 7 2 2 2 2" xfId="7337" xr:uid="{E8AA1453-526C-4CE0-AB5F-934D19666260}"/>
    <cellStyle name="Normal 15 8 7 2 2 2 3" xfId="7338" xr:uid="{7D468C30-9424-4855-8074-F0C7D4834CA8}"/>
    <cellStyle name="Normal 15 8 7 2 2 2 4" xfId="7339" xr:uid="{94DEC433-9D0D-4F2A-B79C-E19E365E072A}"/>
    <cellStyle name="Normal 15 8 7 2 2 2 5" xfId="7340" xr:uid="{816EFE1D-9937-4D1E-8254-70DF4F87CBAE}"/>
    <cellStyle name="Normal 15 8 7 2 2 3" xfId="7341" xr:uid="{C58174FC-8691-482C-A510-D83402EBC35B}"/>
    <cellStyle name="Normal 15 8 7 2 2 4" xfId="7342" xr:uid="{8A63495E-5E28-4624-9717-F27AD4CE3792}"/>
    <cellStyle name="Normal 15 8 7 2 2 5" xfId="7343" xr:uid="{5EE280C4-8B3E-4A82-A8F7-68464D56FD41}"/>
    <cellStyle name="Normal 15 8 7 2 2 6" xfId="7344" xr:uid="{09F7002E-6564-43B6-AF64-36FFB8FBB87A}"/>
    <cellStyle name="Normal 15 8 7 2 3" xfId="7345" xr:uid="{8F9D11F6-FF5C-4FDC-B77B-5E9887718CC9}"/>
    <cellStyle name="Normal 15 8 7 2 3 2" xfId="7346" xr:uid="{8AC230B1-92F0-4A3F-B24C-E026679C3412}"/>
    <cellStyle name="Normal 15 8 7 2 3 3" xfId="7347" xr:uid="{F3633E65-341C-4187-B105-5C15E3EA175B}"/>
    <cellStyle name="Normal 15 8 7 2 3 4" xfId="7348" xr:uid="{99B46D59-FFB3-440C-BC9B-4669FF6C6E45}"/>
    <cellStyle name="Normal 15 8 7 2 3 5" xfId="7349" xr:uid="{3FC90A84-7FB7-4F83-8B5E-B0358AF4A80A}"/>
    <cellStyle name="Normal 15 8 7 2 4" xfId="7350" xr:uid="{FE8BCD2C-1C9F-48DE-998A-18BD02496A94}"/>
    <cellStyle name="Normal 15 8 7 2 5" xfId="7351" xr:uid="{D0E2F769-DC69-4547-B36D-6F362381F824}"/>
    <cellStyle name="Normal 15 8 7 2 6" xfId="7352" xr:uid="{7C887768-52A3-4832-8197-434CA9CBD12B}"/>
    <cellStyle name="Normal 15 8 7 2 7" xfId="7353" xr:uid="{44553F00-A871-4A0F-B844-6DB22B5F1927}"/>
    <cellStyle name="Normal 15 8 7 2 8" xfId="7354" xr:uid="{BB1D9221-16E4-432D-8940-C720F7AE1EC1}"/>
    <cellStyle name="Normal 15 8 7 2 9" xfId="7355" xr:uid="{B5534CEC-5039-4E33-B5EC-3466129A0D0C}"/>
    <cellStyle name="Normal 15 8 7 3" xfId="7356" xr:uid="{94CD8BF2-CC13-45EA-A339-85FAED6BA297}"/>
    <cellStyle name="Normal 15 8 7 3 2" xfId="7357" xr:uid="{76E96D4E-563B-4088-9DC9-CD964A1F299A}"/>
    <cellStyle name="Normal 15 8 7 3 2 2" xfId="7358" xr:uid="{91401C4C-EB08-4221-9242-17323A4F7E9B}"/>
    <cellStyle name="Normal 15 8 7 3 2 2 2" xfId="7359" xr:uid="{EF44C05C-C1BF-421C-8DAC-B96B865AD687}"/>
    <cellStyle name="Normal 15 8 7 3 2 2 3" xfId="7360" xr:uid="{4276CC10-AEF3-47D1-BE0F-83A251754053}"/>
    <cellStyle name="Normal 15 8 7 3 2 2 4" xfId="7361" xr:uid="{7D6E12F8-FCAC-492F-A7F9-E45F5D15B5AB}"/>
    <cellStyle name="Normal 15 8 7 3 2 2 5" xfId="7362" xr:uid="{9F6D98E8-115D-487C-9C9C-80CECEE55A94}"/>
    <cellStyle name="Normal 15 8 7 3 2 3" xfId="7363" xr:uid="{586BC4E9-FC28-452C-927A-4C7C63BDC0EC}"/>
    <cellStyle name="Normal 15 8 7 3 2 4" xfId="7364" xr:uid="{7FBC7325-15EA-4FB6-8669-A972E0987682}"/>
    <cellStyle name="Normal 15 8 7 3 2 5" xfId="7365" xr:uid="{B8E96C0D-BFBD-445D-AAF0-B830A1B7A7FA}"/>
    <cellStyle name="Normal 15 8 7 3 2 6" xfId="7366" xr:uid="{4B885A9C-840B-4A0E-ACA7-3512329CF0B5}"/>
    <cellStyle name="Normal 15 8 7 3 3" xfId="7367" xr:uid="{627103AD-B538-4147-85E9-B979F8FBFC90}"/>
    <cellStyle name="Normal 15 8 7 3 3 2" xfId="7368" xr:uid="{F93BDAA8-9796-43E1-ACA1-0B115CDF7D06}"/>
    <cellStyle name="Normal 15 8 7 3 3 3" xfId="7369" xr:uid="{A07DA609-5B5C-4CB4-8E15-252E19BFB0A4}"/>
    <cellStyle name="Normal 15 8 7 3 3 4" xfId="7370" xr:uid="{B6D40292-9A01-425E-A13C-D1F255FBD695}"/>
    <cellStyle name="Normal 15 8 7 3 3 5" xfId="7371" xr:uid="{A83D3707-918E-45E7-92DE-6F495F99F232}"/>
    <cellStyle name="Normal 15 8 7 3 4" xfId="7372" xr:uid="{45ACBD15-4E03-4222-B5A8-04D2A4797FAE}"/>
    <cellStyle name="Normal 15 8 7 3 5" xfId="7373" xr:uid="{2A2AE02C-0110-4EFA-9C70-1013A457E503}"/>
    <cellStyle name="Normal 15 8 7 3 6" xfId="7374" xr:uid="{E2A42E76-BC2C-4758-B276-3BF21CF372F3}"/>
    <cellStyle name="Normal 15 8 7 3 7" xfId="7375" xr:uid="{0D74C4C7-156F-441C-9E7C-30C074997137}"/>
    <cellStyle name="Normal 15 8 7 3 8" xfId="7376" xr:uid="{0A0A90A7-769A-49B0-86BA-76A2EE0DC91D}"/>
    <cellStyle name="Normal 15 8 7 3 9" xfId="7377" xr:uid="{4D5CA816-CD14-44DC-8D57-3DCC2A6FE048}"/>
    <cellStyle name="Normal 15 8 7 4" xfId="7378" xr:uid="{40C1485F-CAD4-4413-87E9-95CF0830FF8A}"/>
    <cellStyle name="Normal 15 8 7 4 2" xfId="7379" xr:uid="{2B874EDF-9694-4F2C-BEE0-5F28BA2C9F2E}"/>
    <cellStyle name="Normal 15 8 7 4 2 2" xfId="7380" xr:uid="{EC9764A5-E3F8-4898-9C1B-AE9105EE90EC}"/>
    <cellStyle name="Normal 15 8 7 4 2 2 2" xfId="7381" xr:uid="{A9A6F872-6260-453A-8DFE-91ECCC18CF03}"/>
    <cellStyle name="Normal 15 8 7 4 2 2 3" xfId="7382" xr:uid="{13E169F6-A6FA-4135-8AB7-A034E03CFE56}"/>
    <cellStyle name="Normal 15 8 7 4 2 2 4" xfId="7383" xr:uid="{2EBC5E00-443E-4F62-8F54-A395B8AB7AA8}"/>
    <cellStyle name="Normal 15 8 7 4 2 2 5" xfId="7384" xr:uid="{DEBEA166-A5BA-49A8-9A99-84BEF8768D6F}"/>
    <cellStyle name="Normal 15 8 7 4 2 3" xfId="7385" xr:uid="{F61BE2EC-F410-4E65-BC05-8EA40604D5E4}"/>
    <cellStyle name="Normal 15 8 7 4 2 4" xfId="7386" xr:uid="{FC68AB21-6706-4BC9-B928-21662F4AEA30}"/>
    <cellStyle name="Normal 15 8 7 4 2 5" xfId="7387" xr:uid="{52836096-BE1D-430A-9B2F-AA6F70716A2D}"/>
    <cellStyle name="Normal 15 8 7 4 2 6" xfId="7388" xr:uid="{8D61A6AB-868D-4EEB-8F8A-36A7C0872C7C}"/>
    <cellStyle name="Normal 15 8 7 4 3" xfId="7389" xr:uid="{96B9C7E6-E947-461E-AACF-1BB31E4DC29D}"/>
    <cellStyle name="Normal 15 8 7 4 3 2" xfId="7390" xr:uid="{1D5C0360-D57D-428D-BB25-358AF56FD054}"/>
    <cellStyle name="Normal 15 8 7 4 3 3" xfId="7391" xr:uid="{505313C1-94BD-4EF6-9EFD-0D7E0DD8C576}"/>
    <cellStyle name="Normal 15 8 7 4 3 4" xfId="7392" xr:uid="{C0BF8E13-7CDF-4D7A-93EE-49DD1F9FB704}"/>
    <cellStyle name="Normal 15 8 7 4 3 5" xfId="7393" xr:uid="{9ED0E6E1-8FEE-42F9-BF22-C906356F455B}"/>
    <cellStyle name="Normal 15 8 7 4 4" xfId="7394" xr:uid="{CC6C2585-230C-469A-8C41-B06C0E8400BC}"/>
    <cellStyle name="Normal 15 8 7 4 5" xfId="7395" xr:uid="{4879FC4E-B307-44B6-BE5A-6061B80FF964}"/>
    <cellStyle name="Normal 15 8 7 4 6" xfId="7396" xr:uid="{AFC76EA8-D31B-495F-9F5D-BA995CB677BF}"/>
    <cellStyle name="Normal 15 8 7 4 7" xfId="7397" xr:uid="{A3BB61D8-5C52-4D8B-BC6B-4A3DE91D5A17}"/>
    <cellStyle name="Normal 15 8 7 4 8" xfId="7398" xr:uid="{C5675D54-54E1-40D7-8813-F85D4A4DCDAD}"/>
    <cellStyle name="Normal 15 8 7 4 9" xfId="7399" xr:uid="{72BFF42A-CE9B-4DB6-ACB4-E31E0047CD3B}"/>
    <cellStyle name="Normal 15 8 7 5" xfId="7400" xr:uid="{D3ADED13-9547-46EA-9B44-C8D263F7D9AF}"/>
    <cellStyle name="Normal 15 8 7 5 2" xfId="7401" xr:uid="{4C878D2E-FA28-4FD4-958B-1462EA0B9B5B}"/>
    <cellStyle name="Normal 15 8 7 5 2 2" xfId="7402" xr:uid="{843E6C4D-468C-43F1-A70D-CBBFDCA61F40}"/>
    <cellStyle name="Normal 15 8 7 5 2 2 2" xfId="7403" xr:uid="{87D45523-3D2C-4EC0-82DC-763BE5E2ED06}"/>
    <cellStyle name="Normal 15 8 7 5 2 2 3" xfId="7404" xr:uid="{6070C24C-8729-4931-97C6-4E9D1826CF4E}"/>
    <cellStyle name="Normal 15 8 7 5 2 2 4" xfId="7405" xr:uid="{5E6BD6D2-F80D-42B9-BFA3-35CFFD925A6F}"/>
    <cellStyle name="Normal 15 8 7 5 2 2 5" xfId="7406" xr:uid="{14DE5090-167B-4877-8E8B-49EBB5D82D8F}"/>
    <cellStyle name="Normal 15 8 7 5 2 3" xfId="7407" xr:uid="{1B87FDAA-B5C2-46B0-AF2F-7BE6C51B9C4B}"/>
    <cellStyle name="Normal 15 8 7 5 2 4" xfId="7408" xr:uid="{B71E2773-5C95-4D24-9ED8-B1D1D944E8B6}"/>
    <cellStyle name="Normal 15 8 7 5 2 5" xfId="7409" xr:uid="{51D7601E-D5EE-498A-8073-58DFDDB82298}"/>
    <cellStyle name="Normal 15 8 7 5 2 6" xfId="7410" xr:uid="{C6E613BA-1BCD-4C8C-887F-560B3BFFD721}"/>
    <cellStyle name="Normal 15 8 7 5 3" xfId="7411" xr:uid="{DE36079C-B64F-4D27-97A8-C411B2FC93B2}"/>
    <cellStyle name="Normal 15 8 7 5 3 2" xfId="7412" xr:uid="{4270AD99-33ED-404B-8412-FB05179A29A6}"/>
    <cellStyle name="Normal 15 8 7 5 3 3" xfId="7413" xr:uid="{992107ED-299A-4FA3-869B-1528804914EB}"/>
    <cellStyle name="Normal 15 8 7 5 3 4" xfId="7414" xr:uid="{2D088024-6452-48E6-87F3-77EB8783D753}"/>
    <cellStyle name="Normal 15 8 7 5 3 5" xfId="7415" xr:uid="{EB523511-75E7-4626-BB3C-1CDBC5CFF2A0}"/>
    <cellStyle name="Normal 15 8 7 5 4" xfId="7416" xr:uid="{A0B56323-D5BD-4646-897B-10B5C4F7B309}"/>
    <cellStyle name="Normal 15 8 7 5 5" xfId="7417" xr:uid="{CAD7F13E-804B-4D6D-B524-8A060F13FE84}"/>
    <cellStyle name="Normal 15 8 7 5 6" xfId="7418" xr:uid="{F3C75FF8-26AC-4E06-99F3-E6916E97AB96}"/>
    <cellStyle name="Normal 15 8 7 5 7" xfId="7419" xr:uid="{55023853-096D-4041-96C2-4D5795DB20A4}"/>
    <cellStyle name="Normal 15 8 7 5 8" xfId="7420" xr:uid="{B5438101-0416-47BD-8198-C2C188C92C45}"/>
    <cellStyle name="Normal 15 8 7 5 9" xfId="7421" xr:uid="{6C985F0E-B216-48F8-9327-10B457EB62ED}"/>
    <cellStyle name="Normal 15 8 7 6" xfId="7422" xr:uid="{E2BC0F4A-4E15-400A-97DE-976BBD066091}"/>
    <cellStyle name="Normal 15 8 7 6 2" xfId="7423" xr:uid="{47640DE2-C0FD-4B6D-B16D-59301490B824}"/>
    <cellStyle name="Normal 15 8 7 6 2 2" xfId="7424" xr:uid="{820B807A-D7F3-40CF-95A9-4F7D7B67ED35}"/>
    <cellStyle name="Normal 15 8 7 6 2 3" xfId="7425" xr:uid="{6275C3E4-556B-4842-A18F-5A4A36B2B0CD}"/>
    <cellStyle name="Normal 15 8 7 6 2 4" xfId="7426" xr:uid="{8444B8A4-F6FD-4F9C-AE0F-7F1D5DCA0962}"/>
    <cellStyle name="Normal 15 8 7 6 2 5" xfId="7427" xr:uid="{3C3C146E-ED40-4860-AEBA-4B5DDB9EF1C1}"/>
    <cellStyle name="Normal 15 8 7 6 3" xfId="7428" xr:uid="{BF3E0052-EC50-4409-AEF8-DA13F9706300}"/>
    <cellStyle name="Normal 15 8 7 6 4" xfId="7429" xr:uid="{DD14FF6B-7459-40AB-837E-8663D741E323}"/>
    <cellStyle name="Normal 15 8 7 6 5" xfId="7430" xr:uid="{636978A9-F70E-4980-B184-99813447DC80}"/>
    <cellStyle name="Normal 15 8 7 6 6" xfId="7431" xr:uid="{241EB0FB-3DFC-47B1-A120-EC7075D355CA}"/>
    <cellStyle name="Normal 15 8 7 7" xfId="7432" xr:uid="{C5F06993-C902-4F12-B48E-C8A641B1ED5B}"/>
    <cellStyle name="Normal 15 8 7 7 2" xfId="7433" xr:uid="{C3FB0AD9-EA5D-42DC-B1FD-ACE8BAB5B1E8}"/>
    <cellStyle name="Normal 15 8 7 7 3" xfId="7434" xr:uid="{97C99D1D-9B89-4C69-8BC1-08CC9ADE1E84}"/>
    <cellStyle name="Normal 15 8 7 7 4" xfId="7435" xr:uid="{16F4EFBF-EAD5-48A5-936F-CCB82D61F4FF}"/>
    <cellStyle name="Normal 15 8 7 7 5" xfId="7436" xr:uid="{A41C180C-5033-42E6-A6C8-02C8ADCF2838}"/>
    <cellStyle name="Normal 15 8 7 8" xfId="7437" xr:uid="{641FEA7B-FB4A-4B65-A0FE-88F92E981816}"/>
    <cellStyle name="Normal 15 8 7 9" xfId="7438" xr:uid="{FEFDEC4D-44F8-4551-88E1-921FE0CF0F5B}"/>
    <cellStyle name="Normal 15 8 8" xfId="7439" xr:uid="{2D404F52-A5FB-4174-82AB-869C26C5BFA2}"/>
    <cellStyle name="Normal 15 8 8 2" xfId="7440" xr:uid="{C72AE24B-8CA7-406B-B256-09A3688E1BCE}"/>
    <cellStyle name="Normal 15 8 8 2 2" xfId="7441" xr:uid="{F9B430F9-91BC-409A-A113-64B138F8B2FD}"/>
    <cellStyle name="Normal 15 8 8 2 2 2" xfId="7442" xr:uid="{8DE3422F-1508-4381-8D57-602E1BAFFAD6}"/>
    <cellStyle name="Normal 15 8 8 2 2 3" xfId="7443" xr:uid="{BDD0F4A0-8E6A-4B36-9619-2D9DE04799D6}"/>
    <cellStyle name="Normal 15 8 8 2 2 4" xfId="7444" xr:uid="{FF83174B-E4C7-4DB2-9CE8-89FEC91B3241}"/>
    <cellStyle name="Normal 15 8 8 2 2 5" xfId="7445" xr:uid="{18E6A39C-5A67-4AE5-91A5-3028ABC47DBE}"/>
    <cellStyle name="Normal 15 8 8 2 3" xfId="7446" xr:uid="{16C4E409-197B-4364-8221-8F0BC7E42B48}"/>
    <cellStyle name="Normal 15 8 8 2 4" xfId="7447" xr:uid="{0F421633-783F-4A5F-AEA8-CB1DE84D1915}"/>
    <cellStyle name="Normal 15 8 8 2 5" xfId="7448" xr:uid="{DC98B14F-42D5-411B-83E8-32484C42980A}"/>
    <cellStyle name="Normal 15 8 8 2 6" xfId="7449" xr:uid="{4E113D46-E657-47EF-A93F-8F3F5F869433}"/>
    <cellStyle name="Normal 15 8 8 3" xfId="7450" xr:uid="{EE280C68-5455-4F0E-BA76-53A021027354}"/>
    <cellStyle name="Normal 15 8 8 3 2" xfId="7451" xr:uid="{4C6C2CFA-2ED7-447A-85E1-B31CB4D2BD72}"/>
    <cellStyle name="Normal 15 8 8 3 3" xfId="7452" xr:uid="{9B9F4901-5A56-49C4-8B47-010307D32E47}"/>
    <cellStyle name="Normal 15 8 8 3 4" xfId="7453" xr:uid="{08A374D2-4AD8-4D7F-B78E-47E5B4E4BB44}"/>
    <cellStyle name="Normal 15 8 8 3 5" xfId="7454" xr:uid="{BB43D7B3-6057-47D7-A250-61AC5C77CC87}"/>
    <cellStyle name="Normal 15 8 8 4" xfId="7455" xr:uid="{401F6CAC-D203-4EEF-8081-4577C43D9593}"/>
    <cellStyle name="Normal 15 8 8 5" xfId="7456" xr:uid="{9F96510D-CCE3-4C64-961F-11E88E0B4E93}"/>
    <cellStyle name="Normal 15 8 8 6" xfId="7457" xr:uid="{579582F7-0891-4E1E-B65B-66DBC815CC33}"/>
    <cellStyle name="Normal 15 8 8 7" xfId="7458" xr:uid="{782EC4BF-EE17-46F7-9569-45AB6AA63BD9}"/>
    <cellStyle name="Normal 15 8 8 8" xfId="7459" xr:uid="{69C31521-378A-4040-9D0A-05EF581E82F4}"/>
    <cellStyle name="Normal 15 8 8 9" xfId="7460" xr:uid="{6F3A7B79-59ED-4C0B-BB08-8AD7E3F0124D}"/>
    <cellStyle name="Normal 15 8 9" xfId="7461" xr:uid="{88504245-ACCE-4950-B05B-E9AC8CD606A1}"/>
    <cellStyle name="Normal 15 8 9 2" xfId="7462" xr:uid="{26C291C4-C1F8-425A-A3B1-854DB29625E0}"/>
    <cellStyle name="Normal 15 8 9 2 2" xfId="7463" xr:uid="{01DD2DAE-29A4-4F79-9C18-A325FCD06D34}"/>
    <cellStyle name="Normal 15 8 9 2 2 2" xfId="7464" xr:uid="{FF7B58B7-A600-431D-A1FF-974DB517BD61}"/>
    <cellStyle name="Normal 15 8 9 2 2 3" xfId="7465" xr:uid="{A01EFB5F-E0FC-4228-8181-60BDBE02089D}"/>
    <cellStyle name="Normal 15 8 9 2 2 4" xfId="7466" xr:uid="{2184A7C7-D4A6-434C-ADE7-8ABE30552E63}"/>
    <cellStyle name="Normal 15 8 9 2 2 5" xfId="7467" xr:uid="{DB000A77-F52A-41A0-A7A5-5D6264BA3362}"/>
    <cellStyle name="Normal 15 8 9 2 3" xfId="7468" xr:uid="{D1CBF2EC-813A-4CE5-9348-E569531D3D77}"/>
    <cellStyle name="Normal 15 8 9 2 4" xfId="7469" xr:uid="{7DE99ADC-6EA5-401A-BC25-493D9C08D6C6}"/>
    <cellStyle name="Normal 15 8 9 2 5" xfId="7470" xr:uid="{D2EFA7E2-65E3-481B-93F0-F5C02D173CFE}"/>
    <cellStyle name="Normal 15 8 9 2 6" xfId="7471" xr:uid="{3637F878-F9E8-4B2D-B29D-AE6A3FB5A2C4}"/>
    <cellStyle name="Normal 15 8 9 3" xfId="7472" xr:uid="{3C67B17F-A03E-45C7-A3C2-847155B6E131}"/>
    <cellStyle name="Normal 15 8 9 3 2" xfId="7473" xr:uid="{2614153C-45EC-4B3D-81E0-04EF0950DB03}"/>
    <cellStyle name="Normal 15 8 9 3 3" xfId="7474" xr:uid="{E59EFEEF-4C37-4CA7-B20B-A3422A58BDE3}"/>
    <cellStyle name="Normal 15 8 9 3 4" xfId="7475" xr:uid="{1CEEB70F-06AE-4D81-B7A9-A564011DBA86}"/>
    <cellStyle name="Normal 15 8 9 3 5" xfId="7476" xr:uid="{7125ED21-1B29-48A5-ACE9-CB247A2F61E1}"/>
    <cellStyle name="Normal 15 8 9 4" xfId="7477" xr:uid="{3891AD1B-FA7A-41B8-AB07-A265CAA693C5}"/>
    <cellStyle name="Normal 15 8 9 5" xfId="7478" xr:uid="{9129F335-162D-4AD1-82E4-C26437D5637E}"/>
    <cellStyle name="Normal 15 8 9 6" xfId="7479" xr:uid="{AEFBEDF5-54EE-4F12-B3E6-3E7F5C7D4F4B}"/>
    <cellStyle name="Normal 15 8 9 7" xfId="7480" xr:uid="{8C605B3F-36A7-44D7-BC37-976B79BEB087}"/>
    <cellStyle name="Normal 15 8 9 8" xfId="7481" xr:uid="{FBDD7100-9521-4275-9A9E-6099BC4D2820}"/>
    <cellStyle name="Normal 15 8 9 9" xfId="7482" xr:uid="{3EB8173D-45F9-497C-9ED1-E0CFDB509C43}"/>
    <cellStyle name="Normal 15 9" xfId="7483" xr:uid="{7C5F9EAA-B72D-497B-8CFD-789FB74CB267}"/>
    <cellStyle name="Normal 16" xfId="7484" xr:uid="{A2D9E604-E0E7-4564-812E-1D172E1627B2}"/>
    <cellStyle name="Normal 16 2" xfId="7485" xr:uid="{33F2F582-43EC-4E65-BFFA-68835D0B1DCC}"/>
    <cellStyle name="Normal 16 2 2" xfId="7486" xr:uid="{85813A37-CEF7-4DE6-BCB3-726048039FC2}"/>
    <cellStyle name="Normal 16 2 2 2" xfId="49369" xr:uid="{C070B926-5D1E-4255-827E-F7E9D9A793F3}"/>
    <cellStyle name="Normal 16 2 3" xfId="50752" xr:uid="{04486411-1A00-4138-918F-FCAFBCE87531}"/>
    <cellStyle name="Normal 16 3" xfId="7487" xr:uid="{EB65104C-9972-448A-8524-D554D26DB7B7}"/>
    <cellStyle name="Normal 16 3 2" xfId="49368" xr:uid="{95461CC9-8540-4FC6-96E1-94D20F204BCC}"/>
    <cellStyle name="Normal 16 4" xfId="50751" xr:uid="{303AA666-A5CD-4706-A82B-D3CD2929D8B7}"/>
    <cellStyle name="Normal 16 5" xfId="46194" xr:uid="{A8746B40-3F68-416D-BCBF-169B15FAEAB9}"/>
    <cellStyle name="Normal 17" xfId="7488" xr:uid="{1E0129A8-9FE6-435C-B678-274C2F2D364B}"/>
    <cellStyle name="Normal 17 10" xfId="7489" xr:uid="{C40A5F0E-290D-488C-9BA9-AD2056209E18}"/>
    <cellStyle name="Normal 17 10 2" xfId="7490" xr:uid="{CE887123-6426-4760-A9DB-2EB879292414}"/>
    <cellStyle name="Normal 17 10 2 2" xfId="7491" xr:uid="{AD8D2D7D-9F83-468E-BC15-B83590DB401B}"/>
    <cellStyle name="Normal 17 10 2 2 2" xfId="7492" xr:uid="{E0144124-7837-4053-819C-A57D6202E5A6}"/>
    <cellStyle name="Normal 17 10 2 2 3" xfId="7493" xr:uid="{5E9E77A1-3F26-4F4F-9E33-746C5F29296C}"/>
    <cellStyle name="Normal 17 10 2 2 4" xfId="7494" xr:uid="{4515076C-734D-420D-AD05-46A78F33F4FF}"/>
    <cellStyle name="Normal 17 10 2 2 5" xfId="7495" xr:uid="{B2949E96-78F5-4FC1-A689-A1DA2E1048C9}"/>
    <cellStyle name="Normal 17 10 2 3" xfId="7496" xr:uid="{CF4C427B-05B5-4DCC-8C50-037EAA45DB3F}"/>
    <cellStyle name="Normal 17 10 2 4" xfId="7497" xr:uid="{A22EF322-A988-44B3-BF38-2C45226ED374}"/>
    <cellStyle name="Normal 17 10 2 5" xfId="7498" xr:uid="{103E699B-84E3-4942-9547-2CBFA3D651E0}"/>
    <cellStyle name="Normal 17 10 2 6" xfId="7499" xr:uid="{5E1707AF-D896-492C-9AC5-202BFD1D4617}"/>
    <cellStyle name="Normal 17 10 3" xfId="7500" xr:uid="{69EE136B-65D4-40B6-8068-5945089F10BD}"/>
    <cellStyle name="Normal 17 10 3 2" xfId="7501" xr:uid="{A4180B45-AE59-4D7A-B3A7-CE501ED3ED81}"/>
    <cellStyle name="Normal 17 10 3 3" xfId="7502" xr:uid="{C574517D-8CA7-47D7-9F1E-38DD135A8AC1}"/>
    <cellStyle name="Normal 17 10 3 4" xfId="7503" xr:uid="{29848A92-DD12-49B8-A330-98A87DD97B6F}"/>
    <cellStyle name="Normal 17 10 3 5" xfId="7504" xr:uid="{E754D978-BAF7-4D36-B2F3-BA118E124A37}"/>
    <cellStyle name="Normal 17 10 4" xfId="7505" xr:uid="{5A1C4DD7-65DC-4CF1-B554-A2C376412021}"/>
    <cellStyle name="Normal 17 10 5" xfId="7506" xr:uid="{0A0D9492-FE33-46E3-828B-F8BEDAA03576}"/>
    <cellStyle name="Normal 17 10 6" xfId="7507" xr:uid="{69F7A68C-ABD9-40DA-8E6C-FD8EE0408310}"/>
    <cellStyle name="Normal 17 10 7" xfId="7508" xr:uid="{A2BC8796-B5A5-4624-8D45-6F7DB0F06852}"/>
    <cellStyle name="Normal 17 10 8" xfId="7509" xr:uid="{EFED4F0C-B8DD-4B48-9455-092C2A11634B}"/>
    <cellStyle name="Normal 17 10 9" xfId="7510" xr:uid="{6C6C6606-B500-4C63-BA24-77734FDA1DCA}"/>
    <cellStyle name="Normal 17 11" xfId="7511" xr:uid="{9FB63B79-34E5-44E6-85A1-A9A03C37B7B9}"/>
    <cellStyle name="Normal 17 11 2" xfId="7512" xr:uid="{29174857-53E3-4662-9C80-C7305C71FCC2}"/>
    <cellStyle name="Normal 17 11 2 2" xfId="7513" xr:uid="{C4C7C4BF-13DF-4EE8-841D-E72903273EC3}"/>
    <cellStyle name="Normal 17 11 2 2 2" xfId="7514" xr:uid="{BE176DD3-2EA2-484A-B0F7-B0127D19B72E}"/>
    <cellStyle name="Normal 17 11 2 2 3" xfId="7515" xr:uid="{B374FAD3-55BC-4308-9041-AC4201FF9440}"/>
    <cellStyle name="Normal 17 11 2 2 4" xfId="7516" xr:uid="{842D4CD0-B30F-4B6B-9BE6-900B9EF77734}"/>
    <cellStyle name="Normal 17 11 2 2 5" xfId="7517" xr:uid="{6AB9996C-42DD-47F5-8680-B3A59BDAFD04}"/>
    <cellStyle name="Normal 17 11 2 3" xfId="7518" xr:uid="{B55064E2-038F-42A8-992E-ECEE13AD798E}"/>
    <cellStyle name="Normal 17 11 2 4" xfId="7519" xr:uid="{3B40089F-A1FF-4221-97DE-47339AAC26CB}"/>
    <cellStyle name="Normal 17 11 2 5" xfId="7520" xr:uid="{B1C884E8-A3A9-4397-935B-9866E8CBACED}"/>
    <cellStyle name="Normal 17 11 2 6" xfId="7521" xr:uid="{2EE6DF75-8186-4036-B3E7-8016A7FC4EEC}"/>
    <cellStyle name="Normal 17 11 3" xfId="7522" xr:uid="{01BB931D-CE8F-4564-AB01-4CBD44166E8E}"/>
    <cellStyle name="Normal 17 11 3 2" xfId="7523" xr:uid="{CE2ABD69-8AF4-4596-92D6-822EBF4D1442}"/>
    <cellStyle name="Normal 17 11 3 3" xfId="7524" xr:uid="{2DA5F0C9-12F5-4AB2-B6D8-E3D028832822}"/>
    <cellStyle name="Normal 17 11 3 4" xfId="7525" xr:uid="{F7BFC982-BD7B-46BC-AAA7-AFD55C835040}"/>
    <cellStyle name="Normal 17 11 3 5" xfId="7526" xr:uid="{852785CB-D9C0-4CF9-81A4-33B7E55F6447}"/>
    <cellStyle name="Normal 17 11 4" xfId="7527" xr:uid="{98AB8E28-2497-42D7-90CF-DB1938BCD150}"/>
    <cellStyle name="Normal 17 11 5" xfId="7528" xr:uid="{FE42AEED-A0A5-4137-B933-53CDE407934F}"/>
    <cellStyle name="Normal 17 11 6" xfId="7529" xr:uid="{6FA728F1-7F79-447F-AC0F-B8DC6DDF55AD}"/>
    <cellStyle name="Normal 17 11 7" xfId="7530" xr:uid="{2D7407A1-87A3-4A1E-B1F4-AB21EDC06E99}"/>
    <cellStyle name="Normal 17 11 8" xfId="7531" xr:uid="{EBE343D1-4E22-429B-B725-24C9AE98F331}"/>
    <cellStyle name="Normal 17 11 9" xfId="7532" xr:uid="{6C211C78-5F2D-45EF-A431-785A3AE1E8B2}"/>
    <cellStyle name="Normal 17 12" xfId="7533" xr:uid="{6D50F7C3-FDDB-4D0E-8D5B-D24C8C440D2C}"/>
    <cellStyle name="Normal 17 12 2" xfId="7534" xr:uid="{12584ED8-106C-4B6A-970C-3C63D070D017}"/>
    <cellStyle name="Normal 17 12 2 2" xfId="7535" xr:uid="{80ED6B99-A6E4-454A-B1F2-418FA33F8E48}"/>
    <cellStyle name="Normal 17 12 2 3" xfId="7536" xr:uid="{98FC8E19-0E1C-470B-B42C-95AD702780E7}"/>
    <cellStyle name="Normal 17 12 2 4" xfId="7537" xr:uid="{D82BF98C-DBC3-4BC1-AAE1-31D8D94DFAF0}"/>
    <cellStyle name="Normal 17 12 2 5" xfId="7538" xr:uid="{AD39D7F3-F0E7-43D3-AF7A-DFABEE7ACA26}"/>
    <cellStyle name="Normal 17 12 3" xfId="7539" xr:uid="{407FA1DA-BE0A-416F-9275-AB0E4ABCDA09}"/>
    <cellStyle name="Normal 17 12 4" xfId="7540" xr:uid="{4629697B-2002-4098-BB8D-E0FA6B5ECA6B}"/>
    <cellStyle name="Normal 17 12 5" xfId="7541" xr:uid="{5C5A3678-910F-46C6-A4BC-7EC1346D8DDE}"/>
    <cellStyle name="Normal 17 12 6" xfId="7542" xr:uid="{096CF3C8-FA27-4A02-BD39-224056D5BC3C}"/>
    <cellStyle name="Normal 17 12 7" xfId="7543" xr:uid="{6654E589-6BA1-4F0E-B5DD-246EA2EED725}"/>
    <cellStyle name="Normal 17 12 8" xfId="7544" xr:uid="{53EED9F7-21D5-4F4D-BAED-9A3E36F503B3}"/>
    <cellStyle name="Normal 17 13" xfId="7545" xr:uid="{8C1026F2-E9E3-4FB3-A7B0-EEDE33887CC6}"/>
    <cellStyle name="Normal 17 13 2" xfId="7546" xr:uid="{D99CFA96-DA77-45AC-98EB-5CA9FDCBA38A}"/>
    <cellStyle name="Normal 17 13 2 2" xfId="7547" xr:uid="{80BBF2C5-D83D-40B2-9E95-C88D492B498D}"/>
    <cellStyle name="Normal 17 13 2 3" xfId="7548" xr:uid="{6F463650-1727-4CD3-A999-CC0BC9DA9786}"/>
    <cellStyle name="Normal 17 13 2 4" xfId="7549" xr:uid="{DF8B9855-9587-487F-BDA9-10A9B45529A8}"/>
    <cellStyle name="Normal 17 13 2 5" xfId="7550" xr:uid="{0C6643AD-8E05-466E-8454-E6AB70402F6A}"/>
    <cellStyle name="Normal 17 13 3" xfId="7551" xr:uid="{237B6FB2-E31E-468F-B621-03FA0734509E}"/>
    <cellStyle name="Normal 17 13 4" xfId="7552" xr:uid="{5B4B2DA6-AEF8-4855-BE98-70AA9A5C7CF4}"/>
    <cellStyle name="Normal 17 13 5" xfId="7553" xr:uid="{48F6DBAE-2844-46F6-B20D-A7E9B36B58D3}"/>
    <cellStyle name="Normal 17 13 6" xfId="7554" xr:uid="{537BC5C1-3EB0-41E7-AA44-0BA955718C2C}"/>
    <cellStyle name="Normal 17 14" xfId="7555" xr:uid="{38B447F2-8DE4-485E-9BA5-BA43FBB8C83F}"/>
    <cellStyle name="Normal 17 14 2" xfId="7556" xr:uid="{E2EAAE5F-F01B-40A8-85D5-F62450C72E65}"/>
    <cellStyle name="Normal 17 14 3" xfId="7557" xr:uid="{224266B8-4CA8-421A-9EE3-B5DCF3D9D7F6}"/>
    <cellStyle name="Normal 17 14 4" xfId="7558" xr:uid="{A76C4B2C-7E21-47F2-9C98-06E4363BF8FD}"/>
    <cellStyle name="Normal 17 14 5" xfId="7559" xr:uid="{0B17D8F4-475E-491D-AF7B-4688E672B0E8}"/>
    <cellStyle name="Normal 17 15" xfId="7560" xr:uid="{6A25C2C6-1037-44C6-B88D-340C30B23A39}"/>
    <cellStyle name="Normal 17 16" xfId="7561" xr:uid="{E661F27B-945D-4E3A-A4B6-221963CBB056}"/>
    <cellStyle name="Normal 17 17" xfId="7562" xr:uid="{CC258B5D-D0A7-47E1-A7DB-3699DD9B99A9}"/>
    <cellStyle name="Normal 17 18" xfId="7563" xr:uid="{A7D8AF6E-E768-4FAD-95E6-9F7A288282BB}"/>
    <cellStyle name="Normal 17 19" xfId="7564" xr:uid="{498B6CC4-E059-4DEB-BBE6-8348C2CEE8BD}"/>
    <cellStyle name="Normal 17 2" xfId="7565" xr:uid="{FF41A10B-9955-4C08-9241-0F23DA6AC755}"/>
    <cellStyle name="Normal 17 2 10" xfId="7566" xr:uid="{D3698340-0DDF-4E76-8624-A1B764D0384F}"/>
    <cellStyle name="Normal 17 2 11" xfId="7567" xr:uid="{CD2ED712-A3ED-4A23-BB28-C810A4899E7A}"/>
    <cellStyle name="Normal 17 2 12" xfId="7568" xr:uid="{E58F361A-BC0D-4E96-9867-D7B8B0192C11}"/>
    <cellStyle name="Normal 17 2 13" xfId="7569" xr:uid="{E15E01C4-002A-4205-8991-8146FF68EFF7}"/>
    <cellStyle name="Normal 17 2 14" xfId="7570" xr:uid="{08906B21-BE69-4965-BC2A-64D49C5558D6}"/>
    <cellStyle name="Normal 17 2 15" xfId="7571" xr:uid="{98202C82-045C-43D1-89E5-730D07D8453D}"/>
    <cellStyle name="Normal 17 2 16" xfId="47905" xr:uid="{D5B6E271-E945-4823-B56C-2633EA19B441}"/>
    <cellStyle name="Normal 17 2 2" xfId="7572" xr:uid="{F60BE576-C0BD-45D4-9385-1D0A5BF4F762}"/>
    <cellStyle name="Normal 17 2 2 10" xfId="49370" xr:uid="{20345A5A-2BA7-4D44-8927-8E57974358BC}"/>
    <cellStyle name="Normal 17 2 2 2" xfId="7573" xr:uid="{1C8DB37E-B150-404C-93F1-A5C6C6ADD101}"/>
    <cellStyle name="Normal 17 2 2 2 2" xfId="7574" xr:uid="{04B59353-AEAA-4313-B7D6-7B4E7FA682CE}"/>
    <cellStyle name="Normal 17 2 2 2 2 2" xfId="7575" xr:uid="{0B778B9E-5F55-463B-9D0C-841CF3F23106}"/>
    <cellStyle name="Normal 17 2 2 2 2 3" xfId="7576" xr:uid="{2D963E10-A343-487F-A2E2-5D4FA59C4181}"/>
    <cellStyle name="Normal 17 2 2 2 2 4" xfId="7577" xr:uid="{B5CD3193-56AC-4542-BA29-3216422640DC}"/>
    <cellStyle name="Normal 17 2 2 2 2 5" xfId="7578" xr:uid="{2FB948B5-4D31-41CD-AF2C-D661259532BD}"/>
    <cellStyle name="Normal 17 2 2 2 3" xfId="7579" xr:uid="{06158416-1551-4A71-9B75-A170737495AE}"/>
    <cellStyle name="Normal 17 2 2 2 4" xfId="7580" xr:uid="{BDB12920-B155-4134-963D-6013A49B9701}"/>
    <cellStyle name="Normal 17 2 2 2 5" xfId="7581" xr:uid="{2CBC629B-A7A4-4386-A470-2B70B64A8AEF}"/>
    <cellStyle name="Normal 17 2 2 2 6" xfId="7582" xr:uid="{45DF3F4B-9ADE-4887-A8B9-285902632403}"/>
    <cellStyle name="Normal 17 2 2 3" xfId="7583" xr:uid="{14BB36D2-6DB2-4954-B628-7D38E41243C8}"/>
    <cellStyle name="Normal 17 2 2 3 2" xfId="7584" xr:uid="{A042A6ED-7AB1-4642-8DE8-5701D0266DA9}"/>
    <cellStyle name="Normal 17 2 2 3 3" xfId="7585" xr:uid="{7479E5DE-3323-416D-B383-27D3D6BB234F}"/>
    <cellStyle name="Normal 17 2 2 3 4" xfId="7586" xr:uid="{9044D32E-4E1E-4507-85F1-B4806F73B346}"/>
    <cellStyle name="Normal 17 2 2 3 5" xfId="7587" xr:uid="{1C4C4265-790F-416D-8F25-3247468CC0AC}"/>
    <cellStyle name="Normal 17 2 2 4" xfId="7588" xr:uid="{628B6F62-8B39-4B1A-8A54-D297D7B9477E}"/>
    <cellStyle name="Normal 17 2 2 5" xfId="7589" xr:uid="{61D0723F-63F8-4D16-89C5-A06CB66CAF3E}"/>
    <cellStyle name="Normal 17 2 2 6" xfId="7590" xr:uid="{92170141-ED43-4878-B872-2A918F517AD2}"/>
    <cellStyle name="Normal 17 2 2 7" xfId="7591" xr:uid="{3E5120D6-CEDD-4257-A2CC-613EEADE9C58}"/>
    <cellStyle name="Normal 17 2 2 8" xfId="7592" xr:uid="{A8FEE6DC-F0E2-408C-99C1-99AE8770102C}"/>
    <cellStyle name="Normal 17 2 2 9" xfId="7593" xr:uid="{7916191A-7693-4D28-9F7D-8C7EDB9274D3}"/>
    <cellStyle name="Normal 17 2 3" xfId="7594" xr:uid="{E76FF082-D90D-4AC0-9FDF-093FCE997033}"/>
    <cellStyle name="Normal 17 2 3 10" xfId="50753" xr:uid="{FBAF7425-71EE-4449-B0DB-91AF808FDEEC}"/>
    <cellStyle name="Normal 17 2 3 2" xfId="7595" xr:uid="{10026512-3481-4347-804A-BF13C6CD05A0}"/>
    <cellStyle name="Normal 17 2 3 2 2" xfId="7596" xr:uid="{163B6336-6AE6-4D15-97D9-AC33C7B3D408}"/>
    <cellStyle name="Normal 17 2 3 2 2 2" xfId="7597" xr:uid="{9D39E698-BA92-4875-B8BA-B113EA16863D}"/>
    <cellStyle name="Normal 17 2 3 2 2 3" xfId="7598" xr:uid="{07682479-693B-4C94-8B5A-6FDE10E5A719}"/>
    <cellStyle name="Normal 17 2 3 2 2 4" xfId="7599" xr:uid="{B0B66CF1-1432-442C-8815-CE8DF3D55640}"/>
    <cellStyle name="Normal 17 2 3 2 2 5" xfId="7600" xr:uid="{DE891FA3-48ED-47E3-A82B-D3FA31FFCA62}"/>
    <cellStyle name="Normal 17 2 3 2 3" xfId="7601" xr:uid="{3D8BF7E0-6C3E-4498-8DF5-45C3A0007F72}"/>
    <cellStyle name="Normal 17 2 3 2 4" xfId="7602" xr:uid="{FDE4D39C-EE88-446C-BA7A-ABBCC0B2E300}"/>
    <cellStyle name="Normal 17 2 3 2 5" xfId="7603" xr:uid="{28180C4D-9CF6-40CB-88CC-9CE3F7170FA9}"/>
    <cellStyle name="Normal 17 2 3 2 6" xfId="7604" xr:uid="{1278B846-D506-43B0-A029-F763531CFBDC}"/>
    <cellStyle name="Normal 17 2 3 3" xfId="7605" xr:uid="{0F248399-F286-4382-9D9F-6A7BCDD65B52}"/>
    <cellStyle name="Normal 17 2 3 3 2" xfId="7606" xr:uid="{CB8E44D0-DFC9-4AEF-91C4-DFB045F4066B}"/>
    <cellStyle name="Normal 17 2 3 3 3" xfId="7607" xr:uid="{2FBB58AD-B444-478E-A4B6-A5BCC1DE5A16}"/>
    <cellStyle name="Normal 17 2 3 3 4" xfId="7608" xr:uid="{2F574BCC-68C0-4733-BD8F-93E33B7CE843}"/>
    <cellStyle name="Normal 17 2 3 3 5" xfId="7609" xr:uid="{7ACF59E0-5E17-42F4-8C45-3D83C1224CC4}"/>
    <cellStyle name="Normal 17 2 3 4" xfId="7610" xr:uid="{3201D235-D7F6-4ACA-ABF6-4DA1039F8BA2}"/>
    <cellStyle name="Normal 17 2 3 5" xfId="7611" xr:uid="{7449CFEB-FE6F-4C3D-A405-597814A70518}"/>
    <cellStyle name="Normal 17 2 3 6" xfId="7612" xr:uid="{5354D4EF-1967-4AC9-A86D-F32A5CDE3D69}"/>
    <cellStyle name="Normal 17 2 3 7" xfId="7613" xr:uid="{0D8C732C-0AB8-4D9E-8C2E-F7B7BC0FD8B0}"/>
    <cellStyle name="Normal 17 2 3 8" xfId="7614" xr:uid="{57DC210C-EC2C-431F-B66E-1488C069ED86}"/>
    <cellStyle name="Normal 17 2 3 9" xfId="7615" xr:uid="{1F5504AC-51A7-4B0D-ADD3-6FC5E5917025}"/>
    <cellStyle name="Normal 17 2 4" xfId="7616" xr:uid="{754BBC64-FF1A-4E06-B84A-32119D5D022C}"/>
    <cellStyle name="Normal 17 2 4 2" xfId="7617" xr:uid="{3A0FDDDF-7622-49BA-992B-373E65E265F7}"/>
    <cellStyle name="Normal 17 2 4 2 2" xfId="7618" xr:uid="{2B74EBED-D4A0-4130-A5A4-CCA4DFC5948B}"/>
    <cellStyle name="Normal 17 2 4 2 2 2" xfId="7619" xr:uid="{8FB37205-7E9C-4298-96D0-BBC8933891A3}"/>
    <cellStyle name="Normal 17 2 4 2 2 3" xfId="7620" xr:uid="{0CCA9D7C-22EA-42BC-815D-06C6026F95EB}"/>
    <cellStyle name="Normal 17 2 4 2 2 4" xfId="7621" xr:uid="{88051E30-AECC-4D04-9D72-0366D926DB02}"/>
    <cellStyle name="Normal 17 2 4 2 2 5" xfId="7622" xr:uid="{1EE97BAB-FF78-47D7-8BD0-EC1F05B64B94}"/>
    <cellStyle name="Normal 17 2 4 2 3" xfId="7623" xr:uid="{4D454518-7FB4-4D04-88AE-B6AE33BEAA5F}"/>
    <cellStyle name="Normal 17 2 4 2 4" xfId="7624" xr:uid="{F8527359-D520-4524-9D54-4F15067BD3E9}"/>
    <cellStyle name="Normal 17 2 4 2 5" xfId="7625" xr:uid="{F7C3D9A5-9FD6-4B75-99F2-C6BF46CEA86D}"/>
    <cellStyle name="Normal 17 2 4 2 6" xfId="7626" xr:uid="{1A9EFDA1-2EAD-4DB2-822E-EA58F25F72F8}"/>
    <cellStyle name="Normal 17 2 4 3" xfId="7627" xr:uid="{E08EFABF-B73B-412C-9FA5-70887CA3431F}"/>
    <cellStyle name="Normal 17 2 4 3 2" xfId="7628" xr:uid="{84B90C85-F236-4CBC-BD1A-E07536F14A05}"/>
    <cellStyle name="Normal 17 2 4 3 3" xfId="7629" xr:uid="{58ADD25C-D651-4EAA-8BF2-D349A70A0547}"/>
    <cellStyle name="Normal 17 2 4 3 4" xfId="7630" xr:uid="{1F2DE105-31C9-4BFB-80BA-41F979E0E994}"/>
    <cellStyle name="Normal 17 2 4 3 5" xfId="7631" xr:uid="{3FFFCA26-08AF-4DC6-B1A4-52CDA57B3A8E}"/>
    <cellStyle name="Normal 17 2 4 4" xfId="7632" xr:uid="{E94093E5-EBCB-432C-94DB-BDCDBAB9C0D8}"/>
    <cellStyle name="Normal 17 2 4 5" xfId="7633" xr:uid="{38447582-EBB4-4491-80CC-46AFDBE9B723}"/>
    <cellStyle name="Normal 17 2 4 6" xfId="7634" xr:uid="{EE604E97-C1DD-4A8C-9180-BC0FB97FD9C2}"/>
    <cellStyle name="Normal 17 2 4 7" xfId="7635" xr:uid="{E3124C94-D438-4AB4-9EDD-4AA06FCE8421}"/>
    <cellStyle name="Normal 17 2 4 8" xfId="7636" xr:uid="{76F5AD6E-7E6A-4C00-BEFF-EDC66E738C7F}"/>
    <cellStyle name="Normal 17 2 4 9" xfId="7637" xr:uid="{612E66EE-4DDD-43B0-8565-3D5A0FFF5404}"/>
    <cellStyle name="Normal 17 2 5" xfId="7638" xr:uid="{5D3E6E0E-5146-47A6-99E8-4C92B4A16370}"/>
    <cellStyle name="Normal 17 2 5 2" xfId="7639" xr:uid="{EB45261A-DF27-45F3-89DF-7EC029DA58B4}"/>
    <cellStyle name="Normal 17 2 5 2 2" xfId="7640" xr:uid="{A076CF35-7A8A-4BC5-B299-1CA3999D302E}"/>
    <cellStyle name="Normal 17 2 5 2 2 2" xfId="7641" xr:uid="{A6695C4B-BEA2-4AAC-AB5B-BE502EC43860}"/>
    <cellStyle name="Normal 17 2 5 2 2 3" xfId="7642" xr:uid="{AEDE0F22-0B8A-43DB-AEF1-C14672869725}"/>
    <cellStyle name="Normal 17 2 5 2 2 4" xfId="7643" xr:uid="{1ED3E1E8-4751-4D10-BF2D-9FA6A8EDB036}"/>
    <cellStyle name="Normal 17 2 5 2 2 5" xfId="7644" xr:uid="{104F1802-16DF-4225-8EB3-B5A50F849338}"/>
    <cellStyle name="Normal 17 2 5 2 3" xfId="7645" xr:uid="{30B17AAB-F11E-43BB-8F99-5B45DB7CC91B}"/>
    <cellStyle name="Normal 17 2 5 2 4" xfId="7646" xr:uid="{C4DDC168-53F3-491A-8C92-0E75F606C093}"/>
    <cellStyle name="Normal 17 2 5 2 5" xfId="7647" xr:uid="{24D01806-37F7-4274-9615-E03ED45AA750}"/>
    <cellStyle name="Normal 17 2 5 2 6" xfId="7648" xr:uid="{C9003BCC-1831-490D-ADDA-F81F97D5B2FE}"/>
    <cellStyle name="Normal 17 2 5 3" xfId="7649" xr:uid="{964F3BBE-1708-4DBF-9F8C-9F6BB6802275}"/>
    <cellStyle name="Normal 17 2 5 3 2" xfId="7650" xr:uid="{849C69E2-31C4-446B-AA54-7982BB8AE100}"/>
    <cellStyle name="Normal 17 2 5 3 3" xfId="7651" xr:uid="{8F187BE6-3A99-41DC-B683-594FF46EECA4}"/>
    <cellStyle name="Normal 17 2 5 3 4" xfId="7652" xr:uid="{6A1200BE-1EEB-4607-A012-72B82CC493FC}"/>
    <cellStyle name="Normal 17 2 5 3 5" xfId="7653" xr:uid="{58FBAD52-2D15-4718-A023-D8C922E2857B}"/>
    <cellStyle name="Normal 17 2 5 4" xfId="7654" xr:uid="{130803E1-6EC7-48FE-8A76-8D3CA00D1596}"/>
    <cellStyle name="Normal 17 2 5 5" xfId="7655" xr:uid="{20C1E00A-A559-4A5A-B7A9-B55BC6FC20CB}"/>
    <cellStyle name="Normal 17 2 5 6" xfId="7656" xr:uid="{4F0CDB92-C700-4E9F-B571-A418696C32A9}"/>
    <cellStyle name="Normal 17 2 5 7" xfId="7657" xr:uid="{C94DF250-76C4-4573-A895-D803B6470E34}"/>
    <cellStyle name="Normal 17 2 5 8" xfId="7658" xr:uid="{499516F5-2F29-434F-B8F1-F85F91605E84}"/>
    <cellStyle name="Normal 17 2 5 9" xfId="7659" xr:uid="{B793483C-F80C-43B1-AFA4-2165DF8AD783}"/>
    <cellStyle name="Normal 17 2 6" xfId="7660" xr:uid="{52972DC9-CEFA-49AE-80E1-3BA11D705A68}"/>
    <cellStyle name="Normal 17 2 6 2" xfId="7661" xr:uid="{0F5A2C32-A490-410E-94F7-4EDC7403F506}"/>
    <cellStyle name="Normal 17 2 6 2 2" xfId="7662" xr:uid="{2BEA25CA-6F18-4B1E-ABCF-66F5BED57893}"/>
    <cellStyle name="Normal 17 2 6 2 3" xfId="7663" xr:uid="{BF731D15-0477-4EA7-A8E4-18E0A444D7C1}"/>
    <cellStyle name="Normal 17 2 6 2 4" xfId="7664" xr:uid="{2E1C8313-9F17-4C67-A77E-C079FF3B90E3}"/>
    <cellStyle name="Normal 17 2 6 2 5" xfId="7665" xr:uid="{4D0A7417-1CD0-464E-92E5-95B5DD05B071}"/>
    <cellStyle name="Normal 17 2 6 3" xfId="7666" xr:uid="{62049B27-2A24-40D2-925F-B4C99E2B7BFB}"/>
    <cellStyle name="Normal 17 2 6 4" xfId="7667" xr:uid="{E0B53E70-5B30-4E25-8C50-49CF7E3401A8}"/>
    <cellStyle name="Normal 17 2 6 5" xfId="7668" xr:uid="{825DA309-A86B-4C79-A421-10DEA6887B59}"/>
    <cellStyle name="Normal 17 2 6 6" xfId="7669" xr:uid="{BE0F26C7-2C24-4A82-9BEF-85206B8EBB5F}"/>
    <cellStyle name="Normal 17 2 7" xfId="7670" xr:uid="{E2237DB3-0EE9-4698-BDDC-547E4CB29C9F}"/>
    <cellStyle name="Normal 17 2 7 2" xfId="7671" xr:uid="{143F2B35-CF7F-4B2F-B15A-A7A3C06738FF}"/>
    <cellStyle name="Normal 17 2 7 3" xfId="7672" xr:uid="{A1FCB2ED-865A-4B83-AA08-70E6D332F50C}"/>
    <cellStyle name="Normal 17 2 7 4" xfId="7673" xr:uid="{07FCEA27-07E1-4C3E-A0B5-9731460C5FB3}"/>
    <cellStyle name="Normal 17 2 7 5" xfId="7674" xr:uid="{16249E8D-9970-42D2-B800-AB8629257BE0}"/>
    <cellStyle name="Normal 17 2 8" xfId="7675" xr:uid="{75BA15D6-5317-4DDC-BB5B-37D726FF7BF5}"/>
    <cellStyle name="Normal 17 2 9" xfId="7676" xr:uid="{AC712842-CA2D-4577-8F9F-FA79E7834027}"/>
    <cellStyle name="Normal 17 20" xfId="7677" xr:uid="{DF8BA133-6E1F-46F6-8AAB-3251A93FC956}"/>
    <cellStyle name="Normal 17 21" xfId="7678" xr:uid="{1B44A5CE-00B6-4284-9F8A-B091E4C5AC31}"/>
    <cellStyle name="Normal 17 22" xfId="7679" xr:uid="{17E07B84-4692-4DCE-AD56-216E68B59EFA}"/>
    <cellStyle name="Normal 17 3" xfId="7680" xr:uid="{96017257-B35C-4FB3-8ADD-D2F31725939C}"/>
    <cellStyle name="Normal 17 3 10" xfId="7681" xr:uid="{D2A6B24A-FF5E-4722-8E62-E900F07A7115}"/>
    <cellStyle name="Normal 17 3 11" xfId="7682" xr:uid="{3FCEE151-6A21-43FB-B3F2-7CB7C9BEDF43}"/>
    <cellStyle name="Normal 17 3 12" xfId="7683" xr:uid="{0B7E4BF0-0A56-457D-80A3-C58B0A6FD68F}"/>
    <cellStyle name="Normal 17 3 13" xfId="7684" xr:uid="{203EFEFD-E0A6-43B7-A607-66F7A8C9A61B}"/>
    <cellStyle name="Normal 17 3 14" xfId="7685" xr:uid="{71DE8BF3-94AF-4330-A792-BF6F3A2D3994}"/>
    <cellStyle name="Normal 17 3 15" xfId="7686" xr:uid="{3ACE448F-CE4B-4646-B945-D9BE6E4DDEF7}"/>
    <cellStyle name="Normal 17 3 2" xfId="7687" xr:uid="{E71CF502-8672-4C5C-BCBF-69931BD8184C}"/>
    <cellStyle name="Normal 17 3 2 2" xfId="7688" xr:uid="{6385C073-1B30-4057-BD23-1FDD9BCA907A}"/>
    <cellStyle name="Normal 17 3 2 2 2" xfId="7689" xr:uid="{9E1C6C81-F411-4E3D-952C-5728E811F4B9}"/>
    <cellStyle name="Normal 17 3 2 2 2 2" xfId="7690" xr:uid="{78A3028F-F2D1-4D62-A7CD-7D07A076A5E3}"/>
    <cellStyle name="Normal 17 3 2 2 2 3" xfId="7691" xr:uid="{50B54534-23D1-47EE-9F9A-1DD71800240D}"/>
    <cellStyle name="Normal 17 3 2 2 2 4" xfId="7692" xr:uid="{833DBF14-820D-4274-9EBE-402066CB65FE}"/>
    <cellStyle name="Normal 17 3 2 2 2 5" xfId="7693" xr:uid="{23467537-0BC5-4826-9F5A-F98BC5611F34}"/>
    <cellStyle name="Normal 17 3 2 2 3" xfId="7694" xr:uid="{BB126FC7-E4E8-48FC-8BD5-74DA98C7B6E5}"/>
    <cellStyle name="Normal 17 3 2 2 4" xfId="7695" xr:uid="{B487855F-D45C-4E1D-B5E1-E95948752472}"/>
    <cellStyle name="Normal 17 3 2 2 5" xfId="7696" xr:uid="{30F7E5FA-0745-42E4-8958-65F1ADD940C0}"/>
    <cellStyle name="Normal 17 3 2 2 6" xfId="7697" xr:uid="{BCE987A9-A4E0-4C6F-A0C9-78DA19CA373F}"/>
    <cellStyle name="Normal 17 3 2 3" xfId="7698" xr:uid="{9292EF5E-8A28-4BCD-8D67-C7B558DFD853}"/>
    <cellStyle name="Normal 17 3 2 3 2" xfId="7699" xr:uid="{3CBA3404-90D9-46D4-B89B-2D4BA075478C}"/>
    <cellStyle name="Normal 17 3 2 3 3" xfId="7700" xr:uid="{89881450-770E-4EC2-AE07-14A494016643}"/>
    <cellStyle name="Normal 17 3 2 3 4" xfId="7701" xr:uid="{68C267F0-9DE7-470C-9A9D-FC84D808523A}"/>
    <cellStyle name="Normal 17 3 2 3 5" xfId="7702" xr:uid="{DFA51D27-43B4-438A-995D-D473DAEC8122}"/>
    <cellStyle name="Normal 17 3 2 4" xfId="7703" xr:uid="{492EBC2A-44B5-4357-AF40-C460B170BF9F}"/>
    <cellStyle name="Normal 17 3 2 5" xfId="7704" xr:uid="{F570F199-BFB8-4C39-BF4F-48641DAB3A7A}"/>
    <cellStyle name="Normal 17 3 2 6" xfId="7705" xr:uid="{17B58BA6-3FAF-4E7F-92AB-75E840907C40}"/>
    <cellStyle name="Normal 17 3 2 7" xfId="7706" xr:uid="{4EF28B3C-1D9D-49FA-9678-1E83ADE29575}"/>
    <cellStyle name="Normal 17 3 2 8" xfId="7707" xr:uid="{45C4C4D1-AF35-4AD8-AE0E-D57E5F993269}"/>
    <cellStyle name="Normal 17 3 2 9" xfId="7708" xr:uid="{C66A4DD3-D5DE-4A1A-8F5A-EE8B7CE07A0E}"/>
    <cellStyle name="Normal 17 3 3" xfId="7709" xr:uid="{65970CDE-711C-4249-9D79-3CBC19E50F68}"/>
    <cellStyle name="Normal 17 3 3 2" xfId="7710" xr:uid="{56CD639A-9CA3-470A-8CA0-2E756ACC59EE}"/>
    <cellStyle name="Normal 17 3 3 2 2" xfId="7711" xr:uid="{935BF381-144D-4B8A-A1F3-2237797E5604}"/>
    <cellStyle name="Normal 17 3 3 2 2 2" xfId="7712" xr:uid="{78329883-4BD0-43FA-82C8-180CD440769A}"/>
    <cellStyle name="Normal 17 3 3 2 2 3" xfId="7713" xr:uid="{9DBF0C7F-B690-4598-ABF7-E67CC70CBED6}"/>
    <cellStyle name="Normal 17 3 3 2 2 4" xfId="7714" xr:uid="{1A017BF8-D6E5-4534-95D6-6F561A05F467}"/>
    <cellStyle name="Normal 17 3 3 2 2 5" xfId="7715" xr:uid="{6EB454B3-7429-437C-B696-7FFB4DE6F66E}"/>
    <cellStyle name="Normal 17 3 3 2 3" xfId="7716" xr:uid="{94FD46F1-624C-42B2-B985-9AE2C9C8EB2C}"/>
    <cellStyle name="Normal 17 3 3 2 4" xfId="7717" xr:uid="{1AF0A3D8-E677-419E-94BE-2984D1B390DF}"/>
    <cellStyle name="Normal 17 3 3 2 5" xfId="7718" xr:uid="{6FCA09E6-B1C0-4FC5-8C19-0F122E729C6C}"/>
    <cellStyle name="Normal 17 3 3 2 6" xfId="7719" xr:uid="{58F444B1-16ED-4D0E-A2EA-5885CD6684A7}"/>
    <cellStyle name="Normal 17 3 3 3" xfId="7720" xr:uid="{028FD09B-A601-409B-BF5F-3EE26AF2F6C8}"/>
    <cellStyle name="Normal 17 3 3 3 2" xfId="7721" xr:uid="{03D416ED-F3BD-4324-A313-1FA875CDA80C}"/>
    <cellStyle name="Normal 17 3 3 3 3" xfId="7722" xr:uid="{9657C53C-3AC9-420F-8070-1EAFE25B868F}"/>
    <cellStyle name="Normal 17 3 3 3 4" xfId="7723" xr:uid="{6EE2522E-B644-4434-BD22-E27B9DA7D891}"/>
    <cellStyle name="Normal 17 3 3 3 5" xfId="7724" xr:uid="{4ED89ADA-41EC-4366-952C-B025904D7D1A}"/>
    <cellStyle name="Normal 17 3 3 4" xfId="7725" xr:uid="{1D21282F-2EC7-4AE4-B3E8-9682A1354E50}"/>
    <cellStyle name="Normal 17 3 3 5" xfId="7726" xr:uid="{7E5F911F-0274-47AA-A378-1663ECC37F70}"/>
    <cellStyle name="Normal 17 3 3 6" xfId="7727" xr:uid="{DA2AACEC-2521-4C9B-BB08-F94B8878C1B9}"/>
    <cellStyle name="Normal 17 3 3 7" xfId="7728" xr:uid="{BDA8356A-E65D-4DE7-87C5-632A37345C2E}"/>
    <cellStyle name="Normal 17 3 3 8" xfId="7729" xr:uid="{23C9EEC1-E316-42CC-AE24-51B473282E8E}"/>
    <cellStyle name="Normal 17 3 3 9" xfId="7730" xr:uid="{A3B45F39-7153-4865-93EC-D8ABBB2765EF}"/>
    <cellStyle name="Normal 17 3 4" xfId="7731" xr:uid="{97D6A668-D9C2-4400-8E59-A7694E38CA05}"/>
    <cellStyle name="Normal 17 3 4 2" xfId="7732" xr:uid="{F1CA0F18-EF1B-406F-BC28-6539D72F9645}"/>
    <cellStyle name="Normal 17 3 4 2 2" xfId="7733" xr:uid="{90D64511-B801-4273-A489-1ACB8D208BE6}"/>
    <cellStyle name="Normal 17 3 4 2 2 2" xfId="7734" xr:uid="{0294CA29-52E0-4DB3-8D8A-A08821B23240}"/>
    <cellStyle name="Normal 17 3 4 2 2 3" xfId="7735" xr:uid="{471F32D3-B731-47F7-9379-7F2394899C89}"/>
    <cellStyle name="Normal 17 3 4 2 2 4" xfId="7736" xr:uid="{C46A53C9-FBCC-45C6-9DD6-4738F227E442}"/>
    <cellStyle name="Normal 17 3 4 2 2 5" xfId="7737" xr:uid="{4D967E9F-36BE-4EFE-86E0-DAA70040EA63}"/>
    <cellStyle name="Normal 17 3 4 2 3" xfId="7738" xr:uid="{E7C1C90D-78EA-4618-AC96-13CB0814C6B1}"/>
    <cellStyle name="Normal 17 3 4 2 4" xfId="7739" xr:uid="{A5A77101-7592-40E3-9F2B-C383CFDC8F6C}"/>
    <cellStyle name="Normal 17 3 4 2 5" xfId="7740" xr:uid="{53D2E570-5C2D-440A-AB56-0CD88DF30B2B}"/>
    <cellStyle name="Normal 17 3 4 2 6" xfId="7741" xr:uid="{0A4064C9-2138-425D-96F6-2B68F0EFDACA}"/>
    <cellStyle name="Normal 17 3 4 3" xfId="7742" xr:uid="{96E5880B-0D5E-41CC-BAA4-B0229C5ED96E}"/>
    <cellStyle name="Normal 17 3 4 3 2" xfId="7743" xr:uid="{DB6F5F80-F71C-4018-AEB8-56A03A4F4516}"/>
    <cellStyle name="Normal 17 3 4 3 3" xfId="7744" xr:uid="{619130A9-287A-48AD-A2DE-AAF3715C69F0}"/>
    <cellStyle name="Normal 17 3 4 3 4" xfId="7745" xr:uid="{35C7B01F-C7DD-42C5-BB15-28125F046019}"/>
    <cellStyle name="Normal 17 3 4 3 5" xfId="7746" xr:uid="{E54D413B-8AEF-4C84-A4ED-EE9B5A13B63B}"/>
    <cellStyle name="Normal 17 3 4 4" xfId="7747" xr:uid="{57133288-67CF-443D-B4E8-8020EFC45FE3}"/>
    <cellStyle name="Normal 17 3 4 5" xfId="7748" xr:uid="{738CCE43-E007-4CF4-B220-D4E620E7A15A}"/>
    <cellStyle name="Normal 17 3 4 6" xfId="7749" xr:uid="{6A217B09-515D-4BA0-938F-92B6E73D527D}"/>
    <cellStyle name="Normal 17 3 4 7" xfId="7750" xr:uid="{B3C53C5D-3E3E-4AC0-8CA0-BFACDD2A0665}"/>
    <cellStyle name="Normal 17 3 4 8" xfId="7751" xr:uid="{25DB8F53-DFAD-44D0-8C0F-6B0D013E0BA7}"/>
    <cellStyle name="Normal 17 3 4 9" xfId="7752" xr:uid="{42EBCCF9-7C4C-4325-B1D2-052DD2FE26B8}"/>
    <cellStyle name="Normal 17 3 5" xfId="7753" xr:uid="{5E909BA0-ADA5-4456-AE23-757DEC8AE6CD}"/>
    <cellStyle name="Normal 17 3 5 2" xfId="7754" xr:uid="{479AA96E-E240-4220-B6AD-8EBED8FC1B86}"/>
    <cellStyle name="Normal 17 3 5 2 2" xfId="7755" xr:uid="{A549740E-5156-4E9D-916E-3CEB38FA9291}"/>
    <cellStyle name="Normal 17 3 5 2 2 2" xfId="7756" xr:uid="{8768A7ED-9EFE-49E0-BDE7-CE2D78F3415E}"/>
    <cellStyle name="Normal 17 3 5 2 2 3" xfId="7757" xr:uid="{B3DF3DE5-8C9A-49FA-AFEA-7955FF894822}"/>
    <cellStyle name="Normal 17 3 5 2 2 4" xfId="7758" xr:uid="{A7CA9E06-AE4B-4D56-A2D0-A0BF13C97B95}"/>
    <cellStyle name="Normal 17 3 5 2 2 5" xfId="7759" xr:uid="{42D8229C-B555-466F-B9BC-C8873DB0EC12}"/>
    <cellStyle name="Normal 17 3 5 2 3" xfId="7760" xr:uid="{8FAF669E-DD6C-4293-8B15-4D5E00ABD149}"/>
    <cellStyle name="Normal 17 3 5 2 4" xfId="7761" xr:uid="{2E3F8259-7CB8-4883-8D3D-A04A02FB6203}"/>
    <cellStyle name="Normal 17 3 5 2 5" xfId="7762" xr:uid="{9A380C41-F4AF-47CB-B061-F13C86A10B87}"/>
    <cellStyle name="Normal 17 3 5 2 6" xfId="7763" xr:uid="{D0BCCBD5-BE19-4E64-9F45-09DBD4823C54}"/>
    <cellStyle name="Normal 17 3 5 3" xfId="7764" xr:uid="{9EA617D9-714B-4253-8D20-7EAE8A920633}"/>
    <cellStyle name="Normal 17 3 5 3 2" xfId="7765" xr:uid="{3D920A2B-B81F-48C0-A969-2B19802C7B28}"/>
    <cellStyle name="Normal 17 3 5 3 3" xfId="7766" xr:uid="{87EB46BD-8636-41CB-A28D-48B68D3C074A}"/>
    <cellStyle name="Normal 17 3 5 3 4" xfId="7767" xr:uid="{EF29B48E-F70D-42E9-BC74-343153C05C44}"/>
    <cellStyle name="Normal 17 3 5 3 5" xfId="7768" xr:uid="{04450534-66A1-4F3D-8470-099468843A03}"/>
    <cellStyle name="Normal 17 3 5 4" xfId="7769" xr:uid="{3DC116CD-DA4F-4DA4-8C07-FCC96A2919B3}"/>
    <cellStyle name="Normal 17 3 5 5" xfId="7770" xr:uid="{B670A01B-CA55-41EB-9D54-C0A6247F0DDF}"/>
    <cellStyle name="Normal 17 3 5 6" xfId="7771" xr:uid="{3E7DB5E5-DEF6-4021-AC42-B7E69BAB2577}"/>
    <cellStyle name="Normal 17 3 5 7" xfId="7772" xr:uid="{814D5C85-CEE5-4AE8-8287-0750312B13F6}"/>
    <cellStyle name="Normal 17 3 5 8" xfId="7773" xr:uid="{E5CE0595-0DA7-4E29-8A92-5455298AADB1}"/>
    <cellStyle name="Normal 17 3 5 9" xfId="7774" xr:uid="{83A7E667-2614-4765-A570-C2E8F88E1E7B}"/>
    <cellStyle name="Normal 17 3 6" xfId="7775" xr:uid="{392FBF49-CA1A-4C5F-8DA3-8161BCF7A4DB}"/>
    <cellStyle name="Normal 17 3 6 2" xfId="7776" xr:uid="{5BF78748-8231-4FE7-B384-DBFC71278D4F}"/>
    <cellStyle name="Normal 17 3 6 2 2" xfId="7777" xr:uid="{BE41E6D6-7880-41CF-8076-1365C479C6E0}"/>
    <cellStyle name="Normal 17 3 6 2 3" xfId="7778" xr:uid="{ABDCBA6F-E4C6-4393-9AD1-98D6ADBA843F}"/>
    <cellStyle name="Normal 17 3 6 2 4" xfId="7779" xr:uid="{FD13ED34-4130-4E75-9F9F-453FC03931AB}"/>
    <cellStyle name="Normal 17 3 6 2 5" xfId="7780" xr:uid="{1AF9C1A1-3FA9-4F2D-A789-84D6AADE329F}"/>
    <cellStyle name="Normal 17 3 6 3" xfId="7781" xr:uid="{228B79DA-C6C9-4C96-97EE-D69B09603CDB}"/>
    <cellStyle name="Normal 17 3 6 4" xfId="7782" xr:uid="{6E86F13E-C5DB-4F46-8187-2ACCA54DC793}"/>
    <cellStyle name="Normal 17 3 6 5" xfId="7783" xr:uid="{25EE6521-BE1E-4FB8-8676-A8BFA8A78C6F}"/>
    <cellStyle name="Normal 17 3 6 6" xfId="7784" xr:uid="{215641BF-51D1-45DE-8753-C42CB3CA6FC6}"/>
    <cellStyle name="Normal 17 3 7" xfId="7785" xr:uid="{E720F06F-C69F-4B7F-A744-59082527B74E}"/>
    <cellStyle name="Normal 17 3 7 2" xfId="7786" xr:uid="{3175B80A-6BEF-429E-B633-6FE29A11B7B6}"/>
    <cellStyle name="Normal 17 3 7 3" xfId="7787" xr:uid="{59C2B4D6-7D96-4430-AF5E-67EB1D5BC503}"/>
    <cellStyle name="Normal 17 3 7 4" xfId="7788" xr:uid="{D21AB3C8-6DA8-47EA-9519-75ADF8F150D1}"/>
    <cellStyle name="Normal 17 3 7 5" xfId="7789" xr:uid="{C61C2AB3-BDFA-4BB7-B791-37E4CF663C42}"/>
    <cellStyle name="Normal 17 3 8" xfId="7790" xr:uid="{A148BF0B-8ED5-4894-8DB2-1D8127262FCE}"/>
    <cellStyle name="Normal 17 3 9" xfId="7791" xr:uid="{4B6A0927-D79F-49D1-BC2C-A410AA15A531}"/>
    <cellStyle name="Normal 17 4" xfId="7792" xr:uid="{F2615AF8-059C-4A97-8D9C-32540AAE3B39}"/>
    <cellStyle name="Normal 17 4 10" xfId="7793" xr:uid="{8993CBB7-7733-453A-8498-360C4C9E3F0B}"/>
    <cellStyle name="Normal 17 4 11" xfId="7794" xr:uid="{7C446EE7-19DE-4960-9F0D-1C6B4E85B760}"/>
    <cellStyle name="Normal 17 4 12" xfId="7795" xr:uid="{8C37E181-3E74-4EE9-A2F9-8F64B56BDA7E}"/>
    <cellStyle name="Normal 17 4 13" xfId="7796" xr:uid="{E85A5F7D-03F5-492B-B390-87E2E49618D2}"/>
    <cellStyle name="Normal 17 4 14" xfId="7797" xr:uid="{F2929AC1-75D5-4154-B14B-16D3F94ABCF5}"/>
    <cellStyle name="Normal 17 4 15" xfId="7798" xr:uid="{1BCEFE0A-CD62-4075-9724-9813E2DDAA41}"/>
    <cellStyle name="Normal 17 4 2" xfId="7799" xr:uid="{F3DB77C7-D18C-4EE8-8FAB-CDA32A5E2733}"/>
    <cellStyle name="Normal 17 4 2 2" xfId="7800" xr:uid="{83FB08B2-1437-4BF0-BF61-3F795C3210CF}"/>
    <cellStyle name="Normal 17 4 2 2 2" xfId="7801" xr:uid="{C185CD6D-7688-422D-ABC0-ADDBCB6EA797}"/>
    <cellStyle name="Normal 17 4 2 2 2 2" xfId="7802" xr:uid="{280A0B49-0F2F-4FA9-8C16-298866BAD066}"/>
    <cellStyle name="Normal 17 4 2 2 2 3" xfId="7803" xr:uid="{7697CBE1-23CE-4DF4-B530-B696BE2F7324}"/>
    <cellStyle name="Normal 17 4 2 2 2 4" xfId="7804" xr:uid="{680F6D92-31F4-4068-BD6F-E0B8BCC062E4}"/>
    <cellStyle name="Normal 17 4 2 2 2 5" xfId="7805" xr:uid="{2674B15A-8A8E-4DF4-BC21-7672F5A5F005}"/>
    <cellStyle name="Normal 17 4 2 2 3" xfId="7806" xr:uid="{3F9B1FB4-00E9-4408-B177-D0893A227FE6}"/>
    <cellStyle name="Normal 17 4 2 2 4" xfId="7807" xr:uid="{DDA69E9C-5C15-440B-923C-E7DB931C0FEB}"/>
    <cellStyle name="Normal 17 4 2 2 5" xfId="7808" xr:uid="{D37DD287-C0CB-4A6C-A1A0-770A93D94AA1}"/>
    <cellStyle name="Normal 17 4 2 2 6" xfId="7809" xr:uid="{730A059F-F97A-4BC6-995E-09FCAF3E83C8}"/>
    <cellStyle name="Normal 17 4 2 3" xfId="7810" xr:uid="{3E737CDE-B9D6-49A7-8E59-1DD1BC33C1C4}"/>
    <cellStyle name="Normal 17 4 2 3 2" xfId="7811" xr:uid="{C400793E-E31E-420B-964C-DB3BCF8FF1A5}"/>
    <cellStyle name="Normal 17 4 2 3 3" xfId="7812" xr:uid="{0555CDAF-9F7A-4F9C-9961-AE31791C8E33}"/>
    <cellStyle name="Normal 17 4 2 3 4" xfId="7813" xr:uid="{9D59D903-47B6-4B16-9639-DA853AD3A081}"/>
    <cellStyle name="Normal 17 4 2 3 5" xfId="7814" xr:uid="{D0A8FCA2-41E5-4889-8169-4435B8220ADB}"/>
    <cellStyle name="Normal 17 4 2 4" xfId="7815" xr:uid="{7F2445E6-D26C-4BC7-96A4-87CE8BCC7362}"/>
    <cellStyle name="Normal 17 4 2 5" xfId="7816" xr:uid="{12D11992-3D70-4ED5-A447-1B4AE3844F22}"/>
    <cellStyle name="Normal 17 4 2 6" xfId="7817" xr:uid="{7B9105D7-7EC1-443B-80A7-A1BC875C6D6B}"/>
    <cellStyle name="Normal 17 4 2 7" xfId="7818" xr:uid="{3C1D8728-D82C-497E-9064-CE89280D5690}"/>
    <cellStyle name="Normal 17 4 2 8" xfId="7819" xr:uid="{7A71351C-27EF-4694-AB64-DC0D620FFA67}"/>
    <cellStyle name="Normal 17 4 2 9" xfId="7820" xr:uid="{0E5025FE-DD82-404D-88AA-EDE886BE46D8}"/>
    <cellStyle name="Normal 17 4 3" xfId="7821" xr:uid="{02D664B8-89EA-4825-A1DD-232F6765F1C5}"/>
    <cellStyle name="Normal 17 4 3 2" xfId="7822" xr:uid="{538C09BE-7AEA-4743-9083-0D26D2CFB1AD}"/>
    <cellStyle name="Normal 17 4 3 2 2" xfId="7823" xr:uid="{B9FED940-3433-4370-ABE4-E737C0BA2E4F}"/>
    <cellStyle name="Normal 17 4 3 2 2 2" xfId="7824" xr:uid="{410113E4-FF98-4CA5-98E3-B792A4668C15}"/>
    <cellStyle name="Normal 17 4 3 2 2 3" xfId="7825" xr:uid="{C36F1B67-E0DE-493B-BE5C-9B2E76346805}"/>
    <cellStyle name="Normal 17 4 3 2 2 4" xfId="7826" xr:uid="{BC9B3790-E332-451D-8C04-987878E72489}"/>
    <cellStyle name="Normal 17 4 3 2 2 5" xfId="7827" xr:uid="{0F5F7ED1-E40A-4059-98A2-1DAB2CEA49FF}"/>
    <cellStyle name="Normal 17 4 3 2 3" xfId="7828" xr:uid="{942CA618-E00E-4A94-803D-1DC9382C60BE}"/>
    <cellStyle name="Normal 17 4 3 2 4" xfId="7829" xr:uid="{F3613CAE-0654-4900-87C3-0E7AA6156F25}"/>
    <cellStyle name="Normal 17 4 3 2 5" xfId="7830" xr:uid="{E3F8DBA6-AC84-4CEE-85C1-998C70B403F9}"/>
    <cellStyle name="Normal 17 4 3 2 6" xfId="7831" xr:uid="{217951B6-1DB8-4834-8D4C-D5A1F770EB88}"/>
    <cellStyle name="Normal 17 4 3 3" xfId="7832" xr:uid="{7974DC9B-0603-49FB-923F-AF8B10319763}"/>
    <cellStyle name="Normal 17 4 3 3 2" xfId="7833" xr:uid="{3812716E-B3ED-4D48-A298-ADF1DF6FDB4A}"/>
    <cellStyle name="Normal 17 4 3 3 3" xfId="7834" xr:uid="{9DB51604-87D7-428B-919F-009554EF4EE8}"/>
    <cellStyle name="Normal 17 4 3 3 4" xfId="7835" xr:uid="{01C6218D-1E7B-4BE7-BE58-96D89B5C951A}"/>
    <cellStyle name="Normal 17 4 3 3 5" xfId="7836" xr:uid="{816071DE-D944-412E-96FD-28C86DD991B2}"/>
    <cellStyle name="Normal 17 4 3 4" xfId="7837" xr:uid="{E51973EA-012D-48F0-9616-525A03208D37}"/>
    <cellStyle name="Normal 17 4 3 5" xfId="7838" xr:uid="{4BD23845-9B81-42BE-88B6-84277A4B7621}"/>
    <cellStyle name="Normal 17 4 3 6" xfId="7839" xr:uid="{013050E8-7CEA-43CD-8F53-38B72B555712}"/>
    <cellStyle name="Normal 17 4 3 7" xfId="7840" xr:uid="{8A6E3C32-A9B1-4831-BB90-78C48B1A4EC9}"/>
    <cellStyle name="Normal 17 4 3 8" xfId="7841" xr:uid="{B47F522C-04C1-4DD6-AFE2-895CDA4B02D4}"/>
    <cellStyle name="Normal 17 4 3 9" xfId="7842" xr:uid="{43B93192-37C2-4680-A1E8-42D5A004CB75}"/>
    <cellStyle name="Normal 17 4 4" xfId="7843" xr:uid="{D47956A0-55DB-4ED2-B106-1EA67C6238F5}"/>
    <cellStyle name="Normal 17 4 4 2" xfId="7844" xr:uid="{98E00D15-56F5-4AAF-9014-7183BF367632}"/>
    <cellStyle name="Normal 17 4 4 2 2" xfId="7845" xr:uid="{75799CFE-4D66-46A3-B7AC-7E77B929DEB3}"/>
    <cellStyle name="Normal 17 4 4 2 2 2" xfId="7846" xr:uid="{7B236B89-BA07-4321-A8E6-CEB5988671B1}"/>
    <cellStyle name="Normal 17 4 4 2 2 3" xfId="7847" xr:uid="{46B76540-24D1-4AB6-9C46-432DD9A322A0}"/>
    <cellStyle name="Normal 17 4 4 2 2 4" xfId="7848" xr:uid="{90577853-2159-4C2D-AD09-1274EE170820}"/>
    <cellStyle name="Normal 17 4 4 2 2 5" xfId="7849" xr:uid="{7DD6D4AF-4A69-41F9-A077-60F97EDD7822}"/>
    <cellStyle name="Normal 17 4 4 2 3" xfId="7850" xr:uid="{2A64C55D-7D4A-461A-8141-3AA7DD482143}"/>
    <cellStyle name="Normal 17 4 4 2 4" xfId="7851" xr:uid="{87C35366-E6F7-464C-8997-781378EDCC35}"/>
    <cellStyle name="Normal 17 4 4 2 5" xfId="7852" xr:uid="{4EE35B4F-A06C-4D06-A13C-4DF3EE340E08}"/>
    <cellStyle name="Normal 17 4 4 2 6" xfId="7853" xr:uid="{FF5D198D-7C77-481B-A764-0C950D24B135}"/>
    <cellStyle name="Normal 17 4 4 3" xfId="7854" xr:uid="{7516F38C-0327-46E5-A55B-9D942B6531D2}"/>
    <cellStyle name="Normal 17 4 4 3 2" xfId="7855" xr:uid="{54C7C4A4-DD18-48CA-AC8C-13A1D174F15E}"/>
    <cellStyle name="Normal 17 4 4 3 3" xfId="7856" xr:uid="{BFC1ECA6-F07D-4D89-8CBE-4F0B2561E741}"/>
    <cellStyle name="Normal 17 4 4 3 4" xfId="7857" xr:uid="{E01B8DCE-4D81-400A-82AF-627E64C3953E}"/>
    <cellStyle name="Normal 17 4 4 3 5" xfId="7858" xr:uid="{670D1FF7-6606-45CF-9EC0-650F587492C9}"/>
    <cellStyle name="Normal 17 4 4 4" xfId="7859" xr:uid="{B746409E-7BCD-40B3-80F5-A96A8E59210B}"/>
    <cellStyle name="Normal 17 4 4 5" xfId="7860" xr:uid="{7198CEB7-1B15-42F1-8D44-16899C071C07}"/>
    <cellStyle name="Normal 17 4 4 6" xfId="7861" xr:uid="{27E22C3A-3A26-48CA-A10B-CDAFC98536B0}"/>
    <cellStyle name="Normal 17 4 4 7" xfId="7862" xr:uid="{9D2D9B65-3ADD-4289-A6DA-A4608E6F0133}"/>
    <cellStyle name="Normal 17 4 4 8" xfId="7863" xr:uid="{3D76E4A2-4446-4E21-A2A8-013D6A69401F}"/>
    <cellStyle name="Normal 17 4 4 9" xfId="7864" xr:uid="{0E1FB932-28CB-4494-8E3B-3A28CB3C6B7F}"/>
    <cellStyle name="Normal 17 4 5" xfId="7865" xr:uid="{871DC8B0-C04D-4646-A48C-7B86125A2AFD}"/>
    <cellStyle name="Normal 17 4 5 2" xfId="7866" xr:uid="{E9A3B000-BA69-4F6C-B2CD-B9D2BABA79C3}"/>
    <cellStyle name="Normal 17 4 5 2 2" xfId="7867" xr:uid="{7533A655-318A-4C52-8BA8-7E892DF9F9F1}"/>
    <cellStyle name="Normal 17 4 5 2 2 2" xfId="7868" xr:uid="{CA1EC028-3463-4572-BD2E-07BB3EF24293}"/>
    <cellStyle name="Normal 17 4 5 2 2 3" xfId="7869" xr:uid="{E8A0B9CF-0727-4E80-BE47-57DD75DA19F4}"/>
    <cellStyle name="Normal 17 4 5 2 2 4" xfId="7870" xr:uid="{00E739C3-5807-4A6B-A4F5-70950F31AE46}"/>
    <cellStyle name="Normal 17 4 5 2 2 5" xfId="7871" xr:uid="{104CC737-5A45-4A76-AAE1-006A9D8D8704}"/>
    <cellStyle name="Normal 17 4 5 2 3" xfId="7872" xr:uid="{24AAFA91-F8BA-4E2F-A722-12F5F3A4D1F0}"/>
    <cellStyle name="Normal 17 4 5 2 4" xfId="7873" xr:uid="{0A917E87-1BC7-4DD1-905C-6F9F6A9FACBB}"/>
    <cellStyle name="Normal 17 4 5 2 5" xfId="7874" xr:uid="{4E29116B-C356-4148-8006-3FFBC5A34AE5}"/>
    <cellStyle name="Normal 17 4 5 2 6" xfId="7875" xr:uid="{44393E7E-8305-41D1-9BEE-793562E10983}"/>
    <cellStyle name="Normal 17 4 5 3" xfId="7876" xr:uid="{3B1EC3CB-BB05-470D-81A5-7346E0C1E2AF}"/>
    <cellStyle name="Normal 17 4 5 3 2" xfId="7877" xr:uid="{0900EB01-B0F6-4E0B-9CC6-68846F7C8D44}"/>
    <cellStyle name="Normal 17 4 5 3 3" xfId="7878" xr:uid="{34C6B4A9-2380-4F96-932E-DBDE5D063622}"/>
    <cellStyle name="Normal 17 4 5 3 4" xfId="7879" xr:uid="{311E2AC2-0795-411D-A45E-5CD409D8781F}"/>
    <cellStyle name="Normal 17 4 5 3 5" xfId="7880" xr:uid="{6FCD0E98-E173-49D3-BE40-D6462B7159F4}"/>
    <cellStyle name="Normal 17 4 5 4" xfId="7881" xr:uid="{C6B716B5-6357-47AE-918B-25E5EDE6AA6F}"/>
    <cellStyle name="Normal 17 4 5 5" xfId="7882" xr:uid="{1E39A969-07F4-426E-9D53-3C524254587A}"/>
    <cellStyle name="Normal 17 4 5 6" xfId="7883" xr:uid="{B2C2617F-6497-44B5-A00F-0D12839A088F}"/>
    <cellStyle name="Normal 17 4 5 7" xfId="7884" xr:uid="{EE8CB152-4891-42DB-928E-72B7049A1FF1}"/>
    <cellStyle name="Normal 17 4 5 8" xfId="7885" xr:uid="{5AE5B92F-02FB-4B28-80CE-8D3A54CC902A}"/>
    <cellStyle name="Normal 17 4 5 9" xfId="7886" xr:uid="{EBD8281D-9102-40F9-9804-1E2BF0BFFA22}"/>
    <cellStyle name="Normal 17 4 6" xfId="7887" xr:uid="{A6681AEC-3C0A-4981-B126-19A4E378478B}"/>
    <cellStyle name="Normal 17 4 6 2" xfId="7888" xr:uid="{812080A9-C393-48F7-82F0-C99A14AA83D1}"/>
    <cellStyle name="Normal 17 4 6 2 2" xfId="7889" xr:uid="{601DD6D6-671E-43B9-A3CF-7A8B5739E22B}"/>
    <cellStyle name="Normal 17 4 6 2 3" xfId="7890" xr:uid="{39BF4107-0F7E-4B50-B2E0-073854973BA4}"/>
    <cellStyle name="Normal 17 4 6 2 4" xfId="7891" xr:uid="{033E3F95-7AC5-4334-993A-EE89E5739578}"/>
    <cellStyle name="Normal 17 4 6 2 5" xfId="7892" xr:uid="{F7A0809F-17E1-46C4-9D73-6D9CF1D68A27}"/>
    <cellStyle name="Normal 17 4 6 3" xfId="7893" xr:uid="{03DDB1FF-2874-470C-96B3-B6FF829FEB9A}"/>
    <cellStyle name="Normal 17 4 6 4" xfId="7894" xr:uid="{FD9E4B01-2B68-411C-BCF8-8E9E31D83475}"/>
    <cellStyle name="Normal 17 4 6 5" xfId="7895" xr:uid="{458D21B5-4328-4C68-8F83-84062050F6B6}"/>
    <cellStyle name="Normal 17 4 6 6" xfId="7896" xr:uid="{10855AB0-119B-4C4D-ABD7-487F8F49A248}"/>
    <cellStyle name="Normal 17 4 7" xfId="7897" xr:uid="{AE9240E4-99B0-4C0E-A2ED-A15BF98A2A17}"/>
    <cellStyle name="Normal 17 4 7 2" xfId="7898" xr:uid="{710F5205-1DEA-4C41-A827-33CAF51FD22A}"/>
    <cellStyle name="Normal 17 4 7 3" xfId="7899" xr:uid="{0C3D02B4-4F86-4ED4-800B-BF82D810E2C3}"/>
    <cellStyle name="Normal 17 4 7 4" xfId="7900" xr:uid="{B00C0545-E571-4096-8B83-500F58D6EDA9}"/>
    <cellStyle name="Normal 17 4 7 5" xfId="7901" xr:uid="{AEE66578-49A6-414B-AE89-E1D5C4B53707}"/>
    <cellStyle name="Normal 17 4 8" xfId="7902" xr:uid="{1176B831-B8E6-4AA7-930D-5FA785C29A78}"/>
    <cellStyle name="Normal 17 4 9" xfId="7903" xr:uid="{31EA93F2-362E-4893-8905-C4E3EEDCC2EE}"/>
    <cellStyle name="Normal 17 5" xfId="7904" xr:uid="{B7E16F25-C163-4216-9BF9-5F5636286297}"/>
    <cellStyle name="Normal 17 5 10" xfId="7905" xr:uid="{042C1E5D-7C83-4341-8E27-26D394BEE7BC}"/>
    <cellStyle name="Normal 17 5 11" xfId="7906" xr:uid="{363C55AD-9860-45BC-983D-ED9E3E5A88EF}"/>
    <cellStyle name="Normal 17 5 12" xfId="7907" xr:uid="{D3346FCE-F822-4C8B-913B-1849B51AACC4}"/>
    <cellStyle name="Normal 17 5 13" xfId="7908" xr:uid="{4F2D6FAB-8A61-48A9-8E2E-8757C989A55E}"/>
    <cellStyle name="Normal 17 5 2" xfId="7909" xr:uid="{D09B40C1-2EEA-4A4E-8B2D-C8155F1F3698}"/>
    <cellStyle name="Normal 17 5 2 2" xfId="7910" xr:uid="{F54B91A2-E9B0-49F4-B5D2-119CEFC96496}"/>
    <cellStyle name="Normal 17 5 2 2 2" xfId="7911" xr:uid="{1704122F-0624-4206-891B-26109E182B24}"/>
    <cellStyle name="Normal 17 5 2 2 2 2" xfId="7912" xr:uid="{704D141F-4D9B-4382-BDDE-EDB2D68C2DDF}"/>
    <cellStyle name="Normal 17 5 2 2 2 3" xfId="7913" xr:uid="{0D2DD4A7-FB31-44BB-A1E7-5921822E4EC1}"/>
    <cellStyle name="Normal 17 5 2 2 2 4" xfId="7914" xr:uid="{D0CE1CDA-AC1A-429A-9DD8-8EDC81D125EF}"/>
    <cellStyle name="Normal 17 5 2 2 2 5" xfId="7915" xr:uid="{CA412BD9-5491-4445-8FAC-2BD250DE2203}"/>
    <cellStyle name="Normal 17 5 2 2 3" xfId="7916" xr:uid="{6C28FA05-7091-4579-91AC-E8AC26005B29}"/>
    <cellStyle name="Normal 17 5 2 2 4" xfId="7917" xr:uid="{50C3E0F6-3077-42A6-BACF-0AAAA220A5BB}"/>
    <cellStyle name="Normal 17 5 2 2 5" xfId="7918" xr:uid="{4DC6BC46-B59C-41AD-A17F-94C35AFDF0AF}"/>
    <cellStyle name="Normal 17 5 2 2 6" xfId="7919" xr:uid="{B99DEF6D-7950-4D30-ABDF-690B43CE084E}"/>
    <cellStyle name="Normal 17 5 2 3" xfId="7920" xr:uid="{FEC393DE-405B-4B19-8B58-3E676B88CB1C}"/>
    <cellStyle name="Normal 17 5 2 3 2" xfId="7921" xr:uid="{5BDEDEC8-F726-4A27-8FAD-0231DE95D1DA}"/>
    <cellStyle name="Normal 17 5 2 3 3" xfId="7922" xr:uid="{77A3F4F7-6E06-4FB7-BDFC-8967EEFBF6DF}"/>
    <cellStyle name="Normal 17 5 2 3 4" xfId="7923" xr:uid="{2364C7C1-B80F-46BE-91E8-7B9E74CDB374}"/>
    <cellStyle name="Normal 17 5 2 3 5" xfId="7924" xr:uid="{4CB815E4-E91C-4D72-B541-5669C36562AF}"/>
    <cellStyle name="Normal 17 5 2 4" xfId="7925" xr:uid="{56612470-8CA8-4391-8E6A-D38861B87075}"/>
    <cellStyle name="Normal 17 5 2 5" xfId="7926" xr:uid="{428F7D17-C46B-4B3C-BA02-FF1D899ACC86}"/>
    <cellStyle name="Normal 17 5 2 6" xfId="7927" xr:uid="{8C6FC92B-07EB-47C8-842F-84C64D976F9F}"/>
    <cellStyle name="Normal 17 5 2 7" xfId="7928" xr:uid="{367D12E8-3D4C-4ABE-8BE7-CAFF66E00D3E}"/>
    <cellStyle name="Normal 17 5 2 8" xfId="7929" xr:uid="{844608DB-9694-47F2-ABB6-8EDD8FC94994}"/>
    <cellStyle name="Normal 17 5 2 9" xfId="7930" xr:uid="{DD9BDA57-E957-46D8-ADDC-91E6D0687D2C}"/>
    <cellStyle name="Normal 17 5 3" xfId="7931" xr:uid="{2777396A-BE22-4365-BAE6-7E261023DC26}"/>
    <cellStyle name="Normal 17 5 3 2" xfId="7932" xr:uid="{7AD25FBF-9381-4AF2-8ADC-901D265FE027}"/>
    <cellStyle name="Normal 17 5 3 2 2" xfId="7933" xr:uid="{57C383C5-D302-4C86-A00C-26D7A8F4E4A4}"/>
    <cellStyle name="Normal 17 5 3 2 2 2" xfId="7934" xr:uid="{578A38B4-F171-4331-8A97-AB07B2595A4C}"/>
    <cellStyle name="Normal 17 5 3 2 2 3" xfId="7935" xr:uid="{E08475EB-C68E-450B-9673-3EAC3F1E642A}"/>
    <cellStyle name="Normal 17 5 3 2 2 4" xfId="7936" xr:uid="{0771CB71-A92C-425D-8A7F-FC04C338CC2B}"/>
    <cellStyle name="Normal 17 5 3 2 2 5" xfId="7937" xr:uid="{6C0470A0-F160-4FB7-BCD5-E4AB69655BA6}"/>
    <cellStyle name="Normal 17 5 3 2 3" xfId="7938" xr:uid="{DFF23691-2ED3-4803-8577-7C5E45CAA4C8}"/>
    <cellStyle name="Normal 17 5 3 2 4" xfId="7939" xr:uid="{1B19EF73-22DA-4C99-B16B-A71E599239EC}"/>
    <cellStyle name="Normal 17 5 3 2 5" xfId="7940" xr:uid="{9D22F9CB-969A-4A53-9FCE-57520706BCC0}"/>
    <cellStyle name="Normal 17 5 3 2 6" xfId="7941" xr:uid="{EAF975CA-C0E3-40C9-8BCF-125241AB1A80}"/>
    <cellStyle name="Normal 17 5 3 3" xfId="7942" xr:uid="{4C6FAB20-B748-49F9-9E0A-6B1EC9F858DB}"/>
    <cellStyle name="Normal 17 5 3 3 2" xfId="7943" xr:uid="{017A9B33-26F8-4330-A7E2-3A209D1DC67F}"/>
    <cellStyle name="Normal 17 5 3 3 3" xfId="7944" xr:uid="{23E7CBE6-C3BA-4D78-98EB-AA8117E521AB}"/>
    <cellStyle name="Normal 17 5 3 3 4" xfId="7945" xr:uid="{E271650F-69D5-45E9-82A4-E7051BA30AA5}"/>
    <cellStyle name="Normal 17 5 3 3 5" xfId="7946" xr:uid="{489F4BF1-0696-4391-8C22-8F2FC315CF7E}"/>
    <cellStyle name="Normal 17 5 3 4" xfId="7947" xr:uid="{897FCDAB-4B86-4264-864D-E63AD206F0FE}"/>
    <cellStyle name="Normal 17 5 3 5" xfId="7948" xr:uid="{B251061F-2BD3-487D-A98E-1E4D4AFEC1BC}"/>
    <cellStyle name="Normal 17 5 3 6" xfId="7949" xr:uid="{66734D9E-2370-4E4B-B5D9-D0EC584713E7}"/>
    <cellStyle name="Normal 17 5 3 7" xfId="7950" xr:uid="{24EE991A-4658-417C-8FDA-3787A5548471}"/>
    <cellStyle name="Normal 17 5 3 8" xfId="7951" xr:uid="{D70A95A8-0D2D-49E9-B14C-AA7C673B65B1}"/>
    <cellStyle name="Normal 17 5 3 9" xfId="7952" xr:uid="{C48B01D9-45EB-42C1-8026-E421ECB4CED6}"/>
    <cellStyle name="Normal 17 5 4" xfId="7953" xr:uid="{F5AC9C44-5ED5-4CA0-8E30-1FF9F0876F82}"/>
    <cellStyle name="Normal 17 5 4 2" xfId="7954" xr:uid="{B8C3AFBB-3A8F-46E6-BCB8-728F08AFE479}"/>
    <cellStyle name="Normal 17 5 4 2 2" xfId="7955" xr:uid="{1500D034-117C-444A-BBA2-74B1E9624901}"/>
    <cellStyle name="Normal 17 5 4 2 2 2" xfId="7956" xr:uid="{D85202B1-2904-463D-93DC-E6A75EFEEBF0}"/>
    <cellStyle name="Normal 17 5 4 2 2 3" xfId="7957" xr:uid="{D95A311C-DB8D-4F9A-A09E-E20F3D719A42}"/>
    <cellStyle name="Normal 17 5 4 2 2 4" xfId="7958" xr:uid="{B95E3670-BB19-4EAA-8B0F-C14765F4BD58}"/>
    <cellStyle name="Normal 17 5 4 2 2 5" xfId="7959" xr:uid="{7B66F45F-7C51-498C-9D13-93B7D59CFEAC}"/>
    <cellStyle name="Normal 17 5 4 2 3" xfId="7960" xr:uid="{53D64D85-F26C-43DE-A634-1B96D96DE956}"/>
    <cellStyle name="Normal 17 5 4 2 4" xfId="7961" xr:uid="{6BF33E51-C891-4BFB-A27A-88A383153DF4}"/>
    <cellStyle name="Normal 17 5 4 2 5" xfId="7962" xr:uid="{90B982BC-4EC8-48BF-958A-0275810DB25D}"/>
    <cellStyle name="Normal 17 5 4 2 6" xfId="7963" xr:uid="{6E4D69AA-C047-48E6-A230-F5B9EAE869BB}"/>
    <cellStyle name="Normal 17 5 4 3" xfId="7964" xr:uid="{A8F47202-0BC4-4C56-BA58-C6C78F10911E}"/>
    <cellStyle name="Normal 17 5 4 3 2" xfId="7965" xr:uid="{3A43394B-1E99-447D-8A59-96527F097F05}"/>
    <cellStyle name="Normal 17 5 4 3 3" xfId="7966" xr:uid="{982332BE-CB52-4468-BC6A-A324A170177D}"/>
    <cellStyle name="Normal 17 5 4 3 4" xfId="7967" xr:uid="{5CE5603F-74B1-4210-8893-0112812AA2B9}"/>
    <cellStyle name="Normal 17 5 4 3 5" xfId="7968" xr:uid="{AC0387A9-6E9B-4DA3-A3E0-76FA84E0C9F8}"/>
    <cellStyle name="Normal 17 5 4 4" xfId="7969" xr:uid="{6CBE19DC-1583-404E-BB6C-1BF8983D600B}"/>
    <cellStyle name="Normal 17 5 4 5" xfId="7970" xr:uid="{8F874F6F-F4B4-4973-A425-43DCC7717E1A}"/>
    <cellStyle name="Normal 17 5 4 6" xfId="7971" xr:uid="{6540D873-5A5E-41C3-B8E6-0212B19DB8FA}"/>
    <cellStyle name="Normal 17 5 4 7" xfId="7972" xr:uid="{B8408053-FB99-4537-B7DA-EE709DAF23AD}"/>
    <cellStyle name="Normal 17 5 4 8" xfId="7973" xr:uid="{DCAEDDB5-BB8B-4E98-8C49-8CCAA62DCF2D}"/>
    <cellStyle name="Normal 17 5 4 9" xfId="7974" xr:uid="{9D881DBF-3951-41AE-B18D-9C154A32B755}"/>
    <cellStyle name="Normal 17 5 5" xfId="7975" xr:uid="{458AD96F-118B-420C-B4E2-BFE5B4A7E901}"/>
    <cellStyle name="Normal 17 5 5 2" xfId="7976" xr:uid="{82BEB008-A8DC-468F-89F2-E4FE37D7C534}"/>
    <cellStyle name="Normal 17 5 5 2 2" xfId="7977" xr:uid="{EFA4D00F-CE71-43D2-9B23-169DC646D7ED}"/>
    <cellStyle name="Normal 17 5 5 2 2 2" xfId="7978" xr:uid="{DBD91048-B3C4-4630-A77D-933962F4FEEA}"/>
    <cellStyle name="Normal 17 5 5 2 2 3" xfId="7979" xr:uid="{93190065-9533-4C14-9051-6F918064941C}"/>
    <cellStyle name="Normal 17 5 5 2 2 4" xfId="7980" xr:uid="{E2E3CFDC-3C0C-4A05-B06F-40F89337532B}"/>
    <cellStyle name="Normal 17 5 5 2 2 5" xfId="7981" xr:uid="{1FF72B41-A32C-4601-B4F5-89F4DCD9D218}"/>
    <cellStyle name="Normal 17 5 5 2 3" xfId="7982" xr:uid="{11832B17-D9C8-43A0-87A3-3EF7B4AB700D}"/>
    <cellStyle name="Normal 17 5 5 2 4" xfId="7983" xr:uid="{22D3B5AE-3A6E-4F47-9596-EAA644193F63}"/>
    <cellStyle name="Normal 17 5 5 2 5" xfId="7984" xr:uid="{AE179175-F204-432F-9E5F-B7D242BE05A3}"/>
    <cellStyle name="Normal 17 5 5 2 6" xfId="7985" xr:uid="{F0BC2EED-9EF5-442E-A3DA-8F07AAA3840D}"/>
    <cellStyle name="Normal 17 5 5 3" xfId="7986" xr:uid="{0C195BA8-403B-479E-9BA8-AA27C6A31B33}"/>
    <cellStyle name="Normal 17 5 5 3 2" xfId="7987" xr:uid="{5D723A21-F791-4B0E-8FC7-8570E91ECBF4}"/>
    <cellStyle name="Normal 17 5 5 3 3" xfId="7988" xr:uid="{C754F8A0-3977-4F90-85AD-882E0EB15E76}"/>
    <cellStyle name="Normal 17 5 5 3 4" xfId="7989" xr:uid="{FBB8C779-8031-4D92-A91E-DC1735E30626}"/>
    <cellStyle name="Normal 17 5 5 3 5" xfId="7990" xr:uid="{05A8701E-205B-4829-A43B-A4EA0A9AE431}"/>
    <cellStyle name="Normal 17 5 5 4" xfId="7991" xr:uid="{C13D9749-9EA0-4FD1-BE7F-B4BCE8D7CCDE}"/>
    <cellStyle name="Normal 17 5 5 5" xfId="7992" xr:uid="{AAEE5E67-66AB-4F95-9804-C3D9A5099F5D}"/>
    <cellStyle name="Normal 17 5 5 6" xfId="7993" xr:uid="{3E361CA5-37E0-4E6B-A0AD-5641A72D14CE}"/>
    <cellStyle name="Normal 17 5 5 7" xfId="7994" xr:uid="{B7A4B3A5-81B7-4EDE-8626-CE2F07DDE869}"/>
    <cellStyle name="Normal 17 5 5 8" xfId="7995" xr:uid="{7AA98FBC-ECE7-4EDA-AB01-3553F5A76851}"/>
    <cellStyle name="Normal 17 5 5 9" xfId="7996" xr:uid="{BFA95922-7606-4E24-85AE-BBE72057CE0C}"/>
    <cellStyle name="Normal 17 5 6" xfId="7997" xr:uid="{91AFCDB7-8813-4008-A3B2-12FECCFF4E00}"/>
    <cellStyle name="Normal 17 5 6 2" xfId="7998" xr:uid="{C70DBD1F-23B8-4714-8D5D-639C1DE47992}"/>
    <cellStyle name="Normal 17 5 6 2 2" xfId="7999" xr:uid="{347CC2D9-8252-4AAC-A12D-6B0D5A4632AD}"/>
    <cellStyle name="Normal 17 5 6 2 3" xfId="8000" xr:uid="{14E80292-A339-4CEE-8FA8-1ABD7E3781CD}"/>
    <cellStyle name="Normal 17 5 6 2 4" xfId="8001" xr:uid="{85104365-859D-44D7-87E2-15B152341B15}"/>
    <cellStyle name="Normal 17 5 6 2 5" xfId="8002" xr:uid="{BF043C65-4AE2-4BDE-9C64-5D15420471EF}"/>
    <cellStyle name="Normal 17 5 6 3" xfId="8003" xr:uid="{8DA5CB31-CE5A-4645-9D1C-B60DF31DEBCE}"/>
    <cellStyle name="Normal 17 5 6 4" xfId="8004" xr:uid="{E7E8FB2B-C519-44F3-9664-0C98F2FA53C6}"/>
    <cellStyle name="Normal 17 5 6 5" xfId="8005" xr:uid="{FED09642-697B-4BA9-9116-3FAA81765E64}"/>
    <cellStyle name="Normal 17 5 6 6" xfId="8006" xr:uid="{9E50AC09-FD9A-4C09-9612-02A6C4FD42A4}"/>
    <cellStyle name="Normal 17 5 7" xfId="8007" xr:uid="{768DA7B6-1404-49DA-A03E-FAF4A906CDA8}"/>
    <cellStyle name="Normal 17 5 7 2" xfId="8008" xr:uid="{C349E01B-FD2E-4E89-9674-EC29FFBEBC9D}"/>
    <cellStyle name="Normal 17 5 7 3" xfId="8009" xr:uid="{A7DAEACE-9AC0-409C-A361-8486ED00368A}"/>
    <cellStyle name="Normal 17 5 7 4" xfId="8010" xr:uid="{64EFC441-BF1E-4FF0-A24D-DA11649D6F08}"/>
    <cellStyle name="Normal 17 5 7 5" xfId="8011" xr:uid="{6D54D245-9180-402D-904B-753CFC077F99}"/>
    <cellStyle name="Normal 17 5 8" xfId="8012" xr:uid="{40C72044-E141-40C6-826F-B03C65D65FB7}"/>
    <cellStyle name="Normal 17 5 9" xfId="8013" xr:uid="{199AC20A-5769-4FD0-AF38-FF039E053D45}"/>
    <cellStyle name="Normal 17 6" xfId="8014" xr:uid="{438FB997-2B1E-466E-93C3-771044AD92B3}"/>
    <cellStyle name="Normal 17 6 10" xfId="8015" xr:uid="{093C36D6-2F3A-49FA-A5C0-661BC1F1DBB7}"/>
    <cellStyle name="Normal 17 6 11" xfId="8016" xr:uid="{BCBA8BBE-8032-43F7-88CB-0180C6950012}"/>
    <cellStyle name="Normal 17 6 12" xfId="8017" xr:uid="{AF0800F4-6CEB-4D49-8EF4-92A06BCE919C}"/>
    <cellStyle name="Normal 17 6 13" xfId="8018" xr:uid="{740026F2-475B-4A23-B0C8-4ED6E168BA67}"/>
    <cellStyle name="Normal 17 6 2" xfId="8019" xr:uid="{065662AD-55A2-4ED5-80E9-E21242114BAB}"/>
    <cellStyle name="Normal 17 6 2 2" xfId="8020" xr:uid="{FAAE3E90-B633-4298-B4EE-8053278FD790}"/>
    <cellStyle name="Normal 17 6 2 2 2" xfId="8021" xr:uid="{AB77D980-B325-4913-BED0-87BA058F58E9}"/>
    <cellStyle name="Normal 17 6 2 2 2 2" xfId="8022" xr:uid="{9DB63BC3-53EC-462B-B1DE-FDA9C77BF9AC}"/>
    <cellStyle name="Normal 17 6 2 2 2 3" xfId="8023" xr:uid="{12E73B35-AD7B-48EC-BA93-B7A78F465074}"/>
    <cellStyle name="Normal 17 6 2 2 2 4" xfId="8024" xr:uid="{E106F185-82C7-4BF4-9A66-E21D482BCEB1}"/>
    <cellStyle name="Normal 17 6 2 2 2 5" xfId="8025" xr:uid="{AA4A44CE-8855-4554-A971-26934D44944B}"/>
    <cellStyle name="Normal 17 6 2 2 3" xfId="8026" xr:uid="{D1F16870-B54F-4D20-AEEB-B44759525047}"/>
    <cellStyle name="Normal 17 6 2 2 4" xfId="8027" xr:uid="{01E4477C-DB43-4BA2-9BFD-198FDDACDD92}"/>
    <cellStyle name="Normal 17 6 2 2 5" xfId="8028" xr:uid="{288A5E91-750B-4DA3-A33D-DD70518EBE7E}"/>
    <cellStyle name="Normal 17 6 2 2 6" xfId="8029" xr:uid="{542AD77A-6E6A-4774-985A-B1B6E1E329B9}"/>
    <cellStyle name="Normal 17 6 2 3" xfId="8030" xr:uid="{74F4C1DB-A0E9-4D6E-B561-B7D8FEEF5E98}"/>
    <cellStyle name="Normal 17 6 2 3 2" xfId="8031" xr:uid="{7A33D187-4D27-4DFF-8DAE-004D231AC7A8}"/>
    <cellStyle name="Normal 17 6 2 3 3" xfId="8032" xr:uid="{89329E7A-F88A-4DAD-9F4F-739CAA88602F}"/>
    <cellStyle name="Normal 17 6 2 3 4" xfId="8033" xr:uid="{9F6B8C5C-6135-4647-B4A9-D6C4CA196630}"/>
    <cellStyle name="Normal 17 6 2 3 5" xfId="8034" xr:uid="{0E7B482E-49B2-44C4-A033-085456C7ECEB}"/>
    <cellStyle name="Normal 17 6 2 4" xfId="8035" xr:uid="{9DD3088A-20CA-4FA9-817E-FA033E4558E3}"/>
    <cellStyle name="Normal 17 6 2 5" xfId="8036" xr:uid="{632EDE1E-5409-4DE7-876F-EACCD7DDCB24}"/>
    <cellStyle name="Normal 17 6 2 6" xfId="8037" xr:uid="{24A5F3C6-ACDC-42A8-810F-70A04D000380}"/>
    <cellStyle name="Normal 17 6 2 7" xfId="8038" xr:uid="{4B8C8CE1-963E-4CE1-AE68-BF2B12DF0F9D}"/>
    <cellStyle name="Normal 17 6 2 8" xfId="8039" xr:uid="{C5B266C3-7EE4-415E-BA30-0CA8C1048CCF}"/>
    <cellStyle name="Normal 17 6 2 9" xfId="8040" xr:uid="{83C797B3-B3CD-4820-B7C7-4B48DF58BDCA}"/>
    <cellStyle name="Normal 17 6 3" xfId="8041" xr:uid="{659BA1B6-5A38-409B-9AA5-722267B19F2F}"/>
    <cellStyle name="Normal 17 6 3 2" xfId="8042" xr:uid="{BD4C432F-B222-4586-BF0A-77648DF3E7BD}"/>
    <cellStyle name="Normal 17 6 3 2 2" xfId="8043" xr:uid="{62528FE3-FF67-410A-8479-4D247D5C890D}"/>
    <cellStyle name="Normal 17 6 3 2 2 2" xfId="8044" xr:uid="{760062AE-BB49-4E29-8778-A68B6CA52F5E}"/>
    <cellStyle name="Normal 17 6 3 2 2 3" xfId="8045" xr:uid="{E8B489DC-DF50-41BC-B6BC-138D05EB1209}"/>
    <cellStyle name="Normal 17 6 3 2 2 4" xfId="8046" xr:uid="{3956F518-5217-4946-9671-507AF661BC71}"/>
    <cellStyle name="Normal 17 6 3 2 2 5" xfId="8047" xr:uid="{8B0A6C8A-D1CF-434B-A147-735B8F7C251A}"/>
    <cellStyle name="Normal 17 6 3 2 3" xfId="8048" xr:uid="{24C01A1F-FC7A-4ADA-AF5C-673706731749}"/>
    <cellStyle name="Normal 17 6 3 2 4" xfId="8049" xr:uid="{EF97EA06-D10E-4463-B53D-439B080BE09B}"/>
    <cellStyle name="Normal 17 6 3 2 5" xfId="8050" xr:uid="{68D63660-9C0A-4259-BBFB-6141C080F0C6}"/>
    <cellStyle name="Normal 17 6 3 2 6" xfId="8051" xr:uid="{1FDF3CAC-990A-4FCE-A443-D7F2B96D39C7}"/>
    <cellStyle name="Normal 17 6 3 3" xfId="8052" xr:uid="{E1E36778-F699-481C-BF33-4E9E07EC089C}"/>
    <cellStyle name="Normal 17 6 3 3 2" xfId="8053" xr:uid="{201DB658-338E-493A-BDBC-943C328D23BE}"/>
    <cellStyle name="Normal 17 6 3 3 3" xfId="8054" xr:uid="{85E8956E-5E29-41CA-BB7C-465130B50AF5}"/>
    <cellStyle name="Normal 17 6 3 3 4" xfId="8055" xr:uid="{09BB8968-2A17-4578-AD55-243B0FCD97BC}"/>
    <cellStyle name="Normal 17 6 3 3 5" xfId="8056" xr:uid="{B1BDB197-3BB1-4F2B-9A10-5DD9091F9494}"/>
    <cellStyle name="Normal 17 6 3 4" xfId="8057" xr:uid="{9AD29109-E6A8-407B-9CFE-2061FB9755DC}"/>
    <cellStyle name="Normal 17 6 3 5" xfId="8058" xr:uid="{B424AE0D-3B1B-45CD-8718-DA9476A734A0}"/>
    <cellStyle name="Normal 17 6 3 6" xfId="8059" xr:uid="{D4DFB6A0-0607-4773-8C1F-CF58636AB7C9}"/>
    <cellStyle name="Normal 17 6 3 7" xfId="8060" xr:uid="{C7AD9563-D31C-4208-8A19-8B35F114E708}"/>
    <cellStyle name="Normal 17 6 3 8" xfId="8061" xr:uid="{6E111BF0-C6FC-4FDA-A65E-3C43E013FF2E}"/>
    <cellStyle name="Normal 17 6 3 9" xfId="8062" xr:uid="{822E3CDE-6EB7-42D2-A491-C1945EF6538B}"/>
    <cellStyle name="Normal 17 6 4" xfId="8063" xr:uid="{2C5C39D0-C45E-4FC8-AEF5-1FB8C8E16433}"/>
    <cellStyle name="Normal 17 6 4 2" xfId="8064" xr:uid="{A7B5A44D-C19C-4216-BDE7-12E8301CE048}"/>
    <cellStyle name="Normal 17 6 4 2 2" xfId="8065" xr:uid="{A5D556F8-D4DD-43F2-9582-8F5AFA9B932E}"/>
    <cellStyle name="Normal 17 6 4 2 2 2" xfId="8066" xr:uid="{E4966BDA-4E55-4080-B9FF-20C95CE2D3F5}"/>
    <cellStyle name="Normal 17 6 4 2 2 3" xfId="8067" xr:uid="{4A619D09-86C2-4A08-8D79-820029D501D3}"/>
    <cellStyle name="Normal 17 6 4 2 2 4" xfId="8068" xr:uid="{D0F5AF24-2C71-45DA-9365-F2B267F690D0}"/>
    <cellStyle name="Normal 17 6 4 2 2 5" xfId="8069" xr:uid="{5CF6770D-BE33-40E9-904B-BA62B699F50A}"/>
    <cellStyle name="Normal 17 6 4 2 3" xfId="8070" xr:uid="{393CF370-352B-42A8-8206-0D64932D58F4}"/>
    <cellStyle name="Normal 17 6 4 2 4" xfId="8071" xr:uid="{10B07699-C369-46C4-AD1D-5F708DDBCB96}"/>
    <cellStyle name="Normal 17 6 4 2 5" xfId="8072" xr:uid="{5AF0ACF7-D45F-4D2A-A216-44853774513B}"/>
    <cellStyle name="Normal 17 6 4 2 6" xfId="8073" xr:uid="{921FC83E-7764-4E5B-A335-3D4756925D4A}"/>
    <cellStyle name="Normal 17 6 4 3" xfId="8074" xr:uid="{BAC162D8-1499-4148-A554-AB1FEC459E37}"/>
    <cellStyle name="Normal 17 6 4 3 2" xfId="8075" xr:uid="{44DB09EC-8BF7-4BC0-84D4-71799BF76AEF}"/>
    <cellStyle name="Normal 17 6 4 3 3" xfId="8076" xr:uid="{EB896119-36DF-46E3-B3C9-3B07F0911BD7}"/>
    <cellStyle name="Normal 17 6 4 3 4" xfId="8077" xr:uid="{5DFCD8E3-E570-4E05-8359-362B0482CD6E}"/>
    <cellStyle name="Normal 17 6 4 3 5" xfId="8078" xr:uid="{CB7F2317-54C9-4BC1-AAFC-9B3B09CEB40B}"/>
    <cellStyle name="Normal 17 6 4 4" xfId="8079" xr:uid="{D7F83211-E248-47E8-9966-9733F2DF9E9D}"/>
    <cellStyle name="Normal 17 6 4 5" xfId="8080" xr:uid="{E5104277-8136-4BDE-B8CA-6A064D723592}"/>
    <cellStyle name="Normal 17 6 4 6" xfId="8081" xr:uid="{29367315-2615-45D6-9576-9C949FFF80E9}"/>
    <cellStyle name="Normal 17 6 4 7" xfId="8082" xr:uid="{7F8C5EE6-C9D2-48FA-A3E2-7AF70FFFF22D}"/>
    <cellStyle name="Normal 17 6 4 8" xfId="8083" xr:uid="{7D7F09E8-513D-4F5F-B6FB-52C5D64ADAEC}"/>
    <cellStyle name="Normal 17 6 4 9" xfId="8084" xr:uid="{35CAD559-D1FA-4180-8241-0644845864B6}"/>
    <cellStyle name="Normal 17 6 5" xfId="8085" xr:uid="{3218F757-D4E7-4AA5-982E-FD3DA35713A9}"/>
    <cellStyle name="Normal 17 6 5 2" xfId="8086" xr:uid="{B30A5AF7-6528-4C72-AE1E-82766C503CC6}"/>
    <cellStyle name="Normal 17 6 5 2 2" xfId="8087" xr:uid="{75DE93AF-2A38-4F16-AB92-462015CE78EB}"/>
    <cellStyle name="Normal 17 6 5 2 2 2" xfId="8088" xr:uid="{523FEBB9-B04A-4D85-81E4-95494FA8A2C9}"/>
    <cellStyle name="Normal 17 6 5 2 2 3" xfId="8089" xr:uid="{E850EB97-CC44-4921-82B4-9A5B0905EC62}"/>
    <cellStyle name="Normal 17 6 5 2 2 4" xfId="8090" xr:uid="{36E98ECC-065D-4F6E-83F0-DF35A4755015}"/>
    <cellStyle name="Normal 17 6 5 2 2 5" xfId="8091" xr:uid="{4792A043-65B7-4864-88DF-5F71E2ABD767}"/>
    <cellStyle name="Normal 17 6 5 2 3" xfId="8092" xr:uid="{D9EC3373-36DC-4D4A-B7F7-02292AF5F474}"/>
    <cellStyle name="Normal 17 6 5 2 4" xfId="8093" xr:uid="{85048CC2-2D42-471B-8807-CBC056FB6E6A}"/>
    <cellStyle name="Normal 17 6 5 2 5" xfId="8094" xr:uid="{8545AC72-9982-48BF-9DEB-45323E1D9289}"/>
    <cellStyle name="Normal 17 6 5 2 6" xfId="8095" xr:uid="{53EDC02B-88B8-4BED-89EF-F7154F55D380}"/>
    <cellStyle name="Normal 17 6 5 3" xfId="8096" xr:uid="{F1825C12-44DD-46B5-834D-D6183D33413C}"/>
    <cellStyle name="Normal 17 6 5 3 2" xfId="8097" xr:uid="{ED805467-FF6E-4446-A546-1E5FAA5BD9FA}"/>
    <cellStyle name="Normal 17 6 5 3 3" xfId="8098" xr:uid="{3B5753D4-1185-4BB0-A697-72BA4038481B}"/>
    <cellStyle name="Normal 17 6 5 3 4" xfId="8099" xr:uid="{16EA7679-B6BD-45BE-B2E9-E339C9C1321B}"/>
    <cellStyle name="Normal 17 6 5 3 5" xfId="8100" xr:uid="{05E5B45E-4374-447C-9578-F2CE0C620C42}"/>
    <cellStyle name="Normal 17 6 5 4" xfId="8101" xr:uid="{1785D7AF-F23A-4E28-AE8D-F872E19D4091}"/>
    <cellStyle name="Normal 17 6 5 5" xfId="8102" xr:uid="{94F31836-C488-4201-9A3B-0EAF7B908A0E}"/>
    <cellStyle name="Normal 17 6 5 6" xfId="8103" xr:uid="{5EC91F6F-1B3C-4BA6-B04D-554AA33C6977}"/>
    <cellStyle name="Normal 17 6 5 7" xfId="8104" xr:uid="{30958CEA-0819-4346-AD1F-CC7077BA8A3E}"/>
    <cellStyle name="Normal 17 6 5 8" xfId="8105" xr:uid="{965BA5CB-8658-4AC7-ADC2-0D489962A00D}"/>
    <cellStyle name="Normal 17 6 5 9" xfId="8106" xr:uid="{259725A8-0F32-47F0-A906-6FC90FD5DBC7}"/>
    <cellStyle name="Normal 17 6 6" xfId="8107" xr:uid="{C95FB08C-70FC-4D32-934E-00A948633FB3}"/>
    <cellStyle name="Normal 17 6 6 2" xfId="8108" xr:uid="{3B9C4DB6-3D94-4F85-A5F3-87043D272365}"/>
    <cellStyle name="Normal 17 6 6 2 2" xfId="8109" xr:uid="{13B70D72-4A1D-4247-BF8D-26A6296583FF}"/>
    <cellStyle name="Normal 17 6 6 2 3" xfId="8110" xr:uid="{7B12596C-26B8-4099-A28F-1DBAB4D20CD3}"/>
    <cellStyle name="Normal 17 6 6 2 4" xfId="8111" xr:uid="{A62652F5-8633-4B70-BB49-C2912281E3F3}"/>
    <cellStyle name="Normal 17 6 6 2 5" xfId="8112" xr:uid="{348B22D6-EEBD-4096-B082-2BD9EE98A517}"/>
    <cellStyle name="Normal 17 6 6 3" xfId="8113" xr:uid="{42046251-07A4-49EE-8A37-08A4568110D0}"/>
    <cellStyle name="Normal 17 6 6 4" xfId="8114" xr:uid="{B0CECBA3-8213-46A2-8AAE-A6E99FE9CF09}"/>
    <cellStyle name="Normal 17 6 6 5" xfId="8115" xr:uid="{1FC6720C-761A-44D1-9843-9412E8AC8155}"/>
    <cellStyle name="Normal 17 6 6 6" xfId="8116" xr:uid="{FDF66928-6077-4F5D-B44B-F602F1FBF035}"/>
    <cellStyle name="Normal 17 6 7" xfId="8117" xr:uid="{EDC58D23-AB00-4FCE-9C71-F1E78E59DC0A}"/>
    <cellStyle name="Normal 17 6 7 2" xfId="8118" xr:uid="{B2137830-D215-4749-995B-4B2865A2744D}"/>
    <cellStyle name="Normal 17 6 7 3" xfId="8119" xr:uid="{91EA3FDE-766C-4238-BE39-DE3657C7C2C4}"/>
    <cellStyle name="Normal 17 6 7 4" xfId="8120" xr:uid="{A655EE12-BC65-443C-8BBA-668577EBCCBC}"/>
    <cellStyle name="Normal 17 6 7 5" xfId="8121" xr:uid="{23824988-5613-427F-8FD0-D014DEED62B4}"/>
    <cellStyle name="Normal 17 6 8" xfId="8122" xr:uid="{5F1D3D54-101F-47FE-92B3-3A2A9CA3BBD6}"/>
    <cellStyle name="Normal 17 6 9" xfId="8123" xr:uid="{42AABF44-3049-4946-AEFC-01A36E3FBDE4}"/>
    <cellStyle name="Normal 17 7" xfId="8124" xr:uid="{E63CCD2E-1C40-4374-B467-9B854ED918EE}"/>
    <cellStyle name="Normal 17 7 10" xfId="8125" xr:uid="{A553F282-8903-48B3-BFC6-C8A33F1DF491}"/>
    <cellStyle name="Normal 17 7 11" xfId="8126" xr:uid="{7DFF4E38-BC15-42A2-89A8-190092D5E0F4}"/>
    <cellStyle name="Normal 17 7 12" xfId="8127" xr:uid="{699DCE89-AEEB-41C6-9F06-CE32D8129DE6}"/>
    <cellStyle name="Normal 17 7 13" xfId="8128" xr:uid="{743956F8-A9CD-4982-996D-BF47491965E0}"/>
    <cellStyle name="Normal 17 7 2" xfId="8129" xr:uid="{0F1BB4B5-02E9-4875-8647-D46373882DF0}"/>
    <cellStyle name="Normal 17 7 2 2" xfId="8130" xr:uid="{31403C87-1A38-42C1-BF68-1353845BC3A0}"/>
    <cellStyle name="Normal 17 7 2 2 2" xfId="8131" xr:uid="{6D969875-1926-4035-83AB-096155305D32}"/>
    <cellStyle name="Normal 17 7 2 2 2 2" xfId="8132" xr:uid="{2AF21846-D4D8-4488-A24A-5DAD9A5D8C00}"/>
    <cellStyle name="Normal 17 7 2 2 2 3" xfId="8133" xr:uid="{8C7F3B9E-8B03-4E40-B18B-6EB23912663E}"/>
    <cellStyle name="Normal 17 7 2 2 2 4" xfId="8134" xr:uid="{D23F3FAC-D8D6-4BE9-AFE7-C36DDD9210A0}"/>
    <cellStyle name="Normal 17 7 2 2 2 5" xfId="8135" xr:uid="{5FB46C39-4A14-4DCE-A61C-C1ED35E498E6}"/>
    <cellStyle name="Normal 17 7 2 2 3" xfId="8136" xr:uid="{D778472C-F26B-4C4E-9296-BF2E687580FF}"/>
    <cellStyle name="Normal 17 7 2 2 4" xfId="8137" xr:uid="{5A326780-00F2-43A6-AB44-29C14B6757A3}"/>
    <cellStyle name="Normal 17 7 2 2 5" xfId="8138" xr:uid="{A5651DFE-A1EF-434A-8D5C-622815C9433E}"/>
    <cellStyle name="Normal 17 7 2 2 6" xfId="8139" xr:uid="{BF731638-D40F-4F1B-ADB9-F812FEDD175F}"/>
    <cellStyle name="Normal 17 7 2 3" xfId="8140" xr:uid="{D96C366A-85E5-4392-A74D-AC2576340151}"/>
    <cellStyle name="Normal 17 7 2 3 2" xfId="8141" xr:uid="{3F4F297E-729E-4BC2-AB1F-6F9478CD3F86}"/>
    <cellStyle name="Normal 17 7 2 3 3" xfId="8142" xr:uid="{D0F1D727-ED52-4B39-BA9F-D0BE1DCB5CCA}"/>
    <cellStyle name="Normal 17 7 2 3 4" xfId="8143" xr:uid="{B2CD752F-0ABE-4AB3-A094-D4D9F320E4AB}"/>
    <cellStyle name="Normal 17 7 2 3 5" xfId="8144" xr:uid="{038ABF82-5A1F-48A0-9570-58A240664C76}"/>
    <cellStyle name="Normal 17 7 2 4" xfId="8145" xr:uid="{BE6087A1-D32F-4A50-8385-53918857EE1B}"/>
    <cellStyle name="Normal 17 7 2 5" xfId="8146" xr:uid="{9409BEB2-DB34-48EB-825C-C177BC6DFBC8}"/>
    <cellStyle name="Normal 17 7 2 6" xfId="8147" xr:uid="{C969F6FB-7DF3-48FF-BC7C-7B7B52ADC570}"/>
    <cellStyle name="Normal 17 7 2 7" xfId="8148" xr:uid="{9EC3B989-CB9F-4FA9-B5DF-F06926981BE4}"/>
    <cellStyle name="Normal 17 7 2 8" xfId="8149" xr:uid="{E0220F0B-0B0A-4B7D-B4D7-3CB30EBD8099}"/>
    <cellStyle name="Normal 17 7 2 9" xfId="8150" xr:uid="{B1B73ED7-57E8-4175-847D-4A0B7F1CA7BD}"/>
    <cellStyle name="Normal 17 7 3" xfId="8151" xr:uid="{7C553EAC-9978-4FFA-986D-1ECC3D024FDB}"/>
    <cellStyle name="Normal 17 7 3 2" xfId="8152" xr:uid="{EAD7DA12-6EFB-475F-8CD4-8C1E3C7E52C4}"/>
    <cellStyle name="Normal 17 7 3 2 2" xfId="8153" xr:uid="{F9794252-15D9-41C3-8C8F-201B76D63700}"/>
    <cellStyle name="Normal 17 7 3 2 2 2" xfId="8154" xr:uid="{9CA36007-6DE0-4E2F-9221-6C65C7C5F016}"/>
    <cellStyle name="Normal 17 7 3 2 2 3" xfId="8155" xr:uid="{EEA4A13E-3832-4464-B401-F14EA1AEEA93}"/>
    <cellStyle name="Normal 17 7 3 2 2 4" xfId="8156" xr:uid="{B996671E-EF11-421B-A723-E5B540280AEE}"/>
    <cellStyle name="Normal 17 7 3 2 2 5" xfId="8157" xr:uid="{CCD0BE72-41D4-42D4-BE6C-CD6FF4E1CA6C}"/>
    <cellStyle name="Normal 17 7 3 2 3" xfId="8158" xr:uid="{C57504D6-C044-4214-AB39-D3B6269D781C}"/>
    <cellStyle name="Normal 17 7 3 2 4" xfId="8159" xr:uid="{67377D79-AF93-4A78-924B-16443064FCD1}"/>
    <cellStyle name="Normal 17 7 3 2 5" xfId="8160" xr:uid="{33463301-C7EE-47FD-84DF-388673DD9BB2}"/>
    <cellStyle name="Normal 17 7 3 2 6" xfId="8161" xr:uid="{489C1B14-6D66-41D8-84A4-530A70807D60}"/>
    <cellStyle name="Normal 17 7 3 3" xfId="8162" xr:uid="{C5E7E20D-287A-495A-ACAD-0362AED195D4}"/>
    <cellStyle name="Normal 17 7 3 3 2" xfId="8163" xr:uid="{727C1B68-0B34-4FBA-A260-EF521AADC941}"/>
    <cellStyle name="Normal 17 7 3 3 3" xfId="8164" xr:uid="{6AB79E32-0791-4AEA-9A8B-3B06ABF411A6}"/>
    <cellStyle name="Normal 17 7 3 3 4" xfId="8165" xr:uid="{773AE368-26D4-4AF5-951C-7E594FDED33F}"/>
    <cellStyle name="Normal 17 7 3 3 5" xfId="8166" xr:uid="{6EB521BD-23FB-48D3-A761-71EE4A6A8DC7}"/>
    <cellStyle name="Normal 17 7 3 4" xfId="8167" xr:uid="{7360DAE4-323E-4C53-B1BD-CFCD469BE017}"/>
    <cellStyle name="Normal 17 7 3 5" xfId="8168" xr:uid="{73FB1D97-5E25-404E-90C9-5489BC746399}"/>
    <cellStyle name="Normal 17 7 3 6" xfId="8169" xr:uid="{773E1BB6-CE31-49A5-B26E-EE5A126C8AFB}"/>
    <cellStyle name="Normal 17 7 3 7" xfId="8170" xr:uid="{7BD553F9-E290-46AF-B96B-EDFFD6B75F2F}"/>
    <cellStyle name="Normal 17 7 3 8" xfId="8171" xr:uid="{CBC8C562-251E-48AB-9041-59762B81E12B}"/>
    <cellStyle name="Normal 17 7 3 9" xfId="8172" xr:uid="{ABB9A33B-875D-44B8-A7C6-A612CB06D876}"/>
    <cellStyle name="Normal 17 7 4" xfId="8173" xr:uid="{B3EA1533-F3D2-4120-BEDA-E0BE8BA7DFDC}"/>
    <cellStyle name="Normal 17 7 4 2" xfId="8174" xr:uid="{33045254-F596-4633-A018-62954AAB523D}"/>
    <cellStyle name="Normal 17 7 4 2 2" xfId="8175" xr:uid="{D783348A-E93D-4262-977F-F7CA0FC816B7}"/>
    <cellStyle name="Normal 17 7 4 2 2 2" xfId="8176" xr:uid="{C42B14A6-D5BD-4709-9CF2-F9E83F1FC9EE}"/>
    <cellStyle name="Normal 17 7 4 2 2 3" xfId="8177" xr:uid="{B80E5609-BFCB-431E-BFD4-97D443446243}"/>
    <cellStyle name="Normal 17 7 4 2 2 4" xfId="8178" xr:uid="{1408B996-F4F2-4296-91A9-03BB0CD572D3}"/>
    <cellStyle name="Normal 17 7 4 2 2 5" xfId="8179" xr:uid="{FE26567A-4AA7-4C19-A6F8-743A6767896B}"/>
    <cellStyle name="Normal 17 7 4 2 3" xfId="8180" xr:uid="{76FAA283-440C-4D33-BECF-9602AE8C1902}"/>
    <cellStyle name="Normal 17 7 4 2 4" xfId="8181" xr:uid="{9C05B47B-FBF1-4EAC-92FF-712760B36D1A}"/>
    <cellStyle name="Normal 17 7 4 2 5" xfId="8182" xr:uid="{B2D8A6A3-8A84-4DF9-B758-83B25F33B76E}"/>
    <cellStyle name="Normal 17 7 4 2 6" xfId="8183" xr:uid="{C4FC4756-9B51-4434-BC6D-06EAFD2E5E3C}"/>
    <cellStyle name="Normal 17 7 4 3" xfId="8184" xr:uid="{F25F80F0-8BBB-4FCA-BB67-5D606651E830}"/>
    <cellStyle name="Normal 17 7 4 3 2" xfId="8185" xr:uid="{7B044CAB-6716-49D2-BF22-C991E0543AFE}"/>
    <cellStyle name="Normal 17 7 4 3 3" xfId="8186" xr:uid="{441F7207-0A64-49C9-BB80-526A987E55B8}"/>
    <cellStyle name="Normal 17 7 4 3 4" xfId="8187" xr:uid="{4E26FBEC-81AC-45C6-B7B9-1EE5B17A602B}"/>
    <cellStyle name="Normal 17 7 4 3 5" xfId="8188" xr:uid="{C8EF01F9-8AD3-46B6-9254-2E4E0257134C}"/>
    <cellStyle name="Normal 17 7 4 4" xfId="8189" xr:uid="{ED24F571-2436-48AB-80C4-B9FE26C67484}"/>
    <cellStyle name="Normal 17 7 4 5" xfId="8190" xr:uid="{EFB7C190-7414-4493-87EB-452FDD1FF852}"/>
    <cellStyle name="Normal 17 7 4 6" xfId="8191" xr:uid="{2161960E-45B8-458F-8B03-B2473ACEAF03}"/>
    <cellStyle name="Normal 17 7 4 7" xfId="8192" xr:uid="{556F1CD9-E30A-4F73-B397-26396E61765B}"/>
    <cellStyle name="Normal 17 7 4 8" xfId="8193" xr:uid="{CF74C53B-45BC-4D78-9702-02401677D17D}"/>
    <cellStyle name="Normal 17 7 4 9" xfId="8194" xr:uid="{1C4B2055-C61A-43F7-AE14-7E4F74EBA15D}"/>
    <cellStyle name="Normal 17 7 5" xfId="8195" xr:uid="{D37912F7-7C75-493B-956C-4272393C0A17}"/>
    <cellStyle name="Normal 17 7 5 2" xfId="8196" xr:uid="{591E5A5B-2BC6-400C-991A-04A2A7DD4195}"/>
    <cellStyle name="Normal 17 7 5 2 2" xfId="8197" xr:uid="{4F020ED9-48D6-4F4C-95F1-833AE823877D}"/>
    <cellStyle name="Normal 17 7 5 2 2 2" xfId="8198" xr:uid="{A0A87786-9BBE-4342-8FB5-ECB0CE5D8B5F}"/>
    <cellStyle name="Normal 17 7 5 2 2 3" xfId="8199" xr:uid="{2996B955-CF67-48E0-AA99-816C6A8D8AAD}"/>
    <cellStyle name="Normal 17 7 5 2 2 4" xfId="8200" xr:uid="{EB44CFEB-FE39-483F-8402-6E51523A3DDD}"/>
    <cellStyle name="Normal 17 7 5 2 2 5" xfId="8201" xr:uid="{53C9AC5B-59D5-4C9D-A780-09A0D6F0F389}"/>
    <cellStyle name="Normal 17 7 5 2 3" xfId="8202" xr:uid="{C19F5425-CA92-4B7E-BE70-CCDA6D760232}"/>
    <cellStyle name="Normal 17 7 5 2 4" xfId="8203" xr:uid="{2C5A1815-A11F-4C88-BD41-8C1C976C16C0}"/>
    <cellStyle name="Normal 17 7 5 2 5" xfId="8204" xr:uid="{6E715F4B-48C1-4F22-8BED-4696CCB93544}"/>
    <cellStyle name="Normal 17 7 5 2 6" xfId="8205" xr:uid="{BEF6A127-2978-4DBD-A18D-EE37366C6ACB}"/>
    <cellStyle name="Normal 17 7 5 3" xfId="8206" xr:uid="{93179CB2-C44A-410D-8BC9-5C30487E251B}"/>
    <cellStyle name="Normal 17 7 5 3 2" xfId="8207" xr:uid="{4E3A3B3B-FE13-4DF9-8400-67E33E8FB1F1}"/>
    <cellStyle name="Normal 17 7 5 3 3" xfId="8208" xr:uid="{3DC7FB93-1504-4BD8-99E1-B276116662FA}"/>
    <cellStyle name="Normal 17 7 5 3 4" xfId="8209" xr:uid="{8FC30370-4284-4B0F-A31D-4005F7A7B1C6}"/>
    <cellStyle name="Normal 17 7 5 3 5" xfId="8210" xr:uid="{5482F445-F59B-49D8-97E1-F8CCFF0175D2}"/>
    <cellStyle name="Normal 17 7 5 4" xfId="8211" xr:uid="{929C9DD9-FC2D-4E91-AC68-E7F46232FB04}"/>
    <cellStyle name="Normal 17 7 5 5" xfId="8212" xr:uid="{F499E60C-08CA-4268-9B24-570E8B3F5C89}"/>
    <cellStyle name="Normal 17 7 5 6" xfId="8213" xr:uid="{7C59DD5E-3178-4D4C-BB21-DA36D2CC61E1}"/>
    <cellStyle name="Normal 17 7 5 7" xfId="8214" xr:uid="{25761711-68A5-4669-9215-525EE4513116}"/>
    <cellStyle name="Normal 17 7 5 8" xfId="8215" xr:uid="{52B6163B-01C3-4392-9046-C5DFF75EF9F8}"/>
    <cellStyle name="Normal 17 7 5 9" xfId="8216" xr:uid="{9C027A7B-2D47-4408-9B48-DB6D254802BA}"/>
    <cellStyle name="Normal 17 7 6" xfId="8217" xr:uid="{4A584EE3-4CD1-44F5-8CD8-B089971A4332}"/>
    <cellStyle name="Normal 17 7 6 2" xfId="8218" xr:uid="{3559A1D5-1ECB-424C-BDF1-D6E11134317B}"/>
    <cellStyle name="Normal 17 7 6 2 2" xfId="8219" xr:uid="{A9B3A59A-7996-4B41-A6D0-81E5B2F1303F}"/>
    <cellStyle name="Normal 17 7 6 2 3" xfId="8220" xr:uid="{2482C687-66C5-4177-9F88-7DF0E291D811}"/>
    <cellStyle name="Normal 17 7 6 2 4" xfId="8221" xr:uid="{4504A8ED-9822-4E0C-A8B0-0E7C23F5544C}"/>
    <cellStyle name="Normal 17 7 6 2 5" xfId="8222" xr:uid="{AF9009A0-4DAB-4A51-A6C6-4CCFEEAA8AB4}"/>
    <cellStyle name="Normal 17 7 6 3" xfId="8223" xr:uid="{08FD3CA3-18E0-451C-BE42-47B623C2B8C7}"/>
    <cellStyle name="Normal 17 7 6 4" xfId="8224" xr:uid="{DE221015-8178-4066-A73D-1B466AC6D033}"/>
    <cellStyle name="Normal 17 7 6 5" xfId="8225" xr:uid="{F2769468-BFB8-4F66-8EE1-41A302259B23}"/>
    <cellStyle name="Normal 17 7 6 6" xfId="8226" xr:uid="{54BE61C6-F048-40E6-90A5-BB2D092A938D}"/>
    <cellStyle name="Normal 17 7 7" xfId="8227" xr:uid="{E6E48F93-8401-4C9F-8153-14B5BFEE8F43}"/>
    <cellStyle name="Normal 17 7 7 2" xfId="8228" xr:uid="{33749782-14A3-4187-A026-788563EFCDCF}"/>
    <cellStyle name="Normal 17 7 7 3" xfId="8229" xr:uid="{B333B018-310E-48D6-A69D-7539B1039770}"/>
    <cellStyle name="Normal 17 7 7 4" xfId="8230" xr:uid="{CDEF33DA-1EC0-4A9A-AF2D-87EC635CDB2B}"/>
    <cellStyle name="Normal 17 7 7 5" xfId="8231" xr:uid="{743C511C-EFB2-4D49-81C5-246008337294}"/>
    <cellStyle name="Normal 17 7 8" xfId="8232" xr:uid="{EB0F69E5-3455-4A00-8C30-4FB47E229F97}"/>
    <cellStyle name="Normal 17 7 9" xfId="8233" xr:uid="{F1232062-C34E-4604-B3A5-AF93FE68124B}"/>
    <cellStyle name="Normal 17 8" xfId="8234" xr:uid="{6F489009-2B5E-4A58-9C4F-730E2083A6E7}"/>
    <cellStyle name="Normal 17 8 2" xfId="8235" xr:uid="{B12A6DDB-3506-4FC1-BBF1-E18AD1A0E1C5}"/>
    <cellStyle name="Normal 17 8 2 2" xfId="8236" xr:uid="{D71A6397-ECAE-4828-B8E2-077624F24878}"/>
    <cellStyle name="Normal 17 8 2 2 2" xfId="8237" xr:uid="{6E4A14C0-1A7D-4662-A1AF-078BFE75FDCC}"/>
    <cellStyle name="Normal 17 8 2 2 3" xfId="8238" xr:uid="{2CD17340-4174-449B-9FB1-05CEC307FDFD}"/>
    <cellStyle name="Normal 17 8 2 2 4" xfId="8239" xr:uid="{F6DB107B-628F-460F-8734-2FBE5670EA01}"/>
    <cellStyle name="Normal 17 8 2 2 5" xfId="8240" xr:uid="{F37ECD07-7A9A-4E19-9588-75E14E340EFE}"/>
    <cellStyle name="Normal 17 8 2 3" xfId="8241" xr:uid="{BB42409D-116A-47F6-8DDD-32C3E2A4D84B}"/>
    <cellStyle name="Normal 17 8 2 4" xfId="8242" xr:uid="{026F186C-13CE-4CE6-AE3F-4679647037F3}"/>
    <cellStyle name="Normal 17 8 2 5" xfId="8243" xr:uid="{08528781-1789-40F9-9B74-59F2BE422F51}"/>
    <cellStyle name="Normal 17 8 2 6" xfId="8244" xr:uid="{A5C1700B-1383-43A1-A7B8-0D7519D98D6E}"/>
    <cellStyle name="Normal 17 8 3" xfId="8245" xr:uid="{20AB68EF-D231-4B25-84B4-3A13AC5D55AA}"/>
    <cellStyle name="Normal 17 8 3 2" xfId="8246" xr:uid="{174D0391-D8AF-434C-9F59-3AB300B6F586}"/>
    <cellStyle name="Normal 17 8 3 3" xfId="8247" xr:uid="{E3464259-0A02-44B8-9423-FF0906C96CE2}"/>
    <cellStyle name="Normal 17 8 3 4" xfId="8248" xr:uid="{D01CC42E-D81C-4D44-A2BF-9FF27C2A5652}"/>
    <cellStyle name="Normal 17 8 3 5" xfId="8249" xr:uid="{8D528BE0-5069-4C84-97D5-B1C72A6D19BF}"/>
    <cellStyle name="Normal 17 8 4" xfId="8250" xr:uid="{5C39472E-026B-4252-A122-C3D9127D96B5}"/>
    <cellStyle name="Normal 17 8 5" xfId="8251" xr:uid="{C0060840-EE66-4A09-9FEC-C842E98F62D9}"/>
    <cellStyle name="Normal 17 8 6" xfId="8252" xr:uid="{B5C939B6-A326-4019-A30C-76D112F314AB}"/>
    <cellStyle name="Normal 17 8 7" xfId="8253" xr:uid="{763F232D-8B01-4EF1-9760-E777C7A3B9FB}"/>
    <cellStyle name="Normal 17 8 8" xfId="8254" xr:uid="{41A0B64A-47BB-43DD-B409-D11B317DBFB9}"/>
    <cellStyle name="Normal 17 8 9" xfId="8255" xr:uid="{281E7569-B152-4121-9B3B-0830D148EA04}"/>
    <cellStyle name="Normal 17 9" xfId="8256" xr:uid="{370AE81E-61C4-4E07-88E6-29D1EC5F05B4}"/>
    <cellStyle name="Normal 17 9 2" xfId="8257" xr:uid="{2ACEF031-00FB-40B9-A9FC-D38852D2B4A3}"/>
    <cellStyle name="Normal 17 9 2 2" xfId="8258" xr:uid="{A8D1CBF4-E6B8-4787-91A3-A5AC2D10D68F}"/>
    <cellStyle name="Normal 17 9 2 2 2" xfId="8259" xr:uid="{BC61543D-45C9-4102-8C61-58FA99BD8644}"/>
    <cellStyle name="Normal 17 9 2 2 3" xfId="8260" xr:uid="{A8F6E473-D9EF-4CF6-B081-AB81709391DB}"/>
    <cellStyle name="Normal 17 9 2 2 4" xfId="8261" xr:uid="{EC6531CD-9034-46DD-B91B-4E39021ED095}"/>
    <cellStyle name="Normal 17 9 2 2 5" xfId="8262" xr:uid="{F0BBB29C-7262-4C39-82C6-8B862AE8F149}"/>
    <cellStyle name="Normal 17 9 2 3" xfId="8263" xr:uid="{4A9CE5A0-BAE4-43E7-9DF8-EF0ECB1B0234}"/>
    <cellStyle name="Normal 17 9 2 4" xfId="8264" xr:uid="{AFC151AD-4E90-49B2-8456-F93B3A1B32F1}"/>
    <cellStyle name="Normal 17 9 2 5" xfId="8265" xr:uid="{E29AAEDD-38BD-472A-A0DD-8921BA110986}"/>
    <cellStyle name="Normal 17 9 2 6" xfId="8266" xr:uid="{73D9893C-8C6D-40E9-BEC9-BCCF876C3D6F}"/>
    <cellStyle name="Normal 17 9 3" xfId="8267" xr:uid="{1E4AB8FD-8739-4B92-A729-9746183E566A}"/>
    <cellStyle name="Normal 17 9 3 2" xfId="8268" xr:uid="{FDDF83A6-F888-4402-9F4B-52DFF48F8667}"/>
    <cellStyle name="Normal 17 9 3 3" xfId="8269" xr:uid="{C1138D70-E88F-418D-9AFD-1723466928AF}"/>
    <cellStyle name="Normal 17 9 3 4" xfId="8270" xr:uid="{172343B2-ABD2-45A4-B99E-D96DFEDD290E}"/>
    <cellStyle name="Normal 17 9 3 5" xfId="8271" xr:uid="{E652BB98-E0A8-4F4E-BC59-0207377495B8}"/>
    <cellStyle name="Normal 17 9 4" xfId="8272" xr:uid="{10931D9C-9DF2-4A7D-836F-FD050D2441A1}"/>
    <cellStyle name="Normal 17 9 5" xfId="8273" xr:uid="{BA8D4FBB-3DE3-4170-B6F2-CDCAABE8FD54}"/>
    <cellStyle name="Normal 17 9 6" xfId="8274" xr:uid="{BDC39571-E971-4129-9FA2-7C9B0A4ACA69}"/>
    <cellStyle name="Normal 17 9 7" xfId="8275" xr:uid="{A698EC2E-61D0-4176-B396-8CDB98DB5EA4}"/>
    <cellStyle name="Normal 17 9 8" xfId="8276" xr:uid="{9375CD83-A6E4-4D59-BF0F-5DB8D10391A2}"/>
    <cellStyle name="Normal 17 9 9" xfId="8277" xr:uid="{45EA02CD-33FB-453A-A294-A3BE911706DB}"/>
    <cellStyle name="Normal 18" xfId="8278" xr:uid="{45C79585-261C-4E6C-AAF8-9D013EA8C9F2}"/>
    <cellStyle name="Normal 18 10" xfId="8279" xr:uid="{8F1019CA-0827-4076-BDCF-57716219098A}"/>
    <cellStyle name="Normal 18 10 2" xfId="8280" xr:uid="{AB922F11-01C9-4A66-8F13-651F9EF42DA8}"/>
    <cellStyle name="Normal 18 10 2 2" xfId="8281" xr:uid="{E0CD1C02-809B-4D20-9C63-14BA1D35C79D}"/>
    <cellStyle name="Normal 18 10 2 2 2" xfId="8282" xr:uid="{B65614D4-6100-49EB-99A0-B39EB687D1D0}"/>
    <cellStyle name="Normal 18 10 2 2 3" xfId="8283" xr:uid="{03E61199-B11B-4538-9F49-80DABC440D3F}"/>
    <cellStyle name="Normal 18 10 2 2 4" xfId="8284" xr:uid="{2E3FFEE3-7549-4234-A0C0-8CF5823A9206}"/>
    <cellStyle name="Normal 18 10 2 2 5" xfId="8285" xr:uid="{A4092A59-76FA-41F4-B668-44E4A2F1CBB4}"/>
    <cellStyle name="Normal 18 10 2 3" xfId="8286" xr:uid="{31E6577F-7BD6-454E-8A0D-8A5BEA8A003F}"/>
    <cellStyle name="Normal 18 10 2 4" xfId="8287" xr:uid="{6C47FCC8-77F1-492A-817B-EAADA61EEE5C}"/>
    <cellStyle name="Normal 18 10 2 5" xfId="8288" xr:uid="{4D185519-F179-40E2-BFFA-83A72DA47AC5}"/>
    <cellStyle name="Normal 18 10 2 6" xfId="8289" xr:uid="{D09C0350-1F6A-4E32-8AB0-0C23FDA0FACC}"/>
    <cellStyle name="Normal 18 10 3" xfId="8290" xr:uid="{9ADA2DD0-A6C7-4A40-A15E-4DB969C53E70}"/>
    <cellStyle name="Normal 18 10 3 2" xfId="8291" xr:uid="{03FE9DB5-BB5B-4E9B-AEF8-B20F53B1844C}"/>
    <cellStyle name="Normal 18 10 3 3" xfId="8292" xr:uid="{8FC9EA6F-C74E-49F0-93CB-104CD296E132}"/>
    <cellStyle name="Normal 18 10 3 4" xfId="8293" xr:uid="{74015B06-AC54-49BC-84D1-F4DD19390C49}"/>
    <cellStyle name="Normal 18 10 3 5" xfId="8294" xr:uid="{A2EA5B8D-7BD3-4E6F-8E85-10CEEACEB259}"/>
    <cellStyle name="Normal 18 10 4" xfId="8295" xr:uid="{F8F7C0EE-9782-4C15-AB6B-8DFAFCC717A2}"/>
    <cellStyle name="Normal 18 10 5" xfId="8296" xr:uid="{3BD52367-B5FB-4C6F-BFC9-39E9D65C5784}"/>
    <cellStyle name="Normal 18 10 6" xfId="8297" xr:uid="{E5576F9B-D22D-4709-8B9E-03518E05183D}"/>
    <cellStyle name="Normal 18 10 7" xfId="8298" xr:uid="{A6DE2D00-3E98-4007-9DBD-058A7ABE4837}"/>
    <cellStyle name="Normal 18 10 8" xfId="8299" xr:uid="{7C01B836-CFD4-4448-BC8F-BA69961A428D}"/>
    <cellStyle name="Normal 18 10 9" xfId="8300" xr:uid="{74011D3F-1FB2-4780-8679-81216BFBF189}"/>
    <cellStyle name="Normal 18 11" xfId="8301" xr:uid="{30005D00-8237-428C-9FA9-947001C08CD9}"/>
    <cellStyle name="Normal 18 11 2" xfId="8302" xr:uid="{045B6CEF-B014-408A-BDA8-A3AEBC8B9554}"/>
    <cellStyle name="Normal 18 11 2 2" xfId="8303" xr:uid="{A513566D-C91F-4676-90C0-C3384EAE8FAD}"/>
    <cellStyle name="Normal 18 11 2 2 2" xfId="8304" xr:uid="{45A3C072-2E04-49DC-AE8A-02E975B50D69}"/>
    <cellStyle name="Normal 18 11 2 2 3" xfId="8305" xr:uid="{3FD3849F-58F1-43B4-96B8-81ED5357EA15}"/>
    <cellStyle name="Normal 18 11 2 2 4" xfId="8306" xr:uid="{EFDACF3F-277E-4BB6-838C-41C6C002CFBA}"/>
    <cellStyle name="Normal 18 11 2 2 5" xfId="8307" xr:uid="{61BD6B4E-5CF0-41D5-A8F5-476693CA57A4}"/>
    <cellStyle name="Normal 18 11 2 3" xfId="8308" xr:uid="{E1996B8D-4484-4BF6-8179-481DB065A9E1}"/>
    <cellStyle name="Normal 18 11 2 4" xfId="8309" xr:uid="{F0103BAA-A568-448E-9F31-6EA459DC1631}"/>
    <cellStyle name="Normal 18 11 2 5" xfId="8310" xr:uid="{D318E201-CE75-41D1-B95E-F4EB9B813490}"/>
    <cellStyle name="Normal 18 11 2 6" xfId="8311" xr:uid="{D9E989E5-FF9F-49A8-8516-461963F4EE7A}"/>
    <cellStyle name="Normal 18 11 3" xfId="8312" xr:uid="{6C8EEB2D-761B-4C20-8E22-B4711D43C5B2}"/>
    <cellStyle name="Normal 18 11 3 2" xfId="8313" xr:uid="{8403924F-DCED-41E5-AFB8-4A4F494B4B03}"/>
    <cellStyle name="Normal 18 11 3 3" xfId="8314" xr:uid="{CD4492B2-9F3F-49E3-9793-6E177C4427FE}"/>
    <cellStyle name="Normal 18 11 3 4" xfId="8315" xr:uid="{A4D12070-486C-482B-814D-95F4D3B3CD3B}"/>
    <cellStyle name="Normal 18 11 3 5" xfId="8316" xr:uid="{8CF13505-4ACC-4A68-BCB2-291B8366CA82}"/>
    <cellStyle name="Normal 18 11 4" xfId="8317" xr:uid="{72E2FCC4-8103-4DE3-AA2E-4519E4C8E73E}"/>
    <cellStyle name="Normal 18 11 5" xfId="8318" xr:uid="{AB83657C-876B-4A15-9A4A-FA73A86427A3}"/>
    <cellStyle name="Normal 18 11 6" xfId="8319" xr:uid="{C8A29F6A-E843-43E7-8B73-FA8E7269AA64}"/>
    <cellStyle name="Normal 18 11 7" xfId="8320" xr:uid="{5519B0F0-A28C-4A4F-B95E-040E965999A3}"/>
    <cellStyle name="Normal 18 11 8" xfId="8321" xr:uid="{F6C3F816-A6C2-42DE-9BF4-5DEEA79F636E}"/>
    <cellStyle name="Normal 18 11 9" xfId="8322" xr:uid="{4BF7EAD1-29B1-4619-9325-6C92EE936A7D}"/>
    <cellStyle name="Normal 18 12" xfId="8323" xr:uid="{56C2E3D9-FDDB-4B30-9D4D-CC92799192C9}"/>
    <cellStyle name="Normal 18 12 2" xfId="8324" xr:uid="{8E4A26E0-0B03-4E78-BCC3-729BD27AF65B}"/>
    <cellStyle name="Normal 18 12 2 2" xfId="8325" xr:uid="{E9CED361-DDF9-4DB3-B4CD-009624BBC54E}"/>
    <cellStyle name="Normal 18 12 2 3" xfId="8326" xr:uid="{219EF11E-985F-47BB-ADF6-B0D3B0C1DF01}"/>
    <cellStyle name="Normal 18 12 2 4" xfId="8327" xr:uid="{9F33F946-DEC0-485C-AEE1-EABB7B66505D}"/>
    <cellStyle name="Normal 18 12 2 5" xfId="8328" xr:uid="{3709D0F3-15BB-46F8-B0B0-7DAE9E443D4F}"/>
    <cellStyle name="Normal 18 12 3" xfId="8329" xr:uid="{5F01BE05-298D-409B-9386-60C39F224609}"/>
    <cellStyle name="Normal 18 12 4" xfId="8330" xr:uid="{B816E85B-B7CB-4F26-A0BB-30A6BF6845FF}"/>
    <cellStyle name="Normal 18 12 5" xfId="8331" xr:uid="{907A1D3E-3FC2-4019-AD14-5D8DC2D17282}"/>
    <cellStyle name="Normal 18 12 6" xfId="8332" xr:uid="{A225EDE6-1122-4905-856F-BDD3A12469A5}"/>
    <cellStyle name="Normal 18 12 7" xfId="8333" xr:uid="{BFF6F263-A551-4146-841A-BAA0D16EDF2E}"/>
    <cellStyle name="Normal 18 12 8" xfId="8334" xr:uid="{09C8DB20-E8C6-49CD-81A1-088D9F85989B}"/>
    <cellStyle name="Normal 18 13" xfId="8335" xr:uid="{4CADEC1D-C56A-4206-893C-92FB85305302}"/>
    <cellStyle name="Normal 18 13 2" xfId="8336" xr:uid="{4AE0CC19-440B-4091-A474-167C0393EF6F}"/>
    <cellStyle name="Normal 18 13 2 2" xfId="8337" xr:uid="{076977E7-BEE5-49AF-9CDB-9020F5788F7A}"/>
    <cellStyle name="Normal 18 13 2 3" xfId="8338" xr:uid="{3B253FE2-35F5-41D2-AE33-24034068BB45}"/>
    <cellStyle name="Normal 18 13 2 4" xfId="8339" xr:uid="{FE07511A-FA68-4AB7-8110-0717F5BD08C1}"/>
    <cellStyle name="Normal 18 13 2 5" xfId="8340" xr:uid="{600A8FEA-85AF-45AA-A329-2A709A8CA727}"/>
    <cellStyle name="Normal 18 13 3" xfId="8341" xr:uid="{EB35B8AF-56D6-4FD8-BBF1-26CFEF88E817}"/>
    <cellStyle name="Normal 18 13 4" xfId="8342" xr:uid="{3690FF4F-B56E-47E1-B736-90F5EF30AA9F}"/>
    <cellStyle name="Normal 18 13 5" xfId="8343" xr:uid="{680912DF-5C9F-4D18-8BE8-5AF0C4FAC42C}"/>
    <cellStyle name="Normal 18 13 6" xfId="8344" xr:uid="{1E654EC2-3C01-48E1-968C-77D09FF7D64E}"/>
    <cellStyle name="Normal 18 14" xfId="8345" xr:uid="{A4B3F621-167A-4492-AB56-27D48BD8AC6D}"/>
    <cellStyle name="Normal 18 14 2" xfId="8346" xr:uid="{5BD1583D-400F-4B0B-84CE-327ADC3E4332}"/>
    <cellStyle name="Normal 18 14 3" xfId="8347" xr:uid="{097B2A4F-FA95-4925-A860-6CFB0939DBDC}"/>
    <cellStyle name="Normal 18 14 4" xfId="8348" xr:uid="{4C586B21-ADB3-440D-BE0D-EA77C4894A39}"/>
    <cellStyle name="Normal 18 14 5" xfId="8349" xr:uid="{FF04A26F-1DB1-465C-A505-63637DE12F0C}"/>
    <cellStyle name="Normal 18 15" xfId="8350" xr:uid="{4192BDAF-F719-4A6F-8F54-134141A15835}"/>
    <cellStyle name="Normal 18 16" xfId="8351" xr:uid="{C8B8F2F0-A943-46FB-AFD7-A85642D36D6D}"/>
    <cellStyle name="Normal 18 17" xfId="8352" xr:uid="{1FE99449-A4D8-4F55-AEF8-F20F61D9CC9B}"/>
    <cellStyle name="Normal 18 18" xfId="8353" xr:uid="{0661A347-CEFA-46C2-8940-FFCDEBD02F37}"/>
    <cellStyle name="Normal 18 19" xfId="8354" xr:uid="{DEEFE7C1-2726-4490-9873-CB85E4F77A26}"/>
    <cellStyle name="Normal 18 2" xfId="8355" xr:uid="{34A31C59-15C1-4C40-9A88-D402CCE887BA}"/>
    <cellStyle name="Normal 18 2 10" xfId="8356" xr:uid="{E448A68C-CB8A-4533-95A9-BE6558B18F1D}"/>
    <cellStyle name="Normal 18 2 11" xfId="8357" xr:uid="{6EF39DF6-7FB4-4B57-BB41-AF0F6728BD2B}"/>
    <cellStyle name="Normal 18 2 12" xfId="8358" xr:uid="{A82E528A-ED99-4E4A-9F5C-05BBE5FB1790}"/>
    <cellStyle name="Normal 18 2 13" xfId="8359" xr:uid="{2201150D-F88D-42DF-B726-5C3A46B527C1}"/>
    <cellStyle name="Normal 18 2 14" xfId="8360" xr:uid="{CE54EF23-A359-4DB2-B99E-2DBF28A4850C}"/>
    <cellStyle name="Normal 18 2 15" xfId="8361" xr:uid="{DEBBD31B-0D1D-4DE5-885D-F3F7400E6228}"/>
    <cellStyle name="Normal 18 2 2" xfId="8362" xr:uid="{DA795FB5-501F-46A2-8137-2BDC4278B4AB}"/>
    <cellStyle name="Normal 18 2 2 2" xfId="8363" xr:uid="{70D5172E-56A6-4350-8893-3EC525E0B5D4}"/>
    <cellStyle name="Normal 18 2 2 2 2" xfId="8364" xr:uid="{76AD9F8A-4BD4-4644-8827-029CCC1068BF}"/>
    <cellStyle name="Normal 18 2 2 2 2 2" xfId="8365" xr:uid="{A9B120A5-4F1F-4750-B26D-A916AA99EC89}"/>
    <cellStyle name="Normal 18 2 2 2 2 3" xfId="8366" xr:uid="{2FF0CDAC-AFB4-4D7B-8352-B7E00049F43E}"/>
    <cellStyle name="Normal 18 2 2 2 2 4" xfId="8367" xr:uid="{49833DAC-4433-407E-8427-0A81A554A51C}"/>
    <cellStyle name="Normal 18 2 2 2 2 5" xfId="8368" xr:uid="{FDE7ACE1-7A6E-4C52-B67C-7868F30C292F}"/>
    <cellStyle name="Normal 18 2 2 2 3" xfId="8369" xr:uid="{ED4A3CFC-D35F-4836-BDBF-BCB20256488D}"/>
    <cellStyle name="Normal 18 2 2 2 4" xfId="8370" xr:uid="{1A342B0C-CD54-4FE9-BBA9-4035ABF216D8}"/>
    <cellStyle name="Normal 18 2 2 2 5" xfId="8371" xr:uid="{FEC808C8-6369-471A-9D14-72645063DAEC}"/>
    <cellStyle name="Normal 18 2 2 2 6" xfId="8372" xr:uid="{1AE10FB6-6752-42BA-A9DC-F345E13B1607}"/>
    <cellStyle name="Normal 18 2 2 3" xfId="8373" xr:uid="{B308B32B-6BFC-45AC-9C88-F3F3F7700CA9}"/>
    <cellStyle name="Normal 18 2 2 3 2" xfId="8374" xr:uid="{657DF506-75BA-407A-84DD-52674BBF9CE0}"/>
    <cellStyle name="Normal 18 2 2 3 3" xfId="8375" xr:uid="{D30188B7-2D66-4BA8-A7D5-FC4D984A48C2}"/>
    <cellStyle name="Normal 18 2 2 3 4" xfId="8376" xr:uid="{19FA1D3D-B9BE-44C3-B71B-CC3F644FE9E4}"/>
    <cellStyle name="Normal 18 2 2 3 5" xfId="8377" xr:uid="{AFD06D9A-BA09-4DC5-996F-AEA973AD0764}"/>
    <cellStyle name="Normal 18 2 2 4" xfId="8378" xr:uid="{09FA4939-F12B-43ED-A991-7A6A8E23D164}"/>
    <cellStyle name="Normal 18 2 2 5" xfId="8379" xr:uid="{5B881EFD-65F5-4B06-94B1-0B6F276B8AE5}"/>
    <cellStyle name="Normal 18 2 2 6" xfId="8380" xr:uid="{F70EE751-11EA-4377-BAE0-E1F97A0DEFA7}"/>
    <cellStyle name="Normal 18 2 2 7" xfId="8381" xr:uid="{891EDB14-1194-4523-BFE0-AC77ED84D4BA}"/>
    <cellStyle name="Normal 18 2 2 8" xfId="8382" xr:uid="{A9FFAC2E-CFA4-4055-9330-D26E4266CBAA}"/>
    <cellStyle name="Normal 18 2 2 9" xfId="8383" xr:uid="{AAFAA4F8-8772-41FC-AB62-C52073FCF9AB}"/>
    <cellStyle name="Normal 18 2 3" xfId="8384" xr:uid="{5216BAA8-3092-482A-9855-95AD7D81A31B}"/>
    <cellStyle name="Normal 18 2 3 2" xfId="8385" xr:uid="{2788DCDF-23CE-4A1E-8095-955BA988F68B}"/>
    <cellStyle name="Normal 18 2 3 2 2" xfId="8386" xr:uid="{6BC3764B-1F9C-4539-9362-3A9EE1B2B6B0}"/>
    <cellStyle name="Normal 18 2 3 2 2 2" xfId="8387" xr:uid="{41C9D00B-0D1C-4C7F-A303-331C147BB1E4}"/>
    <cellStyle name="Normal 18 2 3 2 2 3" xfId="8388" xr:uid="{A0AB8256-6251-431A-88FC-717A37EC13B4}"/>
    <cellStyle name="Normal 18 2 3 2 2 4" xfId="8389" xr:uid="{B364BD62-7A8F-4284-AC32-B005C4CC73C2}"/>
    <cellStyle name="Normal 18 2 3 2 2 5" xfId="8390" xr:uid="{63DD8388-DE9E-4953-8D94-FA5FFD8C66DB}"/>
    <cellStyle name="Normal 18 2 3 2 3" xfId="8391" xr:uid="{2F801586-36FF-4658-A3CB-6098D5DA36BE}"/>
    <cellStyle name="Normal 18 2 3 2 4" xfId="8392" xr:uid="{EE153EF9-A6C2-48FE-9FCC-E3EE9C573044}"/>
    <cellStyle name="Normal 18 2 3 2 5" xfId="8393" xr:uid="{EE1FD313-5948-4117-B7C7-105F0DD1BF25}"/>
    <cellStyle name="Normal 18 2 3 2 6" xfId="8394" xr:uid="{2CAACBE8-7B15-44A9-92BC-0467D6C4C8A6}"/>
    <cellStyle name="Normal 18 2 3 3" xfId="8395" xr:uid="{E5B01A9E-22B7-4885-AEE8-BAE5BA2A4368}"/>
    <cellStyle name="Normal 18 2 3 3 2" xfId="8396" xr:uid="{255E9BB3-D021-42C8-8A0B-E233A0B7334C}"/>
    <cellStyle name="Normal 18 2 3 3 3" xfId="8397" xr:uid="{17DB3A27-6C43-4E22-BBB5-8B90CB15EA57}"/>
    <cellStyle name="Normal 18 2 3 3 4" xfId="8398" xr:uid="{01B148A1-99D4-42A0-957A-946D40BE8322}"/>
    <cellStyle name="Normal 18 2 3 3 5" xfId="8399" xr:uid="{321CDA03-B284-49A0-9703-D028A59F27C3}"/>
    <cellStyle name="Normal 18 2 3 4" xfId="8400" xr:uid="{8AE0D8F3-E69A-43E6-AA6D-A924927473D7}"/>
    <cellStyle name="Normal 18 2 3 5" xfId="8401" xr:uid="{6E3A93E1-B886-4D99-8B78-7092A19A1F8C}"/>
    <cellStyle name="Normal 18 2 3 6" xfId="8402" xr:uid="{FAEF13C5-28EA-4FAD-B9EB-A73B0390E41E}"/>
    <cellStyle name="Normal 18 2 3 7" xfId="8403" xr:uid="{73B8109B-DE6C-464C-85BE-075608BC11CA}"/>
    <cellStyle name="Normal 18 2 3 8" xfId="8404" xr:uid="{8EFD6366-BB26-4981-9B22-E90555657CEE}"/>
    <cellStyle name="Normal 18 2 3 9" xfId="8405" xr:uid="{B4AC9AF1-5054-414E-AA92-75328B836802}"/>
    <cellStyle name="Normal 18 2 4" xfId="8406" xr:uid="{C8896A1E-FEF1-4BA6-9FD9-C49A130D269A}"/>
    <cellStyle name="Normal 18 2 4 2" xfId="8407" xr:uid="{E18BBFFC-214B-4137-B7DD-E0AEEF41F572}"/>
    <cellStyle name="Normal 18 2 4 2 2" xfId="8408" xr:uid="{F86B3653-DBFA-47AB-86A2-72203C40990A}"/>
    <cellStyle name="Normal 18 2 4 2 2 2" xfId="8409" xr:uid="{D30A3229-FA09-4C38-AF52-18F11AC42443}"/>
    <cellStyle name="Normal 18 2 4 2 2 3" xfId="8410" xr:uid="{5245B2A2-2DE9-4C5E-912F-CE8277818085}"/>
    <cellStyle name="Normal 18 2 4 2 2 4" xfId="8411" xr:uid="{254A047B-30FF-47D4-B40D-69E321B267EA}"/>
    <cellStyle name="Normal 18 2 4 2 2 5" xfId="8412" xr:uid="{AB004928-4217-4B7F-A446-59D2FE1CF7B7}"/>
    <cellStyle name="Normal 18 2 4 2 3" xfId="8413" xr:uid="{EA291B95-4610-4F58-8B6B-AA5B35A8E3A8}"/>
    <cellStyle name="Normal 18 2 4 2 4" xfId="8414" xr:uid="{6D963714-60CD-45C3-A054-8B23B692470C}"/>
    <cellStyle name="Normal 18 2 4 2 5" xfId="8415" xr:uid="{63DBA06C-1ADB-4D3E-BB70-C451D2E625A9}"/>
    <cellStyle name="Normal 18 2 4 2 6" xfId="8416" xr:uid="{32631E15-BE06-48B4-8D90-999FF81A6162}"/>
    <cellStyle name="Normal 18 2 4 3" xfId="8417" xr:uid="{6747684A-A142-4480-9D39-C8054E438ADF}"/>
    <cellStyle name="Normal 18 2 4 3 2" xfId="8418" xr:uid="{6A958065-68AF-4038-BDDE-9AD4039CF89A}"/>
    <cellStyle name="Normal 18 2 4 3 3" xfId="8419" xr:uid="{B1690DF0-2EFE-4715-9886-580F279CE2A6}"/>
    <cellStyle name="Normal 18 2 4 3 4" xfId="8420" xr:uid="{5D6BC95D-06FC-4CBC-9A05-ED93A51B173B}"/>
    <cellStyle name="Normal 18 2 4 3 5" xfId="8421" xr:uid="{C9DA9938-71E8-4262-8581-4CEA23EAA559}"/>
    <cellStyle name="Normal 18 2 4 4" xfId="8422" xr:uid="{2561C29F-DE87-4785-8C6C-ED9A76950A03}"/>
    <cellStyle name="Normal 18 2 4 5" xfId="8423" xr:uid="{35709511-1C11-4F3D-8A18-42114A4C592C}"/>
    <cellStyle name="Normal 18 2 4 6" xfId="8424" xr:uid="{21009C30-5A17-42AA-9033-80A5D416EC1E}"/>
    <cellStyle name="Normal 18 2 4 7" xfId="8425" xr:uid="{09BB6A29-FA4A-499C-BF9E-395338DA2E70}"/>
    <cellStyle name="Normal 18 2 4 8" xfId="8426" xr:uid="{191BF129-5A25-4906-83E8-2316E4AF5361}"/>
    <cellStyle name="Normal 18 2 4 9" xfId="8427" xr:uid="{C6B5CD84-6306-4DFA-AC65-4647F7FC90DA}"/>
    <cellStyle name="Normal 18 2 5" xfId="8428" xr:uid="{DA5B2D75-F1AD-4A9C-B075-5C5206B108D6}"/>
    <cellStyle name="Normal 18 2 5 2" xfId="8429" xr:uid="{D3B1FA18-56FD-4B22-B61E-8B8117DF7F37}"/>
    <cellStyle name="Normal 18 2 5 2 2" xfId="8430" xr:uid="{8A87C147-76C7-4FB8-94C7-245DAD21D908}"/>
    <cellStyle name="Normal 18 2 5 2 2 2" xfId="8431" xr:uid="{844DD73F-384F-4265-AAF0-2226EE041AA6}"/>
    <cellStyle name="Normal 18 2 5 2 2 3" xfId="8432" xr:uid="{B8BCF2EC-666A-4E96-BCC1-404DEDEA542B}"/>
    <cellStyle name="Normal 18 2 5 2 2 4" xfId="8433" xr:uid="{BC1AD7A6-DB97-41AA-A239-97435D7C7EDE}"/>
    <cellStyle name="Normal 18 2 5 2 2 5" xfId="8434" xr:uid="{546F9AE1-92D2-41DE-A064-0F7ECA262C7A}"/>
    <cellStyle name="Normal 18 2 5 2 3" xfId="8435" xr:uid="{4A9C3003-0809-448C-8231-429184E335FA}"/>
    <cellStyle name="Normal 18 2 5 2 4" xfId="8436" xr:uid="{9A8C16A4-895A-45AF-835C-91F2CEE712F0}"/>
    <cellStyle name="Normal 18 2 5 2 5" xfId="8437" xr:uid="{C64B423A-CA69-43EB-A316-F95C5797AED7}"/>
    <cellStyle name="Normal 18 2 5 2 6" xfId="8438" xr:uid="{E9A94170-1F0B-4C12-8E7D-E7C3BA0DC790}"/>
    <cellStyle name="Normal 18 2 5 3" xfId="8439" xr:uid="{6FE8D499-95F6-44C5-8F65-761D9858B1F5}"/>
    <cellStyle name="Normal 18 2 5 3 2" xfId="8440" xr:uid="{32BFD376-38AF-49A2-9EB4-BACF7B9F8CA6}"/>
    <cellStyle name="Normal 18 2 5 3 3" xfId="8441" xr:uid="{93A6DA43-DF07-425C-8199-7E469A5ECC22}"/>
    <cellStyle name="Normal 18 2 5 3 4" xfId="8442" xr:uid="{334A735E-15A3-414F-B43A-ED8CA260DF55}"/>
    <cellStyle name="Normal 18 2 5 3 5" xfId="8443" xr:uid="{C46B41A2-5A9E-4831-9B53-FA5A58B52C24}"/>
    <cellStyle name="Normal 18 2 5 4" xfId="8444" xr:uid="{B1FEC278-91C6-4E99-AB35-019A12C0287B}"/>
    <cellStyle name="Normal 18 2 5 5" xfId="8445" xr:uid="{9CE4C4DB-3364-4DD2-A1A4-F159B29412BD}"/>
    <cellStyle name="Normal 18 2 5 6" xfId="8446" xr:uid="{A298C0C4-D8C4-463C-99DC-FE3DFD0155DF}"/>
    <cellStyle name="Normal 18 2 5 7" xfId="8447" xr:uid="{DEE81025-326E-4CAF-BAE2-468374289F6F}"/>
    <cellStyle name="Normal 18 2 5 8" xfId="8448" xr:uid="{408700E9-C424-43BC-BF41-FE8170A619FC}"/>
    <cellStyle name="Normal 18 2 5 9" xfId="8449" xr:uid="{B710C1F6-E6E7-4842-834C-FE00411509E8}"/>
    <cellStyle name="Normal 18 2 6" xfId="8450" xr:uid="{9A59B863-A962-492F-93ED-DE68E61D132E}"/>
    <cellStyle name="Normal 18 2 6 2" xfId="8451" xr:uid="{02AA2012-A107-42D6-81F5-F5E79BE1844B}"/>
    <cellStyle name="Normal 18 2 6 2 2" xfId="8452" xr:uid="{57D140CF-6282-4943-8A0E-01DCE099A5D2}"/>
    <cellStyle name="Normal 18 2 6 2 3" xfId="8453" xr:uid="{FFFF1971-EE0D-4154-9E2C-EFB2F3F0CF10}"/>
    <cellStyle name="Normal 18 2 6 2 4" xfId="8454" xr:uid="{F5514EDB-7EFD-44F8-AE1D-0AE0C8C4EA87}"/>
    <cellStyle name="Normal 18 2 6 2 5" xfId="8455" xr:uid="{6ED7E132-D1ED-4CDC-A91E-832D7A87AB53}"/>
    <cellStyle name="Normal 18 2 6 3" xfId="8456" xr:uid="{25E88F5D-C58D-4956-BA46-AF403A78C26D}"/>
    <cellStyle name="Normal 18 2 6 4" xfId="8457" xr:uid="{6EACE033-2FF0-45EC-A089-C369C81B7B67}"/>
    <cellStyle name="Normal 18 2 6 5" xfId="8458" xr:uid="{78223921-4D66-487E-818A-C3323685F80C}"/>
    <cellStyle name="Normal 18 2 6 6" xfId="8459" xr:uid="{42F53536-376A-4AE5-9091-020EA98E8080}"/>
    <cellStyle name="Normal 18 2 7" xfId="8460" xr:uid="{39520C9B-2841-4DF4-A121-FF9A886B3D88}"/>
    <cellStyle name="Normal 18 2 7 2" xfId="8461" xr:uid="{D3739A2F-0A95-4C6B-92C1-49636399E23E}"/>
    <cellStyle name="Normal 18 2 7 3" xfId="8462" xr:uid="{A6E1EF77-C9E0-4D1F-8B15-A8C8469FE30F}"/>
    <cellStyle name="Normal 18 2 7 4" xfId="8463" xr:uid="{C00D6DFC-3835-46C2-AC5A-F8A4682B3FA2}"/>
    <cellStyle name="Normal 18 2 7 5" xfId="8464" xr:uid="{DA20245E-ED58-4BED-80F1-D78A13597925}"/>
    <cellStyle name="Normal 18 2 8" xfId="8465" xr:uid="{3E1D9C39-1A72-4534-94C0-24892CA658C4}"/>
    <cellStyle name="Normal 18 2 9" xfId="8466" xr:uid="{CD11A5A0-399F-488C-BA44-187146A55703}"/>
    <cellStyle name="Normal 18 20" xfId="8467" xr:uid="{FC351E53-5896-479F-8282-08F9B4E5CAE9}"/>
    <cellStyle name="Normal 18 21" xfId="8468" xr:uid="{3BFEEBF5-61F3-4F95-BC72-DBEE51057EBA}"/>
    <cellStyle name="Normal 18 22" xfId="8469" xr:uid="{0104EBE0-B436-48C4-B030-5746B6A0B702}"/>
    <cellStyle name="Normal 18 3" xfId="8470" xr:uid="{B87AF48B-52D6-44E3-A8E5-0217958729BB}"/>
    <cellStyle name="Normal 18 3 10" xfId="8471" xr:uid="{1EC8D0D5-CBB7-4301-9E3C-0480AE5BAE3C}"/>
    <cellStyle name="Normal 18 3 11" xfId="8472" xr:uid="{9B880547-85CE-4C14-9287-5FF8D01341C7}"/>
    <cellStyle name="Normal 18 3 12" xfId="8473" xr:uid="{59218803-B3A4-41EC-882C-1F4CFB58116D}"/>
    <cellStyle name="Normal 18 3 13" xfId="8474" xr:uid="{7FA38C6C-B3F9-48E4-A035-0E607910BF4C}"/>
    <cellStyle name="Normal 18 3 14" xfId="8475" xr:uid="{877E94EC-B433-4FC2-9A70-7C68AE993F95}"/>
    <cellStyle name="Normal 18 3 15" xfId="8476" xr:uid="{E191C59B-5E71-4593-A562-F5E2E88A0B5F}"/>
    <cellStyle name="Normal 18 3 2" xfId="8477" xr:uid="{6E0CFAED-E7BE-4997-8323-AA0AD9DDB29C}"/>
    <cellStyle name="Normal 18 3 2 2" xfId="8478" xr:uid="{2CBFBB9A-5F8E-40F5-8D37-10C9DFB7C9BB}"/>
    <cellStyle name="Normal 18 3 2 2 2" xfId="8479" xr:uid="{93250F31-46ED-4606-AB73-ED779938071E}"/>
    <cellStyle name="Normal 18 3 2 2 2 2" xfId="8480" xr:uid="{CD5A4B7E-B78C-4575-A6E9-3A0AFCD9D3D7}"/>
    <cellStyle name="Normal 18 3 2 2 2 3" xfId="8481" xr:uid="{40ECB849-46B9-4BF8-BAEA-EDBF4AF14434}"/>
    <cellStyle name="Normal 18 3 2 2 2 4" xfId="8482" xr:uid="{F873F5F6-4CB1-40C6-85C7-6E2F81E017DB}"/>
    <cellStyle name="Normal 18 3 2 2 2 5" xfId="8483" xr:uid="{69AEBE63-B671-4FCE-84E2-60BD38290F0D}"/>
    <cellStyle name="Normal 18 3 2 2 3" xfId="8484" xr:uid="{1350A06E-0A1A-4EFC-A637-C7F61888EB2E}"/>
    <cellStyle name="Normal 18 3 2 2 4" xfId="8485" xr:uid="{C5052CAF-C378-4AE7-A215-482E71197C73}"/>
    <cellStyle name="Normal 18 3 2 2 5" xfId="8486" xr:uid="{06A6D118-047C-4049-9808-5EC83B3C4052}"/>
    <cellStyle name="Normal 18 3 2 2 6" xfId="8487" xr:uid="{45109DED-0419-434E-B245-519587842E7A}"/>
    <cellStyle name="Normal 18 3 2 3" xfId="8488" xr:uid="{3285CD63-809D-4DFA-9915-C83BCE7D8AB4}"/>
    <cellStyle name="Normal 18 3 2 3 2" xfId="8489" xr:uid="{7BD977BC-1AEC-480F-A4E7-0E3D028598EC}"/>
    <cellStyle name="Normal 18 3 2 3 3" xfId="8490" xr:uid="{10BE5EDC-ACB7-4DCD-82A6-E867A3025B0F}"/>
    <cellStyle name="Normal 18 3 2 3 4" xfId="8491" xr:uid="{65B4DB25-045A-4603-B36B-4AF6310A2747}"/>
    <cellStyle name="Normal 18 3 2 3 5" xfId="8492" xr:uid="{E69753E5-042F-4DED-8AC8-6D0378C2EDC4}"/>
    <cellStyle name="Normal 18 3 2 4" xfId="8493" xr:uid="{D1463FE8-FE8D-4B3C-B8E1-3686A70D24B0}"/>
    <cellStyle name="Normal 18 3 2 5" xfId="8494" xr:uid="{6FED08ED-436B-4845-8F2A-7F2408334532}"/>
    <cellStyle name="Normal 18 3 2 6" xfId="8495" xr:uid="{89633F8C-DE2F-4402-847C-AD82F7FC3503}"/>
    <cellStyle name="Normal 18 3 2 7" xfId="8496" xr:uid="{6588D82E-459A-4979-973A-CF8B964F99A8}"/>
    <cellStyle name="Normal 18 3 2 8" xfId="8497" xr:uid="{CFBB3334-1450-4924-884E-3FCEC1D95671}"/>
    <cellStyle name="Normal 18 3 2 9" xfId="8498" xr:uid="{C79E9F0E-2072-430E-BE20-5DEFDA70302E}"/>
    <cellStyle name="Normal 18 3 3" xfId="8499" xr:uid="{14C8F4C6-568E-4568-84A6-2E35DE4DC396}"/>
    <cellStyle name="Normal 18 3 3 2" xfId="8500" xr:uid="{6E7C741E-6CCE-489E-A2EF-F8A0F6CEB621}"/>
    <cellStyle name="Normal 18 3 3 2 2" xfId="8501" xr:uid="{74FB1725-ED91-457D-AA5B-93407424583A}"/>
    <cellStyle name="Normal 18 3 3 2 2 2" xfId="8502" xr:uid="{AE41039A-D33A-437F-8308-CA93613E565F}"/>
    <cellStyle name="Normal 18 3 3 2 2 3" xfId="8503" xr:uid="{906887E4-2864-4D89-BF8E-56DDF3918B8A}"/>
    <cellStyle name="Normal 18 3 3 2 2 4" xfId="8504" xr:uid="{3AA03819-518E-4FA9-B9D4-CACED27BF307}"/>
    <cellStyle name="Normal 18 3 3 2 2 5" xfId="8505" xr:uid="{B714A8FB-8FCE-458E-A998-8F4ED3E1B018}"/>
    <cellStyle name="Normal 18 3 3 2 3" xfId="8506" xr:uid="{56432AA7-115A-4B74-A9AA-01CA1D266C8B}"/>
    <cellStyle name="Normal 18 3 3 2 4" xfId="8507" xr:uid="{39C87A95-CD70-4F09-B887-D705AC407FA6}"/>
    <cellStyle name="Normal 18 3 3 2 5" xfId="8508" xr:uid="{49A362ED-48C2-48E3-94F7-D5F8E72F3DC8}"/>
    <cellStyle name="Normal 18 3 3 2 6" xfId="8509" xr:uid="{4F8B323E-E6C3-46F1-82A4-B87DB806C187}"/>
    <cellStyle name="Normal 18 3 3 3" xfId="8510" xr:uid="{AB0813BB-3A01-44B5-980E-3FA8E1C5D407}"/>
    <cellStyle name="Normal 18 3 3 3 2" xfId="8511" xr:uid="{B3BDEB1A-3371-4CEB-8DD2-0E4539F7012D}"/>
    <cellStyle name="Normal 18 3 3 3 3" xfId="8512" xr:uid="{F047E369-FC8C-4A5C-B791-7824B1FA4895}"/>
    <cellStyle name="Normal 18 3 3 3 4" xfId="8513" xr:uid="{8B36EDA1-9960-4E76-B7B9-BA942CC91FBB}"/>
    <cellStyle name="Normal 18 3 3 3 5" xfId="8514" xr:uid="{4FFD6B7A-478B-42D2-A2A1-9B252F5671FD}"/>
    <cellStyle name="Normal 18 3 3 4" xfId="8515" xr:uid="{6B03B818-7C9F-41A6-B175-33F12FD0EE87}"/>
    <cellStyle name="Normal 18 3 3 5" xfId="8516" xr:uid="{F4EFCBB2-A406-4D52-8B8B-94FBAD8D551E}"/>
    <cellStyle name="Normal 18 3 3 6" xfId="8517" xr:uid="{91AF3BCF-B98F-4AC0-86B8-CBD5318AB459}"/>
    <cellStyle name="Normal 18 3 3 7" xfId="8518" xr:uid="{38D0207D-1DD7-499B-BCB5-BE8B67121EA3}"/>
    <cellStyle name="Normal 18 3 3 8" xfId="8519" xr:uid="{DF78770B-4CE6-4A7E-9843-20BFFD415D5B}"/>
    <cellStyle name="Normal 18 3 3 9" xfId="8520" xr:uid="{8FCF94BC-C7D0-41AB-92E4-FACA9EB266C0}"/>
    <cellStyle name="Normal 18 3 4" xfId="8521" xr:uid="{821A3179-E7DC-4EB8-9973-E7187F69BADE}"/>
    <cellStyle name="Normal 18 3 4 2" xfId="8522" xr:uid="{AC188F64-607E-4F5C-A9FA-C1B9EC0E1FE2}"/>
    <cellStyle name="Normal 18 3 4 2 2" xfId="8523" xr:uid="{D6003014-4D95-4DF7-A417-930A487AD320}"/>
    <cellStyle name="Normal 18 3 4 2 2 2" xfId="8524" xr:uid="{41C0BF10-691B-4FD7-B429-4621D116F7F3}"/>
    <cellStyle name="Normal 18 3 4 2 2 3" xfId="8525" xr:uid="{D73994D9-0598-432F-B1A1-A53C395B1B27}"/>
    <cellStyle name="Normal 18 3 4 2 2 4" xfId="8526" xr:uid="{B7DDD0C8-50E7-42D6-B73A-472A114A4B26}"/>
    <cellStyle name="Normal 18 3 4 2 2 5" xfId="8527" xr:uid="{BBE5A04E-26BD-446C-9A61-1F10CA501E3F}"/>
    <cellStyle name="Normal 18 3 4 2 3" xfId="8528" xr:uid="{75EC71A0-D7CB-4541-A0D4-5246D3B18896}"/>
    <cellStyle name="Normal 18 3 4 2 4" xfId="8529" xr:uid="{8FC5DEF5-6FCF-410B-BC93-0F8E17514CD1}"/>
    <cellStyle name="Normal 18 3 4 2 5" xfId="8530" xr:uid="{558707E1-7BB6-470D-BBF5-54C22E1ABAA1}"/>
    <cellStyle name="Normal 18 3 4 2 6" xfId="8531" xr:uid="{2F77A4E1-8E4B-49EC-AF9F-39B396C6CC71}"/>
    <cellStyle name="Normal 18 3 4 3" xfId="8532" xr:uid="{3B081156-4D93-4FFE-A7B5-54ACF2BCD641}"/>
    <cellStyle name="Normal 18 3 4 3 2" xfId="8533" xr:uid="{D2612EEE-7ACC-4ED0-9FF9-BF7C195DA676}"/>
    <cellStyle name="Normal 18 3 4 3 3" xfId="8534" xr:uid="{8C353999-ED44-4CE1-A463-7ED53C137D74}"/>
    <cellStyle name="Normal 18 3 4 3 4" xfId="8535" xr:uid="{689F7288-BA2D-4BC3-8572-9B951E795DEC}"/>
    <cellStyle name="Normal 18 3 4 3 5" xfId="8536" xr:uid="{D511CCE2-05CC-4F16-81F6-BAE8721937FA}"/>
    <cellStyle name="Normal 18 3 4 4" xfId="8537" xr:uid="{8C08EEF8-297C-4FFB-8761-2D5C0D2F7C99}"/>
    <cellStyle name="Normal 18 3 4 5" xfId="8538" xr:uid="{7043123D-3BA7-4D23-9277-D4403C149758}"/>
    <cellStyle name="Normal 18 3 4 6" xfId="8539" xr:uid="{5C7EF900-14C1-4503-8FD4-8D8FED15970B}"/>
    <cellStyle name="Normal 18 3 4 7" xfId="8540" xr:uid="{EF77694E-2B4C-4A0B-B053-C29E6E954096}"/>
    <cellStyle name="Normal 18 3 4 8" xfId="8541" xr:uid="{D4355AF9-6643-4B33-AE23-C06C9DBADDAB}"/>
    <cellStyle name="Normal 18 3 4 9" xfId="8542" xr:uid="{5809DDBA-EFB7-4E23-B752-0BFBC2705BE9}"/>
    <cellStyle name="Normal 18 3 5" xfId="8543" xr:uid="{F1FA4F87-E37A-47B6-B245-5F6326223957}"/>
    <cellStyle name="Normal 18 3 5 2" xfId="8544" xr:uid="{967A8487-AAA6-4EA9-A4E5-D90133DDAA89}"/>
    <cellStyle name="Normal 18 3 5 2 2" xfId="8545" xr:uid="{59851B60-B05E-4218-9C5F-F37DE7FB7156}"/>
    <cellStyle name="Normal 18 3 5 2 2 2" xfId="8546" xr:uid="{0F342E11-491E-4CE3-9EA7-F71BCBFC6350}"/>
    <cellStyle name="Normal 18 3 5 2 2 3" xfId="8547" xr:uid="{7ED24523-0B58-4319-BA42-20EC377467CC}"/>
    <cellStyle name="Normal 18 3 5 2 2 4" xfId="8548" xr:uid="{730E803A-03D0-437A-8FE1-7F1EDD0D9F5A}"/>
    <cellStyle name="Normal 18 3 5 2 2 5" xfId="8549" xr:uid="{781CC9CC-80F6-4B32-90D8-01B92DA09F3A}"/>
    <cellStyle name="Normal 18 3 5 2 3" xfId="8550" xr:uid="{7E4FFA24-D0CB-4E26-BE85-5C56D90DE5D5}"/>
    <cellStyle name="Normal 18 3 5 2 4" xfId="8551" xr:uid="{8F99F59F-B3DF-4181-99A0-7C30AF33CE0D}"/>
    <cellStyle name="Normal 18 3 5 2 5" xfId="8552" xr:uid="{55EA217A-E1E9-4F56-95B6-26427FED5B30}"/>
    <cellStyle name="Normal 18 3 5 2 6" xfId="8553" xr:uid="{6BD4027A-614A-4C18-8800-34020D5C689B}"/>
    <cellStyle name="Normal 18 3 5 3" xfId="8554" xr:uid="{DDB7586A-0839-42E1-B2F4-D282B2C29411}"/>
    <cellStyle name="Normal 18 3 5 3 2" xfId="8555" xr:uid="{05B1BBBA-44D4-4132-962F-3696AA319212}"/>
    <cellStyle name="Normal 18 3 5 3 3" xfId="8556" xr:uid="{17728EE9-5CCA-4259-B6AC-770981DC10FD}"/>
    <cellStyle name="Normal 18 3 5 3 4" xfId="8557" xr:uid="{9F8ACBFF-2D22-4196-BDDA-1534B57600C5}"/>
    <cellStyle name="Normal 18 3 5 3 5" xfId="8558" xr:uid="{A1EFB073-0071-491A-97CF-283E88B986DE}"/>
    <cellStyle name="Normal 18 3 5 4" xfId="8559" xr:uid="{F96F43B5-1AC0-4F98-92F6-35ACF3094E3D}"/>
    <cellStyle name="Normal 18 3 5 5" xfId="8560" xr:uid="{66DF6522-0F43-4772-A8A6-C82228D0F036}"/>
    <cellStyle name="Normal 18 3 5 6" xfId="8561" xr:uid="{1DCB9A54-D9A7-47C0-9479-BEEEED6171E4}"/>
    <cellStyle name="Normal 18 3 5 7" xfId="8562" xr:uid="{BBC93E92-0EF4-44C6-A716-75CD5C46996E}"/>
    <cellStyle name="Normal 18 3 5 8" xfId="8563" xr:uid="{5D6CEE32-37DA-4069-B0D4-76A518A492E9}"/>
    <cellStyle name="Normal 18 3 5 9" xfId="8564" xr:uid="{333D67C2-3817-4CDF-BC0E-57F72968C8B1}"/>
    <cellStyle name="Normal 18 3 6" xfId="8565" xr:uid="{24055CC9-6729-4D3C-B91E-E104B1A01060}"/>
    <cellStyle name="Normal 18 3 6 2" xfId="8566" xr:uid="{76D3C209-DB09-4152-9D95-8559D3A67737}"/>
    <cellStyle name="Normal 18 3 6 2 2" xfId="8567" xr:uid="{9CF7C985-761C-48A4-B856-A5EC3FB01FF4}"/>
    <cellStyle name="Normal 18 3 6 2 3" xfId="8568" xr:uid="{9C894554-B015-45F5-B77A-4673C37EBD72}"/>
    <cellStyle name="Normal 18 3 6 2 4" xfId="8569" xr:uid="{D9F309D5-EE78-4237-AA1C-C1290C3C553F}"/>
    <cellStyle name="Normal 18 3 6 2 5" xfId="8570" xr:uid="{ADCB5126-B5C7-4CD1-80C1-A1E099EA9EF1}"/>
    <cellStyle name="Normal 18 3 6 3" xfId="8571" xr:uid="{7D485308-29FB-4D36-A0C2-A2414DB47A0E}"/>
    <cellStyle name="Normal 18 3 6 4" xfId="8572" xr:uid="{F2C68C23-2525-49D2-855F-A36DA19A2FA5}"/>
    <cellStyle name="Normal 18 3 6 5" xfId="8573" xr:uid="{6107DE61-43B7-486D-A6B6-FBDFD2F462AD}"/>
    <cellStyle name="Normal 18 3 6 6" xfId="8574" xr:uid="{F57AEDAE-F6BA-4A82-9D30-B5C9D490BC07}"/>
    <cellStyle name="Normal 18 3 7" xfId="8575" xr:uid="{0C7739EC-C48C-4913-A4E9-6692CED6AE8F}"/>
    <cellStyle name="Normal 18 3 7 2" xfId="8576" xr:uid="{40A9F651-8924-4FDC-88A4-4D0C87DC778F}"/>
    <cellStyle name="Normal 18 3 7 3" xfId="8577" xr:uid="{BD2C76E7-A129-4EEF-9155-10A4BD03106C}"/>
    <cellStyle name="Normal 18 3 7 4" xfId="8578" xr:uid="{2ECD2991-D49C-495B-8011-F1C497B7E819}"/>
    <cellStyle name="Normal 18 3 7 5" xfId="8579" xr:uid="{25BF80E0-730D-460B-B17E-18B3B6F286D4}"/>
    <cellStyle name="Normal 18 3 8" xfId="8580" xr:uid="{D9C7B44D-CB75-43DD-B8F9-FE55AF59701A}"/>
    <cellStyle name="Normal 18 3 9" xfId="8581" xr:uid="{AA0AB7C9-39B9-4892-906B-C76CD2057D4A}"/>
    <cellStyle name="Normal 18 4" xfId="8582" xr:uid="{F82D040B-F39E-4933-BD9C-BA42D559344C}"/>
    <cellStyle name="Normal 18 4 10" xfId="8583" xr:uid="{31F46299-0C56-4DD4-B9F7-5A2C93B27FA3}"/>
    <cellStyle name="Normal 18 4 11" xfId="8584" xr:uid="{A6063B8A-5CB7-47A2-BF18-23CBC795B360}"/>
    <cellStyle name="Normal 18 4 12" xfId="8585" xr:uid="{8E760FA5-498C-4938-9F4E-1E4A8091BD80}"/>
    <cellStyle name="Normal 18 4 13" xfId="8586" xr:uid="{00626CF6-43EF-49AD-A971-8929B09308A7}"/>
    <cellStyle name="Normal 18 4 14" xfId="8587" xr:uid="{2740F973-9B46-41D6-AC53-06E71E1890D3}"/>
    <cellStyle name="Normal 18 4 15" xfId="8588" xr:uid="{F47FD24B-C9F9-4BA5-84E5-704462CA625D}"/>
    <cellStyle name="Normal 18 4 2" xfId="8589" xr:uid="{D9FBDF95-A12C-4EE9-A32C-9F32FEA5EC44}"/>
    <cellStyle name="Normal 18 4 2 2" xfId="8590" xr:uid="{1099BB21-2F2A-456B-9E02-0082257A51E8}"/>
    <cellStyle name="Normal 18 4 2 2 2" xfId="8591" xr:uid="{64BFC87A-337F-44ED-8A3B-5BE3A1D04044}"/>
    <cellStyle name="Normal 18 4 2 2 2 2" xfId="8592" xr:uid="{011275E1-7E5A-42A2-93D7-DC9A61B9240B}"/>
    <cellStyle name="Normal 18 4 2 2 2 3" xfId="8593" xr:uid="{B4A4765D-9856-4C47-BA31-CEA4D6873834}"/>
    <cellStyle name="Normal 18 4 2 2 2 4" xfId="8594" xr:uid="{0B013BA9-3E7E-4957-8608-39215B84530E}"/>
    <cellStyle name="Normal 18 4 2 2 2 5" xfId="8595" xr:uid="{EEA0A83F-6E2D-44E4-8F06-3B84D76D3AD2}"/>
    <cellStyle name="Normal 18 4 2 2 3" xfId="8596" xr:uid="{EA4458F5-4C58-42B5-A6E2-A259D8F120F9}"/>
    <cellStyle name="Normal 18 4 2 2 4" xfId="8597" xr:uid="{A38FD077-125F-4B28-939A-155B9B0CBBD7}"/>
    <cellStyle name="Normal 18 4 2 2 5" xfId="8598" xr:uid="{24C2E835-F9F8-4B00-BC0E-CD375EDD9DE3}"/>
    <cellStyle name="Normal 18 4 2 2 6" xfId="8599" xr:uid="{BB12F094-E40A-4307-B19C-F6042919C192}"/>
    <cellStyle name="Normal 18 4 2 3" xfId="8600" xr:uid="{6E8EF635-74C5-42B8-AD01-B6C5459F71BB}"/>
    <cellStyle name="Normal 18 4 2 3 2" xfId="8601" xr:uid="{4C50E1CE-14DC-4130-9AE9-C9D613F549F3}"/>
    <cellStyle name="Normal 18 4 2 3 3" xfId="8602" xr:uid="{4E12E5FA-806A-412D-A7BE-3D88483285AA}"/>
    <cellStyle name="Normal 18 4 2 3 4" xfId="8603" xr:uid="{33924CC3-E8E0-49FD-A5AF-61AB9D23DB18}"/>
    <cellStyle name="Normal 18 4 2 3 5" xfId="8604" xr:uid="{EB9393DD-EEB8-4DD4-B33B-DE8A113EF2CF}"/>
    <cellStyle name="Normal 18 4 2 4" xfId="8605" xr:uid="{BC61990A-6A12-4C21-A79D-C81ECDC89BBD}"/>
    <cellStyle name="Normal 18 4 2 5" xfId="8606" xr:uid="{22DF82F6-E55C-4F9D-9EF3-27D756B68EA7}"/>
    <cellStyle name="Normal 18 4 2 6" xfId="8607" xr:uid="{C3B10E8E-38E2-4AEC-AFF1-D3E1171FE997}"/>
    <cellStyle name="Normal 18 4 2 7" xfId="8608" xr:uid="{F670850B-FDFF-406E-AD24-D90B523D8907}"/>
    <cellStyle name="Normal 18 4 2 8" xfId="8609" xr:uid="{C731FCAE-B458-4500-A3FC-586CEA839917}"/>
    <cellStyle name="Normal 18 4 2 9" xfId="8610" xr:uid="{2B881116-CCDD-4474-935A-95B3BBD61E84}"/>
    <cellStyle name="Normal 18 4 3" xfId="8611" xr:uid="{47E24B13-EB18-4CAD-A4CF-E69467C36157}"/>
    <cellStyle name="Normal 18 4 3 2" xfId="8612" xr:uid="{57F48BDB-172B-4DFF-AF96-81EDC71AC2CE}"/>
    <cellStyle name="Normal 18 4 3 2 2" xfId="8613" xr:uid="{A12B4974-3AAC-40BA-A15B-2F49D7DD8200}"/>
    <cellStyle name="Normal 18 4 3 2 2 2" xfId="8614" xr:uid="{172A8D8D-EBBA-408C-BCB8-B62B3F1BC695}"/>
    <cellStyle name="Normal 18 4 3 2 2 3" xfId="8615" xr:uid="{7489E1BC-51B5-4CB7-BF22-91784ABA7905}"/>
    <cellStyle name="Normal 18 4 3 2 2 4" xfId="8616" xr:uid="{4D11A924-F907-4C1C-80DA-E7C7E7D93703}"/>
    <cellStyle name="Normal 18 4 3 2 2 5" xfId="8617" xr:uid="{BC2EBDC4-8F3B-4104-B7D2-2A91F2A6F2E7}"/>
    <cellStyle name="Normal 18 4 3 2 3" xfId="8618" xr:uid="{A70E724B-4D73-4684-8143-EEA39C5A410C}"/>
    <cellStyle name="Normal 18 4 3 2 4" xfId="8619" xr:uid="{8B663216-DF7D-40B6-8D23-60129315816D}"/>
    <cellStyle name="Normal 18 4 3 2 5" xfId="8620" xr:uid="{3F07D55D-7BE9-41E9-BF30-8B5FE9575645}"/>
    <cellStyle name="Normal 18 4 3 2 6" xfId="8621" xr:uid="{BAA01C12-AEC2-49E8-989B-D93F94C91558}"/>
    <cellStyle name="Normal 18 4 3 3" xfId="8622" xr:uid="{EA96349B-4092-4EB2-8228-F0F72CB6716A}"/>
    <cellStyle name="Normal 18 4 3 3 2" xfId="8623" xr:uid="{63FC5384-2EDA-4DFB-9407-4031D5F0391B}"/>
    <cellStyle name="Normal 18 4 3 3 3" xfId="8624" xr:uid="{6CCC18C5-08AD-4C01-937E-2BA83A599C6A}"/>
    <cellStyle name="Normal 18 4 3 3 4" xfId="8625" xr:uid="{933829A5-8A2F-414A-922B-68E0961D6C1E}"/>
    <cellStyle name="Normal 18 4 3 3 5" xfId="8626" xr:uid="{C21D2AB0-4587-4547-A223-36C8012800CF}"/>
    <cellStyle name="Normal 18 4 3 4" xfId="8627" xr:uid="{96231D11-62AA-42E6-AE15-42B61D82E10E}"/>
    <cellStyle name="Normal 18 4 3 5" xfId="8628" xr:uid="{42F47164-0B2E-4A14-A53A-50393F30453C}"/>
    <cellStyle name="Normal 18 4 3 6" xfId="8629" xr:uid="{488FA387-C7CE-483B-BD2A-9CC864B433DD}"/>
    <cellStyle name="Normal 18 4 3 7" xfId="8630" xr:uid="{317E8874-751D-419C-86CB-BE2B460F6CF6}"/>
    <cellStyle name="Normal 18 4 3 8" xfId="8631" xr:uid="{8616FCE7-F11B-43F5-A734-96B4DCDA0E60}"/>
    <cellStyle name="Normal 18 4 3 9" xfId="8632" xr:uid="{2BC2EDB2-FABA-47D7-B159-EF38B13D94CF}"/>
    <cellStyle name="Normal 18 4 4" xfId="8633" xr:uid="{1D5E773C-DBD7-4D2F-98C0-AB3D61849A3B}"/>
    <cellStyle name="Normal 18 4 4 2" xfId="8634" xr:uid="{221D6001-2F74-4A3C-AA76-E8A9419522EA}"/>
    <cellStyle name="Normal 18 4 4 2 2" xfId="8635" xr:uid="{512CCD62-97A7-4929-B544-8ACE862076D0}"/>
    <cellStyle name="Normal 18 4 4 2 2 2" xfId="8636" xr:uid="{9425CC99-AB53-4D5D-973F-2B73A725BF4A}"/>
    <cellStyle name="Normal 18 4 4 2 2 3" xfId="8637" xr:uid="{701C167A-4581-4297-B509-49946FD753C5}"/>
    <cellStyle name="Normal 18 4 4 2 2 4" xfId="8638" xr:uid="{B22BFD98-4995-4789-BD49-D33B4EFCB56D}"/>
    <cellStyle name="Normal 18 4 4 2 2 5" xfId="8639" xr:uid="{15B18B3E-9762-440E-ACB1-FBB01ECF5D87}"/>
    <cellStyle name="Normal 18 4 4 2 3" xfId="8640" xr:uid="{0C259A09-69DF-4B5C-8D43-485FEBF9AC62}"/>
    <cellStyle name="Normal 18 4 4 2 4" xfId="8641" xr:uid="{8F0421B2-47BA-4200-82CB-3F7291B8468F}"/>
    <cellStyle name="Normal 18 4 4 2 5" xfId="8642" xr:uid="{F3FFCC8F-7F5F-4720-81AE-98F841AEA861}"/>
    <cellStyle name="Normal 18 4 4 2 6" xfId="8643" xr:uid="{9F164784-ACD9-4D64-B0CF-0E5A13FF583B}"/>
    <cellStyle name="Normal 18 4 4 3" xfId="8644" xr:uid="{340A7D6A-C249-49CB-8519-E11A8568DB5B}"/>
    <cellStyle name="Normal 18 4 4 3 2" xfId="8645" xr:uid="{BDABEDDB-E1F5-4ADA-9175-A0E2E6E3EE7D}"/>
    <cellStyle name="Normal 18 4 4 3 3" xfId="8646" xr:uid="{1A87161C-7876-4FB8-92F9-8D3847E3A834}"/>
    <cellStyle name="Normal 18 4 4 3 4" xfId="8647" xr:uid="{E21C01DA-1E5D-40E8-8D83-BC9FC42FC5C4}"/>
    <cellStyle name="Normal 18 4 4 3 5" xfId="8648" xr:uid="{ED8A36F6-4DF4-4B8D-83B1-118F3FFB7D76}"/>
    <cellStyle name="Normal 18 4 4 4" xfId="8649" xr:uid="{A812F71C-6AFF-49C5-A11A-BC905EABA4C0}"/>
    <cellStyle name="Normal 18 4 4 5" xfId="8650" xr:uid="{30B8FEF7-FBA2-44BB-8FF9-D3EEC5CFD958}"/>
    <cellStyle name="Normal 18 4 4 6" xfId="8651" xr:uid="{312703CE-4DD0-446A-BABF-63863860156C}"/>
    <cellStyle name="Normal 18 4 4 7" xfId="8652" xr:uid="{0168F64A-8500-4E82-B5CF-70D0AAADE0C4}"/>
    <cellStyle name="Normal 18 4 4 8" xfId="8653" xr:uid="{5F7368A7-5554-4D77-8F08-A203AB1204AF}"/>
    <cellStyle name="Normal 18 4 4 9" xfId="8654" xr:uid="{1AB45ED9-E813-4D72-8815-A6372D1A899C}"/>
    <cellStyle name="Normal 18 4 5" xfId="8655" xr:uid="{EAE26993-450F-4BB4-97E4-B106E520EDF5}"/>
    <cellStyle name="Normal 18 4 5 2" xfId="8656" xr:uid="{671D2BB3-6D2B-4F4B-B357-DD53D89A6E98}"/>
    <cellStyle name="Normal 18 4 5 2 2" xfId="8657" xr:uid="{4A238019-2410-410B-8D9B-38BED0038B0E}"/>
    <cellStyle name="Normal 18 4 5 2 2 2" xfId="8658" xr:uid="{6DB2CE24-344A-40C8-930C-0227388BA641}"/>
    <cellStyle name="Normal 18 4 5 2 2 3" xfId="8659" xr:uid="{00DCE312-3511-479E-B109-AAF75E427AF6}"/>
    <cellStyle name="Normal 18 4 5 2 2 4" xfId="8660" xr:uid="{F1F2F718-2855-42E7-9217-28BE55068FA0}"/>
    <cellStyle name="Normal 18 4 5 2 2 5" xfId="8661" xr:uid="{3C73EB6B-D121-4E23-9FFA-342F1A36DEF5}"/>
    <cellStyle name="Normal 18 4 5 2 3" xfId="8662" xr:uid="{36A9A8F1-E9EB-4AE1-8997-153CD999B052}"/>
    <cellStyle name="Normal 18 4 5 2 4" xfId="8663" xr:uid="{F820CFC0-1FC7-4D68-ADA7-22D020E91123}"/>
    <cellStyle name="Normal 18 4 5 2 5" xfId="8664" xr:uid="{5EFF1EE7-8FCC-4A08-9649-A2DA994ABFF6}"/>
    <cellStyle name="Normal 18 4 5 2 6" xfId="8665" xr:uid="{C6759050-5E41-40C6-9466-B4F1A61CC2B8}"/>
    <cellStyle name="Normal 18 4 5 3" xfId="8666" xr:uid="{2840BA83-449D-47C2-B7BD-072B1711DDB3}"/>
    <cellStyle name="Normal 18 4 5 3 2" xfId="8667" xr:uid="{0EE3FFD4-4984-4E96-8A4B-8AD5E89EFF0B}"/>
    <cellStyle name="Normal 18 4 5 3 3" xfId="8668" xr:uid="{92A89523-DAD0-4FF4-8A62-6DE8C626FFDC}"/>
    <cellStyle name="Normal 18 4 5 3 4" xfId="8669" xr:uid="{B978629D-3A57-4058-BE90-1E8452617057}"/>
    <cellStyle name="Normal 18 4 5 3 5" xfId="8670" xr:uid="{84B8EAD9-C2A5-462F-8946-F9C77A1EE2AD}"/>
    <cellStyle name="Normal 18 4 5 4" xfId="8671" xr:uid="{60F7FDD0-D97C-40D7-8198-7F7B57F9D23C}"/>
    <cellStyle name="Normal 18 4 5 5" xfId="8672" xr:uid="{A96F4C63-4140-4BB6-A897-48E71F37B972}"/>
    <cellStyle name="Normal 18 4 5 6" xfId="8673" xr:uid="{9FD031B1-AD89-49E5-BFA3-E3B7CF6D90D0}"/>
    <cellStyle name="Normal 18 4 5 7" xfId="8674" xr:uid="{CE49F65A-6041-42CA-B8F4-E7E5B573F0AE}"/>
    <cellStyle name="Normal 18 4 5 8" xfId="8675" xr:uid="{4EAF9CFC-1AC2-4F3A-A27E-B806097F2F48}"/>
    <cellStyle name="Normal 18 4 5 9" xfId="8676" xr:uid="{2D490925-34E2-4532-9250-AEC39DB4F02C}"/>
    <cellStyle name="Normal 18 4 6" xfId="8677" xr:uid="{758E9B92-4FE4-4B27-98C3-59470729BF87}"/>
    <cellStyle name="Normal 18 4 6 2" xfId="8678" xr:uid="{58243E10-8A8C-4E9C-979D-7B65A9399BAA}"/>
    <cellStyle name="Normal 18 4 6 2 2" xfId="8679" xr:uid="{BCD3EFE8-7118-4DD7-AD7A-B4B3C514E33A}"/>
    <cellStyle name="Normal 18 4 6 2 3" xfId="8680" xr:uid="{0942FFB2-3A0B-4263-A147-E753474D94C0}"/>
    <cellStyle name="Normal 18 4 6 2 4" xfId="8681" xr:uid="{35B99BAE-3B42-4F59-A797-41ECD962C27D}"/>
    <cellStyle name="Normal 18 4 6 2 5" xfId="8682" xr:uid="{67108547-5D16-4B19-AB02-27EE15C91AAD}"/>
    <cellStyle name="Normal 18 4 6 3" xfId="8683" xr:uid="{6905B5E1-DB95-4F7F-95F9-2A954E1FC8FE}"/>
    <cellStyle name="Normal 18 4 6 4" xfId="8684" xr:uid="{C62DC4EA-CE15-41BE-B83E-674A4B7B2091}"/>
    <cellStyle name="Normal 18 4 6 5" xfId="8685" xr:uid="{A05921CB-9207-4ED8-BDC2-C353A2520BE4}"/>
    <cellStyle name="Normal 18 4 6 6" xfId="8686" xr:uid="{3BF2252B-0FA9-4E28-A692-CEDA834712E9}"/>
    <cellStyle name="Normal 18 4 7" xfId="8687" xr:uid="{12A752BA-FA4D-45CB-A135-45F550E8C21F}"/>
    <cellStyle name="Normal 18 4 7 2" xfId="8688" xr:uid="{C75803CF-3876-4C25-868A-F43A0434C9A6}"/>
    <cellStyle name="Normal 18 4 7 3" xfId="8689" xr:uid="{B15AE27F-D1D9-4F71-93A7-DEEB550C9156}"/>
    <cellStyle name="Normal 18 4 7 4" xfId="8690" xr:uid="{1E065CF1-4B28-42E6-9B50-EC3ECF50CDEB}"/>
    <cellStyle name="Normal 18 4 7 5" xfId="8691" xr:uid="{5266C346-0C70-4C4C-9BE8-104B30684478}"/>
    <cellStyle name="Normal 18 4 8" xfId="8692" xr:uid="{4C4C8273-AE0D-4956-8313-55E8F1613AB3}"/>
    <cellStyle name="Normal 18 4 9" xfId="8693" xr:uid="{7753301C-2C70-4280-8352-5ABEB016935A}"/>
    <cellStyle name="Normal 18 5" xfId="8694" xr:uid="{0875A328-74D4-4E96-BC1F-7D15E8CCD835}"/>
    <cellStyle name="Normal 18 5 10" xfId="8695" xr:uid="{FB2830FE-3194-40A9-AEF4-2CCCD6B003D5}"/>
    <cellStyle name="Normal 18 5 11" xfId="8696" xr:uid="{E0D28382-03FE-4691-8262-3CE9FE92D4DF}"/>
    <cellStyle name="Normal 18 5 12" xfId="8697" xr:uid="{F021D4FF-E235-4CED-86F1-C0B55E4B9D9B}"/>
    <cellStyle name="Normal 18 5 13" xfId="8698" xr:uid="{766CCD0D-2169-48E4-BB59-F3280DBB1798}"/>
    <cellStyle name="Normal 18 5 2" xfId="8699" xr:uid="{F4F28797-4AA8-40D8-B496-DA7EFBAC61B3}"/>
    <cellStyle name="Normal 18 5 2 2" xfId="8700" xr:uid="{B51F16EC-EB6D-4776-B5E4-DF08105DC96E}"/>
    <cellStyle name="Normal 18 5 2 2 2" xfId="8701" xr:uid="{2E8B7105-910F-445D-8F4B-3DD0BC685B88}"/>
    <cellStyle name="Normal 18 5 2 2 2 2" xfId="8702" xr:uid="{724F7AE9-28F3-4F2C-9511-B5F0C876D635}"/>
    <cellStyle name="Normal 18 5 2 2 2 3" xfId="8703" xr:uid="{131B79A2-1889-4439-8B7C-6B0405FF7CC0}"/>
    <cellStyle name="Normal 18 5 2 2 2 4" xfId="8704" xr:uid="{EB63BCAB-BEE8-426E-B482-6A370BCD83A6}"/>
    <cellStyle name="Normal 18 5 2 2 2 5" xfId="8705" xr:uid="{B8B3B298-9BAF-4CDD-BBA7-14DBE36B5CB8}"/>
    <cellStyle name="Normal 18 5 2 2 3" xfId="8706" xr:uid="{89E9A392-BF95-4F85-BA3E-8AAF187E287E}"/>
    <cellStyle name="Normal 18 5 2 2 4" xfId="8707" xr:uid="{B528B3FA-098F-472D-A781-239C3731804C}"/>
    <cellStyle name="Normal 18 5 2 2 5" xfId="8708" xr:uid="{1179CDD8-931A-4BE8-9932-4649A18172C5}"/>
    <cellStyle name="Normal 18 5 2 2 6" xfId="8709" xr:uid="{10C57624-BD5E-4A68-B65D-4807A179CA58}"/>
    <cellStyle name="Normal 18 5 2 3" xfId="8710" xr:uid="{06100DA2-8527-41EC-99C1-E97F34CADDCD}"/>
    <cellStyle name="Normal 18 5 2 3 2" xfId="8711" xr:uid="{CCA3A67A-CB5E-44D2-AB76-3F07D46BA375}"/>
    <cellStyle name="Normal 18 5 2 3 3" xfId="8712" xr:uid="{F0CE0CED-D50B-461E-9472-B1A047FFEB65}"/>
    <cellStyle name="Normal 18 5 2 3 4" xfId="8713" xr:uid="{465A153C-CFA5-4DD1-888B-B5C4A10C11BD}"/>
    <cellStyle name="Normal 18 5 2 3 5" xfId="8714" xr:uid="{DED2EAC1-6B6D-4BFB-ADDD-B8B0CD038524}"/>
    <cellStyle name="Normal 18 5 2 4" xfId="8715" xr:uid="{A5145D22-36F2-42A9-A413-CD9EE8B13AFC}"/>
    <cellStyle name="Normal 18 5 2 5" xfId="8716" xr:uid="{3A31658B-096B-45A4-A6EF-79FC451FBF94}"/>
    <cellStyle name="Normal 18 5 2 6" xfId="8717" xr:uid="{FA7F6E45-1B8C-4580-A3D1-774D53A62512}"/>
    <cellStyle name="Normal 18 5 2 7" xfId="8718" xr:uid="{058BFFA0-4D7F-4813-AF7A-DE389E99852A}"/>
    <cellStyle name="Normal 18 5 2 8" xfId="8719" xr:uid="{CEE67D3B-41E1-4A9D-B82F-EB8CF543A10E}"/>
    <cellStyle name="Normal 18 5 2 9" xfId="8720" xr:uid="{ADFA0C45-6F1A-4680-B2B8-FFEB8C905525}"/>
    <cellStyle name="Normal 18 5 3" xfId="8721" xr:uid="{2DC30096-ACB4-464D-953F-3EB7C33AF767}"/>
    <cellStyle name="Normal 18 5 3 2" xfId="8722" xr:uid="{B023BCDF-2E94-413F-81A4-6AA51176AA22}"/>
    <cellStyle name="Normal 18 5 3 2 2" xfId="8723" xr:uid="{BBE9237E-0DE7-4621-A728-C035B56292CE}"/>
    <cellStyle name="Normal 18 5 3 2 2 2" xfId="8724" xr:uid="{4ACD3B90-078A-472D-BE98-C7C2FB577D10}"/>
    <cellStyle name="Normal 18 5 3 2 2 3" xfId="8725" xr:uid="{262FE7B0-4B1F-4DD8-B826-8B7E9FCAB4FD}"/>
    <cellStyle name="Normal 18 5 3 2 2 4" xfId="8726" xr:uid="{DEC766E8-066E-4D8E-8A9B-560BCFFB5AB7}"/>
    <cellStyle name="Normal 18 5 3 2 2 5" xfId="8727" xr:uid="{01AE2175-FFE0-46E5-8504-DF18ED44A525}"/>
    <cellStyle name="Normal 18 5 3 2 3" xfId="8728" xr:uid="{45AB3EA0-FCCF-4F39-AE4A-4C3F369CD8F1}"/>
    <cellStyle name="Normal 18 5 3 2 4" xfId="8729" xr:uid="{FE6AE92D-4072-436A-B646-104E6D7D1F0A}"/>
    <cellStyle name="Normal 18 5 3 2 5" xfId="8730" xr:uid="{51D6FCEA-9F42-42D8-9272-B3B6BD2759DE}"/>
    <cellStyle name="Normal 18 5 3 2 6" xfId="8731" xr:uid="{15E3A569-8168-4BB7-B241-56CE462143CA}"/>
    <cellStyle name="Normal 18 5 3 3" xfId="8732" xr:uid="{DA9ED78C-E94A-4896-A93E-E8157EFC5801}"/>
    <cellStyle name="Normal 18 5 3 3 2" xfId="8733" xr:uid="{BA5BF35D-7407-4436-AA85-9E096D9DDC87}"/>
    <cellStyle name="Normal 18 5 3 3 3" xfId="8734" xr:uid="{AA7BD371-C97D-4CE1-BDC3-27BD896D89C5}"/>
    <cellStyle name="Normal 18 5 3 3 4" xfId="8735" xr:uid="{369E98C8-0A65-41BD-A323-059FD0FCA53A}"/>
    <cellStyle name="Normal 18 5 3 3 5" xfId="8736" xr:uid="{23DDFCA0-B23C-42F2-BCB8-6DDCC714D03A}"/>
    <cellStyle name="Normal 18 5 3 4" xfId="8737" xr:uid="{ACF5DB13-1FF9-4E68-A39D-624592EB438A}"/>
    <cellStyle name="Normal 18 5 3 5" xfId="8738" xr:uid="{DDF0B4BD-9BC4-46AB-B591-FE430E20BCBD}"/>
    <cellStyle name="Normal 18 5 3 6" xfId="8739" xr:uid="{1D1E6D62-7773-490B-8B59-DBAAF567C451}"/>
    <cellStyle name="Normal 18 5 3 7" xfId="8740" xr:uid="{6D2969AE-050B-4728-A98C-E04D72DAEEBD}"/>
    <cellStyle name="Normal 18 5 3 8" xfId="8741" xr:uid="{D0A2B48B-7FA2-48D5-A668-BFFA87D62B9D}"/>
    <cellStyle name="Normal 18 5 3 9" xfId="8742" xr:uid="{DDA3203A-16D9-49E0-8FE2-EB82F320EFA5}"/>
    <cellStyle name="Normal 18 5 4" xfId="8743" xr:uid="{3ED93763-6AAB-446D-83C8-C69AC391096F}"/>
    <cellStyle name="Normal 18 5 4 2" xfId="8744" xr:uid="{D60460C3-6B93-4310-823C-3307B7CFB410}"/>
    <cellStyle name="Normal 18 5 4 2 2" xfId="8745" xr:uid="{8C74A137-559D-4847-B529-C287CF442A41}"/>
    <cellStyle name="Normal 18 5 4 2 2 2" xfId="8746" xr:uid="{4AF875C8-515C-41D8-8681-B234C85064DD}"/>
    <cellStyle name="Normal 18 5 4 2 2 3" xfId="8747" xr:uid="{9D27438F-CB98-4CC3-8D45-4CE797BD5E59}"/>
    <cellStyle name="Normal 18 5 4 2 2 4" xfId="8748" xr:uid="{C2FD70D5-5CDC-4A04-A1A8-89EC1A59977C}"/>
    <cellStyle name="Normal 18 5 4 2 2 5" xfId="8749" xr:uid="{13AEA6FB-EF15-4EF0-AFFA-64D0133D02AD}"/>
    <cellStyle name="Normal 18 5 4 2 3" xfId="8750" xr:uid="{849F542B-BA77-4A49-BBFE-F7EBCEE4CFB8}"/>
    <cellStyle name="Normal 18 5 4 2 4" xfId="8751" xr:uid="{5304063F-D4E6-4A2B-A738-15B02848C59D}"/>
    <cellStyle name="Normal 18 5 4 2 5" xfId="8752" xr:uid="{568E48CC-FA8A-4271-B865-B8EC5A7A82CA}"/>
    <cellStyle name="Normal 18 5 4 2 6" xfId="8753" xr:uid="{649EC911-898C-4AC1-A2DA-0681E386C410}"/>
    <cellStyle name="Normal 18 5 4 3" xfId="8754" xr:uid="{0691FE72-2266-4282-928B-60C107A901CA}"/>
    <cellStyle name="Normal 18 5 4 3 2" xfId="8755" xr:uid="{00007945-2452-4729-ACD0-DD44988E6D08}"/>
    <cellStyle name="Normal 18 5 4 3 3" xfId="8756" xr:uid="{3A6BBF89-D468-4368-A612-B363BE726728}"/>
    <cellStyle name="Normal 18 5 4 3 4" xfId="8757" xr:uid="{EBEC5A1F-3010-4AD8-B826-C3BE5476884B}"/>
    <cellStyle name="Normal 18 5 4 3 5" xfId="8758" xr:uid="{A22CEC5D-300E-4EEA-A248-A796B40047DC}"/>
    <cellStyle name="Normal 18 5 4 4" xfId="8759" xr:uid="{2BDBB41A-501B-4882-ADA1-EE48484A03F9}"/>
    <cellStyle name="Normal 18 5 4 5" xfId="8760" xr:uid="{F8197AFA-F47C-4CE4-8C35-17242A06DCAF}"/>
    <cellStyle name="Normal 18 5 4 6" xfId="8761" xr:uid="{BF8AB919-4102-438D-9C49-EBEC65EE4065}"/>
    <cellStyle name="Normal 18 5 4 7" xfId="8762" xr:uid="{050AC7E5-4243-4F44-9C55-E9778F5616A2}"/>
    <cellStyle name="Normal 18 5 4 8" xfId="8763" xr:uid="{AF8B10BA-3F61-49EC-89D5-21AB56A13D77}"/>
    <cellStyle name="Normal 18 5 4 9" xfId="8764" xr:uid="{A3F95AF9-E42E-428F-AC0A-B653D8FE30C8}"/>
    <cellStyle name="Normal 18 5 5" xfId="8765" xr:uid="{71C9EF82-A3CC-4DE4-8852-7A9ED3F9449E}"/>
    <cellStyle name="Normal 18 5 5 2" xfId="8766" xr:uid="{EF77A811-4416-4CCA-8FA3-9B992CB297A7}"/>
    <cellStyle name="Normal 18 5 5 2 2" xfId="8767" xr:uid="{4EA73763-5F6F-477D-9508-401BC8E41205}"/>
    <cellStyle name="Normal 18 5 5 2 2 2" xfId="8768" xr:uid="{5A02CE00-C67E-458A-B2DC-77C3D381FF85}"/>
    <cellStyle name="Normal 18 5 5 2 2 3" xfId="8769" xr:uid="{DF998AA4-92D4-477E-9C04-C2BFC461BE5D}"/>
    <cellStyle name="Normal 18 5 5 2 2 4" xfId="8770" xr:uid="{14FE9ECD-8D87-4BB0-807A-B757D2A33F0B}"/>
    <cellStyle name="Normal 18 5 5 2 2 5" xfId="8771" xr:uid="{0046568B-4B30-49ED-81E6-BDDC3CA2DC2E}"/>
    <cellStyle name="Normal 18 5 5 2 3" xfId="8772" xr:uid="{208C09AA-7F58-4452-8A57-04EE0CBDEB6A}"/>
    <cellStyle name="Normal 18 5 5 2 4" xfId="8773" xr:uid="{246280AC-90D4-46F9-BF83-9AAA33A7AFA9}"/>
    <cellStyle name="Normal 18 5 5 2 5" xfId="8774" xr:uid="{8DF43E1A-0CE1-4D6A-9311-B44CBD8CEAF1}"/>
    <cellStyle name="Normal 18 5 5 2 6" xfId="8775" xr:uid="{52FBD652-39FD-4BFA-B1DB-199451111E57}"/>
    <cellStyle name="Normal 18 5 5 3" xfId="8776" xr:uid="{256C99C3-6F59-41FA-AD22-60BFCECDFF4F}"/>
    <cellStyle name="Normal 18 5 5 3 2" xfId="8777" xr:uid="{CB7861AD-866D-4966-88E2-B6289AEE7C08}"/>
    <cellStyle name="Normal 18 5 5 3 3" xfId="8778" xr:uid="{7A07EC5B-1B40-46E8-8C64-6267037174F7}"/>
    <cellStyle name="Normal 18 5 5 3 4" xfId="8779" xr:uid="{4C6C3E92-B82C-480B-8009-EBCE606EB30D}"/>
    <cellStyle name="Normal 18 5 5 3 5" xfId="8780" xr:uid="{A5B663EC-EB06-4F4F-8920-B323A76645F5}"/>
    <cellStyle name="Normal 18 5 5 4" xfId="8781" xr:uid="{AC25CDF6-4989-4D05-99DD-325669297512}"/>
    <cellStyle name="Normal 18 5 5 5" xfId="8782" xr:uid="{2870C13D-55B7-4A92-A634-8D5594365238}"/>
    <cellStyle name="Normal 18 5 5 6" xfId="8783" xr:uid="{088C7F9C-8964-4C1B-BD9A-5E8496A8AB29}"/>
    <cellStyle name="Normal 18 5 5 7" xfId="8784" xr:uid="{1AF91370-3495-44C7-BA22-2084C8BB7F2F}"/>
    <cellStyle name="Normal 18 5 5 8" xfId="8785" xr:uid="{CBAE0FD3-69A6-41BE-935C-671D10BDCBEB}"/>
    <cellStyle name="Normal 18 5 5 9" xfId="8786" xr:uid="{D6D0FA8B-55DE-4283-B474-C9D88FBB0307}"/>
    <cellStyle name="Normal 18 5 6" xfId="8787" xr:uid="{71D4FE9B-2B1E-46F7-8692-AD636BF71936}"/>
    <cellStyle name="Normal 18 5 6 2" xfId="8788" xr:uid="{32F7055A-0172-4A8F-8756-FBD63580E220}"/>
    <cellStyle name="Normal 18 5 6 2 2" xfId="8789" xr:uid="{95DB0DA5-0444-4D95-87CE-BC6FD640D49D}"/>
    <cellStyle name="Normal 18 5 6 2 3" xfId="8790" xr:uid="{35BFA32F-FADB-4BD7-8891-CB6B3D779921}"/>
    <cellStyle name="Normal 18 5 6 2 4" xfId="8791" xr:uid="{CAC913F0-7250-4D25-9F30-1F7180EC7B61}"/>
    <cellStyle name="Normal 18 5 6 2 5" xfId="8792" xr:uid="{4345204B-96A0-4FB5-A4C6-8F8FAA9F3A13}"/>
    <cellStyle name="Normal 18 5 6 3" xfId="8793" xr:uid="{93F81436-B7DB-47F9-8BDC-0A2DE1611247}"/>
    <cellStyle name="Normal 18 5 6 4" xfId="8794" xr:uid="{AE266FFA-F6C5-4EF6-9FF3-413E15A4BE8F}"/>
    <cellStyle name="Normal 18 5 6 5" xfId="8795" xr:uid="{A8230746-ADE2-4013-9325-73C1A117DAFD}"/>
    <cellStyle name="Normal 18 5 6 6" xfId="8796" xr:uid="{2D2DDA26-94C9-47BF-B95F-1A631261270B}"/>
    <cellStyle name="Normal 18 5 7" xfId="8797" xr:uid="{C4F7DC7E-9679-4D1B-AB06-6AFD7D9675D1}"/>
    <cellStyle name="Normal 18 5 7 2" xfId="8798" xr:uid="{3635BA1D-9F5F-4892-B2F4-9FAFD7C178FA}"/>
    <cellStyle name="Normal 18 5 7 3" xfId="8799" xr:uid="{88B2DD2D-78C9-410F-9E7A-DD8B4D02D87E}"/>
    <cellStyle name="Normal 18 5 7 4" xfId="8800" xr:uid="{A88CA1CE-BBB9-4B4B-AC73-86577DA67008}"/>
    <cellStyle name="Normal 18 5 7 5" xfId="8801" xr:uid="{73C3F87C-2E8B-4D4F-BAE1-E69AF381EC68}"/>
    <cellStyle name="Normal 18 5 8" xfId="8802" xr:uid="{60BC4AE1-E36E-44BE-B377-2343F1CEEEEF}"/>
    <cellStyle name="Normal 18 5 9" xfId="8803" xr:uid="{55A4521C-CA36-41B4-8319-58F2537DFA7C}"/>
    <cellStyle name="Normal 18 6" xfId="8804" xr:uid="{62133CCD-3090-4C3E-A7B7-0C5FB1A18577}"/>
    <cellStyle name="Normal 18 6 10" xfId="8805" xr:uid="{ADB28BE2-5F9C-4FC6-BED0-3B7875ABEAA4}"/>
    <cellStyle name="Normal 18 6 11" xfId="8806" xr:uid="{C78E8EB9-4CC0-4FB3-BD99-EA84526E3537}"/>
    <cellStyle name="Normal 18 6 12" xfId="8807" xr:uid="{827741E1-71E9-4E34-B584-871AA6D4FD8E}"/>
    <cellStyle name="Normal 18 6 13" xfId="8808" xr:uid="{16DFA67E-EE71-406A-9B96-2C7AACCAF4D3}"/>
    <cellStyle name="Normal 18 6 2" xfId="8809" xr:uid="{30691901-E3FE-4723-B4D7-DC798FF0F0A6}"/>
    <cellStyle name="Normal 18 6 2 2" xfId="8810" xr:uid="{BD1A7630-5D32-46A6-9AD0-99918A337C98}"/>
    <cellStyle name="Normal 18 6 2 2 2" xfId="8811" xr:uid="{C72B8227-A7C4-4F22-8EB8-FC2DAA0F1559}"/>
    <cellStyle name="Normal 18 6 2 2 2 2" xfId="8812" xr:uid="{7DAE33F6-460D-4EFA-AC35-B123EA6CA0CD}"/>
    <cellStyle name="Normal 18 6 2 2 2 3" xfId="8813" xr:uid="{08E87263-5B0F-4153-96E8-C2720075A9E8}"/>
    <cellStyle name="Normal 18 6 2 2 2 4" xfId="8814" xr:uid="{E433630D-4852-4781-93A9-F931BD7F7F32}"/>
    <cellStyle name="Normal 18 6 2 2 2 5" xfId="8815" xr:uid="{1F26D0C3-E94D-4222-9112-E32A816BAEF2}"/>
    <cellStyle name="Normal 18 6 2 2 3" xfId="8816" xr:uid="{BAF2D043-4301-4E48-938A-2BCAD7D80A86}"/>
    <cellStyle name="Normal 18 6 2 2 4" xfId="8817" xr:uid="{842F237C-A055-4A62-8BCC-9F2E6067C05F}"/>
    <cellStyle name="Normal 18 6 2 2 5" xfId="8818" xr:uid="{AD8B24ED-39A6-42FA-82D1-7A6DF3B60171}"/>
    <cellStyle name="Normal 18 6 2 2 6" xfId="8819" xr:uid="{D4C6EE2B-6972-4BAE-8BBC-888ED20CDFD9}"/>
    <cellStyle name="Normal 18 6 2 3" xfId="8820" xr:uid="{D34FD892-ABCE-4C5D-813E-ACBA211E32D1}"/>
    <cellStyle name="Normal 18 6 2 3 2" xfId="8821" xr:uid="{08FC5965-F3FF-444E-BFD3-8BAE4ED4D82E}"/>
    <cellStyle name="Normal 18 6 2 3 3" xfId="8822" xr:uid="{31E87F4F-C530-4AA3-8D38-1C8B71F0A88F}"/>
    <cellStyle name="Normal 18 6 2 3 4" xfId="8823" xr:uid="{E49159F9-C642-4401-A174-F47A84704467}"/>
    <cellStyle name="Normal 18 6 2 3 5" xfId="8824" xr:uid="{610CAFB1-EDC0-4BDF-8D3C-300D355D5D4F}"/>
    <cellStyle name="Normal 18 6 2 4" xfId="8825" xr:uid="{662CE098-F970-4B1D-9C03-BA71CD286582}"/>
    <cellStyle name="Normal 18 6 2 5" xfId="8826" xr:uid="{9E6FE57E-B146-4F13-B25A-0DA47EC98846}"/>
    <cellStyle name="Normal 18 6 2 6" xfId="8827" xr:uid="{1A6087EB-74B6-45C0-89F5-D6D897791E82}"/>
    <cellStyle name="Normal 18 6 2 7" xfId="8828" xr:uid="{024F9AA9-3C81-4411-9C95-798B1CA017C4}"/>
    <cellStyle name="Normal 18 6 2 8" xfId="8829" xr:uid="{EBB8BA7F-18E7-4F5F-A4C3-9BEE671DF1BD}"/>
    <cellStyle name="Normal 18 6 2 9" xfId="8830" xr:uid="{0AFE3798-E205-4DA1-BE30-71EEF911C37B}"/>
    <cellStyle name="Normal 18 6 3" xfId="8831" xr:uid="{A91995E3-25DC-4F63-8A8E-432C7510D413}"/>
    <cellStyle name="Normal 18 6 3 2" xfId="8832" xr:uid="{97A2A388-AD1D-48D2-BD15-6B578EB52B93}"/>
    <cellStyle name="Normal 18 6 3 2 2" xfId="8833" xr:uid="{A84A0EFF-C2CF-4591-BC97-2C33526E8E3F}"/>
    <cellStyle name="Normal 18 6 3 2 2 2" xfId="8834" xr:uid="{795309AD-F4B8-470F-A456-299915E56B7C}"/>
    <cellStyle name="Normal 18 6 3 2 2 3" xfId="8835" xr:uid="{7811DA35-940D-44A2-B328-4B7AE9BF5E18}"/>
    <cellStyle name="Normal 18 6 3 2 2 4" xfId="8836" xr:uid="{5C0F46FA-83C3-493E-96F7-22A891047EED}"/>
    <cellStyle name="Normal 18 6 3 2 2 5" xfId="8837" xr:uid="{B84528BF-DE61-4DDC-A94C-03C26477AE5B}"/>
    <cellStyle name="Normal 18 6 3 2 3" xfId="8838" xr:uid="{6F9C0F26-CEEA-457A-80ED-EC8D397963C4}"/>
    <cellStyle name="Normal 18 6 3 2 4" xfId="8839" xr:uid="{E002D86E-9D36-4051-80DC-221110DB7C25}"/>
    <cellStyle name="Normal 18 6 3 2 5" xfId="8840" xr:uid="{E451DA7F-97AB-4C8D-8964-B6B03DF7C5F5}"/>
    <cellStyle name="Normal 18 6 3 2 6" xfId="8841" xr:uid="{71E7EF42-264D-4BB3-8F23-D76B70C884CA}"/>
    <cellStyle name="Normal 18 6 3 3" xfId="8842" xr:uid="{46D25A6E-CA5B-46D0-9A31-14007879C917}"/>
    <cellStyle name="Normal 18 6 3 3 2" xfId="8843" xr:uid="{A4984F82-8F8D-4220-9D9D-60ED13B48145}"/>
    <cellStyle name="Normal 18 6 3 3 3" xfId="8844" xr:uid="{8FF4A6DF-E942-4D9D-ABB9-FC86FE811619}"/>
    <cellStyle name="Normal 18 6 3 3 4" xfId="8845" xr:uid="{947C3EE6-6EE4-4F69-AB48-ED5564808320}"/>
    <cellStyle name="Normal 18 6 3 3 5" xfId="8846" xr:uid="{5E95CAAD-3BB6-43D3-BAA9-2FDC626F80BE}"/>
    <cellStyle name="Normal 18 6 3 4" xfId="8847" xr:uid="{13A83830-9199-4514-9E4C-3B1CE5B4FC34}"/>
    <cellStyle name="Normal 18 6 3 5" xfId="8848" xr:uid="{60AF90A4-13FC-40CA-9E07-8FF71F8F9A1D}"/>
    <cellStyle name="Normal 18 6 3 6" xfId="8849" xr:uid="{12EA80BA-FF87-45E5-A152-5D8107FD4254}"/>
    <cellStyle name="Normal 18 6 3 7" xfId="8850" xr:uid="{DE3298F6-7E97-4B51-9584-01660A70156E}"/>
    <cellStyle name="Normal 18 6 3 8" xfId="8851" xr:uid="{3BE4D79A-3832-4F33-8700-8EB8C3189AD1}"/>
    <cellStyle name="Normal 18 6 3 9" xfId="8852" xr:uid="{E04EEF00-8A55-486B-B6B5-3D4A465B6D60}"/>
    <cellStyle name="Normal 18 6 4" xfId="8853" xr:uid="{BD423368-A52B-419D-B01C-3A6D04BA7E21}"/>
    <cellStyle name="Normal 18 6 4 2" xfId="8854" xr:uid="{AAD6C534-07D1-4EE5-92A0-EBAC149BCC1B}"/>
    <cellStyle name="Normal 18 6 4 2 2" xfId="8855" xr:uid="{108109FD-18D9-47CF-9E50-902D560B694F}"/>
    <cellStyle name="Normal 18 6 4 2 2 2" xfId="8856" xr:uid="{8E949558-7330-4103-8A22-75BF971B25D7}"/>
    <cellStyle name="Normal 18 6 4 2 2 3" xfId="8857" xr:uid="{E26A328F-DDCD-4A24-81F8-725E67BA12BB}"/>
    <cellStyle name="Normal 18 6 4 2 2 4" xfId="8858" xr:uid="{05082821-8A33-4556-B379-A01687A6D636}"/>
    <cellStyle name="Normal 18 6 4 2 2 5" xfId="8859" xr:uid="{041BC84A-7796-4C80-83A3-81EE703403FA}"/>
    <cellStyle name="Normal 18 6 4 2 3" xfId="8860" xr:uid="{081A7056-0CEF-4722-BF5E-37F655821799}"/>
    <cellStyle name="Normal 18 6 4 2 4" xfId="8861" xr:uid="{BA3AABEF-223D-4DDE-9FCC-47AE9E3F66D9}"/>
    <cellStyle name="Normal 18 6 4 2 5" xfId="8862" xr:uid="{65B413A0-3D92-43FC-BBA7-330E4661D942}"/>
    <cellStyle name="Normal 18 6 4 2 6" xfId="8863" xr:uid="{21828F84-D8E9-477A-A828-26B1B38D4119}"/>
    <cellStyle name="Normal 18 6 4 3" xfId="8864" xr:uid="{530E643C-420A-4B9E-88C0-BC9E3190A3D1}"/>
    <cellStyle name="Normal 18 6 4 3 2" xfId="8865" xr:uid="{42367F87-EAB3-4B6E-92E8-825F23D7EE97}"/>
    <cellStyle name="Normal 18 6 4 3 3" xfId="8866" xr:uid="{B87D5B38-9493-4513-B6C3-2AFBAC4BBD26}"/>
    <cellStyle name="Normal 18 6 4 3 4" xfId="8867" xr:uid="{0D941946-B17E-4CC6-82D9-72F26C80B3E0}"/>
    <cellStyle name="Normal 18 6 4 3 5" xfId="8868" xr:uid="{7CD4CF89-BF71-49E3-B3CE-4B20B2B2C32C}"/>
    <cellStyle name="Normal 18 6 4 4" xfId="8869" xr:uid="{62584F58-611F-41DA-9FB2-96F83F26A5B4}"/>
    <cellStyle name="Normal 18 6 4 5" xfId="8870" xr:uid="{5A9098C1-7A0F-4B7F-863E-164A571E6BBD}"/>
    <cellStyle name="Normal 18 6 4 6" xfId="8871" xr:uid="{3D9C74E1-6F26-44BE-B310-C273207C863D}"/>
    <cellStyle name="Normal 18 6 4 7" xfId="8872" xr:uid="{8B8E7BDE-FCC0-47E9-B4F2-2E8EE9889E19}"/>
    <cellStyle name="Normal 18 6 4 8" xfId="8873" xr:uid="{209176FE-965C-4F85-A36A-2A670CCA9C3D}"/>
    <cellStyle name="Normal 18 6 4 9" xfId="8874" xr:uid="{797DE951-DB1F-4C78-BA1E-EC725AD1F2DF}"/>
    <cellStyle name="Normal 18 6 5" xfId="8875" xr:uid="{F16473E1-E305-42D1-B7BC-5A4CE82C8834}"/>
    <cellStyle name="Normal 18 6 5 2" xfId="8876" xr:uid="{A178F2D9-39F8-49EA-B6C3-E9F31F489A56}"/>
    <cellStyle name="Normal 18 6 5 2 2" xfId="8877" xr:uid="{21837A26-8B22-4749-B44B-42E542729939}"/>
    <cellStyle name="Normal 18 6 5 2 2 2" xfId="8878" xr:uid="{50008E1E-7C08-4CD9-B11C-7AC705DBFD2B}"/>
    <cellStyle name="Normal 18 6 5 2 2 3" xfId="8879" xr:uid="{328490CF-BFAC-4D12-B2BB-16AF26426DE1}"/>
    <cellStyle name="Normal 18 6 5 2 2 4" xfId="8880" xr:uid="{8ADC7361-15B1-468B-9809-3BC4753851E9}"/>
    <cellStyle name="Normal 18 6 5 2 2 5" xfId="8881" xr:uid="{176107E8-08B6-45C3-A84A-4BD2051D057D}"/>
    <cellStyle name="Normal 18 6 5 2 3" xfId="8882" xr:uid="{13325642-6586-4FB1-81E8-81F63607A235}"/>
    <cellStyle name="Normal 18 6 5 2 4" xfId="8883" xr:uid="{DB2F1BB5-91E7-4475-A5C4-C0A2F5C69C6C}"/>
    <cellStyle name="Normal 18 6 5 2 5" xfId="8884" xr:uid="{21C04C76-4215-4785-84FD-04D77C1DF118}"/>
    <cellStyle name="Normal 18 6 5 2 6" xfId="8885" xr:uid="{6E19FB38-C45E-4406-9E76-4E4127D653D7}"/>
    <cellStyle name="Normal 18 6 5 3" xfId="8886" xr:uid="{73A58AFC-A665-4F4C-ADD2-552A7FD29F34}"/>
    <cellStyle name="Normal 18 6 5 3 2" xfId="8887" xr:uid="{4DFC392A-8FE2-4D7C-80FC-B9C48F59A690}"/>
    <cellStyle name="Normal 18 6 5 3 3" xfId="8888" xr:uid="{A9A59DED-D4B3-4870-9CB8-2D013AB8F7C9}"/>
    <cellStyle name="Normal 18 6 5 3 4" xfId="8889" xr:uid="{66B747B8-7CC9-4FF2-8996-0EADAB2E14B2}"/>
    <cellStyle name="Normal 18 6 5 3 5" xfId="8890" xr:uid="{E7F0353C-2FEB-4A07-8758-C0D460054135}"/>
    <cellStyle name="Normal 18 6 5 4" xfId="8891" xr:uid="{C3E845AA-BB31-49F4-8347-D1B3029C6F76}"/>
    <cellStyle name="Normal 18 6 5 5" xfId="8892" xr:uid="{ED428F3F-B756-469D-81BE-CD2425ECBBFC}"/>
    <cellStyle name="Normal 18 6 5 6" xfId="8893" xr:uid="{48CB580B-4417-4B3B-9071-4F6649A89E05}"/>
    <cellStyle name="Normal 18 6 5 7" xfId="8894" xr:uid="{369625BB-C1A5-41D3-AE6E-49EAEC8C354C}"/>
    <cellStyle name="Normal 18 6 5 8" xfId="8895" xr:uid="{3C00F42C-FEEC-47DA-896D-C8E81BFFC25C}"/>
    <cellStyle name="Normal 18 6 5 9" xfId="8896" xr:uid="{78A54181-8F0E-4D77-9449-CA16BE83AAC6}"/>
    <cellStyle name="Normal 18 6 6" xfId="8897" xr:uid="{11AE0CA3-2C61-43B9-9435-60F61ECE0DAF}"/>
    <cellStyle name="Normal 18 6 6 2" xfId="8898" xr:uid="{E7D058D2-9B39-4136-84D3-BC534A93AABB}"/>
    <cellStyle name="Normal 18 6 6 2 2" xfId="8899" xr:uid="{19C196B9-7B24-4B52-9187-0A78D0BEBC8E}"/>
    <cellStyle name="Normal 18 6 6 2 3" xfId="8900" xr:uid="{82914322-E074-4DAE-BED7-03A84345CADD}"/>
    <cellStyle name="Normal 18 6 6 2 4" xfId="8901" xr:uid="{148692B2-03BC-4C21-9C8D-2487B0D2252F}"/>
    <cellStyle name="Normal 18 6 6 2 5" xfId="8902" xr:uid="{706BA8B6-1256-428A-9E19-6A3A2E19B87C}"/>
    <cellStyle name="Normal 18 6 6 3" xfId="8903" xr:uid="{ED4F9158-A9B0-4BE8-8FF8-50A43635C507}"/>
    <cellStyle name="Normal 18 6 6 4" xfId="8904" xr:uid="{181EB912-513F-43A2-9E6B-33B4ABBACD11}"/>
    <cellStyle name="Normal 18 6 6 5" xfId="8905" xr:uid="{1801C404-7BCE-49CF-9545-83B0E136E37D}"/>
    <cellStyle name="Normal 18 6 6 6" xfId="8906" xr:uid="{82603D8F-B386-4582-A838-218F72F3D74E}"/>
    <cellStyle name="Normal 18 6 7" xfId="8907" xr:uid="{DF647B42-62AF-4142-A0E1-1EF6F19E0ECF}"/>
    <cellStyle name="Normal 18 6 7 2" xfId="8908" xr:uid="{A70F4E2D-2D1D-4CBA-8EAB-72881793D2AD}"/>
    <cellStyle name="Normal 18 6 7 3" xfId="8909" xr:uid="{E0C2779C-6CF5-4DCE-9E4B-365F9F0F24B4}"/>
    <cellStyle name="Normal 18 6 7 4" xfId="8910" xr:uid="{06BEF1AF-9F81-48DA-9EB3-BB4C76D320FB}"/>
    <cellStyle name="Normal 18 6 7 5" xfId="8911" xr:uid="{939E4451-7320-4917-8480-5AC97188B70E}"/>
    <cellStyle name="Normal 18 6 8" xfId="8912" xr:uid="{321B8BF8-9B54-4320-85D9-59DF5BDDD782}"/>
    <cellStyle name="Normal 18 6 9" xfId="8913" xr:uid="{AAEFF907-5FC1-44B2-977A-FE1D03F6ABBD}"/>
    <cellStyle name="Normal 18 7" xfId="8914" xr:uid="{2246381F-7088-4F62-A251-56C1315F869B}"/>
    <cellStyle name="Normal 18 7 10" xfId="8915" xr:uid="{15AC4DF9-6501-4123-9EAA-386AA8EB1234}"/>
    <cellStyle name="Normal 18 7 11" xfId="8916" xr:uid="{3C67D19F-8254-4BBD-B6B6-685E5D23CE23}"/>
    <cellStyle name="Normal 18 7 12" xfId="8917" xr:uid="{5AAC9F79-D8AD-46C9-A7A5-9A21AC7EA7CD}"/>
    <cellStyle name="Normal 18 7 13" xfId="8918" xr:uid="{555FCA23-5C3A-4BC7-8359-1B5AA5477ACC}"/>
    <cellStyle name="Normal 18 7 2" xfId="8919" xr:uid="{78687CE8-2341-4884-BE57-6807BD59540A}"/>
    <cellStyle name="Normal 18 7 2 2" xfId="8920" xr:uid="{949B8D17-7080-4A58-99BC-2DC7334F1B93}"/>
    <cellStyle name="Normal 18 7 2 2 2" xfId="8921" xr:uid="{80AAA403-7B47-485B-A902-1CAFC971DD38}"/>
    <cellStyle name="Normal 18 7 2 2 2 2" xfId="8922" xr:uid="{7A692438-DF73-47D5-9A22-01817D5A7E56}"/>
    <cellStyle name="Normal 18 7 2 2 2 3" xfId="8923" xr:uid="{538D6120-9F35-442D-82AB-9ABFC332B5F9}"/>
    <cellStyle name="Normal 18 7 2 2 2 4" xfId="8924" xr:uid="{8583D2B2-AAE0-410C-BFEA-5B7E8DCC8936}"/>
    <cellStyle name="Normal 18 7 2 2 2 5" xfId="8925" xr:uid="{8FE3103F-3F84-4948-80F9-F630094CB9FC}"/>
    <cellStyle name="Normal 18 7 2 2 3" xfId="8926" xr:uid="{C3D588D1-8B6F-42F1-A37A-E81C9ECEB487}"/>
    <cellStyle name="Normal 18 7 2 2 4" xfId="8927" xr:uid="{19747CE1-8048-4DF8-BC5D-48B83F030A20}"/>
    <cellStyle name="Normal 18 7 2 2 5" xfId="8928" xr:uid="{314AA1C2-03CC-488F-973F-D21B2732A8CF}"/>
    <cellStyle name="Normal 18 7 2 2 6" xfId="8929" xr:uid="{01B27032-C8B5-4DE9-B097-A7AE7DD7E34D}"/>
    <cellStyle name="Normal 18 7 2 3" xfId="8930" xr:uid="{BCD0CCB8-823D-49C0-899D-2A0BDB48BFDF}"/>
    <cellStyle name="Normal 18 7 2 3 2" xfId="8931" xr:uid="{07218615-D570-4097-B813-3D8FD433DFD7}"/>
    <cellStyle name="Normal 18 7 2 3 3" xfId="8932" xr:uid="{BB5294A4-0071-4247-A012-BE1256DC9CDF}"/>
    <cellStyle name="Normal 18 7 2 3 4" xfId="8933" xr:uid="{F5317A8B-732D-4D34-9933-7E4C8E1739C9}"/>
    <cellStyle name="Normal 18 7 2 3 5" xfId="8934" xr:uid="{502B8AB0-F727-426F-99FC-178C269120BF}"/>
    <cellStyle name="Normal 18 7 2 4" xfId="8935" xr:uid="{330561F2-CE25-4941-AFC6-234B4FD86CA9}"/>
    <cellStyle name="Normal 18 7 2 5" xfId="8936" xr:uid="{2EE9E70E-F026-4B03-9223-567880ABD7AD}"/>
    <cellStyle name="Normal 18 7 2 6" xfId="8937" xr:uid="{C18CEEB8-DCA8-49C7-A01E-08197EB9B09D}"/>
    <cellStyle name="Normal 18 7 2 7" xfId="8938" xr:uid="{3706B1F7-84F8-4DB5-B8D0-E74E9264DFA5}"/>
    <cellStyle name="Normal 18 7 2 8" xfId="8939" xr:uid="{17BB25A6-3036-43D4-8B91-F70EC2AE50F8}"/>
    <cellStyle name="Normal 18 7 2 9" xfId="8940" xr:uid="{3F61A7E6-7BAC-4452-AC10-10B83B8C1467}"/>
    <cellStyle name="Normal 18 7 3" xfId="8941" xr:uid="{29B2CBE5-83D8-494E-A1A0-57E53EED8B34}"/>
    <cellStyle name="Normal 18 7 3 2" xfId="8942" xr:uid="{191CDEB7-9642-422E-B04E-5E7E01059AEA}"/>
    <cellStyle name="Normal 18 7 3 2 2" xfId="8943" xr:uid="{A5539B58-F18F-49E8-B59E-BB92A1F3CDE0}"/>
    <cellStyle name="Normal 18 7 3 2 2 2" xfId="8944" xr:uid="{5E62249A-F615-462E-AAFF-0ECD053A2FE4}"/>
    <cellStyle name="Normal 18 7 3 2 2 3" xfId="8945" xr:uid="{871219BA-07AF-40BE-9567-DC6DF7836022}"/>
    <cellStyle name="Normal 18 7 3 2 2 4" xfId="8946" xr:uid="{E6CB9351-9097-4FFC-8FCB-D5BF132A9536}"/>
    <cellStyle name="Normal 18 7 3 2 2 5" xfId="8947" xr:uid="{97019815-59CC-46B9-A193-579D295C50A0}"/>
    <cellStyle name="Normal 18 7 3 2 3" xfId="8948" xr:uid="{EDF399E1-E50D-416C-8BF9-0B01D5053176}"/>
    <cellStyle name="Normal 18 7 3 2 4" xfId="8949" xr:uid="{BEB4340F-FB91-4BB4-9379-50E9579CA950}"/>
    <cellStyle name="Normal 18 7 3 2 5" xfId="8950" xr:uid="{DB11AD4B-CAD7-4C2E-9E79-D79BABAA7DBE}"/>
    <cellStyle name="Normal 18 7 3 2 6" xfId="8951" xr:uid="{444E49A1-5A17-42C2-B93A-4F736329718F}"/>
    <cellStyle name="Normal 18 7 3 3" xfId="8952" xr:uid="{C9256BEF-F731-46FC-B6B3-AAE538110395}"/>
    <cellStyle name="Normal 18 7 3 3 2" xfId="8953" xr:uid="{219A102A-1EC7-440E-9CCD-164C90AF88E1}"/>
    <cellStyle name="Normal 18 7 3 3 3" xfId="8954" xr:uid="{1D0123B8-07F8-4D9C-B3C4-6105E7275FE8}"/>
    <cellStyle name="Normal 18 7 3 3 4" xfId="8955" xr:uid="{55F8ECBE-24F8-486E-925B-ED0C427A8D3C}"/>
    <cellStyle name="Normal 18 7 3 3 5" xfId="8956" xr:uid="{39F2C451-B8F8-4728-BA8D-CF108CB39F6A}"/>
    <cellStyle name="Normal 18 7 3 4" xfId="8957" xr:uid="{3B232838-9829-48FD-9BC4-52F2F7ED0EEE}"/>
    <cellStyle name="Normal 18 7 3 5" xfId="8958" xr:uid="{194F7258-BD7C-4E2E-AEB6-5F52AF3CF0C1}"/>
    <cellStyle name="Normal 18 7 3 6" xfId="8959" xr:uid="{84D771A5-944B-49F7-B986-20DF807EC193}"/>
    <cellStyle name="Normal 18 7 3 7" xfId="8960" xr:uid="{3A2728E7-2596-46ED-A830-043AE6236981}"/>
    <cellStyle name="Normal 18 7 3 8" xfId="8961" xr:uid="{340E5BCD-63AD-44FC-9EB3-1342684B4642}"/>
    <cellStyle name="Normal 18 7 3 9" xfId="8962" xr:uid="{1B5438A2-8E53-4B7C-891F-BF5E8F4626FA}"/>
    <cellStyle name="Normal 18 7 4" xfId="8963" xr:uid="{A6536CF4-EB2C-4FAC-8B6E-02F643BD1C43}"/>
    <cellStyle name="Normal 18 7 4 2" xfId="8964" xr:uid="{CC7C3272-C7A8-491D-BB2F-1B537CBD0A14}"/>
    <cellStyle name="Normal 18 7 4 2 2" xfId="8965" xr:uid="{F8D8B3BB-1084-4FC1-99CB-E88A021C3118}"/>
    <cellStyle name="Normal 18 7 4 2 2 2" xfId="8966" xr:uid="{41FADAC2-06C0-4B54-A3D6-77D630BEE117}"/>
    <cellStyle name="Normal 18 7 4 2 2 3" xfId="8967" xr:uid="{1A79A442-DEFB-4CAE-8903-AAB580F6CBEF}"/>
    <cellStyle name="Normal 18 7 4 2 2 4" xfId="8968" xr:uid="{54A2B315-CF10-4A42-B46F-AE1311E2F672}"/>
    <cellStyle name="Normal 18 7 4 2 2 5" xfId="8969" xr:uid="{D1D01844-7F77-4C53-89F4-3C846AF28CC3}"/>
    <cellStyle name="Normal 18 7 4 2 3" xfId="8970" xr:uid="{C742BA73-D3B4-47C0-B02A-ECF249399EFC}"/>
    <cellStyle name="Normal 18 7 4 2 4" xfId="8971" xr:uid="{B6DBBF92-EB75-4251-B715-F192084CA0FC}"/>
    <cellStyle name="Normal 18 7 4 2 5" xfId="8972" xr:uid="{7339365B-FD58-4382-951C-968B0EF975F0}"/>
    <cellStyle name="Normal 18 7 4 2 6" xfId="8973" xr:uid="{4E50AFBE-A0C6-477D-8F35-AF5AFEFEA86C}"/>
    <cellStyle name="Normal 18 7 4 3" xfId="8974" xr:uid="{D7B8D95B-74A5-4FF7-9D73-346B0FE2857C}"/>
    <cellStyle name="Normal 18 7 4 3 2" xfId="8975" xr:uid="{6AB1C960-B0EB-49CE-AEF4-5FD842F068D1}"/>
    <cellStyle name="Normal 18 7 4 3 3" xfId="8976" xr:uid="{05B572EB-0258-4C0F-A709-358C9BE036F6}"/>
    <cellStyle name="Normal 18 7 4 3 4" xfId="8977" xr:uid="{2DCBEFB1-4BF2-4FC1-AF8E-415E1FFA53C3}"/>
    <cellStyle name="Normal 18 7 4 3 5" xfId="8978" xr:uid="{CEA55B63-B8DC-4873-8A75-E9FB83D00F65}"/>
    <cellStyle name="Normal 18 7 4 4" xfId="8979" xr:uid="{F028BF87-0B3D-4D0B-AFA6-7B178143D44B}"/>
    <cellStyle name="Normal 18 7 4 5" xfId="8980" xr:uid="{6B308D73-659B-447C-8B8D-DFD123BB18BB}"/>
    <cellStyle name="Normal 18 7 4 6" xfId="8981" xr:uid="{399BCD59-A7F2-4FC8-B5E2-2470E3C639E8}"/>
    <cellStyle name="Normal 18 7 4 7" xfId="8982" xr:uid="{23AA507A-2947-4C13-BB20-7E0AE3D0E7C1}"/>
    <cellStyle name="Normal 18 7 4 8" xfId="8983" xr:uid="{0C1887A5-E7EF-4ADE-8A2E-8833B02991AB}"/>
    <cellStyle name="Normal 18 7 4 9" xfId="8984" xr:uid="{2EE9058A-3086-48EF-84D6-0377EC707BE1}"/>
    <cellStyle name="Normal 18 7 5" xfId="8985" xr:uid="{DABE9794-25E6-474D-A592-F5D88AFE7740}"/>
    <cellStyle name="Normal 18 7 5 2" xfId="8986" xr:uid="{729B3B28-55AC-48C5-8944-DCBF409E4DFF}"/>
    <cellStyle name="Normal 18 7 5 2 2" xfId="8987" xr:uid="{2E696718-80FE-4C52-802F-6EC53B7BB1F2}"/>
    <cellStyle name="Normal 18 7 5 2 2 2" xfId="8988" xr:uid="{30714877-2D54-422D-9D0B-344C41B1F14A}"/>
    <cellStyle name="Normal 18 7 5 2 2 3" xfId="8989" xr:uid="{37620978-9CCD-4AEC-BD8F-55CB276A1E5F}"/>
    <cellStyle name="Normal 18 7 5 2 2 4" xfId="8990" xr:uid="{E29167CA-83C7-4F86-A36C-96E637C1C43B}"/>
    <cellStyle name="Normal 18 7 5 2 2 5" xfId="8991" xr:uid="{A879863E-85A4-4A16-88BA-937CDCAEF03B}"/>
    <cellStyle name="Normal 18 7 5 2 3" xfId="8992" xr:uid="{864F8EA6-13C5-4BD8-9D2E-1424752E3530}"/>
    <cellStyle name="Normal 18 7 5 2 4" xfId="8993" xr:uid="{B2493275-5BAB-42A6-8C24-775191EAA0A6}"/>
    <cellStyle name="Normal 18 7 5 2 5" xfId="8994" xr:uid="{BD4FF003-9FB0-4BB0-A12A-471AA7865FA7}"/>
    <cellStyle name="Normal 18 7 5 2 6" xfId="8995" xr:uid="{1B674F1E-0C86-4812-98A4-4597C4F0FB73}"/>
    <cellStyle name="Normal 18 7 5 3" xfId="8996" xr:uid="{E9194031-5620-408D-97DD-FAA664D402B1}"/>
    <cellStyle name="Normal 18 7 5 3 2" xfId="8997" xr:uid="{A0B42B6A-395D-48A4-8701-EA6A7D6F9EAC}"/>
    <cellStyle name="Normal 18 7 5 3 3" xfId="8998" xr:uid="{BDEB3E8B-6315-46A1-83F4-F43893F2DC2C}"/>
    <cellStyle name="Normal 18 7 5 3 4" xfId="8999" xr:uid="{8D8A05BF-AF4B-40E0-B339-AA1EF3271691}"/>
    <cellStyle name="Normal 18 7 5 3 5" xfId="9000" xr:uid="{C71DF5A2-62D0-40BA-A01F-127079D1E834}"/>
    <cellStyle name="Normal 18 7 5 4" xfId="9001" xr:uid="{0D6533F6-B011-407F-ABEC-79AAD93E5CE2}"/>
    <cellStyle name="Normal 18 7 5 5" xfId="9002" xr:uid="{775DCCEE-0858-4C58-92B7-59149567481F}"/>
    <cellStyle name="Normal 18 7 5 6" xfId="9003" xr:uid="{BB07F733-F843-4725-A38C-0993ACF02F7D}"/>
    <cellStyle name="Normal 18 7 5 7" xfId="9004" xr:uid="{C5D52572-5929-456E-B327-7A5BECE763DA}"/>
    <cellStyle name="Normal 18 7 5 8" xfId="9005" xr:uid="{CABF0DA2-C998-4336-9974-7524ADC58FBA}"/>
    <cellStyle name="Normal 18 7 5 9" xfId="9006" xr:uid="{63C8921E-67B2-440B-9C16-B3B556C18665}"/>
    <cellStyle name="Normal 18 7 6" xfId="9007" xr:uid="{E9601E1E-F790-4F7E-8557-EBC517356DF3}"/>
    <cellStyle name="Normal 18 7 6 2" xfId="9008" xr:uid="{797C37E0-2CDF-47E8-8BE9-22F928EC9CBA}"/>
    <cellStyle name="Normal 18 7 6 2 2" xfId="9009" xr:uid="{6ACFEAF6-0BCB-44EF-AD50-D2ED3363675D}"/>
    <cellStyle name="Normal 18 7 6 2 3" xfId="9010" xr:uid="{B501ADB0-EAF7-4BB7-AC06-6EBC2A9B19E4}"/>
    <cellStyle name="Normal 18 7 6 2 4" xfId="9011" xr:uid="{46C777C2-659D-4CD0-804B-9498C71BCD17}"/>
    <cellStyle name="Normal 18 7 6 2 5" xfId="9012" xr:uid="{3016C1EA-337E-40BA-8227-3F4AB2FAB744}"/>
    <cellStyle name="Normal 18 7 6 3" xfId="9013" xr:uid="{E809BA32-5C47-43AE-8DF3-E48CA6B65BF3}"/>
    <cellStyle name="Normal 18 7 6 4" xfId="9014" xr:uid="{E57C6186-C4EE-4D60-9FBB-20BE1C416FFB}"/>
    <cellStyle name="Normal 18 7 6 5" xfId="9015" xr:uid="{75D9936C-6BD0-40D6-8374-7B6C36565F71}"/>
    <cellStyle name="Normal 18 7 6 6" xfId="9016" xr:uid="{4ADC817C-E97E-4850-8287-C633B2953E2F}"/>
    <cellStyle name="Normal 18 7 7" xfId="9017" xr:uid="{90F6509C-F6C3-45FE-BA4E-5CEA94FE0BE8}"/>
    <cellStyle name="Normal 18 7 7 2" xfId="9018" xr:uid="{B4C09257-7C05-4873-B013-A7EB8433FF54}"/>
    <cellStyle name="Normal 18 7 7 3" xfId="9019" xr:uid="{6CA0BF39-65C5-4071-B85A-1E7BCDCFC729}"/>
    <cellStyle name="Normal 18 7 7 4" xfId="9020" xr:uid="{5F854696-ACA4-4D87-9863-DA525D140441}"/>
    <cellStyle name="Normal 18 7 7 5" xfId="9021" xr:uid="{DAA9AA28-C13F-4913-A87A-CE42DC227C57}"/>
    <cellStyle name="Normal 18 7 8" xfId="9022" xr:uid="{A5263451-F4AE-4562-98C2-EFB9309D3F95}"/>
    <cellStyle name="Normal 18 7 9" xfId="9023" xr:uid="{103FF9D5-8005-40E9-82CA-075A2D554E08}"/>
    <cellStyle name="Normal 18 8" xfId="9024" xr:uid="{D9899075-6602-4993-8B08-D8B2F26463C9}"/>
    <cellStyle name="Normal 18 8 2" xfId="9025" xr:uid="{0490C1B6-E2EC-4FE5-9E01-3967B9890FBE}"/>
    <cellStyle name="Normal 18 8 2 2" xfId="9026" xr:uid="{1D69927B-DB33-43F7-953A-1A4F7B59103E}"/>
    <cellStyle name="Normal 18 8 2 2 2" xfId="9027" xr:uid="{7A5E308E-5EE4-41EE-ACBF-076FB4B60277}"/>
    <cellStyle name="Normal 18 8 2 2 3" xfId="9028" xr:uid="{56C9572A-B4D8-4FA7-8145-0F99CC00FE30}"/>
    <cellStyle name="Normal 18 8 2 2 4" xfId="9029" xr:uid="{ACCE69F2-52FA-4C0E-A091-DA811A350E6D}"/>
    <cellStyle name="Normal 18 8 2 2 5" xfId="9030" xr:uid="{946C72CB-ADEB-44AA-B7FC-30B7B2817C34}"/>
    <cellStyle name="Normal 18 8 2 3" xfId="9031" xr:uid="{63D8766E-0AF3-4D67-9722-FEB81D7895B7}"/>
    <cellStyle name="Normal 18 8 2 4" xfId="9032" xr:uid="{C04D8C99-9FFD-4F76-BE0B-4F5082CCD360}"/>
    <cellStyle name="Normal 18 8 2 5" xfId="9033" xr:uid="{EA3F6D35-2294-4F36-9EB4-7C7B935F6D9A}"/>
    <cellStyle name="Normal 18 8 2 6" xfId="9034" xr:uid="{9CA3541F-84B9-4DB5-995E-F1F10C913856}"/>
    <cellStyle name="Normal 18 8 3" xfId="9035" xr:uid="{EECF30CA-7561-4B49-B1CC-D0A9A34AB52F}"/>
    <cellStyle name="Normal 18 8 3 2" xfId="9036" xr:uid="{45CC41F6-4B43-4E89-87BC-6234450987E4}"/>
    <cellStyle name="Normal 18 8 3 3" xfId="9037" xr:uid="{103EBC27-D775-43EE-B974-DA57B7364BF0}"/>
    <cellStyle name="Normal 18 8 3 4" xfId="9038" xr:uid="{EBA67F74-7EFC-4C0E-BD98-B63C326172F8}"/>
    <cellStyle name="Normal 18 8 3 5" xfId="9039" xr:uid="{55D9739B-E234-43EB-84D7-F5128BBB0ED6}"/>
    <cellStyle name="Normal 18 8 4" xfId="9040" xr:uid="{F8D31456-9D85-4F33-B01B-B2A3C86C8DA2}"/>
    <cellStyle name="Normal 18 8 5" xfId="9041" xr:uid="{B6FD4DC9-16EA-488D-AA84-42B409E2DFA6}"/>
    <cellStyle name="Normal 18 8 6" xfId="9042" xr:uid="{8CCC8884-FE96-40B3-8EDA-E051ADC7708C}"/>
    <cellStyle name="Normal 18 8 7" xfId="9043" xr:uid="{F7B43B02-7E32-4B95-9781-2C96A05AAF58}"/>
    <cellStyle name="Normal 18 8 8" xfId="9044" xr:uid="{9CF9081B-F9BD-4BE2-BAB6-C3D98AC78F19}"/>
    <cellStyle name="Normal 18 8 9" xfId="9045" xr:uid="{A0C16B4C-2B1F-492F-B453-6971E29582E9}"/>
    <cellStyle name="Normal 18 9" xfId="9046" xr:uid="{C5469817-8A97-427F-8C7B-76324C4EA28C}"/>
    <cellStyle name="Normal 18 9 2" xfId="9047" xr:uid="{AB22C99A-12C6-412B-BBE2-9A505DDCC614}"/>
    <cellStyle name="Normal 18 9 2 2" xfId="9048" xr:uid="{A3147FD2-1271-4F75-BBA0-D81169606C01}"/>
    <cellStyle name="Normal 18 9 2 2 2" xfId="9049" xr:uid="{EADA5E79-C964-4954-9C9B-C6EA6D4BB73E}"/>
    <cellStyle name="Normal 18 9 2 2 3" xfId="9050" xr:uid="{F7B77768-4A0A-4D3B-BBD0-C1331A460BC0}"/>
    <cellStyle name="Normal 18 9 2 2 4" xfId="9051" xr:uid="{AD1A5965-E6E0-4C75-B28F-29A13C5BE19D}"/>
    <cellStyle name="Normal 18 9 2 2 5" xfId="9052" xr:uid="{2A75F6B0-7CF9-4D62-AE5E-5564447FAFEB}"/>
    <cellStyle name="Normal 18 9 2 3" xfId="9053" xr:uid="{A8158860-F012-4C32-822F-A00B9B73B555}"/>
    <cellStyle name="Normal 18 9 2 4" xfId="9054" xr:uid="{7C6912FC-DF2A-4314-86AE-B757BC91255E}"/>
    <cellStyle name="Normal 18 9 2 5" xfId="9055" xr:uid="{2F3FAEA9-9125-4675-B74A-EE95EBE1BF99}"/>
    <cellStyle name="Normal 18 9 2 6" xfId="9056" xr:uid="{52523D82-74D2-4375-A4B8-0E120EF67987}"/>
    <cellStyle name="Normal 18 9 3" xfId="9057" xr:uid="{2A16DBBA-33DF-4D83-AA7B-D0768CF6E062}"/>
    <cellStyle name="Normal 18 9 3 2" xfId="9058" xr:uid="{54E95CCA-3F92-489D-A633-7BB1C5BFCB11}"/>
    <cellStyle name="Normal 18 9 3 3" xfId="9059" xr:uid="{DCFE6CF0-7B2A-4335-BA37-0E28245C60F8}"/>
    <cellStyle name="Normal 18 9 3 4" xfId="9060" xr:uid="{48D4C36B-9288-45CE-844D-35F5228FAE57}"/>
    <cellStyle name="Normal 18 9 3 5" xfId="9061" xr:uid="{73441AC5-3D6C-4D49-B186-43161DBBF585}"/>
    <cellStyle name="Normal 18 9 4" xfId="9062" xr:uid="{998CAED8-E07A-49FD-9AD8-D4A723C9A604}"/>
    <cellStyle name="Normal 18 9 5" xfId="9063" xr:uid="{248A7742-BFFF-45B3-A8F9-3AA2FA84A0EB}"/>
    <cellStyle name="Normal 18 9 6" xfId="9064" xr:uid="{F8E59325-B508-412D-8FD5-C28764E26DBF}"/>
    <cellStyle name="Normal 18 9 7" xfId="9065" xr:uid="{1C645645-D07A-4E05-8C89-E3BB53974745}"/>
    <cellStyle name="Normal 18 9 8" xfId="9066" xr:uid="{CE0AE042-4086-4595-90F4-381D3975231F}"/>
    <cellStyle name="Normal 18 9 9" xfId="9067" xr:uid="{AAAFCF2D-D229-4A5D-B6D5-CB5B8446BFD3}"/>
    <cellStyle name="Normal 19" xfId="9068" xr:uid="{0D3E099A-0BA8-4898-A1F6-3D1F59AA915C}"/>
    <cellStyle name="Normal 19 10" xfId="9069" xr:uid="{90BA9443-4E56-4A87-AAEE-8E4D666BFA85}"/>
    <cellStyle name="Normal 19 10 2" xfId="9070" xr:uid="{7027EA97-69F6-4AB8-B089-4FA82E7CA2B4}"/>
    <cellStyle name="Normal 19 10 2 2" xfId="9071" xr:uid="{3D3E8731-F0A6-4A3B-A48D-6B39B5247159}"/>
    <cellStyle name="Normal 19 10 2 2 2" xfId="9072" xr:uid="{0B41EF68-B373-48F0-BA9F-12FD6770076A}"/>
    <cellStyle name="Normal 19 10 2 2 3" xfId="9073" xr:uid="{A3BCBE59-3839-42B0-9683-D956D6BEC1F9}"/>
    <cellStyle name="Normal 19 10 2 2 4" xfId="9074" xr:uid="{F58E1012-A01C-43AE-B61D-BE86A67BBF97}"/>
    <cellStyle name="Normal 19 10 2 2 5" xfId="9075" xr:uid="{970E3670-D6CE-4A3B-AB4C-D0409AD5818A}"/>
    <cellStyle name="Normal 19 10 2 3" xfId="9076" xr:uid="{04C68744-178A-43A9-A521-413833A965A8}"/>
    <cellStyle name="Normal 19 10 2 4" xfId="9077" xr:uid="{0A19636B-A872-497D-B232-6D6B1F2288BD}"/>
    <cellStyle name="Normal 19 10 2 5" xfId="9078" xr:uid="{E8F0165A-267C-43E0-9AFD-070878471DA3}"/>
    <cellStyle name="Normal 19 10 2 6" xfId="9079" xr:uid="{C2646D73-0212-4CAD-BEF1-05ED5149531A}"/>
    <cellStyle name="Normal 19 10 3" xfId="9080" xr:uid="{9C980B7B-E791-4404-9C3A-6305B2CBD4F3}"/>
    <cellStyle name="Normal 19 10 3 2" xfId="9081" xr:uid="{1EC060C4-828A-418B-8473-B03E07D35D3B}"/>
    <cellStyle name="Normal 19 10 3 3" xfId="9082" xr:uid="{D4B98C7E-B4F8-4534-B3C0-E2871295F1E4}"/>
    <cellStyle name="Normal 19 10 3 4" xfId="9083" xr:uid="{E7897034-E226-4CD6-8933-51DC2ECDC633}"/>
    <cellStyle name="Normal 19 10 3 5" xfId="9084" xr:uid="{B1D45447-5150-46F9-BACF-ABA3AE9F73E9}"/>
    <cellStyle name="Normal 19 10 4" xfId="9085" xr:uid="{6E10EAB8-510F-46CC-A6F4-444B7EEA8C58}"/>
    <cellStyle name="Normal 19 10 5" xfId="9086" xr:uid="{968FE63F-2D44-4E33-825B-CBCBBE3954F1}"/>
    <cellStyle name="Normal 19 10 6" xfId="9087" xr:uid="{FEF8E9BF-AF8B-4987-8F18-53AC611A4FA1}"/>
    <cellStyle name="Normal 19 10 7" xfId="9088" xr:uid="{A9B45173-70F7-45A3-A470-6B8D43457D29}"/>
    <cellStyle name="Normal 19 10 8" xfId="9089" xr:uid="{11E49E4F-9808-4F66-BBD5-41E27C0CC45E}"/>
    <cellStyle name="Normal 19 10 9" xfId="9090" xr:uid="{FDCC36F5-B292-4708-848E-8BC36A3C2B39}"/>
    <cellStyle name="Normal 19 11" xfId="9091" xr:uid="{6419483C-81C8-4CAA-BEAD-A47C596B1B41}"/>
    <cellStyle name="Normal 19 11 2" xfId="9092" xr:uid="{8AB06156-E99F-4A03-A7CD-4F1F51F2DCC3}"/>
    <cellStyle name="Normal 19 11 2 2" xfId="9093" xr:uid="{1E0A9C17-823F-41CB-8BF5-0C1ED39BE5E2}"/>
    <cellStyle name="Normal 19 11 2 2 2" xfId="9094" xr:uid="{1BF7CC2D-1963-4096-8E3D-D65D063AFDAD}"/>
    <cellStyle name="Normal 19 11 2 2 3" xfId="9095" xr:uid="{7D5F9725-BEF5-4546-973D-FDB98C563FDD}"/>
    <cellStyle name="Normal 19 11 2 2 4" xfId="9096" xr:uid="{39CA95E5-F689-48EF-B861-7195DFC44A8B}"/>
    <cellStyle name="Normal 19 11 2 2 5" xfId="9097" xr:uid="{F85534DB-BBC8-4180-87D6-2B7CC6915431}"/>
    <cellStyle name="Normal 19 11 2 3" xfId="9098" xr:uid="{E4367966-A7F1-4F8A-BB48-D07A023527D5}"/>
    <cellStyle name="Normal 19 11 2 4" xfId="9099" xr:uid="{8994FBC1-A436-426C-8597-18EE45A0842E}"/>
    <cellStyle name="Normal 19 11 2 5" xfId="9100" xr:uid="{8A6EEAB0-E69D-4EF1-B31E-8F6BA085E7EF}"/>
    <cellStyle name="Normal 19 11 2 6" xfId="9101" xr:uid="{B2A8AAFD-68AC-467C-9B2A-722F7DFC83F8}"/>
    <cellStyle name="Normal 19 11 3" xfId="9102" xr:uid="{70E3E549-58AD-45D5-8382-800B16A55564}"/>
    <cellStyle name="Normal 19 11 3 2" xfId="9103" xr:uid="{26ED2DA3-8C5D-43B2-927D-755FAF9DB387}"/>
    <cellStyle name="Normal 19 11 3 3" xfId="9104" xr:uid="{BA6302A5-EF48-41F7-A401-A8AC08D45C77}"/>
    <cellStyle name="Normal 19 11 3 4" xfId="9105" xr:uid="{DB2F27CB-B613-4AA8-9C1B-F6EF1D21500C}"/>
    <cellStyle name="Normal 19 11 3 5" xfId="9106" xr:uid="{BEB3A90C-61EF-414B-ADDD-B94CF1C0E276}"/>
    <cellStyle name="Normal 19 11 4" xfId="9107" xr:uid="{F9F5958E-6516-4941-9AA3-5268F77D6238}"/>
    <cellStyle name="Normal 19 11 5" xfId="9108" xr:uid="{F371F391-2470-4453-AEFA-4B70700F5952}"/>
    <cellStyle name="Normal 19 11 6" xfId="9109" xr:uid="{18C52FF0-548B-494B-B055-A3B613F4CD1E}"/>
    <cellStyle name="Normal 19 11 7" xfId="9110" xr:uid="{16A5D043-1B73-4F06-A58C-62FC9FF0E892}"/>
    <cellStyle name="Normal 19 11 8" xfId="9111" xr:uid="{4F6006C9-F988-4D0C-814D-1A32AD6A4C06}"/>
    <cellStyle name="Normal 19 11 9" xfId="9112" xr:uid="{4C4A8B4C-052E-4CC3-A23B-23E13C691B07}"/>
    <cellStyle name="Normal 19 12" xfId="9113" xr:uid="{E2B51F69-27AA-4D64-8FA8-C9F8DDFE3D06}"/>
    <cellStyle name="Normal 19 12 2" xfId="9114" xr:uid="{917A02B1-B20D-4BD5-A2C2-3496A6257135}"/>
    <cellStyle name="Normal 19 12 2 2" xfId="9115" xr:uid="{31856D98-4A80-484B-B472-D23AC845BA60}"/>
    <cellStyle name="Normal 19 12 2 3" xfId="9116" xr:uid="{BF69B4D9-06B5-4E9F-A1C7-AC86C40201B3}"/>
    <cellStyle name="Normal 19 12 2 4" xfId="9117" xr:uid="{BF61880A-D9F7-4999-BC06-CED5C16A249B}"/>
    <cellStyle name="Normal 19 12 2 5" xfId="9118" xr:uid="{927128B0-CC0A-4FE6-A326-79D38762F146}"/>
    <cellStyle name="Normal 19 12 3" xfId="9119" xr:uid="{7C6F359F-B2DD-485A-A31A-A214EBBC67B4}"/>
    <cellStyle name="Normal 19 12 4" xfId="9120" xr:uid="{CB834597-8FA9-4907-B502-285DE5F601AA}"/>
    <cellStyle name="Normal 19 12 5" xfId="9121" xr:uid="{0F96699C-9F56-4349-8BC4-21FA8DB83114}"/>
    <cellStyle name="Normal 19 12 6" xfId="9122" xr:uid="{55AC2491-2EDC-4B08-A26F-FF8FD4E870C6}"/>
    <cellStyle name="Normal 19 12 7" xfId="9123" xr:uid="{8E2D778A-1661-49C4-B5B0-7E2F7838AD59}"/>
    <cellStyle name="Normal 19 12 8" xfId="9124" xr:uid="{17F3E93B-F86B-47F1-AAA9-DD9BF33819D8}"/>
    <cellStyle name="Normal 19 13" xfId="9125" xr:uid="{06AA1238-EAEE-4FB8-B602-361E018C5358}"/>
    <cellStyle name="Normal 19 13 2" xfId="9126" xr:uid="{77C23CDE-F2FC-4E97-A1BE-7D07046CF06B}"/>
    <cellStyle name="Normal 19 13 2 2" xfId="9127" xr:uid="{1C6D9364-651A-494B-BCBD-8C4BC1703075}"/>
    <cellStyle name="Normal 19 13 2 3" xfId="9128" xr:uid="{E2819E61-42E2-499F-A4FA-74691B2E5D16}"/>
    <cellStyle name="Normal 19 13 2 4" xfId="9129" xr:uid="{0F66D885-7A56-42E9-A417-AA20F9B63819}"/>
    <cellStyle name="Normal 19 13 2 5" xfId="9130" xr:uid="{E172EB2B-AEBD-4725-A568-D69F33A087A1}"/>
    <cellStyle name="Normal 19 13 3" xfId="9131" xr:uid="{403C7C17-CBC3-44CB-8379-1782A9D5795C}"/>
    <cellStyle name="Normal 19 13 4" xfId="9132" xr:uid="{F2DD93FC-A591-4CA4-A2BB-D69B3BCF6885}"/>
    <cellStyle name="Normal 19 13 5" xfId="9133" xr:uid="{701F1E27-A14F-4E6A-B831-75C14AB1E24E}"/>
    <cellStyle name="Normal 19 13 6" xfId="9134" xr:uid="{0986D914-9DF9-4496-BC3F-AD2832C421B2}"/>
    <cellStyle name="Normal 19 14" xfId="9135" xr:uid="{131CC379-847D-4FC7-B691-2AF11ECFC41E}"/>
    <cellStyle name="Normal 19 14 2" xfId="9136" xr:uid="{7DE02025-5A19-4A6E-99C7-C2B1084268F4}"/>
    <cellStyle name="Normal 19 14 3" xfId="9137" xr:uid="{FAEFA13A-0F7F-4A23-891A-E31A12D17EE5}"/>
    <cellStyle name="Normal 19 14 4" xfId="9138" xr:uid="{2C13B8B5-540D-458F-B1BB-44954F3BE85F}"/>
    <cellStyle name="Normal 19 14 5" xfId="9139" xr:uid="{BB3DD13F-73B7-4C13-B87E-51766D5DC8BC}"/>
    <cellStyle name="Normal 19 15" xfId="9140" xr:uid="{78D4C8F0-09AC-4D64-B147-488191D1AF96}"/>
    <cellStyle name="Normal 19 16" xfId="9141" xr:uid="{B7554E84-0BC5-4263-B8D9-A476296359E4}"/>
    <cellStyle name="Normal 19 17" xfId="9142" xr:uid="{AC36A7A4-0012-4D1E-8E7C-EB7A9139075D}"/>
    <cellStyle name="Normal 19 18" xfId="9143" xr:uid="{89B82248-4E46-4EAE-A476-3CE98C56B67C}"/>
    <cellStyle name="Normal 19 19" xfId="9144" xr:uid="{39E2E1A7-7792-4626-AE79-4B2693B20D0C}"/>
    <cellStyle name="Normal 19 2" xfId="9145" xr:uid="{9DF6356B-ADF0-45BF-AC04-11237B72DC54}"/>
    <cellStyle name="Normal 19 2 10" xfId="9146" xr:uid="{801B40D2-5618-45C6-A074-0DA684C07903}"/>
    <cellStyle name="Normal 19 2 11" xfId="9147" xr:uid="{46FEBE85-79A9-4F7D-9276-7131F29F4550}"/>
    <cellStyle name="Normal 19 2 12" xfId="9148" xr:uid="{624A88DA-F636-4DFB-951E-92CBC8857CB5}"/>
    <cellStyle name="Normal 19 2 13" xfId="9149" xr:uid="{5AC1C766-027A-401C-A4B6-732C245DAA1F}"/>
    <cellStyle name="Normal 19 2 14" xfId="9150" xr:uid="{3EB25880-AC91-4E1C-870D-FA2484F4DA34}"/>
    <cellStyle name="Normal 19 2 15" xfId="9151" xr:uid="{18FFD4CC-4321-488F-BD08-BFA7B13BF4EE}"/>
    <cellStyle name="Normal 19 2 2" xfId="9152" xr:uid="{47275D68-89CB-4C39-A925-900E91A5B51D}"/>
    <cellStyle name="Normal 19 2 2 2" xfId="9153" xr:uid="{CE9BDEB5-2D29-48B6-BCCD-ABA05A5BCBCC}"/>
    <cellStyle name="Normal 19 2 2 2 2" xfId="9154" xr:uid="{F8A649C7-75E6-48FB-A533-6DF51A318A4B}"/>
    <cellStyle name="Normal 19 2 2 2 2 2" xfId="9155" xr:uid="{6CD75913-D8B6-4D66-9F8F-259107ED76E0}"/>
    <cellStyle name="Normal 19 2 2 2 2 3" xfId="9156" xr:uid="{2DE7F956-8248-4543-A2E1-31FE1521E68B}"/>
    <cellStyle name="Normal 19 2 2 2 2 4" xfId="9157" xr:uid="{A46CEF0B-CB84-4C98-A645-38E2D3400F6C}"/>
    <cellStyle name="Normal 19 2 2 2 2 5" xfId="9158" xr:uid="{45A0785D-99A9-44E4-848B-455D9F18C7B2}"/>
    <cellStyle name="Normal 19 2 2 2 3" xfId="9159" xr:uid="{10745D16-BBB0-42D7-8C9C-8C05F0A663FF}"/>
    <cellStyle name="Normal 19 2 2 2 4" xfId="9160" xr:uid="{C28A196D-7518-4A8F-BC4F-70C3B6B23E63}"/>
    <cellStyle name="Normal 19 2 2 2 5" xfId="9161" xr:uid="{2AE8374F-408B-40A8-B713-4546F1E2FA76}"/>
    <cellStyle name="Normal 19 2 2 2 6" xfId="9162" xr:uid="{C744C6E1-307D-4464-B689-879F3B99CEA0}"/>
    <cellStyle name="Normal 19 2 2 3" xfId="9163" xr:uid="{29A487A9-0E60-43AB-B668-4F370CFB3687}"/>
    <cellStyle name="Normal 19 2 2 3 2" xfId="9164" xr:uid="{15112A39-8002-482F-B26A-90AE5E2FC1AE}"/>
    <cellStyle name="Normal 19 2 2 3 3" xfId="9165" xr:uid="{A54FC43D-AB0D-47D6-9B84-25042B94FC61}"/>
    <cellStyle name="Normal 19 2 2 3 4" xfId="9166" xr:uid="{7D25F513-007A-4F50-BFB0-A89250D46614}"/>
    <cellStyle name="Normal 19 2 2 3 5" xfId="9167" xr:uid="{1F028D55-CE4F-49E1-8640-568FAD201A4B}"/>
    <cellStyle name="Normal 19 2 2 4" xfId="9168" xr:uid="{18044FD6-B447-43E2-9317-E15628E6A433}"/>
    <cellStyle name="Normal 19 2 2 5" xfId="9169" xr:uid="{07820550-9DA7-4E62-8863-5EDE1F19D049}"/>
    <cellStyle name="Normal 19 2 2 6" xfId="9170" xr:uid="{2ADFB187-72E4-4DF9-B917-52346E3482E0}"/>
    <cellStyle name="Normal 19 2 2 7" xfId="9171" xr:uid="{BDFE3F5D-26D4-424F-8317-7508A2DC410D}"/>
    <cellStyle name="Normal 19 2 2 8" xfId="9172" xr:uid="{FD22935A-1A3E-4B7A-9497-BB5C8893C7C3}"/>
    <cellStyle name="Normal 19 2 2 9" xfId="9173" xr:uid="{DA8955FE-DE7A-464C-89E2-F20C7A6E0010}"/>
    <cellStyle name="Normal 19 2 3" xfId="9174" xr:uid="{7E4C2E3F-347E-4A1F-A27D-87B0D16E836F}"/>
    <cellStyle name="Normal 19 2 3 2" xfId="9175" xr:uid="{DF99A1FB-6F5C-4EA4-B086-896C32D5431A}"/>
    <cellStyle name="Normal 19 2 3 2 2" xfId="9176" xr:uid="{15FDE417-A1BC-441A-91DB-EF96FAD4F1BA}"/>
    <cellStyle name="Normal 19 2 3 2 2 2" xfId="9177" xr:uid="{0B5216C9-6716-4F77-9812-0E3582286055}"/>
    <cellStyle name="Normal 19 2 3 2 2 3" xfId="9178" xr:uid="{59AE3A8E-1FB5-48B4-844B-B7F6563DC733}"/>
    <cellStyle name="Normal 19 2 3 2 2 4" xfId="9179" xr:uid="{DCFCED6E-ACC2-4FB9-B892-A931D365BC08}"/>
    <cellStyle name="Normal 19 2 3 2 2 5" xfId="9180" xr:uid="{6CB9ABB2-D0C1-4B6E-9997-0ED86E2C037E}"/>
    <cellStyle name="Normal 19 2 3 2 3" xfId="9181" xr:uid="{D37FAC55-F80B-4D3E-B0F6-723202B8EA34}"/>
    <cellStyle name="Normal 19 2 3 2 4" xfId="9182" xr:uid="{BA4950E7-F24C-434E-B519-B9C07280A68C}"/>
    <cellStyle name="Normal 19 2 3 2 5" xfId="9183" xr:uid="{B59880D4-8DDC-4459-8724-617CDBE5E81D}"/>
    <cellStyle name="Normal 19 2 3 2 6" xfId="9184" xr:uid="{32F570D8-8E23-44C5-B5DA-29D439B0BA5D}"/>
    <cellStyle name="Normal 19 2 3 3" xfId="9185" xr:uid="{266D1E55-BBBE-4B6D-B407-DF14B8F3A9F6}"/>
    <cellStyle name="Normal 19 2 3 3 2" xfId="9186" xr:uid="{87B6E3D4-E3B5-41D6-9C2F-BC258DC2A0F3}"/>
    <cellStyle name="Normal 19 2 3 3 3" xfId="9187" xr:uid="{7A6D7209-C6B3-409B-A22D-5C503AB7CCC5}"/>
    <cellStyle name="Normal 19 2 3 3 4" xfId="9188" xr:uid="{C8F4800D-F787-4A9B-A475-53FB263684F9}"/>
    <cellStyle name="Normal 19 2 3 3 5" xfId="9189" xr:uid="{DDB1F232-5E3B-49C9-AC6B-17BA9F9EAFE8}"/>
    <cellStyle name="Normal 19 2 3 4" xfId="9190" xr:uid="{D7FB298B-1465-475F-ABC3-42D1F4EC12EE}"/>
    <cellStyle name="Normal 19 2 3 5" xfId="9191" xr:uid="{B565354D-6598-463E-A7BA-9A8367ABE2A6}"/>
    <cellStyle name="Normal 19 2 3 6" xfId="9192" xr:uid="{9E7D97BA-E382-42CD-AF21-E9AC7153EE91}"/>
    <cellStyle name="Normal 19 2 3 7" xfId="9193" xr:uid="{C121B6DB-BEF7-496B-ADA4-DB71DB141A56}"/>
    <cellStyle name="Normal 19 2 3 8" xfId="9194" xr:uid="{D1ABDB8E-A28A-47FA-BDE5-9EFA3BB185BB}"/>
    <cellStyle name="Normal 19 2 3 9" xfId="9195" xr:uid="{E1C55001-97DC-4D67-BD2A-3114D45AF090}"/>
    <cellStyle name="Normal 19 2 4" xfId="9196" xr:uid="{2A7FDDAD-16F9-4556-9A93-F6A3F7739CB3}"/>
    <cellStyle name="Normal 19 2 4 2" xfId="9197" xr:uid="{54177219-D5F5-4EC8-A354-FF66A54EA3EA}"/>
    <cellStyle name="Normal 19 2 4 2 2" xfId="9198" xr:uid="{F9F6996F-9DE7-4861-B26D-60EBEFD0E9CE}"/>
    <cellStyle name="Normal 19 2 4 2 2 2" xfId="9199" xr:uid="{34876D44-B0CE-4D64-B902-4E2224612703}"/>
    <cellStyle name="Normal 19 2 4 2 2 3" xfId="9200" xr:uid="{A4409253-9813-4C5A-AE7C-0C5FF79F425D}"/>
    <cellStyle name="Normal 19 2 4 2 2 4" xfId="9201" xr:uid="{2E857EBD-398A-4365-AA42-6B23BBB4F625}"/>
    <cellStyle name="Normal 19 2 4 2 2 5" xfId="9202" xr:uid="{EF12D5B5-DFE1-4A1D-A65B-C3480F111202}"/>
    <cellStyle name="Normal 19 2 4 2 3" xfId="9203" xr:uid="{B9305FC8-84FE-4021-B945-1B4F4FE70BC2}"/>
    <cellStyle name="Normal 19 2 4 2 4" xfId="9204" xr:uid="{99433E7E-E545-4A5D-A1A7-DC141D841CFF}"/>
    <cellStyle name="Normal 19 2 4 2 5" xfId="9205" xr:uid="{5E81D110-4621-4305-98AB-8AA6AFBA2156}"/>
    <cellStyle name="Normal 19 2 4 2 6" xfId="9206" xr:uid="{6D565767-929A-406D-A63E-455CE5F7FFD7}"/>
    <cellStyle name="Normal 19 2 4 3" xfId="9207" xr:uid="{73F63DBB-8A44-4603-A75C-3FDECF2BA4AC}"/>
    <cellStyle name="Normal 19 2 4 3 2" xfId="9208" xr:uid="{B47658D0-849F-4533-ADFC-8DE21ADEA3C2}"/>
    <cellStyle name="Normal 19 2 4 3 3" xfId="9209" xr:uid="{39E5B419-4340-424A-8312-DFD97F4995C9}"/>
    <cellStyle name="Normal 19 2 4 3 4" xfId="9210" xr:uid="{04D27748-341D-4091-872D-DB4A8AD4D53B}"/>
    <cellStyle name="Normal 19 2 4 3 5" xfId="9211" xr:uid="{C782CBE2-AE97-41CA-BC6D-97D837E62A86}"/>
    <cellStyle name="Normal 19 2 4 4" xfId="9212" xr:uid="{12B0EF8C-2E51-4D88-8EF2-2F1DA731EC5B}"/>
    <cellStyle name="Normal 19 2 4 5" xfId="9213" xr:uid="{6FEB64CF-321A-4B71-8784-1E66F4A79E1C}"/>
    <cellStyle name="Normal 19 2 4 6" xfId="9214" xr:uid="{0A414577-CE86-4143-9072-BFD153293AF3}"/>
    <cellStyle name="Normal 19 2 4 7" xfId="9215" xr:uid="{5A9E9EE9-A2CA-4296-9417-A127FBD3EBC3}"/>
    <cellStyle name="Normal 19 2 4 8" xfId="9216" xr:uid="{9F555B0C-B2A3-49CB-995A-8AB32714D1DA}"/>
    <cellStyle name="Normal 19 2 4 9" xfId="9217" xr:uid="{2B449D5A-E92A-477B-80CE-ED9D9A0DEB2F}"/>
    <cellStyle name="Normal 19 2 5" xfId="9218" xr:uid="{BA985964-EB68-4E3E-97BA-F969ACABD4AF}"/>
    <cellStyle name="Normal 19 2 5 2" xfId="9219" xr:uid="{3D0FD602-7A81-43BC-9F35-C4E8C4D1959A}"/>
    <cellStyle name="Normal 19 2 5 2 2" xfId="9220" xr:uid="{7AE94F24-F383-4514-B518-3DC7D5E73936}"/>
    <cellStyle name="Normal 19 2 5 2 2 2" xfId="9221" xr:uid="{64C5FD1A-3291-47A0-8C36-D20387FD3275}"/>
    <cellStyle name="Normal 19 2 5 2 2 3" xfId="9222" xr:uid="{A72035CC-3102-4D47-80FB-CC4E5356DF71}"/>
    <cellStyle name="Normal 19 2 5 2 2 4" xfId="9223" xr:uid="{5EA8150E-6C7A-4AD3-9839-408D6F70594E}"/>
    <cellStyle name="Normal 19 2 5 2 2 5" xfId="9224" xr:uid="{21B074EA-0EDB-4038-AE57-0CE70CE9D8CB}"/>
    <cellStyle name="Normal 19 2 5 2 3" xfId="9225" xr:uid="{94C2A7DF-3712-4E98-A173-2A18BC68FF87}"/>
    <cellStyle name="Normal 19 2 5 2 4" xfId="9226" xr:uid="{786ADB79-A725-401C-8D14-5AF0FCCE7DE1}"/>
    <cellStyle name="Normal 19 2 5 2 5" xfId="9227" xr:uid="{BA28A8E2-E516-44FD-9DF0-6B6CDEFAA59A}"/>
    <cellStyle name="Normal 19 2 5 2 6" xfId="9228" xr:uid="{21C8C7A9-9A82-40D5-B470-1D2444ED3069}"/>
    <cellStyle name="Normal 19 2 5 3" xfId="9229" xr:uid="{E1CE3A8C-674B-4665-B980-7088C7F92FF6}"/>
    <cellStyle name="Normal 19 2 5 3 2" xfId="9230" xr:uid="{01F1318B-9CF3-420F-A9C1-D422C3D72446}"/>
    <cellStyle name="Normal 19 2 5 3 3" xfId="9231" xr:uid="{46BD1908-D68A-424D-831E-4A1B1BF48C34}"/>
    <cellStyle name="Normal 19 2 5 3 4" xfId="9232" xr:uid="{1596859A-0A53-4A91-9CD6-351B7ADC727F}"/>
    <cellStyle name="Normal 19 2 5 3 5" xfId="9233" xr:uid="{E9BBBD4E-5515-47E6-9655-4D31FF92CBF1}"/>
    <cellStyle name="Normal 19 2 5 4" xfId="9234" xr:uid="{B04AF324-20DC-4C36-9A62-0ECB4A7180E7}"/>
    <cellStyle name="Normal 19 2 5 5" xfId="9235" xr:uid="{64B556D5-0C48-48E6-AABC-C1451820569F}"/>
    <cellStyle name="Normal 19 2 5 6" xfId="9236" xr:uid="{30FB8917-01C3-4161-B07F-CDC3B2DDE87A}"/>
    <cellStyle name="Normal 19 2 5 7" xfId="9237" xr:uid="{BEA0058F-F3F1-44C0-AA56-DBD811166DE7}"/>
    <cellStyle name="Normal 19 2 5 8" xfId="9238" xr:uid="{27A9F5EE-EEB4-42DD-804E-E0F9545C7C4F}"/>
    <cellStyle name="Normal 19 2 5 9" xfId="9239" xr:uid="{4A430FB3-A5FF-491A-B329-882AB53B56FA}"/>
    <cellStyle name="Normal 19 2 6" xfId="9240" xr:uid="{2E775DB6-9175-471A-9B8A-FD925BD2A0A9}"/>
    <cellStyle name="Normal 19 2 6 2" xfId="9241" xr:uid="{84A588ED-A0F6-4F3C-B024-BF71CFBDB2FE}"/>
    <cellStyle name="Normal 19 2 6 2 2" xfId="9242" xr:uid="{AE036EF9-8F47-4AC2-ADDC-3F31A9BECB22}"/>
    <cellStyle name="Normal 19 2 6 2 3" xfId="9243" xr:uid="{0562CA22-D137-4E3C-9308-005E4A319EF6}"/>
    <cellStyle name="Normal 19 2 6 2 4" xfId="9244" xr:uid="{577E3367-6B58-41FA-87BE-75D34187C56C}"/>
    <cellStyle name="Normal 19 2 6 2 5" xfId="9245" xr:uid="{A4DBBB3C-28DD-49AA-A1B8-EB9268E8CD3C}"/>
    <cellStyle name="Normal 19 2 6 3" xfId="9246" xr:uid="{EA05E062-FD6F-4123-BF0A-F8F1D5CD844D}"/>
    <cellStyle name="Normal 19 2 6 4" xfId="9247" xr:uid="{897711AD-E0D7-469A-A757-523FDE5623DB}"/>
    <cellStyle name="Normal 19 2 6 5" xfId="9248" xr:uid="{34188324-A528-456C-A2AE-A9823DD8F1C2}"/>
    <cellStyle name="Normal 19 2 6 6" xfId="9249" xr:uid="{1A7BFAE5-F8B7-4AAB-BBAE-A44DC480AE37}"/>
    <cellStyle name="Normal 19 2 7" xfId="9250" xr:uid="{63ADA8D9-03B5-49E0-ADE7-9D01AE78BA5E}"/>
    <cellStyle name="Normal 19 2 7 2" xfId="9251" xr:uid="{A74CACC3-F007-4777-8C9A-36627C0A5105}"/>
    <cellStyle name="Normal 19 2 7 3" xfId="9252" xr:uid="{86F74741-194C-40CD-A664-3C12E61538F9}"/>
    <cellStyle name="Normal 19 2 7 4" xfId="9253" xr:uid="{A6CFC038-B0AB-45ED-8B8B-6A0D710277EE}"/>
    <cellStyle name="Normal 19 2 7 5" xfId="9254" xr:uid="{98841697-B8A0-4EEB-A184-8136D798E805}"/>
    <cellStyle name="Normal 19 2 8" xfId="9255" xr:uid="{3DA4310D-6314-4E5A-A801-7AD5D4E01404}"/>
    <cellStyle name="Normal 19 2 9" xfId="9256" xr:uid="{0AE14305-598A-473B-91F2-26E399F152B6}"/>
    <cellStyle name="Normal 19 20" xfId="9257" xr:uid="{332B312D-06F4-44A5-B0AA-098509A650F8}"/>
    <cellStyle name="Normal 19 21" xfId="9258" xr:uid="{06C6E4AB-9F2D-4039-B05F-D8962711C3D3}"/>
    <cellStyle name="Normal 19 22" xfId="9259" xr:uid="{5B765FB4-E55B-43C3-9DC7-D4E04D87875D}"/>
    <cellStyle name="Normal 19 3" xfId="9260" xr:uid="{AEF3E403-3568-437F-8D66-D19F8BB13D5F}"/>
    <cellStyle name="Normal 19 3 10" xfId="9261" xr:uid="{58479B62-0917-4299-8F54-562BDFFF427D}"/>
    <cellStyle name="Normal 19 3 11" xfId="9262" xr:uid="{F397C477-5F77-4356-A946-BE8173AECFE5}"/>
    <cellStyle name="Normal 19 3 12" xfId="9263" xr:uid="{C00F47A3-BAB4-47EC-93CB-A0F838AC472D}"/>
    <cellStyle name="Normal 19 3 13" xfId="9264" xr:uid="{C24A098C-D6DE-4A6F-9615-0493B382D962}"/>
    <cellStyle name="Normal 19 3 14" xfId="9265" xr:uid="{7E39B7FF-781B-4B49-85C8-E483922B59FC}"/>
    <cellStyle name="Normal 19 3 15" xfId="9266" xr:uid="{938D8832-A026-413B-811D-C8AB35E21C5D}"/>
    <cellStyle name="Normal 19 3 2" xfId="9267" xr:uid="{19523199-D8C6-41D0-9864-D87B5766A8EF}"/>
    <cellStyle name="Normal 19 3 2 2" xfId="9268" xr:uid="{D92FEA23-10AB-4490-95F7-6116425C98DE}"/>
    <cellStyle name="Normal 19 3 2 2 2" xfId="9269" xr:uid="{55A7625D-1952-45F8-95DB-DCDEB6FC1426}"/>
    <cellStyle name="Normal 19 3 2 2 2 2" xfId="9270" xr:uid="{194F2D72-E30E-4ADA-A3A7-60A865D844AC}"/>
    <cellStyle name="Normal 19 3 2 2 2 3" xfId="9271" xr:uid="{A00F1B1D-93F6-4F58-B80C-72E756F1BB07}"/>
    <cellStyle name="Normal 19 3 2 2 2 4" xfId="9272" xr:uid="{6C373203-237B-420C-9F98-4466A21DE746}"/>
    <cellStyle name="Normal 19 3 2 2 2 5" xfId="9273" xr:uid="{E5EC1661-2A35-45FF-97E7-A7A0F8AED4DD}"/>
    <cellStyle name="Normal 19 3 2 2 3" xfId="9274" xr:uid="{093FB366-288E-4AA6-AF1B-971ED8AE0EED}"/>
    <cellStyle name="Normal 19 3 2 2 4" xfId="9275" xr:uid="{C69BE6C6-2256-4204-8418-6CE43BAF066E}"/>
    <cellStyle name="Normal 19 3 2 2 5" xfId="9276" xr:uid="{6612CA7A-70CB-4AD7-B62E-33BDCD1FC57D}"/>
    <cellStyle name="Normal 19 3 2 2 6" xfId="9277" xr:uid="{FACE27BD-E7A6-4C19-9AE0-FD25FB7E2DC6}"/>
    <cellStyle name="Normal 19 3 2 3" xfId="9278" xr:uid="{131A13C8-97CF-4BC7-BDAC-1DC3C1A7EB20}"/>
    <cellStyle name="Normal 19 3 2 3 2" xfId="9279" xr:uid="{640FA7DC-F142-422E-B7BC-4232ACF1C748}"/>
    <cellStyle name="Normal 19 3 2 3 3" xfId="9280" xr:uid="{F7CD403F-19BC-417C-A6E4-3F483D2FEB14}"/>
    <cellStyle name="Normal 19 3 2 3 4" xfId="9281" xr:uid="{6A1F9232-A4B4-4373-AD6B-86C4AC7AC0C7}"/>
    <cellStyle name="Normal 19 3 2 3 5" xfId="9282" xr:uid="{F1A36461-EAAA-4FDE-B965-68714F8A2A76}"/>
    <cellStyle name="Normal 19 3 2 4" xfId="9283" xr:uid="{6CA62E4C-0B56-459B-ADD5-5A0335831B37}"/>
    <cellStyle name="Normal 19 3 2 5" xfId="9284" xr:uid="{99397EB3-4B58-4FFD-8570-27B616A40A9C}"/>
    <cellStyle name="Normal 19 3 2 6" xfId="9285" xr:uid="{BA91AD54-407E-48EB-A5BC-4AA69C72353D}"/>
    <cellStyle name="Normal 19 3 2 7" xfId="9286" xr:uid="{DA40051B-D655-46E3-B60C-FEEFA688C1B3}"/>
    <cellStyle name="Normal 19 3 2 8" xfId="9287" xr:uid="{A93A4F63-401D-4412-9C2E-B19384EB56EF}"/>
    <cellStyle name="Normal 19 3 2 9" xfId="9288" xr:uid="{FF1D89FE-C2AC-4228-B463-F88A5108AEF4}"/>
    <cellStyle name="Normal 19 3 3" xfId="9289" xr:uid="{39472E2F-BC12-4A7B-AC24-75A5D995D767}"/>
    <cellStyle name="Normal 19 3 3 2" xfId="9290" xr:uid="{4FA384AD-BAAB-4BAA-AF7D-5DA5F988C84C}"/>
    <cellStyle name="Normal 19 3 3 2 2" xfId="9291" xr:uid="{1A1AC25A-CDE6-45D9-902B-DE273719DDDC}"/>
    <cellStyle name="Normal 19 3 3 2 2 2" xfId="9292" xr:uid="{5ADA9EAC-356D-4000-86A3-1BBA61D7B464}"/>
    <cellStyle name="Normal 19 3 3 2 2 3" xfId="9293" xr:uid="{D81DB78A-6CFE-4FA6-88C7-FE0A1DBD237A}"/>
    <cellStyle name="Normal 19 3 3 2 2 4" xfId="9294" xr:uid="{06219CC4-99CD-42F8-A48D-8E04023A9CAC}"/>
    <cellStyle name="Normal 19 3 3 2 2 5" xfId="9295" xr:uid="{1055A96D-E6EB-4D50-AF48-D75D32B5D34C}"/>
    <cellStyle name="Normal 19 3 3 2 3" xfId="9296" xr:uid="{B6BE1503-6940-4AD5-A1A4-41890A9B314C}"/>
    <cellStyle name="Normal 19 3 3 2 4" xfId="9297" xr:uid="{97CE9909-9B5B-40E8-B542-51FB1E57DC1F}"/>
    <cellStyle name="Normal 19 3 3 2 5" xfId="9298" xr:uid="{2988BFEF-096D-46FA-9B9B-BDB4155C239A}"/>
    <cellStyle name="Normal 19 3 3 2 6" xfId="9299" xr:uid="{37898C56-D9F6-4336-A1F7-8A13CB3A8057}"/>
    <cellStyle name="Normal 19 3 3 3" xfId="9300" xr:uid="{6DF9DFD5-1DAE-4055-B314-1E03B3D7BDAB}"/>
    <cellStyle name="Normal 19 3 3 3 2" xfId="9301" xr:uid="{8AC5FE5C-0C78-4334-93D8-C1515AD28457}"/>
    <cellStyle name="Normal 19 3 3 3 3" xfId="9302" xr:uid="{A8553CA8-4693-4EB6-A7B5-688CF5E81536}"/>
    <cellStyle name="Normal 19 3 3 3 4" xfId="9303" xr:uid="{63B6BCAA-D9DA-4604-8A44-BAB05351F1BC}"/>
    <cellStyle name="Normal 19 3 3 3 5" xfId="9304" xr:uid="{60F7831B-C2C3-4EDA-A5F6-CE14EAA256A8}"/>
    <cellStyle name="Normal 19 3 3 4" xfId="9305" xr:uid="{14C65156-6F97-4E82-85ED-712B1DD6D602}"/>
    <cellStyle name="Normal 19 3 3 5" xfId="9306" xr:uid="{95B9F813-F6DA-4760-AB86-F4F2B7638466}"/>
    <cellStyle name="Normal 19 3 3 6" xfId="9307" xr:uid="{937AF3BD-3CEE-4F9E-94FF-5527CBD83841}"/>
    <cellStyle name="Normal 19 3 3 7" xfId="9308" xr:uid="{E6D5F364-9DB6-436B-891A-F4245E54579E}"/>
    <cellStyle name="Normal 19 3 3 8" xfId="9309" xr:uid="{3A352E81-7D18-4AE6-905F-F5DBE1F0F1DD}"/>
    <cellStyle name="Normal 19 3 3 9" xfId="9310" xr:uid="{13B80F68-923E-4B9F-BC8F-02AAD7FACA53}"/>
    <cellStyle name="Normal 19 3 4" xfId="9311" xr:uid="{5D70A792-DCCE-400D-B1E2-7A22E14DB552}"/>
    <cellStyle name="Normal 19 3 4 2" xfId="9312" xr:uid="{FC72515A-AB47-41B9-9FD2-F3A5EB9FA6A4}"/>
    <cellStyle name="Normal 19 3 4 2 2" xfId="9313" xr:uid="{29A2DC1F-085D-4A4B-87AF-C0DAB3F8C613}"/>
    <cellStyle name="Normal 19 3 4 2 2 2" xfId="9314" xr:uid="{AE95B869-0B4E-4ED3-800B-4B2864DE7D66}"/>
    <cellStyle name="Normal 19 3 4 2 2 3" xfId="9315" xr:uid="{42C5FEB3-A79E-4F3C-AEA0-3C0EE16A0D5E}"/>
    <cellStyle name="Normal 19 3 4 2 2 4" xfId="9316" xr:uid="{437B06CC-1723-4EE4-8388-A083B83CA123}"/>
    <cellStyle name="Normal 19 3 4 2 2 5" xfId="9317" xr:uid="{31EA03F8-47E1-433B-A7D3-E3DE28E462F7}"/>
    <cellStyle name="Normal 19 3 4 2 3" xfId="9318" xr:uid="{630A7B31-3882-4DF3-A7ED-E25F2193C251}"/>
    <cellStyle name="Normal 19 3 4 2 4" xfId="9319" xr:uid="{1DBE17E1-C982-4AFE-9804-A8005D9C1559}"/>
    <cellStyle name="Normal 19 3 4 2 5" xfId="9320" xr:uid="{FDF68293-75E7-41CB-92AA-AF1CF3CF2CA6}"/>
    <cellStyle name="Normal 19 3 4 2 6" xfId="9321" xr:uid="{BE5BF6EC-1078-4BBE-8836-569C91AE321E}"/>
    <cellStyle name="Normal 19 3 4 3" xfId="9322" xr:uid="{49878374-9007-4FF5-B602-DA4CF222A417}"/>
    <cellStyle name="Normal 19 3 4 3 2" xfId="9323" xr:uid="{BB08927E-7B5A-4DD7-A6E9-3841907D420E}"/>
    <cellStyle name="Normal 19 3 4 3 3" xfId="9324" xr:uid="{632E5DF6-386D-4A23-85E8-6DC0F8AB9ABB}"/>
    <cellStyle name="Normal 19 3 4 3 4" xfId="9325" xr:uid="{26DE7BDB-EECB-4F27-BB94-4CFCCDFCBA63}"/>
    <cellStyle name="Normal 19 3 4 3 5" xfId="9326" xr:uid="{6317553C-C3E1-4103-BC73-6F0F2A554D5A}"/>
    <cellStyle name="Normal 19 3 4 4" xfId="9327" xr:uid="{CB219681-53C5-4F7A-A641-DC1B6CDD74D2}"/>
    <cellStyle name="Normal 19 3 4 5" xfId="9328" xr:uid="{BD80329B-1B4E-48E8-A5EF-58F85C55DAD3}"/>
    <cellStyle name="Normal 19 3 4 6" xfId="9329" xr:uid="{CD1AAECE-47C8-4BA6-A44E-1BF386356198}"/>
    <cellStyle name="Normal 19 3 4 7" xfId="9330" xr:uid="{6BCA6C93-5E57-4CD3-9EE5-3595000A67E0}"/>
    <cellStyle name="Normal 19 3 4 8" xfId="9331" xr:uid="{37D8171B-248D-4892-BCB1-2FB8CBE1C37E}"/>
    <cellStyle name="Normal 19 3 4 9" xfId="9332" xr:uid="{8C9F8753-C008-4828-9B27-79A7B35B74A4}"/>
    <cellStyle name="Normal 19 3 5" xfId="9333" xr:uid="{BC514630-DBE2-4F6C-B9F2-3DDA9E75C6B3}"/>
    <cellStyle name="Normal 19 3 5 2" xfId="9334" xr:uid="{DD7F4A90-3A76-44D0-B1E1-2D1667585069}"/>
    <cellStyle name="Normal 19 3 5 2 2" xfId="9335" xr:uid="{F1B6383A-4DD8-4935-8C0B-ABB7D17E5D2C}"/>
    <cellStyle name="Normal 19 3 5 2 2 2" xfId="9336" xr:uid="{9C0A5B7E-508F-44A7-9D77-712545854843}"/>
    <cellStyle name="Normal 19 3 5 2 2 3" xfId="9337" xr:uid="{80F5CF8E-CE26-4FE7-A996-FA9734428263}"/>
    <cellStyle name="Normal 19 3 5 2 2 4" xfId="9338" xr:uid="{B3980944-0A6A-4B4A-B91A-DDE3A53CB437}"/>
    <cellStyle name="Normal 19 3 5 2 2 5" xfId="9339" xr:uid="{DE4B7D7B-DC0C-4039-B908-43177C53D06A}"/>
    <cellStyle name="Normal 19 3 5 2 3" xfId="9340" xr:uid="{2EFDF85E-1344-4D1E-9D34-5CBC097726E1}"/>
    <cellStyle name="Normal 19 3 5 2 4" xfId="9341" xr:uid="{9B199848-E05E-46F4-B314-CA35B103E842}"/>
    <cellStyle name="Normal 19 3 5 2 5" xfId="9342" xr:uid="{C25D6598-2806-4F20-B3B8-4B2771A4660D}"/>
    <cellStyle name="Normal 19 3 5 2 6" xfId="9343" xr:uid="{90506386-B345-473A-9F55-72AC2465D9D7}"/>
    <cellStyle name="Normal 19 3 5 3" xfId="9344" xr:uid="{8FC576ED-90F0-44D8-B43A-B07AAEBF2532}"/>
    <cellStyle name="Normal 19 3 5 3 2" xfId="9345" xr:uid="{47125C8B-4C49-4685-B820-65A19B4FB476}"/>
    <cellStyle name="Normal 19 3 5 3 3" xfId="9346" xr:uid="{879226EC-E6D6-4D93-BA39-0C32CF0DE634}"/>
    <cellStyle name="Normal 19 3 5 3 4" xfId="9347" xr:uid="{075E4FBB-F74D-45B7-AEB8-38C68DCBBDA9}"/>
    <cellStyle name="Normal 19 3 5 3 5" xfId="9348" xr:uid="{24B85D89-BEFF-4D59-81E8-80A1DE2BE37D}"/>
    <cellStyle name="Normal 19 3 5 4" xfId="9349" xr:uid="{CEF8C86A-1ABE-4D76-BD8B-E3AD4B19776A}"/>
    <cellStyle name="Normal 19 3 5 5" xfId="9350" xr:uid="{D7D6F647-57D6-444D-872A-5606E54CFA98}"/>
    <cellStyle name="Normal 19 3 5 6" xfId="9351" xr:uid="{3645980B-2ACE-48E3-828C-E392E467A615}"/>
    <cellStyle name="Normal 19 3 5 7" xfId="9352" xr:uid="{223AC211-9A93-4387-9225-137897A3A94E}"/>
    <cellStyle name="Normal 19 3 5 8" xfId="9353" xr:uid="{8189B340-21D1-4B8E-9003-7DED54AC0629}"/>
    <cellStyle name="Normal 19 3 5 9" xfId="9354" xr:uid="{A28D26F8-5720-4A7E-A19B-EDD2512FA928}"/>
    <cellStyle name="Normal 19 3 6" xfId="9355" xr:uid="{5CC5332D-4D66-4E8F-9991-D5685627182E}"/>
    <cellStyle name="Normal 19 3 6 2" xfId="9356" xr:uid="{DC309122-0437-4D94-8CBE-02D133E47B8B}"/>
    <cellStyle name="Normal 19 3 6 2 2" xfId="9357" xr:uid="{AE2439E5-88D5-4EA5-927B-E53272D54DCC}"/>
    <cellStyle name="Normal 19 3 6 2 3" xfId="9358" xr:uid="{15B035AD-11DB-4336-BA17-B6CAE5F096C8}"/>
    <cellStyle name="Normal 19 3 6 2 4" xfId="9359" xr:uid="{2ED42F6F-E29E-4A41-807A-3D47A31C340A}"/>
    <cellStyle name="Normal 19 3 6 2 5" xfId="9360" xr:uid="{BF977451-937D-4B43-948D-BE886593BF52}"/>
    <cellStyle name="Normal 19 3 6 3" xfId="9361" xr:uid="{18A1859A-B9CB-4C80-90D8-999C5B13EC74}"/>
    <cellStyle name="Normal 19 3 6 4" xfId="9362" xr:uid="{39FFD201-EBF5-4359-A587-76236B2A6994}"/>
    <cellStyle name="Normal 19 3 6 5" xfId="9363" xr:uid="{AB592E07-A55A-4336-A243-B7BB683A2068}"/>
    <cellStyle name="Normal 19 3 6 6" xfId="9364" xr:uid="{AD564EC5-FCE2-49C3-81DE-56E038DD30AA}"/>
    <cellStyle name="Normal 19 3 7" xfId="9365" xr:uid="{871AC281-6B1F-4D9D-963C-4826952BFA4F}"/>
    <cellStyle name="Normal 19 3 7 2" xfId="9366" xr:uid="{9587FBB3-101A-4F85-8EDB-595D74908509}"/>
    <cellStyle name="Normal 19 3 7 3" xfId="9367" xr:uid="{2291E86C-761B-4B9B-98C5-FEC6A5430610}"/>
    <cellStyle name="Normal 19 3 7 4" xfId="9368" xr:uid="{1C4866DA-C683-4F19-8546-48AAF9D955F0}"/>
    <cellStyle name="Normal 19 3 7 5" xfId="9369" xr:uid="{E1A51A29-1091-41F8-934E-8F64E118983C}"/>
    <cellStyle name="Normal 19 3 8" xfId="9370" xr:uid="{01F97B90-B1AA-43A6-AC38-F825ED4F61B1}"/>
    <cellStyle name="Normal 19 3 9" xfId="9371" xr:uid="{D1EEF1DD-71A0-4607-BFEE-CF34296D830D}"/>
    <cellStyle name="Normal 19 4" xfId="9372" xr:uid="{B624E999-8440-46A4-AFEB-E95C9AC25099}"/>
    <cellStyle name="Normal 19 4 10" xfId="9373" xr:uid="{E69AF788-DF0D-4680-B1BD-DF9A88EDF8B3}"/>
    <cellStyle name="Normal 19 4 11" xfId="9374" xr:uid="{B0513745-98FA-41C2-B8E8-2B5CFAB37784}"/>
    <cellStyle name="Normal 19 4 12" xfId="9375" xr:uid="{5E12E0E8-63E9-4936-834B-53B4F1EF2822}"/>
    <cellStyle name="Normal 19 4 13" xfId="9376" xr:uid="{1F05157E-FD0A-4E74-981B-AAB90FACD080}"/>
    <cellStyle name="Normal 19 4 14" xfId="9377" xr:uid="{6558123B-7A8D-4AE4-BABE-F91B240089D5}"/>
    <cellStyle name="Normal 19 4 15" xfId="9378" xr:uid="{BC2C917B-6E82-4BB7-9FCC-93CEDE1B4A9C}"/>
    <cellStyle name="Normal 19 4 2" xfId="9379" xr:uid="{E2BFC719-1116-44FC-B452-0A890240E946}"/>
    <cellStyle name="Normal 19 4 2 2" xfId="9380" xr:uid="{6238499D-C04D-4F58-882C-B0980130276A}"/>
    <cellStyle name="Normal 19 4 2 2 2" xfId="9381" xr:uid="{3AB9F6EF-D88A-48AF-940B-27C7576CEC3C}"/>
    <cellStyle name="Normal 19 4 2 2 2 2" xfId="9382" xr:uid="{A5225482-E2EE-4F23-9583-997636E9033F}"/>
    <cellStyle name="Normal 19 4 2 2 2 3" xfId="9383" xr:uid="{774CAA02-11C1-4694-8C91-EB27465533AB}"/>
    <cellStyle name="Normal 19 4 2 2 2 4" xfId="9384" xr:uid="{D482A65D-BBD4-4D4D-B730-188EBA4088B6}"/>
    <cellStyle name="Normal 19 4 2 2 2 5" xfId="9385" xr:uid="{4A64230E-7179-49CB-A692-5B9458F443FA}"/>
    <cellStyle name="Normal 19 4 2 2 3" xfId="9386" xr:uid="{ACBF3B95-F78C-4B6C-9A3C-85D79B6CB3F4}"/>
    <cellStyle name="Normal 19 4 2 2 4" xfId="9387" xr:uid="{BD2C9F6C-627E-400B-9B4F-F2750B340EFB}"/>
    <cellStyle name="Normal 19 4 2 2 5" xfId="9388" xr:uid="{D54CB2ED-B520-49D2-B5B2-058FC1875589}"/>
    <cellStyle name="Normal 19 4 2 2 6" xfId="9389" xr:uid="{AB7243EE-FEF7-40E4-A7E1-8F1A54956AC9}"/>
    <cellStyle name="Normal 19 4 2 3" xfId="9390" xr:uid="{A82D4FFA-4759-4144-9C9B-083DA8C096AF}"/>
    <cellStyle name="Normal 19 4 2 3 2" xfId="9391" xr:uid="{4358E734-37D7-4379-B1FB-EBCD02FB45CE}"/>
    <cellStyle name="Normal 19 4 2 3 3" xfId="9392" xr:uid="{8BE47834-F0D8-4EB4-A612-4F38ED7F05FA}"/>
    <cellStyle name="Normal 19 4 2 3 4" xfId="9393" xr:uid="{1A857F1A-C8BD-40BD-BB72-EF6F5F76899A}"/>
    <cellStyle name="Normal 19 4 2 3 5" xfId="9394" xr:uid="{8CD32553-BC66-4B3D-9AA3-372B723B27BF}"/>
    <cellStyle name="Normal 19 4 2 4" xfId="9395" xr:uid="{23A675C0-9D0F-4501-B685-1970C1A62923}"/>
    <cellStyle name="Normal 19 4 2 5" xfId="9396" xr:uid="{B5341728-5777-4DC4-B070-17B380143FFC}"/>
    <cellStyle name="Normal 19 4 2 6" xfId="9397" xr:uid="{039C3A9A-6786-40DF-A577-77E56E4FB026}"/>
    <cellStyle name="Normal 19 4 2 7" xfId="9398" xr:uid="{4F631780-8A8F-4137-ABAC-8B4B887EE841}"/>
    <cellStyle name="Normal 19 4 2 8" xfId="9399" xr:uid="{84EE4FC9-4AE3-45D5-99C4-05231D058AEE}"/>
    <cellStyle name="Normal 19 4 2 9" xfId="9400" xr:uid="{6132B687-3638-4E0B-B2DB-A2938D39CF5E}"/>
    <cellStyle name="Normal 19 4 3" xfId="9401" xr:uid="{43D4A96C-ABAE-46C9-85E0-01A59C8D44C2}"/>
    <cellStyle name="Normal 19 4 3 2" xfId="9402" xr:uid="{BE8E05FF-DB0C-4CF4-BB49-A9C42F626635}"/>
    <cellStyle name="Normal 19 4 3 2 2" xfId="9403" xr:uid="{D662537F-59A0-4A36-AD16-0D7101D9F4ED}"/>
    <cellStyle name="Normal 19 4 3 2 2 2" xfId="9404" xr:uid="{0A5E4930-E8D5-4F9D-9412-CA762CE01538}"/>
    <cellStyle name="Normal 19 4 3 2 2 3" xfId="9405" xr:uid="{F311436C-0F40-4DBE-B709-F80F64BCAEBD}"/>
    <cellStyle name="Normal 19 4 3 2 2 4" xfId="9406" xr:uid="{EBC5D8AB-43D0-4B7D-ACD5-D6A683D96CC4}"/>
    <cellStyle name="Normal 19 4 3 2 2 5" xfId="9407" xr:uid="{69F62106-EF88-482F-BB76-BD71AB3B7748}"/>
    <cellStyle name="Normal 19 4 3 2 3" xfId="9408" xr:uid="{54ACBABA-BABA-44B7-A546-A41D24A4F6B0}"/>
    <cellStyle name="Normal 19 4 3 2 4" xfId="9409" xr:uid="{4BDCADFC-0454-44BA-BA24-1E31EA9D2B1A}"/>
    <cellStyle name="Normal 19 4 3 2 5" xfId="9410" xr:uid="{2ACCAECC-2745-4B07-83D9-C7134F4C5B4A}"/>
    <cellStyle name="Normal 19 4 3 2 6" xfId="9411" xr:uid="{84701E7C-1D6E-4F68-8FB7-8E49DEE42583}"/>
    <cellStyle name="Normal 19 4 3 3" xfId="9412" xr:uid="{942DA76E-0F5B-4297-B7A3-FB93F03A18DB}"/>
    <cellStyle name="Normal 19 4 3 3 2" xfId="9413" xr:uid="{5FA58F04-5DAD-4A18-924A-BACF66E2B523}"/>
    <cellStyle name="Normal 19 4 3 3 3" xfId="9414" xr:uid="{83727621-4FBC-4F44-B21A-20A68B8D6C06}"/>
    <cellStyle name="Normal 19 4 3 3 4" xfId="9415" xr:uid="{B489596E-4A6A-42D1-974A-6E49B9793A2C}"/>
    <cellStyle name="Normal 19 4 3 3 5" xfId="9416" xr:uid="{AA523FF9-FCE9-4F0E-BD60-ED360BB8C089}"/>
    <cellStyle name="Normal 19 4 3 4" xfId="9417" xr:uid="{D729C42B-BBB4-4CD2-9B3D-3F6509983709}"/>
    <cellStyle name="Normal 19 4 3 5" xfId="9418" xr:uid="{60A07BA4-643B-421B-BD01-E6EEBD9161B2}"/>
    <cellStyle name="Normal 19 4 3 6" xfId="9419" xr:uid="{0AF41740-86A2-4C75-B904-10D456B44FE2}"/>
    <cellStyle name="Normal 19 4 3 7" xfId="9420" xr:uid="{5EAAC851-F645-49EE-A72E-D4F64EC5EEDD}"/>
    <cellStyle name="Normal 19 4 3 8" xfId="9421" xr:uid="{7CC2003A-BC0F-467A-9A91-4D971092E8DB}"/>
    <cellStyle name="Normal 19 4 3 9" xfId="9422" xr:uid="{7CEAB93A-7D9E-40A7-BB5C-E4E70B378622}"/>
    <cellStyle name="Normal 19 4 4" xfId="9423" xr:uid="{D5A51ECB-3576-438E-96E6-D5C506D76FDC}"/>
    <cellStyle name="Normal 19 4 4 2" xfId="9424" xr:uid="{40E61296-2998-4504-A4AF-361CDA710A2D}"/>
    <cellStyle name="Normal 19 4 4 2 2" xfId="9425" xr:uid="{69745632-6630-450F-BE5B-7C4A930006D8}"/>
    <cellStyle name="Normal 19 4 4 2 2 2" xfId="9426" xr:uid="{252FA108-D9BA-4324-808D-4687461CF1ED}"/>
    <cellStyle name="Normal 19 4 4 2 2 3" xfId="9427" xr:uid="{7052BB24-23A9-4FDB-AD9D-FDB955B8D307}"/>
    <cellStyle name="Normal 19 4 4 2 2 4" xfId="9428" xr:uid="{7BCA3F84-2E8F-4CAE-AFB8-87D969CFFFC1}"/>
    <cellStyle name="Normal 19 4 4 2 2 5" xfId="9429" xr:uid="{D96971A1-C6F5-4B5F-BAC5-E0F8448CD6C2}"/>
    <cellStyle name="Normal 19 4 4 2 3" xfId="9430" xr:uid="{49BD5586-D186-4943-B8E3-E46BCA8E9797}"/>
    <cellStyle name="Normal 19 4 4 2 4" xfId="9431" xr:uid="{B992C50C-F9F4-4E18-B600-CA7EF63BA1AA}"/>
    <cellStyle name="Normal 19 4 4 2 5" xfId="9432" xr:uid="{062C50FC-2118-4F42-84F8-3D3C30C96833}"/>
    <cellStyle name="Normal 19 4 4 2 6" xfId="9433" xr:uid="{44997F83-0928-4023-B0BF-05E250A94786}"/>
    <cellStyle name="Normal 19 4 4 3" xfId="9434" xr:uid="{DE719B51-6787-4232-B6B7-C8D8AADC1C26}"/>
    <cellStyle name="Normal 19 4 4 3 2" xfId="9435" xr:uid="{2F313EE0-8838-41AD-962A-C626DBB74390}"/>
    <cellStyle name="Normal 19 4 4 3 3" xfId="9436" xr:uid="{EC9C25A7-22A7-45B7-9469-7F61CF7A6921}"/>
    <cellStyle name="Normal 19 4 4 3 4" xfId="9437" xr:uid="{A9333D76-4940-4934-B01F-B40F5ABEAF91}"/>
    <cellStyle name="Normal 19 4 4 3 5" xfId="9438" xr:uid="{E9D170EF-CC27-454E-88CF-CAE514174BF2}"/>
    <cellStyle name="Normal 19 4 4 4" xfId="9439" xr:uid="{40A613A0-480C-4087-8532-571AA4291F32}"/>
    <cellStyle name="Normal 19 4 4 5" xfId="9440" xr:uid="{6EC2247D-1A80-4676-AC9F-6C5881DE4FE5}"/>
    <cellStyle name="Normal 19 4 4 6" xfId="9441" xr:uid="{0BC7A145-20B5-405E-AC7E-BB116A900290}"/>
    <cellStyle name="Normal 19 4 4 7" xfId="9442" xr:uid="{116E8B1F-645A-481E-B67F-9F4C8FCA204D}"/>
    <cellStyle name="Normal 19 4 4 8" xfId="9443" xr:uid="{91996A9D-1393-4A1C-8C09-F1B7DDB47631}"/>
    <cellStyle name="Normal 19 4 4 9" xfId="9444" xr:uid="{2966A161-6E78-4CDE-8256-3E03CC969C81}"/>
    <cellStyle name="Normal 19 4 5" xfId="9445" xr:uid="{255D53FC-DFD8-47C6-9BCA-751340A2E0CF}"/>
    <cellStyle name="Normal 19 4 5 2" xfId="9446" xr:uid="{F4B694FD-D36F-4E08-83D9-E330FACD30D0}"/>
    <cellStyle name="Normal 19 4 5 2 2" xfId="9447" xr:uid="{E771F669-D7C0-4EED-AA7A-AB1A1CB54E78}"/>
    <cellStyle name="Normal 19 4 5 2 2 2" xfId="9448" xr:uid="{8CBE8D54-0667-4572-B334-0B62D6289EB1}"/>
    <cellStyle name="Normal 19 4 5 2 2 3" xfId="9449" xr:uid="{62DFFCB2-C77C-4946-92AA-CB0B86B0E02A}"/>
    <cellStyle name="Normal 19 4 5 2 2 4" xfId="9450" xr:uid="{ED853DB9-A7F7-435E-94A1-1F30AF236EDD}"/>
    <cellStyle name="Normal 19 4 5 2 2 5" xfId="9451" xr:uid="{33DB9D9F-C2B2-4AFC-8F82-13F5724CD532}"/>
    <cellStyle name="Normal 19 4 5 2 3" xfId="9452" xr:uid="{0DDB7116-5EFA-40F1-9EA0-AD384AEC84C9}"/>
    <cellStyle name="Normal 19 4 5 2 4" xfId="9453" xr:uid="{9C545585-33DC-4213-9CF2-782E9947EFDA}"/>
    <cellStyle name="Normal 19 4 5 2 5" xfId="9454" xr:uid="{1926600E-364C-4F9A-B3D7-7DE6586B4536}"/>
    <cellStyle name="Normal 19 4 5 2 6" xfId="9455" xr:uid="{DE278AAE-F117-48D8-B5A2-2D31B208D4B7}"/>
    <cellStyle name="Normal 19 4 5 3" xfId="9456" xr:uid="{97574FE4-33A1-4382-A979-1879769A54EE}"/>
    <cellStyle name="Normal 19 4 5 3 2" xfId="9457" xr:uid="{0F470993-8E13-4A9D-AD27-89C87EACDB99}"/>
    <cellStyle name="Normal 19 4 5 3 3" xfId="9458" xr:uid="{E52FC8D1-0F7E-4905-930A-66C16E31CA49}"/>
    <cellStyle name="Normal 19 4 5 3 4" xfId="9459" xr:uid="{81D3F025-3238-4957-A1EF-FC6A045A3584}"/>
    <cellStyle name="Normal 19 4 5 3 5" xfId="9460" xr:uid="{E8264403-5BAA-4C17-9800-2B577AE377F5}"/>
    <cellStyle name="Normal 19 4 5 4" xfId="9461" xr:uid="{09284DE4-B7F9-49DB-9D9C-2F028FEE4EFD}"/>
    <cellStyle name="Normal 19 4 5 5" xfId="9462" xr:uid="{A724E651-4222-4D34-BA80-30274EDFECD5}"/>
    <cellStyle name="Normal 19 4 5 6" xfId="9463" xr:uid="{4C376737-FC6A-46AD-9AF4-2D21045FDCFB}"/>
    <cellStyle name="Normal 19 4 5 7" xfId="9464" xr:uid="{640B7575-3490-4E71-84FF-100B8DFB4AB2}"/>
    <cellStyle name="Normal 19 4 5 8" xfId="9465" xr:uid="{DFE3D659-7C80-4DBC-AC72-493D3B1087D1}"/>
    <cellStyle name="Normal 19 4 5 9" xfId="9466" xr:uid="{E99C6A32-37AF-47C5-A9CA-A666C00F5F1B}"/>
    <cellStyle name="Normal 19 4 6" xfId="9467" xr:uid="{3060C7CC-11FA-42D0-BC30-BA8F86B638DC}"/>
    <cellStyle name="Normal 19 4 6 2" xfId="9468" xr:uid="{4F74D189-18A6-4B76-ADAC-8B2D18526E11}"/>
    <cellStyle name="Normal 19 4 6 2 2" xfId="9469" xr:uid="{FD00D2A1-3852-4E98-9450-231B307890EA}"/>
    <cellStyle name="Normal 19 4 6 2 3" xfId="9470" xr:uid="{914310D6-1677-48D7-B647-009B83FD2EDD}"/>
    <cellStyle name="Normal 19 4 6 2 4" xfId="9471" xr:uid="{6029401D-369C-4811-B9FA-43E195ABD100}"/>
    <cellStyle name="Normal 19 4 6 2 5" xfId="9472" xr:uid="{3C38E02B-16F1-4C9A-A5BD-30B4B755A494}"/>
    <cellStyle name="Normal 19 4 6 3" xfId="9473" xr:uid="{2FFE4387-EE93-4409-9D63-01362F3DF44B}"/>
    <cellStyle name="Normal 19 4 6 4" xfId="9474" xr:uid="{7F58B88F-F5AB-4553-831E-5A164CBA294B}"/>
    <cellStyle name="Normal 19 4 6 5" xfId="9475" xr:uid="{1F7D6223-4490-4B26-B1E8-A36839377C54}"/>
    <cellStyle name="Normal 19 4 6 6" xfId="9476" xr:uid="{677F3FD0-B081-4C66-B829-EF8EF2AE79FB}"/>
    <cellStyle name="Normal 19 4 7" xfId="9477" xr:uid="{54144F2D-9D0A-48BF-9964-A2280AB2DAD3}"/>
    <cellStyle name="Normal 19 4 7 2" xfId="9478" xr:uid="{B75D6C27-1BC9-495D-88D5-0AB3B7CC0E46}"/>
    <cellStyle name="Normal 19 4 7 3" xfId="9479" xr:uid="{54486749-8BA3-489F-BB2A-C4B002BB269B}"/>
    <cellStyle name="Normal 19 4 7 4" xfId="9480" xr:uid="{F47D7573-D426-494D-9030-6FBA6BE101CD}"/>
    <cellStyle name="Normal 19 4 7 5" xfId="9481" xr:uid="{6BF0F5AF-FC01-415E-86EF-EB827364A87A}"/>
    <cellStyle name="Normal 19 4 8" xfId="9482" xr:uid="{2B5EBAD8-7D23-49F4-9531-1494F3F33459}"/>
    <cellStyle name="Normal 19 4 9" xfId="9483" xr:uid="{BD223035-8941-485E-AF83-B6017A930150}"/>
    <cellStyle name="Normal 19 5" xfId="9484" xr:uid="{52A5160E-352A-4F1F-B21F-BC4FEEC57033}"/>
    <cellStyle name="Normal 19 5 10" xfId="9485" xr:uid="{E2A3FFF3-9C34-4335-882E-ED318C59577E}"/>
    <cellStyle name="Normal 19 5 11" xfId="9486" xr:uid="{0EFB71C1-2E50-4042-8F4C-3E8C9C6FAC6B}"/>
    <cellStyle name="Normal 19 5 12" xfId="9487" xr:uid="{36715686-33DD-4EC4-BDA5-8FCD42CDA68C}"/>
    <cellStyle name="Normal 19 5 13" xfId="9488" xr:uid="{EC51D390-9207-4E1F-98F4-9B037E1DDFF9}"/>
    <cellStyle name="Normal 19 5 2" xfId="9489" xr:uid="{AFECB67A-5DE4-4828-81E7-BFA82E4541DC}"/>
    <cellStyle name="Normal 19 5 2 2" xfId="9490" xr:uid="{7D446F84-56EB-4A85-9419-E06BFD76DD52}"/>
    <cellStyle name="Normal 19 5 2 2 2" xfId="9491" xr:uid="{99B45113-B1B5-4C57-ACD8-3863D5324247}"/>
    <cellStyle name="Normal 19 5 2 2 2 2" xfId="9492" xr:uid="{EAE894FF-975F-458C-8333-4BE2C721B69C}"/>
    <cellStyle name="Normal 19 5 2 2 2 3" xfId="9493" xr:uid="{7DB2F109-FF44-4C11-8D9C-AA76F98A1402}"/>
    <cellStyle name="Normal 19 5 2 2 2 4" xfId="9494" xr:uid="{E6E7D0A9-EA4A-45D9-9C0B-C47D42F5CD0B}"/>
    <cellStyle name="Normal 19 5 2 2 2 5" xfId="9495" xr:uid="{BC8213A1-B223-41B0-A502-B149541B2CF8}"/>
    <cellStyle name="Normal 19 5 2 2 3" xfId="9496" xr:uid="{30163804-7B13-4BE7-AEB4-D6705CFF7C91}"/>
    <cellStyle name="Normal 19 5 2 2 4" xfId="9497" xr:uid="{BDC4BF79-1540-4895-9C4A-814F066B7C92}"/>
    <cellStyle name="Normal 19 5 2 2 5" xfId="9498" xr:uid="{24552E02-93D6-49F4-AC13-EC9AF15E3DC4}"/>
    <cellStyle name="Normal 19 5 2 2 6" xfId="9499" xr:uid="{1D17ABE8-BCFC-4B5B-A02A-61490E0791DC}"/>
    <cellStyle name="Normal 19 5 2 3" xfId="9500" xr:uid="{38C55F84-5386-4E34-9DED-36E865FCE69B}"/>
    <cellStyle name="Normal 19 5 2 3 2" xfId="9501" xr:uid="{74A5D01C-3C27-48F1-829A-789E2FF74B24}"/>
    <cellStyle name="Normal 19 5 2 3 3" xfId="9502" xr:uid="{23FE3618-9D19-4C64-881C-1D5E00DEECD3}"/>
    <cellStyle name="Normal 19 5 2 3 4" xfId="9503" xr:uid="{1EBBE96D-7DCE-4D6F-B1B2-AC3844798432}"/>
    <cellStyle name="Normal 19 5 2 3 5" xfId="9504" xr:uid="{7C05AC58-FE36-44A3-9F67-BCE554A9468B}"/>
    <cellStyle name="Normal 19 5 2 4" xfId="9505" xr:uid="{C9E2C05A-DC53-4AF2-9433-694FFCD6670B}"/>
    <cellStyle name="Normal 19 5 2 5" xfId="9506" xr:uid="{F3058DB1-8692-4BDD-A31C-14520302E8F5}"/>
    <cellStyle name="Normal 19 5 2 6" xfId="9507" xr:uid="{8A87D90C-C5CA-4470-B9A3-935A32D5C312}"/>
    <cellStyle name="Normal 19 5 2 7" xfId="9508" xr:uid="{3ABA13FB-4B3F-40D3-97F8-A5824B3FEF71}"/>
    <cellStyle name="Normal 19 5 2 8" xfId="9509" xr:uid="{F14D0E5B-396D-4289-95FC-3DE5B87D34AC}"/>
    <cellStyle name="Normal 19 5 2 9" xfId="9510" xr:uid="{09ECED0B-3B29-4F81-9E7B-1946029EF752}"/>
    <cellStyle name="Normal 19 5 3" xfId="9511" xr:uid="{1F239943-ADE2-495A-9601-8139778D6368}"/>
    <cellStyle name="Normal 19 5 3 2" xfId="9512" xr:uid="{775A7C36-6BF3-4442-B3BA-4F7400B3E1F4}"/>
    <cellStyle name="Normal 19 5 3 2 2" xfId="9513" xr:uid="{D019216C-7CDA-44FE-B277-80D1A12D7F5C}"/>
    <cellStyle name="Normal 19 5 3 2 2 2" xfId="9514" xr:uid="{E4E4AB50-A7EC-4DAD-92DD-2DA4FDB9697B}"/>
    <cellStyle name="Normal 19 5 3 2 2 3" xfId="9515" xr:uid="{5C6F74E4-AD83-4F78-A9B6-E2CDA5B995EB}"/>
    <cellStyle name="Normal 19 5 3 2 2 4" xfId="9516" xr:uid="{9E0BE344-F2F5-4975-8797-18D487C82273}"/>
    <cellStyle name="Normal 19 5 3 2 2 5" xfId="9517" xr:uid="{706120DE-D7A7-4758-B972-72B43A68325A}"/>
    <cellStyle name="Normal 19 5 3 2 3" xfId="9518" xr:uid="{FF091161-B906-4C9F-8E91-BD57EE57DA1E}"/>
    <cellStyle name="Normal 19 5 3 2 4" xfId="9519" xr:uid="{A9EB0AA3-DDE8-4660-9BEF-F4DEA09E8244}"/>
    <cellStyle name="Normal 19 5 3 2 5" xfId="9520" xr:uid="{9E291251-F5F3-4687-AF3B-63CFFA8EAD55}"/>
    <cellStyle name="Normal 19 5 3 2 6" xfId="9521" xr:uid="{8CCE3ABC-52B0-480F-8B79-7B8AF3A7A29C}"/>
    <cellStyle name="Normal 19 5 3 3" xfId="9522" xr:uid="{18697D1F-6B0F-4A79-BAF9-3C0CA6DCBD9E}"/>
    <cellStyle name="Normal 19 5 3 3 2" xfId="9523" xr:uid="{E1DCC536-6CB9-4E7E-9E1D-ABFC9518AEC1}"/>
    <cellStyle name="Normal 19 5 3 3 3" xfId="9524" xr:uid="{6C6EC080-BFB0-4B6D-BE14-17F2585387C2}"/>
    <cellStyle name="Normal 19 5 3 3 4" xfId="9525" xr:uid="{503BE631-3CE0-4773-BA2D-0917255690CE}"/>
    <cellStyle name="Normal 19 5 3 3 5" xfId="9526" xr:uid="{6B95594E-0E41-4AD6-B58D-C4986562235A}"/>
    <cellStyle name="Normal 19 5 3 4" xfId="9527" xr:uid="{F0E09A6A-C557-4576-B935-17808DD414BC}"/>
    <cellStyle name="Normal 19 5 3 5" xfId="9528" xr:uid="{68291010-5D28-4123-8B70-4976DC708CF2}"/>
    <cellStyle name="Normal 19 5 3 6" xfId="9529" xr:uid="{538473E3-EE75-4E46-A9BD-258CED70BD6A}"/>
    <cellStyle name="Normal 19 5 3 7" xfId="9530" xr:uid="{3F7206FF-706E-4326-B67A-DE2A92C72335}"/>
    <cellStyle name="Normal 19 5 3 8" xfId="9531" xr:uid="{0E76950A-755D-4DE0-BF92-3C5A81940BAF}"/>
    <cellStyle name="Normal 19 5 3 9" xfId="9532" xr:uid="{CA9EED4B-D38A-4D3A-8CAD-D38876F89E32}"/>
    <cellStyle name="Normal 19 5 4" xfId="9533" xr:uid="{34C4B95C-EB30-47FA-84D1-210BB211EF11}"/>
    <cellStyle name="Normal 19 5 4 2" xfId="9534" xr:uid="{9F9B9BDC-0E30-42DC-8719-85F0630082CC}"/>
    <cellStyle name="Normal 19 5 4 2 2" xfId="9535" xr:uid="{2D3CA2C9-C035-4E04-814A-BC6E1C064A34}"/>
    <cellStyle name="Normal 19 5 4 2 2 2" xfId="9536" xr:uid="{A30BB03D-E16D-4A05-832C-AFD514AEBA4D}"/>
    <cellStyle name="Normal 19 5 4 2 2 3" xfId="9537" xr:uid="{C73C5FBA-E88D-4EFF-84E8-D621F42C7A44}"/>
    <cellStyle name="Normal 19 5 4 2 2 4" xfId="9538" xr:uid="{7F04BE2C-7C02-4540-9D73-C9184DC16A67}"/>
    <cellStyle name="Normal 19 5 4 2 2 5" xfId="9539" xr:uid="{634FB128-7232-4F09-B429-D25706BDAF98}"/>
    <cellStyle name="Normal 19 5 4 2 3" xfId="9540" xr:uid="{C219BD28-4559-442F-8554-E46AD10A093A}"/>
    <cellStyle name="Normal 19 5 4 2 4" xfId="9541" xr:uid="{1E9190BE-CF85-4268-96C0-F42A3DADCF2E}"/>
    <cellStyle name="Normal 19 5 4 2 5" xfId="9542" xr:uid="{F7DC06E1-F6D5-4424-B60D-A644981D549D}"/>
    <cellStyle name="Normal 19 5 4 2 6" xfId="9543" xr:uid="{1A4CFD73-89A9-4E0A-A55E-971B89C4752D}"/>
    <cellStyle name="Normal 19 5 4 3" xfId="9544" xr:uid="{C6379D23-9B6C-46AA-A846-8B85BE70FB27}"/>
    <cellStyle name="Normal 19 5 4 3 2" xfId="9545" xr:uid="{F5823892-C94C-4AC7-8561-FC88C1C9579A}"/>
    <cellStyle name="Normal 19 5 4 3 3" xfId="9546" xr:uid="{4979E1B5-0EED-4162-95EA-2E65723021D7}"/>
    <cellStyle name="Normal 19 5 4 3 4" xfId="9547" xr:uid="{CB8C2DA5-6296-4D0B-AD93-68008E230FB0}"/>
    <cellStyle name="Normal 19 5 4 3 5" xfId="9548" xr:uid="{EA03FFC1-F8DD-4C5F-A6C3-FE6A4B6FD7B6}"/>
    <cellStyle name="Normal 19 5 4 4" xfId="9549" xr:uid="{7771DC6C-F058-4B5B-9A03-09A760BEDA9C}"/>
    <cellStyle name="Normal 19 5 4 5" xfId="9550" xr:uid="{429916DD-4C60-433F-9A5C-1B29B88BA024}"/>
    <cellStyle name="Normal 19 5 4 6" xfId="9551" xr:uid="{27D66C06-C755-4402-B0BF-3C9FC3136A5D}"/>
    <cellStyle name="Normal 19 5 4 7" xfId="9552" xr:uid="{9090C07D-F8C5-4A08-BC97-2B5267656A68}"/>
    <cellStyle name="Normal 19 5 4 8" xfId="9553" xr:uid="{5AD1A1D2-1593-45B6-AA70-E010F78C3360}"/>
    <cellStyle name="Normal 19 5 4 9" xfId="9554" xr:uid="{57759D9F-7982-4735-A294-388BD6CE602E}"/>
    <cellStyle name="Normal 19 5 5" xfId="9555" xr:uid="{38D73363-ED81-482E-B8EF-B51B8029207F}"/>
    <cellStyle name="Normal 19 5 5 2" xfId="9556" xr:uid="{2355E8C6-6B47-4963-9E21-E76C51A138FD}"/>
    <cellStyle name="Normal 19 5 5 2 2" xfId="9557" xr:uid="{A472BC09-665D-4AC3-B18C-F4CD48FEF212}"/>
    <cellStyle name="Normal 19 5 5 2 2 2" xfId="9558" xr:uid="{10CE0203-0CCE-4655-9A85-3DD26231A751}"/>
    <cellStyle name="Normal 19 5 5 2 2 3" xfId="9559" xr:uid="{35F0D504-2864-4560-AA9F-23873E5A7F08}"/>
    <cellStyle name="Normal 19 5 5 2 2 4" xfId="9560" xr:uid="{6F858F0D-AF1A-4E84-8872-19F5E78B8AF3}"/>
    <cellStyle name="Normal 19 5 5 2 2 5" xfId="9561" xr:uid="{01C532DB-10EC-4093-BE15-95625A32215E}"/>
    <cellStyle name="Normal 19 5 5 2 3" xfId="9562" xr:uid="{1D7AD7DB-209C-4F8F-99D5-7580756C6E8D}"/>
    <cellStyle name="Normal 19 5 5 2 4" xfId="9563" xr:uid="{B05C3519-2A0E-44AB-811A-85B5957D889A}"/>
    <cellStyle name="Normal 19 5 5 2 5" xfId="9564" xr:uid="{478457EE-0A8F-4723-BEB7-AFFA70A88E51}"/>
    <cellStyle name="Normal 19 5 5 2 6" xfId="9565" xr:uid="{78787FA3-EF67-4B5F-ADEA-7C8AD742EC41}"/>
    <cellStyle name="Normal 19 5 5 3" xfId="9566" xr:uid="{54313F4F-7C64-4D99-AA38-7033F06C73B6}"/>
    <cellStyle name="Normal 19 5 5 3 2" xfId="9567" xr:uid="{A4564CF5-F49D-49F9-AAB7-C76BA51B6AD4}"/>
    <cellStyle name="Normal 19 5 5 3 3" xfId="9568" xr:uid="{F3699979-FE65-47C6-8085-A6645EB95C15}"/>
    <cellStyle name="Normal 19 5 5 3 4" xfId="9569" xr:uid="{9E5721EE-CD8E-451B-9CC3-5C9465F71CAE}"/>
    <cellStyle name="Normal 19 5 5 3 5" xfId="9570" xr:uid="{E22BD75A-2EBF-481B-BA43-BCD5B6E60C1B}"/>
    <cellStyle name="Normal 19 5 5 4" xfId="9571" xr:uid="{1CF5C30E-1F38-4F15-B6EC-34AACE6F7795}"/>
    <cellStyle name="Normal 19 5 5 5" xfId="9572" xr:uid="{89D8025C-E8D1-43B8-9CE9-1C35E9ED744E}"/>
    <cellStyle name="Normal 19 5 5 6" xfId="9573" xr:uid="{C150CC21-2E1B-4BFC-8E6E-745BCC079A39}"/>
    <cellStyle name="Normal 19 5 5 7" xfId="9574" xr:uid="{5E05AB86-A9AD-4BFF-AAB4-2296E70B79FD}"/>
    <cellStyle name="Normal 19 5 5 8" xfId="9575" xr:uid="{86D29B07-0032-496D-864D-ECB4AABD0802}"/>
    <cellStyle name="Normal 19 5 5 9" xfId="9576" xr:uid="{644CA723-8122-403B-BDF7-F01E22668C5E}"/>
    <cellStyle name="Normal 19 5 6" xfId="9577" xr:uid="{09074510-8DFD-44B3-AF76-FA5BDF4F667A}"/>
    <cellStyle name="Normal 19 5 6 2" xfId="9578" xr:uid="{92FB38D7-F868-43BF-A078-1D14B8FA52AA}"/>
    <cellStyle name="Normal 19 5 6 2 2" xfId="9579" xr:uid="{114B01A1-86EB-4698-8F89-732CA8C34500}"/>
    <cellStyle name="Normal 19 5 6 2 3" xfId="9580" xr:uid="{B205DC75-8754-4BA3-863E-822E0BE948BD}"/>
    <cellStyle name="Normal 19 5 6 2 4" xfId="9581" xr:uid="{18FC4295-663C-4BF6-8665-E69FD8754443}"/>
    <cellStyle name="Normal 19 5 6 2 5" xfId="9582" xr:uid="{DE29821D-B01A-4ECD-921D-33CB12796F03}"/>
    <cellStyle name="Normal 19 5 6 3" xfId="9583" xr:uid="{9B03C111-95DE-4DEB-87EE-DA1DEF214B35}"/>
    <cellStyle name="Normal 19 5 6 4" xfId="9584" xr:uid="{96A0D13F-863A-4017-85E4-321BCE71A5CA}"/>
    <cellStyle name="Normal 19 5 6 5" xfId="9585" xr:uid="{B10CD4F1-1034-49C6-AA4F-BDE35FC55FAB}"/>
    <cellStyle name="Normal 19 5 6 6" xfId="9586" xr:uid="{BBD9CA29-E2F0-4255-B5FE-9C7AEC92B333}"/>
    <cellStyle name="Normal 19 5 7" xfId="9587" xr:uid="{84AC4185-DE48-4428-8B33-1C3C90DAA6A3}"/>
    <cellStyle name="Normal 19 5 7 2" xfId="9588" xr:uid="{BBC7F3BA-1F10-4539-BBEE-6735BEA5C09F}"/>
    <cellStyle name="Normal 19 5 7 3" xfId="9589" xr:uid="{F590265B-3063-41A1-8571-5CB2CD6F2B0B}"/>
    <cellStyle name="Normal 19 5 7 4" xfId="9590" xr:uid="{DE79017C-6326-44F5-BA02-2B519369582A}"/>
    <cellStyle name="Normal 19 5 7 5" xfId="9591" xr:uid="{D13220CD-31A7-48AB-8673-55ED7E14F934}"/>
    <cellStyle name="Normal 19 5 8" xfId="9592" xr:uid="{31EEB145-F6A6-497A-908A-243276F81207}"/>
    <cellStyle name="Normal 19 5 9" xfId="9593" xr:uid="{4B791C6B-CEC9-46D7-A7F3-FBC61662F128}"/>
    <cellStyle name="Normal 19 6" xfId="9594" xr:uid="{E936434D-DCCF-41FB-AFBD-0E6E258C759F}"/>
    <cellStyle name="Normal 19 6 10" xfId="9595" xr:uid="{DD71717D-7C37-4448-A706-EEDF2C00E9BE}"/>
    <cellStyle name="Normal 19 6 11" xfId="9596" xr:uid="{C35BF224-73F6-4BC1-A885-BE6C8F531B4F}"/>
    <cellStyle name="Normal 19 6 12" xfId="9597" xr:uid="{955683D8-97C4-4FB6-AF6B-FFD975722A5F}"/>
    <cellStyle name="Normal 19 6 13" xfId="9598" xr:uid="{5349B555-F43E-4AA5-AD37-36AC50ED9C77}"/>
    <cellStyle name="Normal 19 6 2" xfId="9599" xr:uid="{8EAC788B-ECD8-4C87-8A8D-AA691604DBCE}"/>
    <cellStyle name="Normal 19 6 2 2" xfId="9600" xr:uid="{465550FB-A28A-4291-AF65-4D94E637960D}"/>
    <cellStyle name="Normal 19 6 2 2 2" xfId="9601" xr:uid="{78A94D4B-B8C3-4038-90EF-79DB99BA31D3}"/>
    <cellStyle name="Normal 19 6 2 2 2 2" xfId="9602" xr:uid="{C665E318-D964-470F-8637-565129582E11}"/>
    <cellStyle name="Normal 19 6 2 2 2 3" xfId="9603" xr:uid="{4A482470-AAA5-44D8-9B5F-4BFD0E2ED562}"/>
    <cellStyle name="Normal 19 6 2 2 2 4" xfId="9604" xr:uid="{48A17DDB-5947-468A-B4B7-7EC3005ECF4A}"/>
    <cellStyle name="Normal 19 6 2 2 2 5" xfId="9605" xr:uid="{F8439A5C-1EFD-49D7-A220-AB3F5664BF77}"/>
    <cellStyle name="Normal 19 6 2 2 3" xfId="9606" xr:uid="{95BC7054-D89F-4ECF-9B82-18A492617CD3}"/>
    <cellStyle name="Normal 19 6 2 2 4" xfId="9607" xr:uid="{4DCDB9D7-288D-4518-AA7B-84D4176A66BC}"/>
    <cellStyle name="Normal 19 6 2 2 5" xfId="9608" xr:uid="{10AFFE9F-95D4-4718-9209-04CFC6962F33}"/>
    <cellStyle name="Normal 19 6 2 2 6" xfId="9609" xr:uid="{C5CFFB9C-70DC-4279-A9E2-C06064ACDB5E}"/>
    <cellStyle name="Normal 19 6 2 3" xfId="9610" xr:uid="{7F504BE5-EE99-4047-89B2-FB967EC47291}"/>
    <cellStyle name="Normal 19 6 2 3 2" xfId="9611" xr:uid="{2C77CC4E-59CC-41C0-A00F-361F5EE0376C}"/>
    <cellStyle name="Normal 19 6 2 3 3" xfId="9612" xr:uid="{E09F8499-7392-4403-8C2F-3B37358755BB}"/>
    <cellStyle name="Normal 19 6 2 3 4" xfId="9613" xr:uid="{F18DBE6D-95E3-48CF-A43F-DACB5B4DF5C2}"/>
    <cellStyle name="Normal 19 6 2 3 5" xfId="9614" xr:uid="{EE038FD5-0AA4-4E2E-9011-B3C236C9DDBD}"/>
    <cellStyle name="Normal 19 6 2 4" xfId="9615" xr:uid="{86694A2D-9B79-4159-A6EB-74B082D9AB9A}"/>
    <cellStyle name="Normal 19 6 2 5" xfId="9616" xr:uid="{C7B103F7-7895-4EB7-9779-2828F2323F56}"/>
    <cellStyle name="Normal 19 6 2 6" xfId="9617" xr:uid="{87265709-6C20-4F3A-8295-25A229ABC691}"/>
    <cellStyle name="Normal 19 6 2 7" xfId="9618" xr:uid="{EAA7C89B-2571-44AB-9610-E4F917920F0D}"/>
    <cellStyle name="Normal 19 6 2 8" xfId="9619" xr:uid="{74B1AE2B-0363-43EF-91B4-38F799A36611}"/>
    <cellStyle name="Normal 19 6 2 9" xfId="9620" xr:uid="{1A51EC91-E924-4B09-9800-BF35B4DAC90E}"/>
    <cellStyle name="Normal 19 6 3" xfId="9621" xr:uid="{766FC39F-6651-4718-A5D7-DB68201F874D}"/>
    <cellStyle name="Normal 19 6 3 2" xfId="9622" xr:uid="{BC0880D7-3CD1-42C9-B862-DBA1B22361FA}"/>
    <cellStyle name="Normal 19 6 3 2 2" xfId="9623" xr:uid="{65E9CA94-0449-420F-BFD6-9493F470EB65}"/>
    <cellStyle name="Normal 19 6 3 2 2 2" xfId="9624" xr:uid="{F4A63FEC-15DD-4C51-A2E3-2AA78AA3A2A5}"/>
    <cellStyle name="Normal 19 6 3 2 2 3" xfId="9625" xr:uid="{8034871D-BBB1-4F0A-BEA4-94CA67EBF6D0}"/>
    <cellStyle name="Normal 19 6 3 2 2 4" xfId="9626" xr:uid="{6F5483CB-6E82-4DA8-BDBA-80D753773E7F}"/>
    <cellStyle name="Normal 19 6 3 2 2 5" xfId="9627" xr:uid="{D114DF04-73AF-4E23-8917-AF957C82736A}"/>
    <cellStyle name="Normal 19 6 3 2 3" xfId="9628" xr:uid="{6FD1E4EB-8F40-4EA0-9DC4-5F63D6654194}"/>
    <cellStyle name="Normal 19 6 3 2 4" xfId="9629" xr:uid="{3B2955C2-45C8-409D-8763-90DAA9092B16}"/>
    <cellStyle name="Normal 19 6 3 2 5" xfId="9630" xr:uid="{64E1E135-6A6D-4FF4-8483-C3EC7AEF3C28}"/>
    <cellStyle name="Normal 19 6 3 2 6" xfId="9631" xr:uid="{E245BA47-EA94-4CA3-8B73-3ACA9F15B129}"/>
    <cellStyle name="Normal 19 6 3 3" xfId="9632" xr:uid="{46CCD16E-8273-480B-BBEB-0B4BC7128763}"/>
    <cellStyle name="Normal 19 6 3 3 2" xfId="9633" xr:uid="{3EBD25B1-80EC-4C27-9CE0-29BAB2D6EC35}"/>
    <cellStyle name="Normal 19 6 3 3 3" xfId="9634" xr:uid="{47E93346-C494-4C5E-8DD3-4FFDE34A6C95}"/>
    <cellStyle name="Normal 19 6 3 3 4" xfId="9635" xr:uid="{F18E2672-DC01-44B9-B234-DB9F4AFC424C}"/>
    <cellStyle name="Normal 19 6 3 3 5" xfId="9636" xr:uid="{B72ED61E-7B9F-4BCF-BB44-0E86CAE88040}"/>
    <cellStyle name="Normal 19 6 3 4" xfId="9637" xr:uid="{2E2BDE91-42E7-4275-969B-F16FF1ABA016}"/>
    <cellStyle name="Normal 19 6 3 5" xfId="9638" xr:uid="{EB07065A-1062-4731-9CDC-17B9B2158761}"/>
    <cellStyle name="Normal 19 6 3 6" xfId="9639" xr:uid="{949279A3-B283-4F0C-B108-8EB2708C4A85}"/>
    <cellStyle name="Normal 19 6 3 7" xfId="9640" xr:uid="{DB27A34A-7B5D-403F-A484-0E813ED67DA6}"/>
    <cellStyle name="Normal 19 6 3 8" xfId="9641" xr:uid="{4891D0FD-74E1-4FC8-8193-E9A83DC5899C}"/>
    <cellStyle name="Normal 19 6 3 9" xfId="9642" xr:uid="{AF2746B8-894C-48EF-AEF5-3C7216792C2F}"/>
    <cellStyle name="Normal 19 6 4" xfId="9643" xr:uid="{26E78142-B909-4681-A818-F907F382FC45}"/>
    <cellStyle name="Normal 19 6 4 2" xfId="9644" xr:uid="{0ED907EB-39E6-4F05-B9D8-5940863A57F7}"/>
    <cellStyle name="Normal 19 6 4 2 2" xfId="9645" xr:uid="{8B46502B-54E6-4694-A276-512694DA0BB2}"/>
    <cellStyle name="Normal 19 6 4 2 2 2" xfId="9646" xr:uid="{0E938A0E-F3D0-4A8C-A8AD-22C249CD2108}"/>
    <cellStyle name="Normal 19 6 4 2 2 3" xfId="9647" xr:uid="{8A54572B-87E9-49D9-8642-126BE886F764}"/>
    <cellStyle name="Normal 19 6 4 2 2 4" xfId="9648" xr:uid="{56FCD157-27A3-4510-8B18-C319FE3D1648}"/>
    <cellStyle name="Normal 19 6 4 2 2 5" xfId="9649" xr:uid="{C9C7D765-C5F6-4E87-9406-4C7A61C31172}"/>
    <cellStyle name="Normal 19 6 4 2 3" xfId="9650" xr:uid="{084B93AC-AA5D-48E2-AFF5-F5EB9E269B13}"/>
    <cellStyle name="Normal 19 6 4 2 4" xfId="9651" xr:uid="{3C26EA03-8805-4A72-8A0C-D6D679563ADC}"/>
    <cellStyle name="Normal 19 6 4 2 5" xfId="9652" xr:uid="{626CDC5B-D195-4BB8-8AA7-75F9591D7E74}"/>
    <cellStyle name="Normal 19 6 4 2 6" xfId="9653" xr:uid="{9D6AA2E2-695D-4DEE-BB7D-0849A1BE99C4}"/>
    <cellStyle name="Normal 19 6 4 3" xfId="9654" xr:uid="{C750CF0E-BF02-4FD7-A528-AC9DA04341DF}"/>
    <cellStyle name="Normal 19 6 4 3 2" xfId="9655" xr:uid="{EAA414B4-645C-414B-9F98-8DEF305A760F}"/>
    <cellStyle name="Normal 19 6 4 3 3" xfId="9656" xr:uid="{2D213130-59B9-4F21-872F-632193A6FDA0}"/>
    <cellStyle name="Normal 19 6 4 3 4" xfId="9657" xr:uid="{1E547609-0094-4B31-AAF1-7B2A62AF8650}"/>
    <cellStyle name="Normal 19 6 4 3 5" xfId="9658" xr:uid="{B43F2A4E-782B-44C8-9098-F93DB0E38006}"/>
    <cellStyle name="Normal 19 6 4 4" xfId="9659" xr:uid="{74D9B0D3-DB66-409C-9663-9C1F5E6DD232}"/>
    <cellStyle name="Normal 19 6 4 5" xfId="9660" xr:uid="{61188962-83BD-429F-9EC9-FF8547D941D5}"/>
    <cellStyle name="Normal 19 6 4 6" xfId="9661" xr:uid="{0DF5FE09-6BF5-4C12-B5C5-7A7E94BF890F}"/>
    <cellStyle name="Normal 19 6 4 7" xfId="9662" xr:uid="{DBCF5874-FDDB-4118-9D71-87D49C2FA154}"/>
    <cellStyle name="Normal 19 6 4 8" xfId="9663" xr:uid="{CE549598-7EEE-4B54-AC67-16903C8C7E13}"/>
    <cellStyle name="Normal 19 6 4 9" xfId="9664" xr:uid="{66676ED1-229F-4C72-9A88-03E0BFCD3043}"/>
    <cellStyle name="Normal 19 6 5" xfId="9665" xr:uid="{00EDE47A-FEAC-414F-A366-8BD7FEDD3C9E}"/>
    <cellStyle name="Normal 19 6 5 2" xfId="9666" xr:uid="{9C070565-0852-4B56-834F-6A8BF1213E6C}"/>
    <cellStyle name="Normal 19 6 5 2 2" xfId="9667" xr:uid="{9FD66F14-58DF-4938-9AA2-752A9F63936C}"/>
    <cellStyle name="Normal 19 6 5 2 2 2" xfId="9668" xr:uid="{2F3FF594-5939-490A-A77C-6C9B62E39D0E}"/>
    <cellStyle name="Normal 19 6 5 2 2 3" xfId="9669" xr:uid="{9B653DAD-0BDC-4D98-A3DD-75BDFA3A43AD}"/>
    <cellStyle name="Normal 19 6 5 2 2 4" xfId="9670" xr:uid="{BCEA9E1A-74BE-4906-92D9-2079E65A800B}"/>
    <cellStyle name="Normal 19 6 5 2 2 5" xfId="9671" xr:uid="{442C749F-53A4-4AD4-A835-E801CC506F45}"/>
    <cellStyle name="Normal 19 6 5 2 3" xfId="9672" xr:uid="{821F7278-3D41-48C7-AC46-596ACED26426}"/>
    <cellStyle name="Normal 19 6 5 2 4" xfId="9673" xr:uid="{867D1F29-52B7-4236-A922-8BAC5529B261}"/>
    <cellStyle name="Normal 19 6 5 2 5" xfId="9674" xr:uid="{0700AE58-D8B4-4FC0-94C0-ABFA794FB6E8}"/>
    <cellStyle name="Normal 19 6 5 2 6" xfId="9675" xr:uid="{CFAB190C-1227-4360-98E8-64F10E10C3F4}"/>
    <cellStyle name="Normal 19 6 5 3" xfId="9676" xr:uid="{8D951C05-AD31-453C-9218-E2E336CFD5D4}"/>
    <cellStyle name="Normal 19 6 5 3 2" xfId="9677" xr:uid="{E8C5B55B-A6B5-4F8C-87A7-3575666BF726}"/>
    <cellStyle name="Normal 19 6 5 3 3" xfId="9678" xr:uid="{E4533352-E828-415A-A8C7-9589D044655F}"/>
    <cellStyle name="Normal 19 6 5 3 4" xfId="9679" xr:uid="{5A65955D-BED4-4B33-8B78-6900568C176A}"/>
    <cellStyle name="Normal 19 6 5 3 5" xfId="9680" xr:uid="{592334A9-1EDE-4D16-BFB3-1542993DD729}"/>
    <cellStyle name="Normal 19 6 5 4" xfId="9681" xr:uid="{AA03E941-4AE5-4CC8-86AB-B1001A8AED30}"/>
    <cellStyle name="Normal 19 6 5 5" xfId="9682" xr:uid="{80A125B3-1588-4B0F-B759-32002899D610}"/>
    <cellStyle name="Normal 19 6 5 6" xfId="9683" xr:uid="{6914473F-9F51-4C6A-A6A7-7C7E308A205E}"/>
    <cellStyle name="Normal 19 6 5 7" xfId="9684" xr:uid="{D50B9D1D-B738-4F70-9538-862C4087E041}"/>
    <cellStyle name="Normal 19 6 5 8" xfId="9685" xr:uid="{CEF40FF1-44EE-4ACB-8430-1AEBA1BB03FA}"/>
    <cellStyle name="Normal 19 6 5 9" xfId="9686" xr:uid="{811AF3B2-E8FF-4131-9D7A-6E936926D554}"/>
    <cellStyle name="Normal 19 6 6" xfId="9687" xr:uid="{0CDDBB49-3E0B-48A8-864E-774F35C87C07}"/>
    <cellStyle name="Normal 19 6 6 2" xfId="9688" xr:uid="{0BEE2A12-050F-4001-A0D1-07325B6F0E57}"/>
    <cellStyle name="Normal 19 6 6 2 2" xfId="9689" xr:uid="{F2964C18-AE15-4937-839F-51305D74F1D5}"/>
    <cellStyle name="Normal 19 6 6 2 3" xfId="9690" xr:uid="{45175B9A-E83B-4D1F-B45C-E1A57E02347A}"/>
    <cellStyle name="Normal 19 6 6 2 4" xfId="9691" xr:uid="{670B09EE-800F-498F-9F6B-C7384ADC111F}"/>
    <cellStyle name="Normal 19 6 6 2 5" xfId="9692" xr:uid="{71B7771A-BF16-4FFA-BE54-92E55CA46FA7}"/>
    <cellStyle name="Normal 19 6 6 3" xfId="9693" xr:uid="{81F4CB37-797D-4114-939D-F28B2B9ECBD6}"/>
    <cellStyle name="Normal 19 6 6 4" xfId="9694" xr:uid="{28FB1D61-BB0B-4D61-BED7-CBE5A014A875}"/>
    <cellStyle name="Normal 19 6 6 5" xfId="9695" xr:uid="{A59871BF-C636-43F8-9C60-DE226C3C81B9}"/>
    <cellStyle name="Normal 19 6 6 6" xfId="9696" xr:uid="{BABF9D87-573D-486E-8D6C-FB264F7F73E5}"/>
    <cellStyle name="Normal 19 6 7" xfId="9697" xr:uid="{51A41514-682F-4E26-8BBB-B84FDF0BD3F4}"/>
    <cellStyle name="Normal 19 6 7 2" xfId="9698" xr:uid="{B8FC5BC8-66AE-42FD-B1E7-096A83E56959}"/>
    <cellStyle name="Normal 19 6 7 3" xfId="9699" xr:uid="{0450D730-7E41-44B3-8A5B-DD4CD9FCC9F1}"/>
    <cellStyle name="Normal 19 6 7 4" xfId="9700" xr:uid="{60E3749D-7593-4FE3-BF59-A299FE859F1B}"/>
    <cellStyle name="Normal 19 6 7 5" xfId="9701" xr:uid="{45C9C602-9ECA-4A3F-91CB-C9B543D97FC8}"/>
    <cellStyle name="Normal 19 6 8" xfId="9702" xr:uid="{7070E1C2-D4B0-44C6-B3FF-71B18A5CC38E}"/>
    <cellStyle name="Normal 19 6 9" xfId="9703" xr:uid="{845F50D5-8A43-4E4E-95C3-152297BEF2DF}"/>
    <cellStyle name="Normal 19 7" xfId="9704" xr:uid="{83EE2121-F46B-4462-8C91-2FCADFA8C5CA}"/>
    <cellStyle name="Normal 19 7 10" xfId="9705" xr:uid="{52397A7B-2823-47E9-8F77-556ED95B266E}"/>
    <cellStyle name="Normal 19 7 11" xfId="9706" xr:uid="{1E31A7B7-2D86-42A0-910E-58813D769647}"/>
    <cellStyle name="Normal 19 7 12" xfId="9707" xr:uid="{39C6EA66-AF3A-41C8-AD9F-A9336B702840}"/>
    <cellStyle name="Normal 19 7 13" xfId="9708" xr:uid="{D7510550-8465-42EB-87DD-80DFDE6987AA}"/>
    <cellStyle name="Normal 19 7 2" xfId="9709" xr:uid="{9AD32C58-FA56-41CD-B428-C59D1314495A}"/>
    <cellStyle name="Normal 19 7 2 2" xfId="9710" xr:uid="{4E956BC7-BC79-49D7-907D-81DF5F562307}"/>
    <cellStyle name="Normal 19 7 2 2 2" xfId="9711" xr:uid="{B3E42E0A-9A3D-4F66-B5CA-508FEB4C091D}"/>
    <cellStyle name="Normal 19 7 2 2 2 2" xfId="9712" xr:uid="{6932D4F0-7A99-40AB-94D3-174EAED9B0FF}"/>
    <cellStyle name="Normal 19 7 2 2 2 3" xfId="9713" xr:uid="{E234338E-E18A-4E8B-8535-EA9471B11201}"/>
    <cellStyle name="Normal 19 7 2 2 2 4" xfId="9714" xr:uid="{AFC07185-E6F5-4E4F-9BAC-738D5271A285}"/>
    <cellStyle name="Normal 19 7 2 2 2 5" xfId="9715" xr:uid="{824510E3-B032-4099-A25F-336E3D4D7C26}"/>
    <cellStyle name="Normal 19 7 2 2 3" xfId="9716" xr:uid="{D47BC503-EA1A-4A83-B332-DBAE57566887}"/>
    <cellStyle name="Normal 19 7 2 2 4" xfId="9717" xr:uid="{1321CFF9-B4B3-480B-BD31-38D64FB43211}"/>
    <cellStyle name="Normal 19 7 2 2 5" xfId="9718" xr:uid="{AC1C747C-B7F2-4829-A103-0D956FB7EAA4}"/>
    <cellStyle name="Normal 19 7 2 2 6" xfId="9719" xr:uid="{4766012F-83EA-48A4-893C-CCF668A1F08D}"/>
    <cellStyle name="Normal 19 7 2 3" xfId="9720" xr:uid="{B999DCBA-459B-4032-AC95-600C391DEB5E}"/>
    <cellStyle name="Normal 19 7 2 3 2" xfId="9721" xr:uid="{7C4AF9E0-AC83-4916-8510-55847144CD5F}"/>
    <cellStyle name="Normal 19 7 2 3 3" xfId="9722" xr:uid="{3FA88A99-CC74-4A39-A2C6-DA936AA70C5B}"/>
    <cellStyle name="Normal 19 7 2 3 4" xfId="9723" xr:uid="{AFABEC82-539C-463D-BC9B-36CED9BFFD1B}"/>
    <cellStyle name="Normal 19 7 2 3 5" xfId="9724" xr:uid="{5BD367FA-78D7-42E7-B2EA-FBC5D0EC54EE}"/>
    <cellStyle name="Normal 19 7 2 4" xfId="9725" xr:uid="{86A99A80-3016-43B5-95BB-642A245EC496}"/>
    <cellStyle name="Normal 19 7 2 5" xfId="9726" xr:uid="{08F08273-1FE1-4D72-B48B-0486056D9EA5}"/>
    <cellStyle name="Normal 19 7 2 6" xfId="9727" xr:uid="{C7B33BCE-5261-4E0E-95A2-618ADC40F25D}"/>
    <cellStyle name="Normal 19 7 2 7" xfId="9728" xr:uid="{9BAA6600-F481-480D-AE01-8BF2ACEDAB1D}"/>
    <cellStyle name="Normal 19 7 2 8" xfId="9729" xr:uid="{72091043-5044-4DD4-A9CB-5904AFB90B2E}"/>
    <cellStyle name="Normal 19 7 2 9" xfId="9730" xr:uid="{43FA9516-1DC4-423F-948F-44B04ED128CF}"/>
    <cellStyle name="Normal 19 7 3" xfId="9731" xr:uid="{9851D068-E8D1-4987-9904-9271E9D254B8}"/>
    <cellStyle name="Normal 19 7 3 2" xfId="9732" xr:uid="{6EC4B7C6-F47B-4B83-9915-5EBA179FFE7E}"/>
    <cellStyle name="Normal 19 7 3 2 2" xfId="9733" xr:uid="{04CB4F02-EABE-453F-8A48-A5B80091278B}"/>
    <cellStyle name="Normal 19 7 3 2 2 2" xfId="9734" xr:uid="{72E4E61F-E831-455B-9212-E6D7F08D1551}"/>
    <cellStyle name="Normal 19 7 3 2 2 3" xfId="9735" xr:uid="{7191DEA5-4850-4C74-B9F6-325AE48339E4}"/>
    <cellStyle name="Normal 19 7 3 2 2 4" xfId="9736" xr:uid="{2BDE4229-F935-41DB-9F6D-9C96D91BBECA}"/>
    <cellStyle name="Normal 19 7 3 2 2 5" xfId="9737" xr:uid="{EA5C544F-02FE-4BA6-9748-D40352ABE6D4}"/>
    <cellStyle name="Normal 19 7 3 2 3" xfId="9738" xr:uid="{2ACA5B62-F331-4751-AA27-123EAA503C08}"/>
    <cellStyle name="Normal 19 7 3 2 4" xfId="9739" xr:uid="{FBAAD853-4236-4E48-8F4B-00E587AB06AC}"/>
    <cellStyle name="Normal 19 7 3 2 5" xfId="9740" xr:uid="{57A2910C-0B27-4F3A-9908-5497696E79F4}"/>
    <cellStyle name="Normal 19 7 3 2 6" xfId="9741" xr:uid="{409C0042-B228-400C-990C-B91303EEDB62}"/>
    <cellStyle name="Normal 19 7 3 3" xfId="9742" xr:uid="{753A72C7-645C-4009-898C-C9966627EAE6}"/>
    <cellStyle name="Normal 19 7 3 3 2" xfId="9743" xr:uid="{CDB23469-9B88-41EE-91BD-3E37E79C3E85}"/>
    <cellStyle name="Normal 19 7 3 3 3" xfId="9744" xr:uid="{2449E3D8-334E-4234-AD5B-AED72964417C}"/>
    <cellStyle name="Normal 19 7 3 3 4" xfId="9745" xr:uid="{55F794B1-0D20-452C-8A64-0A3CB9FDACEA}"/>
    <cellStyle name="Normal 19 7 3 3 5" xfId="9746" xr:uid="{19C95A97-F8B1-4AD5-9B64-9B4875279322}"/>
    <cellStyle name="Normal 19 7 3 4" xfId="9747" xr:uid="{13EECBB4-7BD9-4841-BA3F-41655AD7ADFC}"/>
    <cellStyle name="Normal 19 7 3 5" xfId="9748" xr:uid="{691604FF-3611-4B90-B8ED-F0BBD7B3808D}"/>
    <cellStyle name="Normal 19 7 3 6" xfId="9749" xr:uid="{C2440DA3-E8E6-4ED4-B6D9-31892347E688}"/>
    <cellStyle name="Normal 19 7 3 7" xfId="9750" xr:uid="{7CA25101-2CAA-4EF9-AAAF-CDC19F36239B}"/>
    <cellStyle name="Normal 19 7 3 8" xfId="9751" xr:uid="{3C76E3E4-6BB6-4545-9E7C-979764E4E428}"/>
    <cellStyle name="Normal 19 7 3 9" xfId="9752" xr:uid="{AB19F280-9E38-4351-B2A4-09911D02BC32}"/>
    <cellStyle name="Normal 19 7 4" xfId="9753" xr:uid="{E3790E1C-CE5A-4C8E-B614-79571C55D91B}"/>
    <cellStyle name="Normal 19 7 4 2" xfId="9754" xr:uid="{D7867E6B-DAF0-453E-BFE6-80612E03E0FD}"/>
    <cellStyle name="Normal 19 7 4 2 2" xfId="9755" xr:uid="{07D154F4-5E54-42B3-8C32-EBB70CB70FB4}"/>
    <cellStyle name="Normal 19 7 4 2 2 2" xfId="9756" xr:uid="{0197637F-7A9E-4AE8-8DB4-A8B7B529F899}"/>
    <cellStyle name="Normal 19 7 4 2 2 3" xfId="9757" xr:uid="{31D724A3-E813-485A-8C10-3C9446AFFEE2}"/>
    <cellStyle name="Normal 19 7 4 2 2 4" xfId="9758" xr:uid="{65901B8D-F8B8-4BA2-A60C-8117F2DC5C0F}"/>
    <cellStyle name="Normal 19 7 4 2 2 5" xfId="9759" xr:uid="{D4D66A58-A56C-495B-9246-8BECA03AA7AE}"/>
    <cellStyle name="Normal 19 7 4 2 3" xfId="9760" xr:uid="{0295B9E7-C72B-4D91-B557-7D5058CDE1F2}"/>
    <cellStyle name="Normal 19 7 4 2 4" xfId="9761" xr:uid="{684114FE-4C08-4107-B2CC-C7AD6B7DA273}"/>
    <cellStyle name="Normal 19 7 4 2 5" xfId="9762" xr:uid="{3349FAA4-E495-4385-8216-605A14C6CB1B}"/>
    <cellStyle name="Normal 19 7 4 2 6" xfId="9763" xr:uid="{3690E472-F245-4082-B96F-7E292673457F}"/>
    <cellStyle name="Normal 19 7 4 3" xfId="9764" xr:uid="{835D1F6E-3DBA-47D1-AC25-F886B97B1D09}"/>
    <cellStyle name="Normal 19 7 4 3 2" xfId="9765" xr:uid="{F5273EE9-A09A-41D7-9105-7FE35674CEA9}"/>
    <cellStyle name="Normal 19 7 4 3 3" xfId="9766" xr:uid="{5627B633-88E1-4D4B-A3E8-A4FA3F80BF32}"/>
    <cellStyle name="Normal 19 7 4 3 4" xfId="9767" xr:uid="{84327F15-C72E-405D-947B-20D441259981}"/>
    <cellStyle name="Normal 19 7 4 3 5" xfId="9768" xr:uid="{9EC7FD63-A094-4460-8AF1-2DB9DC9CB13D}"/>
    <cellStyle name="Normal 19 7 4 4" xfId="9769" xr:uid="{21A4D4E3-2365-4B84-BB3B-4ABF5E1F7BC3}"/>
    <cellStyle name="Normal 19 7 4 5" xfId="9770" xr:uid="{B1FA19D8-4194-4F42-9A9F-720925B8C691}"/>
    <cellStyle name="Normal 19 7 4 6" xfId="9771" xr:uid="{069D3F1C-D8EC-4414-B30C-9B6B8EC0F113}"/>
    <cellStyle name="Normal 19 7 4 7" xfId="9772" xr:uid="{9D523F5D-CD67-432C-8679-43D785B3B952}"/>
    <cellStyle name="Normal 19 7 4 8" xfId="9773" xr:uid="{82B27C37-3F8F-441C-AE08-FE90808BC834}"/>
    <cellStyle name="Normal 19 7 4 9" xfId="9774" xr:uid="{717B3152-0A5A-4ACE-A530-3BC9F7190119}"/>
    <cellStyle name="Normal 19 7 5" xfId="9775" xr:uid="{1BB50BD8-4028-4519-B74A-6E0DDBFED23A}"/>
    <cellStyle name="Normal 19 7 5 2" xfId="9776" xr:uid="{F87077F0-3868-4FD4-9F87-37F876F17369}"/>
    <cellStyle name="Normal 19 7 5 2 2" xfId="9777" xr:uid="{C7A17876-91D3-490F-844B-A88B3D0A03E6}"/>
    <cellStyle name="Normal 19 7 5 2 2 2" xfId="9778" xr:uid="{B19ACC29-5833-4A2F-920E-50D1892E84BE}"/>
    <cellStyle name="Normal 19 7 5 2 2 3" xfId="9779" xr:uid="{8A1D807D-601C-422A-9549-549D435F3CA5}"/>
    <cellStyle name="Normal 19 7 5 2 2 4" xfId="9780" xr:uid="{C7616CF2-A4C2-4DCF-BEDB-95057F3110B0}"/>
    <cellStyle name="Normal 19 7 5 2 2 5" xfId="9781" xr:uid="{3D4F2746-ED02-4C96-B212-8A0C0675BE4D}"/>
    <cellStyle name="Normal 19 7 5 2 3" xfId="9782" xr:uid="{CC17E205-B117-440C-A175-DA33839AADB1}"/>
    <cellStyle name="Normal 19 7 5 2 4" xfId="9783" xr:uid="{7B0A58C2-2D84-4233-8E28-0ACEF3E2AD23}"/>
    <cellStyle name="Normal 19 7 5 2 5" xfId="9784" xr:uid="{BBB25C15-7703-4D57-A5D0-76DAB752CD8B}"/>
    <cellStyle name="Normal 19 7 5 2 6" xfId="9785" xr:uid="{32378A1B-FACA-4D2A-A20C-44AFFCBBC3E3}"/>
    <cellStyle name="Normal 19 7 5 3" xfId="9786" xr:uid="{2038C1F8-EF10-42F0-B9F0-E3445E5D04A3}"/>
    <cellStyle name="Normal 19 7 5 3 2" xfId="9787" xr:uid="{1A057E68-5CF8-449D-ACA3-F0FE2D21D003}"/>
    <cellStyle name="Normal 19 7 5 3 3" xfId="9788" xr:uid="{5309D1A1-B0CC-4EBD-A46A-0DFD1CEE50EE}"/>
    <cellStyle name="Normal 19 7 5 3 4" xfId="9789" xr:uid="{98D0C9B5-B011-4EAF-AC6F-E16A5084EFE0}"/>
    <cellStyle name="Normal 19 7 5 3 5" xfId="9790" xr:uid="{0251DEA2-AB41-4E16-8230-2F15D6FEAFBE}"/>
    <cellStyle name="Normal 19 7 5 4" xfId="9791" xr:uid="{9F11DE5E-1A18-4151-8017-24112D0019B2}"/>
    <cellStyle name="Normal 19 7 5 5" xfId="9792" xr:uid="{4EF9839B-9E02-4027-B554-C3677A133CBB}"/>
    <cellStyle name="Normal 19 7 5 6" xfId="9793" xr:uid="{80CE29E4-959F-4042-A537-E2F8C52C4CF9}"/>
    <cellStyle name="Normal 19 7 5 7" xfId="9794" xr:uid="{CC595B01-2706-4C21-A92E-C0EBB02E8963}"/>
    <cellStyle name="Normal 19 7 5 8" xfId="9795" xr:uid="{F1F200EE-FEC5-4609-9972-F014E5D84B2C}"/>
    <cellStyle name="Normal 19 7 5 9" xfId="9796" xr:uid="{757691A0-8A0D-4CC2-8DF5-DB87C1F3169C}"/>
    <cellStyle name="Normal 19 7 6" xfId="9797" xr:uid="{76889812-CE17-482D-B45D-6C8FCE800CAB}"/>
    <cellStyle name="Normal 19 7 6 2" xfId="9798" xr:uid="{C319EC5F-547B-42ED-B5A0-7306C5F89B19}"/>
    <cellStyle name="Normal 19 7 6 2 2" xfId="9799" xr:uid="{032BD661-0715-4AD8-82A4-0FDA68A0E167}"/>
    <cellStyle name="Normal 19 7 6 2 3" xfId="9800" xr:uid="{EC5712CA-FB06-4BDE-85B0-6DB1328090D4}"/>
    <cellStyle name="Normal 19 7 6 2 4" xfId="9801" xr:uid="{FB78A904-87D5-44D1-80D1-67533983C02A}"/>
    <cellStyle name="Normal 19 7 6 2 5" xfId="9802" xr:uid="{46ACBB11-9C87-4BBC-8C5D-137600C873F5}"/>
    <cellStyle name="Normal 19 7 6 3" xfId="9803" xr:uid="{51C8919E-65E4-49A7-AA8C-DB531C64D265}"/>
    <cellStyle name="Normal 19 7 6 4" xfId="9804" xr:uid="{9AD30BE4-4AAE-4F37-9444-9C4AA324A55F}"/>
    <cellStyle name="Normal 19 7 6 5" xfId="9805" xr:uid="{7ED22348-49EE-4DEF-BBEE-F59585073DFE}"/>
    <cellStyle name="Normal 19 7 6 6" xfId="9806" xr:uid="{46286EC1-01F8-4BEE-8619-60E60D0BB48B}"/>
    <cellStyle name="Normal 19 7 7" xfId="9807" xr:uid="{BE14D00C-555D-4989-9CB8-1477BDFA5D03}"/>
    <cellStyle name="Normal 19 7 7 2" xfId="9808" xr:uid="{5A4844C9-C69D-4805-9DDA-3CD40C4866BA}"/>
    <cellStyle name="Normal 19 7 7 3" xfId="9809" xr:uid="{3926CE84-6DE5-45F9-91C8-86528F9FE87A}"/>
    <cellStyle name="Normal 19 7 7 4" xfId="9810" xr:uid="{92D05DE2-47C6-4136-8EEB-D678347AC524}"/>
    <cellStyle name="Normal 19 7 7 5" xfId="9811" xr:uid="{26829923-AF56-45BD-B977-F50F67168614}"/>
    <cellStyle name="Normal 19 7 8" xfId="9812" xr:uid="{F786E443-37F3-4693-B745-31AA6795E81C}"/>
    <cellStyle name="Normal 19 7 9" xfId="9813" xr:uid="{0028AAAE-69D6-4C2F-AAEB-73CC582816E7}"/>
    <cellStyle name="Normal 19 8" xfId="9814" xr:uid="{B54AAA8A-A7F1-4FDE-9949-BCFB4A20379A}"/>
    <cellStyle name="Normal 19 8 2" xfId="9815" xr:uid="{DDBA9C85-14B4-43F3-98D1-E21B3FCA595A}"/>
    <cellStyle name="Normal 19 8 2 2" xfId="9816" xr:uid="{C9C8F573-C78E-4B56-8C50-9C2D0A5F04AC}"/>
    <cellStyle name="Normal 19 8 2 2 2" xfId="9817" xr:uid="{B511374E-597C-47FE-BD39-787284619BA5}"/>
    <cellStyle name="Normal 19 8 2 2 3" xfId="9818" xr:uid="{EFB01EA4-62AE-48A2-BF28-D65E70FC95A5}"/>
    <cellStyle name="Normal 19 8 2 2 4" xfId="9819" xr:uid="{200749F1-3A77-424C-894D-9B004B3B57EB}"/>
    <cellStyle name="Normal 19 8 2 2 5" xfId="9820" xr:uid="{DBD7B59C-7AB1-4803-987F-A429EF983CD8}"/>
    <cellStyle name="Normal 19 8 2 3" xfId="9821" xr:uid="{D19A3C77-17C9-48FB-9408-DA0E7AECAD40}"/>
    <cellStyle name="Normal 19 8 2 4" xfId="9822" xr:uid="{0A36DFC3-A926-42A1-AA9C-DC445470924E}"/>
    <cellStyle name="Normal 19 8 2 5" xfId="9823" xr:uid="{7EC62BC2-DFBF-464E-8D0F-5D54B788375A}"/>
    <cellStyle name="Normal 19 8 2 6" xfId="9824" xr:uid="{C22D6205-1672-4D97-8ECF-396779C270C5}"/>
    <cellStyle name="Normal 19 8 3" xfId="9825" xr:uid="{15743599-2660-4CF0-95CD-DE4F7E47F4E3}"/>
    <cellStyle name="Normal 19 8 3 2" xfId="9826" xr:uid="{100AFF62-916C-496A-9CF9-048C1460BA1F}"/>
    <cellStyle name="Normal 19 8 3 3" xfId="9827" xr:uid="{ECFDA978-0349-4A5B-A1C3-99F88ACFA55E}"/>
    <cellStyle name="Normal 19 8 3 4" xfId="9828" xr:uid="{5B6E7462-8A76-4C26-9D26-E2380E18648E}"/>
    <cellStyle name="Normal 19 8 3 5" xfId="9829" xr:uid="{9328A4E2-4CD1-41D8-8ABA-123E1213329B}"/>
    <cellStyle name="Normal 19 8 4" xfId="9830" xr:uid="{2DD90C91-3C7D-488D-90DB-59D223DF7E4A}"/>
    <cellStyle name="Normal 19 8 5" xfId="9831" xr:uid="{AAFB4C60-BEC7-438E-9C98-8F0D743FF33A}"/>
    <cellStyle name="Normal 19 8 6" xfId="9832" xr:uid="{E48865C5-B363-4438-8AFC-9E6C1718D72A}"/>
    <cellStyle name="Normal 19 8 7" xfId="9833" xr:uid="{89FD8A77-4E33-4C9E-9733-FF311BA1B64B}"/>
    <cellStyle name="Normal 19 8 8" xfId="9834" xr:uid="{7E9B3478-B298-4B3D-918B-C09999158782}"/>
    <cellStyle name="Normal 19 8 9" xfId="9835" xr:uid="{670C3435-0FED-4B7F-91A9-94F3C189C12B}"/>
    <cellStyle name="Normal 19 9" xfId="9836" xr:uid="{20E12ADE-8C4C-41F8-A2FA-1831CE4164F7}"/>
    <cellStyle name="Normal 19 9 2" xfId="9837" xr:uid="{77D6F54B-C685-4C33-88A7-BAF28A53F577}"/>
    <cellStyle name="Normal 19 9 2 2" xfId="9838" xr:uid="{8C7BAFEE-A84B-4516-A788-24969B6530A2}"/>
    <cellStyle name="Normal 19 9 2 2 2" xfId="9839" xr:uid="{35A1B81C-F73A-42EA-A446-D7BDFCA2E987}"/>
    <cellStyle name="Normal 19 9 2 2 3" xfId="9840" xr:uid="{A8BA7F63-B838-42F9-8A7F-AB0C9A3F2759}"/>
    <cellStyle name="Normal 19 9 2 2 4" xfId="9841" xr:uid="{8CBBE49D-D4D5-477E-AC84-D443B93FE4E8}"/>
    <cellStyle name="Normal 19 9 2 2 5" xfId="9842" xr:uid="{F15B4F3E-3989-4713-8009-57647F846A7A}"/>
    <cellStyle name="Normal 19 9 2 3" xfId="9843" xr:uid="{A4949A8F-9BD6-4A85-8A2E-01C327AB5041}"/>
    <cellStyle name="Normal 19 9 2 4" xfId="9844" xr:uid="{4787E5AC-21FC-415F-9222-739A53EA1CC7}"/>
    <cellStyle name="Normal 19 9 2 5" xfId="9845" xr:uid="{5F09853B-0982-485A-B1B1-0C360FE5BC8A}"/>
    <cellStyle name="Normal 19 9 2 6" xfId="9846" xr:uid="{FC023D7A-DDF2-4C30-8ADE-B47ED1002580}"/>
    <cellStyle name="Normal 19 9 3" xfId="9847" xr:uid="{4C07E228-3DB2-42B9-AE3C-564557A2B34C}"/>
    <cellStyle name="Normal 19 9 3 2" xfId="9848" xr:uid="{43CE5805-303B-4665-8499-A51AF26AF5B9}"/>
    <cellStyle name="Normal 19 9 3 3" xfId="9849" xr:uid="{B2334368-DA79-4364-B5F1-F4F9157A0D82}"/>
    <cellStyle name="Normal 19 9 3 4" xfId="9850" xr:uid="{71628BB8-F164-4A09-ABB3-A4075E536DB0}"/>
    <cellStyle name="Normal 19 9 3 5" xfId="9851" xr:uid="{25CEB730-84FB-4FF4-8070-7DECE1721C66}"/>
    <cellStyle name="Normal 19 9 4" xfId="9852" xr:uid="{0FA4277E-1F21-49E3-9A6D-87A2A223FD89}"/>
    <cellStyle name="Normal 19 9 5" xfId="9853" xr:uid="{B04CADCB-8CBD-4307-A809-9E7B41AD3DDF}"/>
    <cellStyle name="Normal 19 9 6" xfId="9854" xr:uid="{34C12686-667C-4D55-9874-396A2AA7B9DC}"/>
    <cellStyle name="Normal 19 9 7" xfId="9855" xr:uid="{EED64FEC-6C85-4B1A-9C6D-BB8A2772338B}"/>
    <cellStyle name="Normal 19 9 8" xfId="9856" xr:uid="{FC8839EA-5FC9-4131-8991-853188A02448}"/>
    <cellStyle name="Normal 19 9 9" xfId="9857" xr:uid="{6AEABDF2-7221-4B59-B2A9-B4B852B5FE45}"/>
    <cellStyle name="Normal 2" xfId="9858" xr:uid="{A9EF267A-60B7-4AA5-AECF-65189652F693}"/>
    <cellStyle name="Normal 2 10" xfId="9859" xr:uid="{A11AB15F-BCE3-44A4-A4DB-7AED2452475B}"/>
    <cellStyle name="Normal 2 10 10" xfId="9860" xr:uid="{C4F7231E-3DC0-46FA-BE98-E95B565C45D4}"/>
    <cellStyle name="Normal 2 10 2" xfId="9861" xr:uid="{3FADECE0-C258-465E-8BA7-FD913FE655D1}"/>
    <cellStyle name="Normal 2 10 3" xfId="9862" xr:uid="{B6699478-E400-4D5D-A173-052C1C2A3A54}"/>
    <cellStyle name="Normal 2 10 4" xfId="9863" xr:uid="{78BBF65E-01FD-4182-BE1C-A09FFFCD3AB0}"/>
    <cellStyle name="Normal 2 10 5" xfId="9864" xr:uid="{9B276BEB-0FCE-4479-8F59-484A989A486E}"/>
    <cellStyle name="Normal 2 10 6" xfId="9865" xr:uid="{D2B4FCBC-B1E5-4900-AAE3-02A4C7AC614F}"/>
    <cellStyle name="Normal 2 10 7" xfId="9866" xr:uid="{54078F81-7AAD-43B2-AAC0-A1B439C2C50B}"/>
    <cellStyle name="Normal 2 10 8" xfId="9867" xr:uid="{AA869521-7218-425C-B711-9568326BB8C9}"/>
    <cellStyle name="Normal 2 10 9" xfId="9868" xr:uid="{0671FD1C-BE7F-48DC-A0E7-284D11167550}"/>
    <cellStyle name="Normal 2 11" xfId="9869" xr:uid="{875B303D-F949-4F45-95B0-FC00D792F7D7}"/>
    <cellStyle name="Normal 2 11 10" xfId="9870" xr:uid="{28996844-88EC-4B2A-B1EF-0DF5B7B9CAFA}"/>
    <cellStyle name="Normal 2 11 10 2" xfId="9871" xr:uid="{DFEDAA2C-DD85-4CD9-9BB1-C56975A6B0F1}"/>
    <cellStyle name="Normal 2 11 10 2 2" xfId="9872" xr:uid="{E9EEE6CB-9763-4AA7-A558-B6313BFFEEC3}"/>
    <cellStyle name="Normal 2 11 10 2 2 2" xfId="9873" xr:uid="{2945B898-BD16-4430-935E-59A4A9AA6413}"/>
    <cellStyle name="Normal 2 11 10 2 2 3" xfId="9874" xr:uid="{2DE341FD-F4BB-4555-B997-49994E0FD76B}"/>
    <cellStyle name="Normal 2 11 10 2 2 4" xfId="9875" xr:uid="{98F3708F-B59E-4669-908B-564B4E0522D7}"/>
    <cellStyle name="Normal 2 11 10 2 2 5" xfId="9876" xr:uid="{F3819576-D01E-4E8A-A21A-86BA62CD79E2}"/>
    <cellStyle name="Normal 2 11 10 2 3" xfId="9877" xr:uid="{E2648CD5-789E-4D66-BA10-0E67B6DF68E2}"/>
    <cellStyle name="Normal 2 11 10 2 4" xfId="9878" xr:uid="{E73FAF07-0792-486D-92B7-796AE218F814}"/>
    <cellStyle name="Normal 2 11 10 2 5" xfId="9879" xr:uid="{289A36BA-EF07-42EE-A6DE-BEC08B2BD9A1}"/>
    <cellStyle name="Normal 2 11 10 2 6" xfId="9880" xr:uid="{A40F0273-3AD8-4FCA-B118-357D0DAA4118}"/>
    <cellStyle name="Normal 2 11 10 3" xfId="9881" xr:uid="{5C3AB17A-2520-46A6-804D-09692FD9214E}"/>
    <cellStyle name="Normal 2 11 10 3 2" xfId="9882" xr:uid="{A5B2085C-0B8A-4ADC-8D43-9FCEAD891561}"/>
    <cellStyle name="Normal 2 11 10 3 3" xfId="9883" xr:uid="{6E3EFD90-77E9-4A71-83ED-4E13600E6E86}"/>
    <cellStyle name="Normal 2 11 10 3 4" xfId="9884" xr:uid="{220F5BAA-47AE-41E5-8FDF-731B28289045}"/>
    <cellStyle name="Normal 2 11 10 3 5" xfId="9885" xr:uid="{FBF905CE-EDB5-4D39-A697-D93552DF7B95}"/>
    <cellStyle name="Normal 2 11 10 4" xfId="9886" xr:uid="{3B041BEC-ED4B-4A03-ACE8-0343B4C1186D}"/>
    <cellStyle name="Normal 2 11 10 5" xfId="9887" xr:uid="{B2DC51DA-1465-4A68-A7CB-0F1D5D350357}"/>
    <cellStyle name="Normal 2 11 10 6" xfId="9888" xr:uid="{3E740E1C-802F-48BE-BC55-C42D131F22D9}"/>
    <cellStyle name="Normal 2 11 10 7" xfId="9889" xr:uid="{F58FE199-FAC7-4980-9270-98C345FF8E7D}"/>
    <cellStyle name="Normal 2 11 10 8" xfId="9890" xr:uid="{8003E58B-EC68-444A-A045-CFB3D4AA191C}"/>
    <cellStyle name="Normal 2 11 10 9" xfId="9891" xr:uid="{56900218-12A0-482F-9A78-C1F75D71B59C}"/>
    <cellStyle name="Normal 2 11 11" xfId="9892" xr:uid="{9E905990-9C53-4BA4-A131-850B48EADA35}"/>
    <cellStyle name="Normal 2 11 11 2" xfId="9893" xr:uid="{F329A3F1-4C0F-4986-96A8-DD721D91BC0A}"/>
    <cellStyle name="Normal 2 11 11 2 2" xfId="9894" xr:uid="{B22388A7-8478-439E-8EE3-C0EF48E6EB45}"/>
    <cellStyle name="Normal 2 11 11 2 2 2" xfId="9895" xr:uid="{C214BE44-3A82-4E98-A9EE-37895BB7B539}"/>
    <cellStyle name="Normal 2 11 11 2 2 3" xfId="9896" xr:uid="{9953FF6A-9B71-4646-BF48-47FA63755800}"/>
    <cellStyle name="Normal 2 11 11 2 2 4" xfId="9897" xr:uid="{D389CD19-5FE4-4310-82EB-28DCB823FBDC}"/>
    <cellStyle name="Normal 2 11 11 2 2 5" xfId="9898" xr:uid="{E2113F8D-D9C3-495B-961F-F31F148DE22D}"/>
    <cellStyle name="Normal 2 11 11 2 3" xfId="9899" xr:uid="{37372733-ED8D-4FA7-8DFD-91CBBAF2E6DF}"/>
    <cellStyle name="Normal 2 11 11 2 4" xfId="9900" xr:uid="{A2CD343E-E493-4971-ABB6-6E685428E11C}"/>
    <cellStyle name="Normal 2 11 11 2 5" xfId="9901" xr:uid="{D7961069-497A-48A9-B122-F1E30B34DA17}"/>
    <cellStyle name="Normal 2 11 11 2 6" xfId="9902" xr:uid="{417F95B5-FC83-4100-9833-394CAFD5C933}"/>
    <cellStyle name="Normal 2 11 11 3" xfId="9903" xr:uid="{13983F6D-A6D8-49D0-87B0-25C2E15A3BBF}"/>
    <cellStyle name="Normal 2 11 11 3 2" xfId="9904" xr:uid="{AA7399CA-94BB-4FCC-9CE8-BE1F3A03EC7F}"/>
    <cellStyle name="Normal 2 11 11 3 3" xfId="9905" xr:uid="{755D2EF2-79BB-4C6B-B86C-986A8C0B7A54}"/>
    <cellStyle name="Normal 2 11 11 3 4" xfId="9906" xr:uid="{5E8F9B80-703B-46F3-9402-D927BD13FF5B}"/>
    <cellStyle name="Normal 2 11 11 3 5" xfId="9907" xr:uid="{5E1EC765-A55A-44D1-9DC4-58CE869C158E}"/>
    <cellStyle name="Normal 2 11 11 4" xfId="9908" xr:uid="{108F4E20-63A6-4D58-8606-C972EAD17BDD}"/>
    <cellStyle name="Normal 2 11 11 5" xfId="9909" xr:uid="{D8535051-A9C4-4B2C-B78B-6FAA39975862}"/>
    <cellStyle name="Normal 2 11 11 6" xfId="9910" xr:uid="{9BE0A714-0649-432E-B1EC-85283DF76BB9}"/>
    <cellStyle name="Normal 2 11 11 7" xfId="9911" xr:uid="{5139B893-19CF-48DE-AFA9-CEF734CC6351}"/>
    <cellStyle name="Normal 2 11 11 8" xfId="9912" xr:uid="{4D1A0E9C-18B9-49AD-9D06-F749B86EC424}"/>
    <cellStyle name="Normal 2 11 11 9" xfId="9913" xr:uid="{0D3FDE3F-0873-4176-9559-E156C98987D5}"/>
    <cellStyle name="Normal 2 11 12" xfId="9914" xr:uid="{5FCF5091-3CB2-4455-B87E-6C013B8863D9}"/>
    <cellStyle name="Normal 2 11 12 2" xfId="9915" xr:uid="{7D895391-BB54-47B4-87E6-9FD0D73865A5}"/>
    <cellStyle name="Normal 2 11 12 2 2" xfId="9916" xr:uid="{1322680F-7CBE-4B61-876B-D8857461288A}"/>
    <cellStyle name="Normal 2 11 12 2 3" xfId="9917" xr:uid="{0764C518-8852-4C7E-A419-765E29C504DE}"/>
    <cellStyle name="Normal 2 11 12 2 4" xfId="9918" xr:uid="{AC87A54F-660F-4E07-BFDD-F55BB2CD5DC2}"/>
    <cellStyle name="Normal 2 11 12 2 5" xfId="9919" xr:uid="{EAA095AF-5093-4524-B52F-0DBD79A3FBC8}"/>
    <cellStyle name="Normal 2 11 12 3" xfId="9920" xr:uid="{A09DA3C8-1882-4B27-9C46-366DC6532A0C}"/>
    <cellStyle name="Normal 2 11 12 4" xfId="9921" xr:uid="{17C1632C-A07E-4485-9E01-237494BB92C7}"/>
    <cellStyle name="Normal 2 11 12 5" xfId="9922" xr:uid="{D92603F3-2C62-4453-A7C5-1A1D59455C1A}"/>
    <cellStyle name="Normal 2 11 12 6" xfId="9923" xr:uid="{412AAFC3-CEC9-4EC6-8DF8-CA7423F017AB}"/>
    <cellStyle name="Normal 2 11 12 7" xfId="9924" xr:uid="{9209E715-2153-4F93-9A4B-57AE0945EC93}"/>
    <cellStyle name="Normal 2 11 12 8" xfId="9925" xr:uid="{27975CFD-90EE-4928-94C8-418A9CFE2B91}"/>
    <cellStyle name="Normal 2 11 13" xfId="9926" xr:uid="{FB259E85-5634-4CE4-BAFC-28724EE2610C}"/>
    <cellStyle name="Normal 2 11 13 2" xfId="9927" xr:uid="{1F0123D3-90BE-4664-8DA7-2031CB0805FD}"/>
    <cellStyle name="Normal 2 11 13 2 2" xfId="9928" xr:uid="{F37C3ED0-CBE6-4375-93F6-62BB4003E770}"/>
    <cellStyle name="Normal 2 11 13 2 3" xfId="9929" xr:uid="{5FAB8BF6-9CAF-4BBB-806A-BC359114892A}"/>
    <cellStyle name="Normal 2 11 13 2 4" xfId="9930" xr:uid="{B96329CE-E77B-4311-A918-47D1B275F5C3}"/>
    <cellStyle name="Normal 2 11 13 2 5" xfId="9931" xr:uid="{71D3701C-79D5-428A-A8DE-2BCEF2A29E3B}"/>
    <cellStyle name="Normal 2 11 13 3" xfId="9932" xr:uid="{964B7D78-F3D2-4DA6-8ABD-9554C7180A1B}"/>
    <cellStyle name="Normal 2 11 13 4" xfId="9933" xr:uid="{881091ED-FB05-48E6-AA60-348EF5F12356}"/>
    <cellStyle name="Normal 2 11 13 5" xfId="9934" xr:uid="{B862DC34-DFAD-4C36-B0B6-4C1CC20B3D6B}"/>
    <cellStyle name="Normal 2 11 13 6" xfId="9935" xr:uid="{60B39CE3-3EA8-4876-AEAF-6E3E5AAEC5DD}"/>
    <cellStyle name="Normal 2 11 14" xfId="9936" xr:uid="{069B2073-CEC6-4ACA-A1D9-4DBE0C69CEB1}"/>
    <cellStyle name="Normal 2 11 14 2" xfId="9937" xr:uid="{6E500835-5DDE-4326-86F1-072AA37B05D2}"/>
    <cellStyle name="Normal 2 11 14 3" xfId="9938" xr:uid="{4C5F648A-4C0B-4210-BC5E-5458BBA4E4E0}"/>
    <cellStyle name="Normal 2 11 14 4" xfId="9939" xr:uid="{CC04911A-946D-46B1-A21F-E4E29B1902DA}"/>
    <cellStyle name="Normal 2 11 14 5" xfId="9940" xr:uid="{F0B3FA2A-E839-4ABD-97C3-3A5D268AA329}"/>
    <cellStyle name="Normal 2 11 15" xfId="9941" xr:uid="{D0E827E2-6BFD-4FC7-9082-AD85ABFF966F}"/>
    <cellStyle name="Normal 2 11 16" xfId="9942" xr:uid="{3D3B705B-5D04-4CC4-9FCD-236D65334033}"/>
    <cellStyle name="Normal 2 11 17" xfId="9943" xr:uid="{9B2F242A-65D0-4255-A4FE-54231704C740}"/>
    <cellStyle name="Normal 2 11 18" xfId="9944" xr:uid="{56DAFB4B-7BF4-4496-8010-FF2CAA076450}"/>
    <cellStyle name="Normal 2 11 19" xfId="9945" xr:uid="{B9475AE6-4416-40D7-AE71-29DC7A3F63C1}"/>
    <cellStyle name="Normal 2 11 2" xfId="9946" xr:uid="{CBA322EF-46E9-4598-BCB3-1F670658F7CC}"/>
    <cellStyle name="Normal 2 11 2 10" xfId="9947" xr:uid="{2041CDA0-621F-4132-8E6B-7FBF634AABCA}"/>
    <cellStyle name="Normal 2 11 2 11" xfId="9948" xr:uid="{3FEBFBAE-1995-47FE-87A7-19D591B5EAB7}"/>
    <cellStyle name="Normal 2 11 2 12" xfId="9949" xr:uid="{68F66A19-C48F-4A12-B19A-27234B5F006F}"/>
    <cellStyle name="Normal 2 11 2 13" xfId="9950" xr:uid="{0384B96B-0D67-4AEC-81B0-9CDC77BB5A56}"/>
    <cellStyle name="Normal 2 11 2 14" xfId="9951" xr:uid="{52EFF58D-178E-49A8-90C9-F8AC79D5CE9F}"/>
    <cellStyle name="Normal 2 11 2 15" xfId="9952" xr:uid="{4A9BC481-8806-44E0-A6EC-7722F434F842}"/>
    <cellStyle name="Normal 2 11 2 16" xfId="49372" xr:uid="{F94EF277-6599-415E-86FB-40DACF7779B4}"/>
    <cellStyle name="Normal 2 11 2 2" xfId="9953" xr:uid="{601A8E3D-4758-4B89-943A-D4EB8AFB5E08}"/>
    <cellStyle name="Normal 2 11 2 2 2" xfId="9954" xr:uid="{461782CD-B4E7-4C07-8638-E0042998DAFA}"/>
    <cellStyle name="Normal 2 11 2 2 2 2" xfId="9955" xr:uid="{C589B8D7-C463-4BFF-A89D-8E988406E701}"/>
    <cellStyle name="Normal 2 11 2 2 2 2 2" xfId="9956" xr:uid="{682F5571-AECE-4DF0-8786-26F7F82D3606}"/>
    <cellStyle name="Normal 2 11 2 2 2 2 3" xfId="9957" xr:uid="{2D97B7DA-D006-445D-B150-6019C3687864}"/>
    <cellStyle name="Normal 2 11 2 2 2 2 4" xfId="9958" xr:uid="{741798E4-95E9-48D3-9CBB-A76F3F104596}"/>
    <cellStyle name="Normal 2 11 2 2 2 2 5" xfId="9959" xr:uid="{4F8BB4F6-11CC-4C87-B6E1-1B073C0CA633}"/>
    <cellStyle name="Normal 2 11 2 2 2 3" xfId="9960" xr:uid="{457E9232-0691-4979-BFDF-592F276F60FB}"/>
    <cellStyle name="Normal 2 11 2 2 2 4" xfId="9961" xr:uid="{991B39B4-D8D7-458C-AECD-ACD30FCBFF56}"/>
    <cellStyle name="Normal 2 11 2 2 2 5" xfId="9962" xr:uid="{19FF945A-B89E-4B28-9466-5A0C1DCCCB23}"/>
    <cellStyle name="Normal 2 11 2 2 2 6" xfId="9963" xr:uid="{9E8B82A0-BF1F-44C8-918F-E47048D83672}"/>
    <cellStyle name="Normal 2 11 2 2 3" xfId="9964" xr:uid="{C5B9A40D-13EC-416D-BACB-5E906CA1A39D}"/>
    <cellStyle name="Normal 2 11 2 2 3 2" xfId="9965" xr:uid="{552B9B28-CF06-4762-B625-2D4514E296B2}"/>
    <cellStyle name="Normal 2 11 2 2 3 3" xfId="9966" xr:uid="{DEC32F16-B57D-4F0E-AC61-6EA2F25019D0}"/>
    <cellStyle name="Normal 2 11 2 2 3 4" xfId="9967" xr:uid="{976B6A74-E30F-4EF4-B977-56178CFCC946}"/>
    <cellStyle name="Normal 2 11 2 2 3 5" xfId="9968" xr:uid="{C6B8C5C7-99DE-4128-BF13-671277C9840B}"/>
    <cellStyle name="Normal 2 11 2 2 4" xfId="9969" xr:uid="{03919354-3FF0-4C7C-979E-342B9569EFFB}"/>
    <cellStyle name="Normal 2 11 2 2 5" xfId="9970" xr:uid="{A5EFF7C5-106F-4630-A39E-ADA54B55AF00}"/>
    <cellStyle name="Normal 2 11 2 2 6" xfId="9971" xr:uid="{2D666E7D-2D79-41A1-A672-A3ABAA058800}"/>
    <cellStyle name="Normal 2 11 2 2 7" xfId="9972" xr:uid="{211778D9-0644-467F-8962-C34B3B0DA884}"/>
    <cellStyle name="Normal 2 11 2 2 8" xfId="9973" xr:uid="{E9D6A67E-7818-49F8-959D-F8B17392A2F3}"/>
    <cellStyle name="Normal 2 11 2 2 9" xfId="9974" xr:uid="{48B7B4B8-4302-482A-B5CE-CFDDA2E6F30E}"/>
    <cellStyle name="Normal 2 11 2 3" xfId="9975" xr:uid="{89247275-7699-4642-AB13-6E394DF8A6CB}"/>
    <cellStyle name="Normal 2 11 2 3 2" xfId="9976" xr:uid="{11627D0E-A836-46DE-AA0C-A9A2455F182B}"/>
    <cellStyle name="Normal 2 11 2 3 2 2" xfId="9977" xr:uid="{39687F56-A15D-4098-B7DC-BEFDA1B154D3}"/>
    <cellStyle name="Normal 2 11 2 3 2 2 2" xfId="9978" xr:uid="{F92C304C-4847-4540-8E7C-FB3CA7E8227B}"/>
    <cellStyle name="Normal 2 11 2 3 2 2 3" xfId="9979" xr:uid="{EF21FDCC-5177-47B7-9CB3-5B2270E48806}"/>
    <cellStyle name="Normal 2 11 2 3 2 2 4" xfId="9980" xr:uid="{6F132C93-13A6-4B20-AE09-1A9C3EA071EE}"/>
    <cellStyle name="Normal 2 11 2 3 2 2 5" xfId="9981" xr:uid="{69314EB3-80A5-449D-B48B-59750A30AEC5}"/>
    <cellStyle name="Normal 2 11 2 3 2 3" xfId="9982" xr:uid="{FAC6DF84-620F-4C1B-9AF8-394098A0D1F5}"/>
    <cellStyle name="Normal 2 11 2 3 2 4" xfId="9983" xr:uid="{55D67062-F1CA-4697-AD14-2DFAF47B8911}"/>
    <cellStyle name="Normal 2 11 2 3 2 5" xfId="9984" xr:uid="{49462FE7-3F41-42E3-A29E-018DFB0357E3}"/>
    <cellStyle name="Normal 2 11 2 3 2 6" xfId="9985" xr:uid="{142092DF-A4D7-423F-B467-9E75617AA4C4}"/>
    <cellStyle name="Normal 2 11 2 3 3" xfId="9986" xr:uid="{A837E33E-C520-49BA-A026-C0DA62903439}"/>
    <cellStyle name="Normal 2 11 2 3 3 2" xfId="9987" xr:uid="{EF5E7C15-441F-4493-9C45-A6CF55CAC635}"/>
    <cellStyle name="Normal 2 11 2 3 3 3" xfId="9988" xr:uid="{F546A0C9-6F62-42DE-819F-6D5D2C85F94D}"/>
    <cellStyle name="Normal 2 11 2 3 3 4" xfId="9989" xr:uid="{66862330-7502-4C65-8DBE-3B9846099FF8}"/>
    <cellStyle name="Normal 2 11 2 3 3 5" xfId="9990" xr:uid="{3AAA50E1-5D52-4D58-8C87-20FD4A51215A}"/>
    <cellStyle name="Normal 2 11 2 3 4" xfId="9991" xr:uid="{244B10DD-BCB3-44EA-887A-AEB330A7315E}"/>
    <cellStyle name="Normal 2 11 2 3 5" xfId="9992" xr:uid="{852C17CF-D4BB-4103-84FB-1B7844C8F6EA}"/>
    <cellStyle name="Normal 2 11 2 3 6" xfId="9993" xr:uid="{56A06182-42C5-43B7-8210-28CE71551C0E}"/>
    <cellStyle name="Normal 2 11 2 3 7" xfId="9994" xr:uid="{336D9427-D46F-48D6-8990-D58ED78F450D}"/>
    <cellStyle name="Normal 2 11 2 3 8" xfId="9995" xr:uid="{D1E0CC0F-AF93-4843-9DA6-6EF74E2AD8B9}"/>
    <cellStyle name="Normal 2 11 2 3 9" xfId="9996" xr:uid="{19648951-4517-415B-8D94-99AFC6D973CF}"/>
    <cellStyle name="Normal 2 11 2 4" xfId="9997" xr:uid="{33860E57-6981-4457-A346-6413844DF1A5}"/>
    <cellStyle name="Normal 2 11 2 4 2" xfId="9998" xr:uid="{4A851BE8-AC55-4DA8-96D7-800CA5BC1518}"/>
    <cellStyle name="Normal 2 11 2 4 2 2" xfId="9999" xr:uid="{8EF78E3A-FAAA-4B7F-B93C-D7DE4D944B8D}"/>
    <cellStyle name="Normal 2 11 2 4 2 2 2" xfId="10000" xr:uid="{E0C70F91-2362-4DA8-9427-C90D4B7D189E}"/>
    <cellStyle name="Normal 2 11 2 4 2 2 3" xfId="10001" xr:uid="{680E901C-80B2-4E30-B10E-35A03400D7B4}"/>
    <cellStyle name="Normal 2 11 2 4 2 2 4" xfId="10002" xr:uid="{4DAE19CC-E99B-47D0-B8E9-0CD5C36C22BF}"/>
    <cellStyle name="Normal 2 11 2 4 2 2 5" xfId="10003" xr:uid="{86D04607-107C-4048-B401-C4089FD6AF8C}"/>
    <cellStyle name="Normal 2 11 2 4 2 3" xfId="10004" xr:uid="{9A00100A-A918-45DD-BE7A-7CBA127F5F35}"/>
    <cellStyle name="Normal 2 11 2 4 2 4" xfId="10005" xr:uid="{C83E29AF-34D3-4155-A5A5-E1996DCCE364}"/>
    <cellStyle name="Normal 2 11 2 4 2 5" xfId="10006" xr:uid="{FD80D120-F467-42F4-B26C-10177AC190B4}"/>
    <cellStyle name="Normal 2 11 2 4 2 6" xfId="10007" xr:uid="{B28B1668-F09C-4CEB-9BA1-DBA15D719C8B}"/>
    <cellStyle name="Normal 2 11 2 4 3" xfId="10008" xr:uid="{483B6ADD-B67F-4CC3-A9D0-E53CC3954ED6}"/>
    <cellStyle name="Normal 2 11 2 4 3 2" xfId="10009" xr:uid="{C66F3B24-D69E-4B6E-9434-C124D30536EA}"/>
    <cellStyle name="Normal 2 11 2 4 3 3" xfId="10010" xr:uid="{015A906F-1DAC-4B1E-91BF-D7C2D861D57C}"/>
    <cellStyle name="Normal 2 11 2 4 3 4" xfId="10011" xr:uid="{5FAADD58-AD16-4100-B50D-B0A587DB3D82}"/>
    <cellStyle name="Normal 2 11 2 4 3 5" xfId="10012" xr:uid="{E2AE18A4-2FE7-47C6-8132-469A172E658E}"/>
    <cellStyle name="Normal 2 11 2 4 4" xfId="10013" xr:uid="{F4438550-69BD-4C6B-B3F8-9E41CE69315C}"/>
    <cellStyle name="Normal 2 11 2 4 5" xfId="10014" xr:uid="{02794EE1-8C2C-4765-AACD-80B147FEC962}"/>
    <cellStyle name="Normal 2 11 2 4 6" xfId="10015" xr:uid="{A2F9DA7D-8425-4032-BBBF-D9D7034541D8}"/>
    <cellStyle name="Normal 2 11 2 4 7" xfId="10016" xr:uid="{BBF8256C-5B43-443C-84E5-5C286BE224A6}"/>
    <cellStyle name="Normal 2 11 2 4 8" xfId="10017" xr:uid="{A7F8DF5B-2E15-404B-BBF7-37C51093FBF4}"/>
    <cellStyle name="Normal 2 11 2 4 9" xfId="10018" xr:uid="{B586DED8-BA85-45AA-8A94-1F6A25091B9B}"/>
    <cellStyle name="Normal 2 11 2 5" xfId="10019" xr:uid="{C2E00276-06D2-4A5A-AC58-0FB69B84D3FF}"/>
    <cellStyle name="Normal 2 11 2 5 2" xfId="10020" xr:uid="{5C2AF1F4-E1D4-4769-83E2-A0BD890241ED}"/>
    <cellStyle name="Normal 2 11 2 5 2 2" xfId="10021" xr:uid="{E6E882C9-A7D0-4B3C-884D-FC00E0DF22C8}"/>
    <cellStyle name="Normal 2 11 2 5 2 2 2" xfId="10022" xr:uid="{54B4B050-7E5E-47FA-B585-35853F46F6DC}"/>
    <cellStyle name="Normal 2 11 2 5 2 2 3" xfId="10023" xr:uid="{9B1D318C-6A84-4898-81F4-BD9A495CA684}"/>
    <cellStyle name="Normal 2 11 2 5 2 2 4" xfId="10024" xr:uid="{1CA4489E-A8EB-49FC-AA04-CDC2EE740267}"/>
    <cellStyle name="Normal 2 11 2 5 2 2 5" xfId="10025" xr:uid="{201BDB85-F1E4-414C-9F97-A824972A38F4}"/>
    <cellStyle name="Normal 2 11 2 5 2 3" xfId="10026" xr:uid="{EA8D8F3B-2F17-4F34-A6FB-35B4BED67C04}"/>
    <cellStyle name="Normal 2 11 2 5 2 4" xfId="10027" xr:uid="{0D1EDB11-9CE2-4FAE-AA1E-62A0969074A0}"/>
    <cellStyle name="Normal 2 11 2 5 2 5" xfId="10028" xr:uid="{3804DF20-3278-440B-9138-D9A1633B3B64}"/>
    <cellStyle name="Normal 2 11 2 5 2 6" xfId="10029" xr:uid="{E2304198-FE06-429D-AD48-96B0BF8C3487}"/>
    <cellStyle name="Normal 2 11 2 5 3" xfId="10030" xr:uid="{43CDA58E-BFB3-4904-B0F4-A8683B907D41}"/>
    <cellStyle name="Normal 2 11 2 5 3 2" xfId="10031" xr:uid="{4393DE84-A43F-422B-8E4F-A4125270F82C}"/>
    <cellStyle name="Normal 2 11 2 5 3 3" xfId="10032" xr:uid="{B8855138-EA47-4084-8CC4-D2612B4B0DD4}"/>
    <cellStyle name="Normal 2 11 2 5 3 4" xfId="10033" xr:uid="{259A10EC-2CD5-415C-9D95-620F2589E5BE}"/>
    <cellStyle name="Normal 2 11 2 5 3 5" xfId="10034" xr:uid="{CFC699B1-33E1-4227-9015-5DCAC5823BC8}"/>
    <cellStyle name="Normal 2 11 2 5 4" xfId="10035" xr:uid="{DA2894AC-1439-4B2A-AECB-EAD21CABBE29}"/>
    <cellStyle name="Normal 2 11 2 5 5" xfId="10036" xr:uid="{52D15F89-CB24-48E3-BF7F-C261EF7BE01E}"/>
    <cellStyle name="Normal 2 11 2 5 6" xfId="10037" xr:uid="{BB82DB82-8A43-4FC4-A548-EA75C56A9762}"/>
    <cellStyle name="Normal 2 11 2 5 7" xfId="10038" xr:uid="{6195D2C5-1790-4F8C-BA4B-17F29342FD11}"/>
    <cellStyle name="Normal 2 11 2 5 8" xfId="10039" xr:uid="{C45D95F9-B976-46A0-B83C-FBC19558D9D6}"/>
    <cellStyle name="Normal 2 11 2 5 9" xfId="10040" xr:uid="{5AC76105-254C-428F-AB81-F12BDC221D15}"/>
    <cellStyle name="Normal 2 11 2 6" xfId="10041" xr:uid="{6F676064-9DDF-40E3-A3F7-DCF37D80E81F}"/>
    <cellStyle name="Normal 2 11 2 6 2" xfId="10042" xr:uid="{71C55F69-88FE-464F-823F-70BBB8C7B3EB}"/>
    <cellStyle name="Normal 2 11 2 6 2 2" xfId="10043" xr:uid="{F8B0FF2B-1044-497E-AF64-E55600934424}"/>
    <cellStyle name="Normal 2 11 2 6 2 3" xfId="10044" xr:uid="{B0079E38-37F5-4DB4-88F2-D6F01BE6682E}"/>
    <cellStyle name="Normal 2 11 2 6 2 4" xfId="10045" xr:uid="{85E108B4-6673-49AA-94D1-491FA888FFA2}"/>
    <cellStyle name="Normal 2 11 2 6 2 5" xfId="10046" xr:uid="{250CA89F-F5EB-4C55-8B29-DDE9A6B75367}"/>
    <cellStyle name="Normal 2 11 2 6 3" xfId="10047" xr:uid="{B160EE5A-B424-49CA-8404-2503BF26F074}"/>
    <cellStyle name="Normal 2 11 2 6 4" xfId="10048" xr:uid="{B3BF6EC0-2222-4A2B-85C6-C3189EC94707}"/>
    <cellStyle name="Normal 2 11 2 6 5" xfId="10049" xr:uid="{6BD1D9C3-5FE9-4B35-AF9B-9D3E5BAA4E22}"/>
    <cellStyle name="Normal 2 11 2 6 6" xfId="10050" xr:uid="{310C5B69-F733-4E33-B1EA-365D234E875B}"/>
    <cellStyle name="Normal 2 11 2 7" xfId="10051" xr:uid="{A7054E35-DED0-4D29-AA20-6DCEDC809AA1}"/>
    <cellStyle name="Normal 2 11 2 7 2" xfId="10052" xr:uid="{C2A91D7F-2C4D-498A-85AB-379A1387C28D}"/>
    <cellStyle name="Normal 2 11 2 7 3" xfId="10053" xr:uid="{794B71E2-02BF-4FDA-A056-6AD0E980B469}"/>
    <cellStyle name="Normal 2 11 2 7 4" xfId="10054" xr:uid="{66E9E3A1-EE0C-4767-B6C3-F4AFE52420F6}"/>
    <cellStyle name="Normal 2 11 2 7 5" xfId="10055" xr:uid="{F1019F72-E809-47DC-9EE0-C1F68BB3049D}"/>
    <cellStyle name="Normal 2 11 2 8" xfId="10056" xr:uid="{9F71938C-6BF2-4822-8B6D-12A60BBE28B3}"/>
    <cellStyle name="Normal 2 11 2 9" xfId="10057" xr:uid="{E46F1016-31E1-4B2A-938C-F9BF21F4ED39}"/>
    <cellStyle name="Normal 2 11 20" xfId="10058" xr:uid="{5C0BD440-3102-40AA-B184-9CD251EDE2AD}"/>
    <cellStyle name="Normal 2 11 21" xfId="10059" xr:uid="{30F649F5-C715-461B-9A1D-3174C8D8ED7C}"/>
    <cellStyle name="Normal 2 11 22" xfId="10060" xr:uid="{A7A46001-EE37-4769-A82E-3AB360C9CB23}"/>
    <cellStyle name="Normal 2 11 23" xfId="46195" xr:uid="{84633BCC-CA76-4ED1-B676-7E0B618A730C}"/>
    <cellStyle name="Normal 2 11 3" xfId="10061" xr:uid="{6D40C1A5-6F3E-4CC0-B066-1467FC1A89E1}"/>
    <cellStyle name="Normal 2 11 3 10" xfId="10062" xr:uid="{7DEF3F0D-CA3D-4001-BC15-857AAAE64BDF}"/>
    <cellStyle name="Normal 2 11 3 11" xfId="10063" xr:uid="{82A0AEC6-51AF-45A4-BDA8-ADF1AA385E74}"/>
    <cellStyle name="Normal 2 11 3 12" xfId="10064" xr:uid="{F813DBFC-229B-42D8-9E24-88A7CAE9113B}"/>
    <cellStyle name="Normal 2 11 3 13" xfId="10065" xr:uid="{FBA3089D-FD74-410D-8A7D-E2CFE7C91F82}"/>
    <cellStyle name="Normal 2 11 3 14" xfId="10066" xr:uid="{0F2FA0C6-D45A-49A2-A7C1-EA99C6D6F9E9}"/>
    <cellStyle name="Normal 2 11 3 15" xfId="10067" xr:uid="{CB234570-B6BA-44EA-8085-6DE9D3B9CDC7}"/>
    <cellStyle name="Normal 2 11 3 16" xfId="50755" xr:uid="{3C970F57-878A-42ED-9B5D-E7867B2E6DA6}"/>
    <cellStyle name="Normal 2 11 3 2" xfId="10068" xr:uid="{96D500D4-BBDD-4E6E-BB1E-A05BA21FC42D}"/>
    <cellStyle name="Normal 2 11 3 2 2" xfId="10069" xr:uid="{B4BFA0A9-C0E8-4D6B-9CE6-F4FCF169960D}"/>
    <cellStyle name="Normal 2 11 3 2 2 2" xfId="10070" xr:uid="{CE6B2B2C-2A65-4969-9486-2F6006029F59}"/>
    <cellStyle name="Normal 2 11 3 2 2 2 2" xfId="10071" xr:uid="{B6073395-3A9D-4D33-9090-5B978C95A3DA}"/>
    <cellStyle name="Normal 2 11 3 2 2 2 3" xfId="10072" xr:uid="{A7F57EBF-37BF-4FD1-AAAB-FA998EBAA5BD}"/>
    <cellStyle name="Normal 2 11 3 2 2 2 4" xfId="10073" xr:uid="{3F8F8838-6904-47FC-98E9-3726E3CA063C}"/>
    <cellStyle name="Normal 2 11 3 2 2 2 5" xfId="10074" xr:uid="{CE05B42A-008B-4994-9879-E8EABB5FC473}"/>
    <cellStyle name="Normal 2 11 3 2 2 3" xfId="10075" xr:uid="{1475DF65-EF15-4721-A2B7-CC999A68DDA5}"/>
    <cellStyle name="Normal 2 11 3 2 2 4" xfId="10076" xr:uid="{B6645E16-1533-4126-BE2A-7C51BA0D7890}"/>
    <cellStyle name="Normal 2 11 3 2 2 5" xfId="10077" xr:uid="{E476CA2D-61DF-4EE6-84F4-1B518DB2CDAE}"/>
    <cellStyle name="Normal 2 11 3 2 2 6" xfId="10078" xr:uid="{C1D9AC69-4952-4239-9C77-72B03271A7CA}"/>
    <cellStyle name="Normal 2 11 3 2 3" xfId="10079" xr:uid="{90AA5883-F062-4714-9973-5FD34157C36A}"/>
    <cellStyle name="Normal 2 11 3 2 3 2" xfId="10080" xr:uid="{B2236AA5-775D-4035-8602-AB3CC5D0A8AB}"/>
    <cellStyle name="Normal 2 11 3 2 3 3" xfId="10081" xr:uid="{C3B9D9F2-3E97-4F8A-937E-DD3681FA98A3}"/>
    <cellStyle name="Normal 2 11 3 2 3 4" xfId="10082" xr:uid="{1526B90E-A96B-444B-AFD7-FF188EECB25F}"/>
    <cellStyle name="Normal 2 11 3 2 3 5" xfId="10083" xr:uid="{713ABDBB-BCB7-4C17-94B5-6DA7FBDCC255}"/>
    <cellStyle name="Normal 2 11 3 2 4" xfId="10084" xr:uid="{F0EE18EA-4ABF-44CA-AC48-AC4E95259DA8}"/>
    <cellStyle name="Normal 2 11 3 2 5" xfId="10085" xr:uid="{3F10CC58-83A0-4B0E-B951-B12810F848CB}"/>
    <cellStyle name="Normal 2 11 3 2 6" xfId="10086" xr:uid="{E508608B-C8F5-4718-BA02-CF2F8FD3F70C}"/>
    <cellStyle name="Normal 2 11 3 2 7" xfId="10087" xr:uid="{8841B5CE-B557-469B-B966-64AAFB87C05E}"/>
    <cellStyle name="Normal 2 11 3 2 8" xfId="10088" xr:uid="{26EC386F-8FE7-43B7-837F-20C7F8C0FB8C}"/>
    <cellStyle name="Normal 2 11 3 2 9" xfId="10089" xr:uid="{FE7585A2-9AE1-4F56-BF70-4829100E0CB0}"/>
    <cellStyle name="Normal 2 11 3 3" xfId="10090" xr:uid="{29EC3ECC-D31F-4FC8-B198-842FBFFF43E4}"/>
    <cellStyle name="Normal 2 11 3 3 2" xfId="10091" xr:uid="{A3535127-D7B7-4BF8-8B26-DF9E6825EBE2}"/>
    <cellStyle name="Normal 2 11 3 3 2 2" xfId="10092" xr:uid="{308CAAC4-7B28-4926-956B-27F25BAA1B79}"/>
    <cellStyle name="Normal 2 11 3 3 2 2 2" xfId="10093" xr:uid="{5737208F-020C-446A-A4C2-D34697D0282D}"/>
    <cellStyle name="Normal 2 11 3 3 2 2 3" xfId="10094" xr:uid="{7378243A-750E-4671-82FE-59549AAB3B55}"/>
    <cellStyle name="Normal 2 11 3 3 2 2 4" xfId="10095" xr:uid="{5256C054-9011-4E75-A8EA-DEEE255C1F89}"/>
    <cellStyle name="Normal 2 11 3 3 2 2 5" xfId="10096" xr:uid="{15959546-FDC7-4172-A86B-88D18D2FC026}"/>
    <cellStyle name="Normal 2 11 3 3 2 3" xfId="10097" xr:uid="{0A9B1F15-C093-43D8-9709-3A7782B6AC20}"/>
    <cellStyle name="Normal 2 11 3 3 2 4" xfId="10098" xr:uid="{62F1F4AD-42D6-4F0C-95B8-4FD1089C183D}"/>
    <cellStyle name="Normal 2 11 3 3 2 5" xfId="10099" xr:uid="{D672A05B-ABEC-438B-8066-A5AD355D8B63}"/>
    <cellStyle name="Normal 2 11 3 3 2 6" xfId="10100" xr:uid="{52A38D83-C0C0-47C9-A9E8-CD7D99E63CDD}"/>
    <cellStyle name="Normal 2 11 3 3 3" xfId="10101" xr:uid="{9AA3486D-E539-4499-A7EC-D2FF4A28FE13}"/>
    <cellStyle name="Normal 2 11 3 3 3 2" xfId="10102" xr:uid="{85522182-BB7C-424B-AA7E-176A4DE538DC}"/>
    <cellStyle name="Normal 2 11 3 3 3 3" xfId="10103" xr:uid="{A198489B-1063-40F9-B700-AC66E60D2470}"/>
    <cellStyle name="Normal 2 11 3 3 3 4" xfId="10104" xr:uid="{C99635CA-D10A-43F2-82A8-E7EBA5F88A05}"/>
    <cellStyle name="Normal 2 11 3 3 3 5" xfId="10105" xr:uid="{1F69F80A-9777-470C-8641-3CBA1542B963}"/>
    <cellStyle name="Normal 2 11 3 3 4" xfId="10106" xr:uid="{166EB66E-A96F-4195-A8A7-F175AD17D91E}"/>
    <cellStyle name="Normal 2 11 3 3 5" xfId="10107" xr:uid="{BD9685D6-A39D-42F6-BF7C-17E85FCE800C}"/>
    <cellStyle name="Normal 2 11 3 3 6" xfId="10108" xr:uid="{0367DB05-5107-4D34-BCA8-9F8AA7C18C16}"/>
    <cellStyle name="Normal 2 11 3 3 7" xfId="10109" xr:uid="{D91C01E9-047D-43E2-9A54-3FB0656A72FA}"/>
    <cellStyle name="Normal 2 11 3 3 8" xfId="10110" xr:uid="{F22C036F-54F0-4319-AD61-A38B48F728E4}"/>
    <cellStyle name="Normal 2 11 3 3 9" xfId="10111" xr:uid="{B931B893-1A9C-4017-B8DD-B0AF5D67C393}"/>
    <cellStyle name="Normal 2 11 3 4" xfId="10112" xr:uid="{25E5E0AF-DDA9-434C-9458-F0DAF2A61D11}"/>
    <cellStyle name="Normal 2 11 3 4 2" xfId="10113" xr:uid="{E927B344-A889-47D7-B484-582096A43D40}"/>
    <cellStyle name="Normal 2 11 3 4 2 2" xfId="10114" xr:uid="{742D1727-4D8D-48CC-B35E-00D20FE9AB34}"/>
    <cellStyle name="Normal 2 11 3 4 2 2 2" xfId="10115" xr:uid="{7E9231FB-5A60-4E4D-A37C-15F2D8E56BB9}"/>
    <cellStyle name="Normal 2 11 3 4 2 2 3" xfId="10116" xr:uid="{9287FC9C-6C44-4E45-963D-316A441BF1FF}"/>
    <cellStyle name="Normal 2 11 3 4 2 2 4" xfId="10117" xr:uid="{E5108C28-1934-49F7-BFAF-4609E8E5D2B7}"/>
    <cellStyle name="Normal 2 11 3 4 2 2 5" xfId="10118" xr:uid="{B58666B8-8343-42F5-9915-2BE4FC5C20AE}"/>
    <cellStyle name="Normal 2 11 3 4 2 3" xfId="10119" xr:uid="{443FE79D-DBBB-4248-ABA1-B1F3A1530E79}"/>
    <cellStyle name="Normal 2 11 3 4 2 4" xfId="10120" xr:uid="{C1EDE84C-7D97-43B7-8282-5D2CD747CF29}"/>
    <cellStyle name="Normal 2 11 3 4 2 5" xfId="10121" xr:uid="{62C3CD2C-96F9-468A-A93E-93149BA23FD7}"/>
    <cellStyle name="Normal 2 11 3 4 2 6" xfId="10122" xr:uid="{B304D458-4163-4F71-BFA1-5D0714FF5C43}"/>
    <cellStyle name="Normal 2 11 3 4 3" xfId="10123" xr:uid="{9590BB5C-DC54-47D0-9AD2-2157EE539E93}"/>
    <cellStyle name="Normal 2 11 3 4 3 2" xfId="10124" xr:uid="{6DA1319F-8387-40CC-9836-48FC68C5A27C}"/>
    <cellStyle name="Normal 2 11 3 4 3 3" xfId="10125" xr:uid="{B257DFE1-7E1C-4ADE-AA3C-63BAAA86E84C}"/>
    <cellStyle name="Normal 2 11 3 4 3 4" xfId="10126" xr:uid="{7D6278D2-B092-40CC-8078-0F69A8B401E1}"/>
    <cellStyle name="Normal 2 11 3 4 3 5" xfId="10127" xr:uid="{64134C08-8A48-4516-85FB-229B6A96A0C6}"/>
    <cellStyle name="Normal 2 11 3 4 4" xfId="10128" xr:uid="{1D691BC9-7B7B-4B73-B372-294A0D16A428}"/>
    <cellStyle name="Normal 2 11 3 4 5" xfId="10129" xr:uid="{41CFB699-81B3-407E-BFDB-B3D0D24D5447}"/>
    <cellStyle name="Normal 2 11 3 4 6" xfId="10130" xr:uid="{D31BBE67-9F3F-43AF-BE40-B7D8794B6019}"/>
    <cellStyle name="Normal 2 11 3 4 7" xfId="10131" xr:uid="{94FBF13F-39EC-4237-93E0-12145741A78E}"/>
    <cellStyle name="Normal 2 11 3 4 8" xfId="10132" xr:uid="{481DF33F-C141-4349-8459-9F9AC79891BB}"/>
    <cellStyle name="Normal 2 11 3 4 9" xfId="10133" xr:uid="{BFBD9B0D-8EA6-46D3-BFBA-BE0A7B0509C2}"/>
    <cellStyle name="Normal 2 11 3 5" xfId="10134" xr:uid="{74ED5656-4DB2-48AD-8EAF-0A6F78FFF644}"/>
    <cellStyle name="Normal 2 11 3 5 2" xfId="10135" xr:uid="{43B33CB9-964B-4AB1-BDD9-64B938B54ABB}"/>
    <cellStyle name="Normal 2 11 3 5 2 2" xfId="10136" xr:uid="{AC1021C4-919E-42F3-B064-DD70D7FECA1F}"/>
    <cellStyle name="Normal 2 11 3 5 2 2 2" xfId="10137" xr:uid="{22CC7460-138B-4022-928C-9C8DCE3AE166}"/>
    <cellStyle name="Normal 2 11 3 5 2 2 3" xfId="10138" xr:uid="{2A206C2E-909D-4404-975F-4FC3905B630C}"/>
    <cellStyle name="Normal 2 11 3 5 2 2 4" xfId="10139" xr:uid="{5D329731-A636-4F02-9822-42C18DC2D7D5}"/>
    <cellStyle name="Normal 2 11 3 5 2 2 5" xfId="10140" xr:uid="{4B8D7869-E05C-4AB1-B871-052B04066275}"/>
    <cellStyle name="Normal 2 11 3 5 2 3" xfId="10141" xr:uid="{C4F10A4F-B66F-4C53-BCF1-DCC74B3816EA}"/>
    <cellStyle name="Normal 2 11 3 5 2 4" xfId="10142" xr:uid="{B485C0C8-C175-48E6-A21E-A6101BB82B67}"/>
    <cellStyle name="Normal 2 11 3 5 2 5" xfId="10143" xr:uid="{259580E3-FF5D-4B2E-AA49-74A8D6D9E6EC}"/>
    <cellStyle name="Normal 2 11 3 5 2 6" xfId="10144" xr:uid="{37ABE7C3-8598-46F5-AA57-D25EF6D80131}"/>
    <cellStyle name="Normal 2 11 3 5 3" xfId="10145" xr:uid="{0BD1CACB-0DF3-4C45-9906-16E1609F593A}"/>
    <cellStyle name="Normal 2 11 3 5 3 2" xfId="10146" xr:uid="{F91F2981-F2A3-4001-AA4A-7FFD299D17A4}"/>
    <cellStyle name="Normal 2 11 3 5 3 3" xfId="10147" xr:uid="{2546884E-EF4C-4D2A-A373-77F082C4990C}"/>
    <cellStyle name="Normal 2 11 3 5 3 4" xfId="10148" xr:uid="{77B56695-96F2-477F-B3DC-80413FA12313}"/>
    <cellStyle name="Normal 2 11 3 5 3 5" xfId="10149" xr:uid="{0A8EB3BF-B471-4A2E-B2C7-188A60C9C8B9}"/>
    <cellStyle name="Normal 2 11 3 5 4" xfId="10150" xr:uid="{680D9D48-6199-4B03-A7AA-20184769C510}"/>
    <cellStyle name="Normal 2 11 3 5 5" xfId="10151" xr:uid="{256246BF-11F6-4318-8819-5F656D0B3007}"/>
    <cellStyle name="Normal 2 11 3 5 6" xfId="10152" xr:uid="{B786A0F4-EDA5-4039-967D-7D42D842608E}"/>
    <cellStyle name="Normal 2 11 3 5 7" xfId="10153" xr:uid="{8CC33FB6-2791-411C-9463-2DC47BC09E2C}"/>
    <cellStyle name="Normal 2 11 3 5 8" xfId="10154" xr:uid="{9712F550-FD65-4A46-8004-4F00E5FAA6A8}"/>
    <cellStyle name="Normal 2 11 3 5 9" xfId="10155" xr:uid="{C502C4D5-F21E-443A-BD40-10D13C23E451}"/>
    <cellStyle name="Normal 2 11 3 6" xfId="10156" xr:uid="{272B4BC3-9AAC-45AD-9FFD-D5AF88160B52}"/>
    <cellStyle name="Normal 2 11 3 6 2" xfId="10157" xr:uid="{904E8E76-1DF6-4BA5-9531-FCAD970D6454}"/>
    <cellStyle name="Normal 2 11 3 6 2 2" xfId="10158" xr:uid="{2C48E84C-B771-42AD-B05C-82A2B3CB40B3}"/>
    <cellStyle name="Normal 2 11 3 6 2 3" xfId="10159" xr:uid="{56A0B104-B897-4CE4-B4F3-733C0D35A3D3}"/>
    <cellStyle name="Normal 2 11 3 6 2 4" xfId="10160" xr:uid="{021296B6-FD18-40BA-B776-C9DA29C4604B}"/>
    <cellStyle name="Normal 2 11 3 6 2 5" xfId="10161" xr:uid="{C57AE488-760B-4D95-BAC9-603694A01110}"/>
    <cellStyle name="Normal 2 11 3 6 3" xfId="10162" xr:uid="{CEA5B041-644E-4379-9FEB-79AD78366E28}"/>
    <cellStyle name="Normal 2 11 3 6 4" xfId="10163" xr:uid="{FD5E6A89-6654-4C97-BC48-3F71D790477F}"/>
    <cellStyle name="Normal 2 11 3 6 5" xfId="10164" xr:uid="{D637B828-DD69-4C21-AFA4-6D757485DD6F}"/>
    <cellStyle name="Normal 2 11 3 6 6" xfId="10165" xr:uid="{9CBAAFB8-CFCD-4EE9-A83A-D0FEBA0AEB21}"/>
    <cellStyle name="Normal 2 11 3 7" xfId="10166" xr:uid="{497B15B3-B463-40F9-9513-392B968BD20B}"/>
    <cellStyle name="Normal 2 11 3 7 2" xfId="10167" xr:uid="{AD06A920-7CD0-4C30-A6EE-D198F1A5F567}"/>
    <cellStyle name="Normal 2 11 3 7 3" xfId="10168" xr:uid="{D184223D-D0CB-40F1-9AB1-E9EF39AE01C7}"/>
    <cellStyle name="Normal 2 11 3 7 4" xfId="10169" xr:uid="{E4E992A8-7D17-4BAE-9A3F-F10B03CB6DEC}"/>
    <cellStyle name="Normal 2 11 3 7 5" xfId="10170" xr:uid="{41950CE8-B7EF-4B75-9CDC-C5F8E1D62E7F}"/>
    <cellStyle name="Normal 2 11 3 8" xfId="10171" xr:uid="{B21FD77C-E084-4E89-B91D-A30973EB366E}"/>
    <cellStyle name="Normal 2 11 3 9" xfId="10172" xr:uid="{5D8B7A72-7CFD-4D91-BBA4-FB9516FE1F62}"/>
    <cellStyle name="Normal 2 11 4" xfId="10173" xr:uid="{3C2AD687-80C7-4C63-94BB-175B00E622E0}"/>
    <cellStyle name="Normal 2 11 4 10" xfId="10174" xr:uid="{6827682C-3ECB-418B-BDFC-2510B336B707}"/>
    <cellStyle name="Normal 2 11 4 11" xfId="10175" xr:uid="{22A837D3-3ECD-4B11-9EAC-690E04B23F64}"/>
    <cellStyle name="Normal 2 11 4 12" xfId="10176" xr:uid="{F80B35A2-9169-41BE-82AC-66E3344C5E87}"/>
    <cellStyle name="Normal 2 11 4 13" xfId="10177" xr:uid="{F3A9E874-6DC8-4F85-8C12-AAF042AA136D}"/>
    <cellStyle name="Normal 2 11 4 14" xfId="10178" xr:uid="{CB6476E5-B26E-44C1-8CD3-90C51F7765BB}"/>
    <cellStyle name="Normal 2 11 4 15" xfId="10179" xr:uid="{7F35A694-BCF8-4EB3-9E2B-BAB2B34D161A}"/>
    <cellStyle name="Normal 2 11 4 2" xfId="10180" xr:uid="{02491727-B960-4381-B2AA-54617A667ADD}"/>
    <cellStyle name="Normal 2 11 4 2 2" xfId="10181" xr:uid="{1AD0A9A7-8B65-4B5A-A14D-F138A7AD37F4}"/>
    <cellStyle name="Normal 2 11 4 2 2 2" xfId="10182" xr:uid="{92052851-6BDC-4ADD-99DB-BFC188DE22C0}"/>
    <cellStyle name="Normal 2 11 4 2 2 2 2" xfId="10183" xr:uid="{A5D4BC36-0BBD-45D0-A1E6-B590A1FD675C}"/>
    <cellStyle name="Normal 2 11 4 2 2 2 3" xfId="10184" xr:uid="{662EE7D6-68FA-4E39-AB2E-ACAFED6C6241}"/>
    <cellStyle name="Normal 2 11 4 2 2 2 4" xfId="10185" xr:uid="{5119EBF6-CB43-4382-A29B-B57FDFC0DCDB}"/>
    <cellStyle name="Normal 2 11 4 2 2 2 5" xfId="10186" xr:uid="{5BB46843-C23F-4B54-82A8-CF192D2734A6}"/>
    <cellStyle name="Normal 2 11 4 2 2 3" xfId="10187" xr:uid="{C32E40B0-373F-4CCC-864E-3ED0CFFAE01A}"/>
    <cellStyle name="Normal 2 11 4 2 2 4" xfId="10188" xr:uid="{8B716E2B-8C06-408B-8366-51970EDDB0F8}"/>
    <cellStyle name="Normal 2 11 4 2 2 5" xfId="10189" xr:uid="{2098235B-0349-408D-B5AA-FCB5747DCC73}"/>
    <cellStyle name="Normal 2 11 4 2 2 6" xfId="10190" xr:uid="{BDC6210A-600D-451B-B488-8C9964AC31CD}"/>
    <cellStyle name="Normal 2 11 4 2 3" xfId="10191" xr:uid="{E0EFE9E9-E38D-4106-BBD9-619F8E044ABD}"/>
    <cellStyle name="Normal 2 11 4 2 3 2" xfId="10192" xr:uid="{14B7BA7B-AF8C-4AB3-AFB3-66796AA5D1FD}"/>
    <cellStyle name="Normal 2 11 4 2 3 3" xfId="10193" xr:uid="{36E371F7-22B2-4B0A-AC1A-A0F365FD8C84}"/>
    <cellStyle name="Normal 2 11 4 2 3 4" xfId="10194" xr:uid="{DB335CB3-CF28-4075-9E27-52BA5C3BDFFA}"/>
    <cellStyle name="Normal 2 11 4 2 3 5" xfId="10195" xr:uid="{E0B77309-8161-4887-8AD4-F2E2AC153661}"/>
    <cellStyle name="Normal 2 11 4 2 4" xfId="10196" xr:uid="{854D6C11-801F-4FB9-8308-87246FE718E7}"/>
    <cellStyle name="Normal 2 11 4 2 5" xfId="10197" xr:uid="{3E37877C-4EDD-4A04-A1F5-E79BAF618922}"/>
    <cellStyle name="Normal 2 11 4 2 6" xfId="10198" xr:uid="{49C8D642-0727-4D0B-ABD1-D609CBD7F09C}"/>
    <cellStyle name="Normal 2 11 4 2 7" xfId="10199" xr:uid="{7A02B94A-D395-41EB-87C9-16AD000A7AB5}"/>
    <cellStyle name="Normal 2 11 4 2 8" xfId="10200" xr:uid="{E2D1D25C-9AD4-408A-B9CF-C1CA08AC6216}"/>
    <cellStyle name="Normal 2 11 4 2 9" xfId="10201" xr:uid="{AC36C036-8E3B-4303-B3CC-649ECA844FA4}"/>
    <cellStyle name="Normal 2 11 4 3" xfId="10202" xr:uid="{DD917E63-B109-4615-A24E-D17CF3F3B6C9}"/>
    <cellStyle name="Normal 2 11 4 3 2" xfId="10203" xr:uid="{CD2428D0-289F-4B8F-AE0A-8D402A13A476}"/>
    <cellStyle name="Normal 2 11 4 3 2 2" xfId="10204" xr:uid="{C2911257-B8ED-4EE1-9C60-5FD58C2BCA6D}"/>
    <cellStyle name="Normal 2 11 4 3 2 2 2" xfId="10205" xr:uid="{5674CB92-37E2-493F-B439-E6AC452EEF4A}"/>
    <cellStyle name="Normal 2 11 4 3 2 2 3" xfId="10206" xr:uid="{24C25D95-8847-4F32-B54B-ECB1641FFD30}"/>
    <cellStyle name="Normal 2 11 4 3 2 2 4" xfId="10207" xr:uid="{10B3FBB3-0F03-4AD9-8332-9BF572068E5F}"/>
    <cellStyle name="Normal 2 11 4 3 2 2 5" xfId="10208" xr:uid="{FAAC8BAE-08BB-4DD8-892A-141244DF11F0}"/>
    <cellStyle name="Normal 2 11 4 3 2 3" xfId="10209" xr:uid="{5A4C16C9-B620-4184-82FC-387522A0DEC0}"/>
    <cellStyle name="Normal 2 11 4 3 2 4" xfId="10210" xr:uid="{D644EBCE-D0D2-449E-A459-53ED6E8E5935}"/>
    <cellStyle name="Normal 2 11 4 3 2 5" xfId="10211" xr:uid="{DD29EB9A-8295-4D46-90DC-583AB50C9B0C}"/>
    <cellStyle name="Normal 2 11 4 3 2 6" xfId="10212" xr:uid="{2068F79C-226A-4588-B74F-236ED6940653}"/>
    <cellStyle name="Normal 2 11 4 3 3" xfId="10213" xr:uid="{1AB3B818-7ECA-4A9A-8FDB-34AAA734E709}"/>
    <cellStyle name="Normal 2 11 4 3 3 2" xfId="10214" xr:uid="{5420F7E0-3D92-4BED-B7DF-CB048C2DCDE1}"/>
    <cellStyle name="Normal 2 11 4 3 3 3" xfId="10215" xr:uid="{452505F8-3763-4D40-92C8-67701D7C9E46}"/>
    <cellStyle name="Normal 2 11 4 3 3 4" xfId="10216" xr:uid="{919D7784-1E61-40DA-97E7-8C8772A5B4A5}"/>
    <cellStyle name="Normal 2 11 4 3 3 5" xfId="10217" xr:uid="{E16DE7EF-49C9-4987-9A4A-4F391C36DAF7}"/>
    <cellStyle name="Normal 2 11 4 3 4" xfId="10218" xr:uid="{3031F491-E67D-4451-9816-876E0915BE17}"/>
    <cellStyle name="Normal 2 11 4 3 5" xfId="10219" xr:uid="{53B6C8DA-0B83-4D53-828E-29C858339A52}"/>
    <cellStyle name="Normal 2 11 4 3 6" xfId="10220" xr:uid="{A488C1B1-250F-4978-9309-E67C5986BE50}"/>
    <cellStyle name="Normal 2 11 4 3 7" xfId="10221" xr:uid="{15A77BBA-3CE3-43F5-A022-A199CD049365}"/>
    <cellStyle name="Normal 2 11 4 3 8" xfId="10222" xr:uid="{42B438DA-F22C-4526-BD27-732E7B333651}"/>
    <cellStyle name="Normal 2 11 4 3 9" xfId="10223" xr:uid="{FF21D34C-0236-439B-9FC5-75ED52E3DB6E}"/>
    <cellStyle name="Normal 2 11 4 4" xfId="10224" xr:uid="{823B295D-8F28-4742-9398-5AD50170A861}"/>
    <cellStyle name="Normal 2 11 4 4 2" xfId="10225" xr:uid="{4CE877EB-FEDB-4E43-BBF7-B2A7EA8F2973}"/>
    <cellStyle name="Normal 2 11 4 4 2 2" xfId="10226" xr:uid="{3E4E8EBE-2ADB-4174-A1E1-43ED2E8B0D0F}"/>
    <cellStyle name="Normal 2 11 4 4 2 2 2" xfId="10227" xr:uid="{87FFE0F0-6907-4368-9F5F-476F91286C11}"/>
    <cellStyle name="Normal 2 11 4 4 2 2 3" xfId="10228" xr:uid="{79934FF5-20D4-4FC9-AD26-1C8894E11963}"/>
    <cellStyle name="Normal 2 11 4 4 2 2 4" xfId="10229" xr:uid="{2A3C61D7-210B-47F4-9F20-10596E0EF492}"/>
    <cellStyle name="Normal 2 11 4 4 2 2 5" xfId="10230" xr:uid="{C0076F4A-7057-4454-AB04-B80D9A22E3F8}"/>
    <cellStyle name="Normal 2 11 4 4 2 3" xfId="10231" xr:uid="{C92F7248-B8C5-482D-9997-E64FC1CCF502}"/>
    <cellStyle name="Normal 2 11 4 4 2 4" xfId="10232" xr:uid="{3E990093-7089-4BF6-893A-5EC9C59415F5}"/>
    <cellStyle name="Normal 2 11 4 4 2 5" xfId="10233" xr:uid="{CA678C78-28C8-4C1A-A2DD-61F4A6302039}"/>
    <cellStyle name="Normal 2 11 4 4 2 6" xfId="10234" xr:uid="{C4D7B1A5-EFA4-4DCA-846B-081E5F9FE7A6}"/>
    <cellStyle name="Normal 2 11 4 4 3" xfId="10235" xr:uid="{FDD2EC3C-947A-40B9-9D7A-BA5D892AAA8C}"/>
    <cellStyle name="Normal 2 11 4 4 3 2" xfId="10236" xr:uid="{849DBBF6-51F1-4012-998F-7073827CB23B}"/>
    <cellStyle name="Normal 2 11 4 4 3 3" xfId="10237" xr:uid="{AB7B3BB2-10C8-4494-9AB7-564B61759D88}"/>
    <cellStyle name="Normal 2 11 4 4 3 4" xfId="10238" xr:uid="{2183E0BB-3C2E-402D-ACC3-BF5C238F4627}"/>
    <cellStyle name="Normal 2 11 4 4 3 5" xfId="10239" xr:uid="{C655EE4F-2D61-4F4F-869F-02C7D9D2C27C}"/>
    <cellStyle name="Normal 2 11 4 4 4" xfId="10240" xr:uid="{920FAF41-0261-4A0C-896F-5BFDC61F65D3}"/>
    <cellStyle name="Normal 2 11 4 4 5" xfId="10241" xr:uid="{B554F394-7019-4A47-B6DC-D81B3EB88822}"/>
    <cellStyle name="Normal 2 11 4 4 6" xfId="10242" xr:uid="{3921B9DB-075D-4EF6-86DA-9647C65970FF}"/>
    <cellStyle name="Normal 2 11 4 4 7" xfId="10243" xr:uid="{46D6A5FA-9BC0-4CFA-B5EA-0891B3ABE4AF}"/>
    <cellStyle name="Normal 2 11 4 4 8" xfId="10244" xr:uid="{CB6A27ED-773F-47B5-BE29-C96E426A70A4}"/>
    <cellStyle name="Normal 2 11 4 4 9" xfId="10245" xr:uid="{F4ED8960-8865-46CA-81DF-C9F97EEFAC6B}"/>
    <cellStyle name="Normal 2 11 4 5" xfId="10246" xr:uid="{65611E22-DB82-4CCB-9E5C-E25EEA8472F3}"/>
    <cellStyle name="Normal 2 11 4 5 2" xfId="10247" xr:uid="{DB79A996-35ED-491D-A909-A504A32E87DE}"/>
    <cellStyle name="Normal 2 11 4 5 2 2" xfId="10248" xr:uid="{38C50FB3-02A5-4A38-A888-E51ED15779B8}"/>
    <cellStyle name="Normal 2 11 4 5 2 2 2" xfId="10249" xr:uid="{51BD1740-B54A-4E35-BFC5-DA72D05FCA98}"/>
    <cellStyle name="Normal 2 11 4 5 2 2 3" xfId="10250" xr:uid="{13130FD5-7BDA-43B5-8716-450D13B33239}"/>
    <cellStyle name="Normal 2 11 4 5 2 2 4" xfId="10251" xr:uid="{CEDC670C-14BA-4773-97A7-23559869AD65}"/>
    <cellStyle name="Normal 2 11 4 5 2 2 5" xfId="10252" xr:uid="{B411F119-18AB-4F4C-8C9C-143BB9FB3B19}"/>
    <cellStyle name="Normal 2 11 4 5 2 3" xfId="10253" xr:uid="{09EBCE97-BDD1-4790-BCD8-2DCEAB7D3221}"/>
    <cellStyle name="Normal 2 11 4 5 2 4" xfId="10254" xr:uid="{ECF44732-1164-48D5-B159-3C0E6BB72E40}"/>
    <cellStyle name="Normal 2 11 4 5 2 5" xfId="10255" xr:uid="{24D76573-5AA3-43BA-B3A7-054297FDCD42}"/>
    <cellStyle name="Normal 2 11 4 5 2 6" xfId="10256" xr:uid="{C09371AB-3552-46CB-84BC-D1CA194F3F51}"/>
    <cellStyle name="Normal 2 11 4 5 3" xfId="10257" xr:uid="{DC0435DF-E7BD-4A51-A832-193DB53D7622}"/>
    <cellStyle name="Normal 2 11 4 5 3 2" xfId="10258" xr:uid="{05E30D57-215F-4ED1-86F1-DEE72352BE1C}"/>
    <cellStyle name="Normal 2 11 4 5 3 3" xfId="10259" xr:uid="{84045710-EE25-4259-BB54-BBDC78802E27}"/>
    <cellStyle name="Normal 2 11 4 5 3 4" xfId="10260" xr:uid="{A7C80F9F-097A-4637-91E1-8896C97CE5C4}"/>
    <cellStyle name="Normal 2 11 4 5 3 5" xfId="10261" xr:uid="{01592CAA-F67C-4BC4-AF57-FDC493C1A8C9}"/>
    <cellStyle name="Normal 2 11 4 5 4" xfId="10262" xr:uid="{8ECAFECB-5418-4549-B60A-158B0D527858}"/>
    <cellStyle name="Normal 2 11 4 5 5" xfId="10263" xr:uid="{29374710-E2BC-4D8C-8837-BC5CB4FB3DAE}"/>
    <cellStyle name="Normal 2 11 4 5 6" xfId="10264" xr:uid="{81DC05AA-F169-47AA-8BD2-AD2C764ECA4C}"/>
    <cellStyle name="Normal 2 11 4 5 7" xfId="10265" xr:uid="{5CB67D73-7B0B-4DD0-BDF3-8C2356AAA43E}"/>
    <cellStyle name="Normal 2 11 4 5 8" xfId="10266" xr:uid="{7C528022-05A7-44E6-8BB6-E654E06B48DD}"/>
    <cellStyle name="Normal 2 11 4 5 9" xfId="10267" xr:uid="{1FA74F10-C226-4BEC-AD09-EE324F8D788A}"/>
    <cellStyle name="Normal 2 11 4 6" xfId="10268" xr:uid="{3ACB52D2-F2F3-490D-BEE1-225F2942EA6F}"/>
    <cellStyle name="Normal 2 11 4 6 2" xfId="10269" xr:uid="{9A5DEC5A-D7A0-43C7-9BFE-08DC74CFBF84}"/>
    <cellStyle name="Normal 2 11 4 6 2 2" xfId="10270" xr:uid="{AC614093-43B4-44A7-8ED6-A044B2B45B7F}"/>
    <cellStyle name="Normal 2 11 4 6 2 3" xfId="10271" xr:uid="{69D241B6-D8EB-409E-A9F8-5DAFA2E3D513}"/>
    <cellStyle name="Normal 2 11 4 6 2 4" xfId="10272" xr:uid="{D3E65027-DF63-4FCF-A18D-1F3A040FE79C}"/>
    <cellStyle name="Normal 2 11 4 6 2 5" xfId="10273" xr:uid="{681ADCA5-4D44-4B20-99C3-58E9446B6D72}"/>
    <cellStyle name="Normal 2 11 4 6 3" xfId="10274" xr:uid="{6F10EC98-E658-427B-8FFE-FAA647FF1059}"/>
    <cellStyle name="Normal 2 11 4 6 4" xfId="10275" xr:uid="{6B806E6E-64E1-4504-994B-E8E153AD322F}"/>
    <cellStyle name="Normal 2 11 4 6 5" xfId="10276" xr:uid="{67ADCCBC-C7B6-4C11-80D0-B4DEDCD95EC2}"/>
    <cellStyle name="Normal 2 11 4 6 6" xfId="10277" xr:uid="{E4F6C643-32B1-46CE-B813-65B95E7D83A7}"/>
    <cellStyle name="Normal 2 11 4 7" xfId="10278" xr:uid="{221F4EE3-9B77-43F7-ACAA-8A70204A31F4}"/>
    <cellStyle name="Normal 2 11 4 7 2" xfId="10279" xr:uid="{A10BF28B-6E2C-4986-A141-048B46165033}"/>
    <cellStyle name="Normal 2 11 4 7 3" xfId="10280" xr:uid="{ECF4E00B-5C09-4A0A-B879-80937F325BD5}"/>
    <cellStyle name="Normal 2 11 4 7 4" xfId="10281" xr:uid="{EDCACCA1-0F6D-4D25-864D-A886BBE1C723}"/>
    <cellStyle name="Normal 2 11 4 7 5" xfId="10282" xr:uid="{48BE346C-B8ED-413E-A4D9-945863B7748F}"/>
    <cellStyle name="Normal 2 11 4 8" xfId="10283" xr:uid="{A6917C85-2436-48C8-8742-F8901E56EC70}"/>
    <cellStyle name="Normal 2 11 4 9" xfId="10284" xr:uid="{44C1E576-ABF3-4A6E-AE38-038475A5E1FC}"/>
    <cellStyle name="Normal 2 11 5" xfId="10285" xr:uid="{E9AE96C0-9AB5-4B94-98F1-674AAA2D9DA7}"/>
    <cellStyle name="Normal 2 11 5 10" xfId="10286" xr:uid="{D6598E31-4AFD-41C7-A659-A8DCE0819BE2}"/>
    <cellStyle name="Normal 2 11 5 11" xfId="10287" xr:uid="{F018107C-70B4-49B5-943F-BCA73892CE39}"/>
    <cellStyle name="Normal 2 11 5 12" xfId="10288" xr:uid="{76CE87D7-8A28-462B-9463-37BC025B5958}"/>
    <cellStyle name="Normal 2 11 5 13" xfId="10289" xr:uid="{76D182E4-84F8-43A5-BEE5-758980F56FA8}"/>
    <cellStyle name="Normal 2 11 5 2" xfId="10290" xr:uid="{6FE5D947-EF49-4252-8212-FB0BE1511E19}"/>
    <cellStyle name="Normal 2 11 5 2 2" xfId="10291" xr:uid="{FED1A737-34EB-46FC-99CC-F940AE9EDFE2}"/>
    <cellStyle name="Normal 2 11 5 2 2 2" xfId="10292" xr:uid="{4C17E7C6-1AEA-459D-8303-DF61A2719E4D}"/>
    <cellStyle name="Normal 2 11 5 2 2 2 2" xfId="10293" xr:uid="{848BF0ED-353E-4CC2-BF6A-694BA3FB29A5}"/>
    <cellStyle name="Normal 2 11 5 2 2 2 3" xfId="10294" xr:uid="{A830B7D2-8C93-422C-97CD-27BCBE52188D}"/>
    <cellStyle name="Normal 2 11 5 2 2 2 4" xfId="10295" xr:uid="{B6660D20-F8E4-47E9-8A3A-E290D2447199}"/>
    <cellStyle name="Normal 2 11 5 2 2 2 5" xfId="10296" xr:uid="{84B8D3AA-14ED-4CFD-9025-D60210363BE1}"/>
    <cellStyle name="Normal 2 11 5 2 2 3" xfId="10297" xr:uid="{DE27DEAC-0199-41B9-9C46-AF4CED8BEDFB}"/>
    <cellStyle name="Normal 2 11 5 2 2 4" xfId="10298" xr:uid="{B6A9CEF6-D5D7-4F7A-B271-DF3E8AC7431A}"/>
    <cellStyle name="Normal 2 11 5 2 2 5" xfId="10299" xr:uid="{925D2DC8-B04C-4F57-BA42-63CCF7DBF90F}"/>
    <cellStyle name="Normal 2 11 5 2 2 6" xfId="10300" xr:uid="{14ED8B7B-848B-414C-A82E-1923A57EE678}"/>
    <cellStyle name="Normal 2 11 5 2 3" xfId="10301" xr:uid="{66CD62A2-108F-4779-971B-F4DAC9D482F0}"/>
    <cellStyle name="Normal 2 11 5 2 3 2" xfId="10302" xr:uid="{A8745DC8-49FE-4D08-AEA7-59A2F40848FE}"/>
    <cellStyle name="Normal 2 11 5 2 3 3" xfId="10303" xr:uid="{82D8FA94-541B-4F35-9BF3-B320CAB46A83}"/>
    <cellStyle name="Normal 2 11 5 2 3 4" xfId="10304" xr:uid="{782E500F-015F-494A-B22C-686FE04A727A}"/>
    <cellStyle name="Normal 2 11 5 2 3 5" xfId="10305" xr:uid="{C7F6B85F-7FD9-4E19-8A05-CD4B1409984E}"/>
    <cellStyle name="Normal 2 11 5 2 4" xfId="10306" xr:uid="{989E1351-6817-462B-A91C-6FEE0D0D3CBB}"/>
    <cellStyle name="Normal 2 11 5 2 5" xfId="10307" xr:uid="{F35381AA-A149-4C6F-AE86-BFFC790A209A}"/>
    <cellStyle name="Normal 2 11 5 2 6" xfId="10308" xr:uid="{4127DA58-3D47-401F-ABD7-B27B644433FF}"/>
    <cellStyle name="Normal 2 11 5 2 7" xfId="10309" xr:uid="{9866FDE6-D9CA-421D-9B67-9053BDDEBA4A}"/>
    <cellStyle name="Normal 2 11 5 2 8" xfId="10310" xr:uid="{73A42E73-BDBE-4CAF-9066-2BF3A20F08CE}"/>
    <cellStyle name="Normal 2 11 5 2 9" xfId="10311" xr:uid="{8FF57A6C-6B27-4FA6-BF94-DD39A869FFA3}"/>
    <cellStyle name="Normal 2 11 5 3" xfId="10312" xr:uid="{01AB610C-AD61-4500-8BDB-7A60A6DDF9DA}"/>
    <cellStyle name="Normal 2 11 5 3 2" xfId="10313" xr:uid="{CEA06005-72D5-4A9A-AA30-675C7E939982}"/>
    <cellStyle name="Normal 2 11 5 3 2 2" xfId="10314" xr:uid="{A681AE97-8CC1-42E4-892B-3DE8A9B23489}"/>
    <cellStyle name="Normal 2 11 5 3 2 2 2" xfId="10315" xr:uid="{5FF2FCB1-0002-4A8C-8D25-4808BF9EADF6}"/>
    <cellStyle name="Normal 2 11 5 3 2 2 3" xfId="10316" xr:uid="{D8ADB846-0CE5-498D-9F35-557684323F09}"/>
    <cellStyle name="Normal 2 11 5 3 2 2 4" xfId="10317" xr:uid="{DE389F95-855A-47F6-9C88-859D2E4B46E4}"/>
    <cellStyle name="Normal 2 11 5 3 2 2 5" xfId="10318" xr:uid="{88FC4694-34C0-4317-A581-4810458118F9}"/>
    <cellStyle name="Normal 2 11 5 3 2 3" xfId="10319" xr:uid="{6C21F1AB-8E10-47BA-8371-BA9C1BB26655}"/>
    <cellStyle name="Normal 2 11 5 3 2 4" xfId="10320" xr:uid="{24466874-74A8-4E9D-8EEA-23670A6D54A8}"/>
    <cellStyle name="Normal 2 11 5 3 2 5" xfId="10321" xr:uid="{F6761941-543D-4856-A030-6F38DFB81FA8}"/>
    <cellStyle name="Normal 2 11 5 3 2 6" xfId="10322" xr:uid="{AB8F6C96-F525-4998-AA66-DA37F36211D5}"/>
    <cellStyle name="Normal 2 11 5 3 3" xfId="10323" xr:uid="{3D59832B-9537-4559-A2BE-6DB98A5B296F}"/>
    <cellStyle name="Normal 2 11 5 3 3 2" xfId="10324" xr:uid="{008D6FB9-3C18-4F3C-9CCE-8EB17621C1E6}"/>
    <cellStyle name="Normal 2 11 5 3 3 3" xfId="10325" xr:uid="{F9BBB621-0994-40F4-B8DA-33D36A76DA3D}"/>
    <cellStyle name="Normal 2 11 5 3 3 4" xfId="10326" xr:uid="{B9A0DDF4-E6C5-4C59-B18D-B91B2C6D363D}"/>
    <cellStyle name="Normal 2 11 5 3 3 5" xfId="10327" xr:uid="{4BF8CF65-8108-4915-9D3A-07CA574585E1}"/>
    <cellStyle name="Normal 2 11 5 3 4" xfId="10328" xr:uid="{9610E8B6-884D-4842-8853-5F1B3FF3006D}"/>
    <cellStyle name="Normal 2 11 5 3 5" xfId="10329" xr:uid="{0A246183-8255-4703-AC79-485373FAA0EB}"/>
    <cellStyle name="Normal 2 11 5 3 6" xfId="10330" xr:uid="{D9F8BE9E-AF6C-4276-9165-E067CF3E96D7}"/>
    <cellStyle name="Normal 2 11 5 3 7" xfId="10331" xr:uid="{F69835B6-EADA-4D92-93AF-5A47EDB51EF6}"/>
    <cellStyle name="Normal 2 11 5 3 8" xfId="10332" xr:uid="{B0399AD9-11EE-4153-8FC8-600466E54872}"/>
    <cellStyle name="Normal 2 11 5 3 9" xfId="10333" xr:uid="{CA2A5D41-EF5F-4A80-A441-EF1B54902D40}"/>
    <cellStyle name="Normal 2 11 5 4" xfId="10334" xr:uid="{C3823FBD-D7AE-4618-93E5-697374E22019}"/>
    <cellStyle name="Normal 2 11 5 4 2" xfId="10335" xr:uid="{88E140FA-6B28-4EF8-8F32-34310C8032BA}"/>
    <cellStyle name="Normal 2 11 5 4 2 2" xfId="10336" xr:uid="{E015D452-A2FA-4296-AC62-A5B893112452}"/>
    <cellStyle name="Normal 2 11 5 4 2 2 2" xfId="10337" xr:uid="{23877C8A-A96F-4609-A5FB-840F89EAF4B9}"/>
    <cellStyle name="Normal 2 11 5 4 2 2 3" xfId="10338" xr:uid="{59D4DC0B-3E15-482A-93A4-C81690FF29C1}"/>
    <cellStyle name="Normal 2 11 5 4 2 2 4" xfId="10339" xr:uid="{8B5EDD8C-63F3-4469-8308-9503114C999A}"/>
    <cellStyle name="Normal 2 11 5 4 2 2 5" xfId="10340" xr:uid="{A21F571D-C512-4451-A231-56D080EA3762}"/>
    <cellStyle name="Normal 2 11 5 4 2 3" xfId="10341" xr:uid="{2B26F132-E11E-4243-87F8-A6D271245B55}"/>
    <cellStyle name="Normal 2 11 5 4 2 4" xfId="10342" xr:uid="{1958EE5D-7FD9-4213-8D74-45B734B51857}"/>
    <cellStyle name="Normal 2 11 5 4 2 5" xfId="10343" xr:uid="{4E91A145-04AA-49E4-B72C-000F20925D2F}"/>
    <cellStyle name="Normal 2 11 5 4 2 6" xfId="10344" xr:uid="{F07585AB-A449-4126-9698-9DD25394D9A9}"/>
    <cellStyle name="Normal 2 11 5 4 3" xfId="10345" xr:uid="{427EE582-5D97-4CD1-B759-324E89595507}"/>
    <cellStyle name="Normal 2 11 5 4 3 2" xfId="10346" xr:uid="{578C806E-19B5-4AD8-8033-4312BCD99170}"/>
    <cellStyle name="Normal 2 11 5 4 3 3" xfId="10347" xr:uid="{126C8E49-EBDF-4181-B742-CB6F2D62B843}"/>
    <cellStyle name="Normal 2 11 5 4 3 4" xfId="10348" xr:uid="{01E584B2-5CD5-4BEF-849B-C39F3C6CB299}"/>
    <cellStyle name="Normal 2 11 5 4 3 5" xfId="10349" xr:uid="{11F36941-739E-43E3-8E52-B295472F1D88}"/>
    <cellStyle name="Normal 2 11 5 4 4" xfId="10350" xr:uid="{1AE02A52-8F62-421D-B9AD-704F0AB2299A}"/>
    <cellStyle name="Normal 2 11 5 4 5" xfId="10351" xr:uid="{C82DAF19-0EB2-4D61-BD8A-768D45BEB2BB}"/>
    <cellStyle name="Normal 2 11 5 4 6" xfId="10352" xr:uid="{01281918-9E2F-4D59-B606-498CBAF80E32}"/>
    <cellStyle name="Normal 2 11 5 4 7" xfId="10353" xr:uid="{24BACF0D-7920-4305-99FE-4CBEA341F063}"/>
    <cellStyle name="Normal 2 11 5 4 8" xfId="10354" xr:uid="{796F5AC9-46B7-49BB-8A15-AFFA09205050}"/>
    <cellStyle name="Normal 2 11 5 4 9" xfId="10355" xr:uid="{88B374AA-23ED-4772-9365-8C354008124B}"/>
    <cellStyle name="Normal 2 11 5 5" xfId="10356" xr:uid="{CAC84697-9C4A-4D1C-9A15-91B0F09EE813}"/>
    <cellStyle name="Normal 2 11 5 5 2" xfId="10357" xr:uid="{32AB0121-7BEB-4E5A-855F-AF50D5B27ABD}"/>
    <cellStyle name="Normal 2 11 5 5 2 2" xfId="10358" xr:uid="{5191F8B4-3334-4CEC-B4EC-CDE0123747C6}"/>
    <cellStyle name="Normal 2 11 5 5 2 2 2" xfId="10359" xr:uid="{A5A50CBC-F402-41D6-96A1-C0AB12241998}"/>
    <cellStyle name="Normal 2 11 5 5 2 2 3" xfId="10360" xr:uid="{A803D43E-3F11-4BFD-B512-D46F96F6A7A0}"/>
    <cellStyle name="Normal 2 11 5 5 2 2 4" xfId="10361" xr:uid="{947A05BD-B4E6-44EA-BBE1-F4D9843547AC}"/>
    <cellStyle name="Normal 2 11 5 5 2 2 5" xfId="10362" xr:uid="{B25863E6-9605-4A70-8B8B-BAECB66C07EE}"/>
    <cellStyle name="Normal 2 11 5 5 2 3" xfId="10363" xr:uid="{B9BF05A6-2787-42F5-A539-5FF7B05DDE5B}"/>
    <cellStyle name="Normal 2 11 5 5 2 4" xfId="10364" xr:uid="{5D396D6A-6AE6-4BCC-8A25-E29F815CD12C}"/>
    <cellStyle name="Normal 2 11 5 5 2 5" xfId="10365" xr:uid="{12D5303D-1DCC-4D1A-834F-D27C30950D28}"/>
    <cellStyle name="Normal 2 11 5 5 2 6" xfId="10366" xr:uid="{1B7DF58E-DFBF-41DC-8760-F17AFDC94086}"/>
    <cellStyle name="Normal 2 11 5 5 3" xfId="10367" xr:uid="{174C7585-B774-45F3-8440-0A955FA134D7}"/>
    <cellStyle name="Normal 2 11 5 5 3 2" xfId="10368" xr:uid="{AB094FF4-A1EC-4FEF-9C80-B48F142F6A55}"/>
    <cellStyle name="Normal 2 11 5 5 3 3" xfId="10369" xr:uid="{AA95D1B3-F423-4A65-93A3-3971377FAC57}"/>
    <cellStyle name="Normal 2 11 5 5 3 4" xfId="10370" xr:uid="{2790BFF5-B7E8-4800-836E-DFCF84EB1107}"/>
    <cellStyle name="Normal 2 11 5 5 3 5" xfId="10371" xr:uid="{1C26D055-A727-4392-AB8E-E64B80724A8C}"/>
    <cellStyle name="Normal 2 11 5 5 4" xfId="10372" xr:uid="{9B68577D-3AB8-4771-A712-639041F0930A}"/>
    <cellStyle name="Normal 2 11 5 5 5" xfId="10373" xr:uid="{2750FB81-3AD1-4670-BF12-310DFF77A41F}"/>
    <cellStyle name="Normal 2 11 5 5 6" xfId="10374" xr:uid="{089138D1-14B9-4552-A9E3-D8EB2E6C72B8}"/>
    <cellStyle name="Normal 2 11 5 5 7" xfId="10375" xr:uid="{2A19C4CE-D034-4F7D-9BD9-048EE414E641}"/>
    <cellStyle name="Normal 2 11 5 5 8" xfId="10376" xr:uid="{F210BC26-0ED7-4D2D-970D-E656EBD29DC7}"/>
    <cellStyle name="Normal 2 11 5 5 9" xfId="10377" xr:uid="{0774A114-3654-4397-A094-5D261C904691}"/>
    <cellStyle name="Normal 2 11 5 6" xfId="10378" xr:uid="{B3B3A16C-8F8B-412C-97A1-A6D8CDD5279C}"/>
    <cellStyle name="Normal 2 11 5 6 2" xfId="10379" xr:uid="{DA31D364-3E39-46A0-9753-F552AFEAFC74}"/>
    <cellStyle name="Normal 2 11 5 6 2 2" xfId="10380" xr:uid="{4CF67F5C-E213-4012-9668-9C6A6DD3553A}"/>
    <cellStyle name="Normal 2 11 5 6 2 3" xfId="10381" xr:uid="{CE3ACC2A-C0ED-47B4-87B1-DC62B2995BBE}"/>
    <cellStyle name="Normal 2 11 5 6 2 4" xfId="10382" xr:uid="{E57DE5D9-16FE-4C52-A99A-0C920EE1370A}"/>
    <cellStyle name="Normal 2 11 5 6 2 5" xfId="10383" xr:uid="{2358A7BD-03F9-4540-9EE3-885E9D790613}"/>
    <cellStyle name="Normal 2 11 5 6 3" xfId="10384" xr:uid="{5C209BE4-01DA-47B8-8471-5D63FE3CE36D}"/>
    <cellStyle name="Normal 2 11 5 6 4" xfId="10385" xr:uid="{EAE4FF61-2385-4C53-8603-F19D86F53B67}"/>
    <cellStyle name="Normal 2 11 5 6 5" xfId="10386" xr:uid="{9AEB0752-79B3-417F-B836-7DBA1AED9FB0}"/>
    <cellStyle name="Normal 2 11 5 6 6" xfId="10387" xr:uid="{29A247E0-A11A-43E6-B1DF-D5606A35B726}"/>
    <cellStyle name="Normal 2 11 5 7" xfId="10388" xr:uid="{4420CF82-CE67-4AC1-B1EC-BFCEFEC563BC}"/>
    <cellStyle name="Normal 2 11 5 7 2" xfId="10389" xr:uid="{412D0CAE-0C78-4015-9382-4B0C3FFA7FED}"/>
    <cellStyle name="Normal 2 11 5 7 3" xfId="10390" xr:uid="{ADD2A062-01DE-42C2-8C5A-38246C462456}"/>
    <cellStyle name="Normal 2 11 5 7 4" xfId="10391" xr:uid="{0AF8B420-C236-4166-B134-2E188982199C}"/>
    <cellStyle name="Normal 2 11 5 7 5" xfId="10392" xr:uid="{9C8B61A8-8907-4BAD-A489-B7320BA575C9}"/>
    <cellStyle name="Normal 2 11 5 8" xfId="10393" xr:uid="{42C75EBC-C2BC-4408-B27C-4883B4E6ECE5}"/>
    <cellStyle name="Normal 2 11 5 9" xfId="10394" xr:uid="{01FF7136-3BA3-4C95-9CC6-6EEFC44E9004}"/>
    <cellStyle name="Normal 2 11 6" xfId="10395" xr:uid="{76EE3261-44A6-4F3F-8B87-C970C04DA8A0}"/>
    <cellStyle name="Normal 2 11 6 10" xfId="10396" xr:uid="{F3587274-FE55-47E1-BD62-B0215D5C2A3C}"/>
    <cellStyle name="Normal 2 11 6 11" xfId="10397" xr:uid="{2F0E6F03-7C28-4D50-9979-49961B00ABC4}"/>
    <cellStyle name="Normal 2 11 6 12" xfId="10398" xr:uid="{F0C252E5-50CF-4873-A1B0-E5900F9F8FF6}"/>
    <cellStyle name="Normal 2 11 6 13" xfId="10399" xr:uid="{BE3DB842-C89D-43DE-8429-F1FEA856A15A}"/>
    <cellStyle name="Normal 2 11 6 2" xfId="10400" xr:uid="{578E26B2-144D-4A97-AEB0-038D60FDFA4D}"/>
    <cellStyle name="Normal 2 11 6 2 2" xfId="10401" xr:uid="{62E07D87-90CB-4472-B5A6-4434C1DC1F28}"/>
    <cellStyle name="Normal 2 11 6 2 2 2" xfId="10402" xr:uid="{D4C0C12F-18F9-4AFD-B90B-ABB617BAA74F}"/>
    <cellStyle name="Normal 2 11 6 2 2 2 2" xfId="10403" xr:uid="{FC5C5989-3A9A-40FD-B1F3-9F30B6F81CC5}"/>
    <cellStyle name="Normal 2 11 6 2 2 2 3" xfId="10404" xr:uid="{64685B91-7E64-4A03-968A-B14F2FDC26F1}"/>
    <cellStyle name="Normal 2 11 6 2 2 2 4" xfId="10405" xr:uid="{6D02DCE4-56B4-4573-AC47-E937BABA5249}"/>
    <cellStyle name="Normal 2 11 6 2 2 2 5" xfId="10406" xr:uid="{BA2A68DE-8BD0-4156-833A-AFD3AB6E0E3C}"/>
    <cellStyle name="Normal 2 11 6 2 2 3" xfId="10407" xr:uid="{52A4838F-555B-491E-A303-F6617EDBAC43}"/>
    <cellStyle name="Normal 2 11 6 2 2 4" xfId="10408" xr:uid="{8BE27526-68EE-47F0-AC3B-AEA8CFCCF1DD}"/>
    <cellStyle name="Normal 2 11 6 2 2 5" xfId="10409" xr:uid="{737E2BC8-C6FB-4F02-9B57-F98D0E43EA24}"/>
    <cellStyle name="Normal 2 11 6 2 2 6" xfId="10410" xr:uid="{BB12BD55-2F48-4334-B8F4-9F42E6F71D06}"/>
    <cellStyle name="Normal 2 11 6 2 3" xfId="10411" xr:uid="{085E05BB-46BD-477A-BEB8-FC8FB3E05E77}"/>
    <cellStyle name="Normal 2 11 6 2 3 2" xfId="10412" xr:uid="{972AD3C6-3196-4AF1-831A-A750773585EB}"/>
    <cellStyle name="Normal 2 11 6 2 3 3" xfId="10413" xr:uid="{F7896ADE-40A6-4FC7-83BB-7DDC34E151B1}"/>
    <cellStyle name="Normal 2 11 6 2 3 4" xfId="10414" xr:uid="{B20DAFC6-51F4-480A-84B1-4BFBA1D0B42F}"/>
    <cellStyle name="Normal 2 11 6 2 3 5" xfId="10415" xr:uid="{33819173-7BD0-4BCD-971C-18F16D55253D}"/>
    <cellStyle name="Normal 2 11 6 2 4" xfId="10416" xr:uid="{E98CB758-F832-4AE2-B3F4-7B3736DAB0A0}"/>
    <cellStyle name="Normal 2 11 6 2 5" xfId="10417" xr:uid="{286EF4CE-F6BE-458A-846C-C1C4D2268E2A}"/>
    <cellStyle name="Normal 2 11 6 2 6" xfId="10418" xr:uid="{2EC9E0F7-5051-4445-B7A4-7CB81B70BEFB}"/>
    <cellStyle name="Normal 2 11 6 2 7" xfId="10419" xr:uid="{D5F14F25-39B0-4349-9859-55CE4D0EE77D}"/>
    <cellStyle name="Normal 2 11 6 2 8" xfId="10420" xr:uid="{8941DE44-7FE8-404B-918D-DFF968E47322}"/>
    <cellStyle name="Normal 2 11 6 2 9" xfId="10421" xr:uid="{A9E94485-F7AC-4ED2-B465-2F1077E7D7CB}"/>
    <cellStyle name="Normal 2 11 6 3" xfId="10422" xr:uid="{9D3DC6EC-F331-4F72-BD50-D387E4B811EA}"/>
    <cellStyle name="Normal 2 11 6 3 2" xfId="10423" xr:uid="{E43C5234-52CA-443C-9F0C-587095126A74}"/>
    <cellStyle name="Normal 2 11 6 3 2 2" xfId="10424" xr:uid="{E3289647-B2BB-48FF-A66D-426B8A48CA4F}"/>
    <cellStyle name="Normal 2 11 6 3 2 2 2" xfId="10425" xr:uid="{E7D64E99-507E-4E70-B45D-C705A8284B21}"/>
    <cellStyle name="Normal 2 11 6 3 2 2 3" xfId="10426" xr:uid="{99F3B190-FDFA-4B28-97A5-ACFBF6944D2A}"/>
    <cellStyle name="Normal 2 11 6 3 2 2 4" xfId="10427" xr:uid="{99434CFF-51E3-44F4-B362-991ADF6D2030}"/>
    <cellStyle name="Normal 2 11 6 3 2 2 5" xfId="10428" xr:uid="{75AC1E3E-D094-4216-95FE-B1A718ADBDB7}"/>
    <cellStyle name="Normal 2 11 6 3 2 3" xfId="10429" xr:uid="{FD6BCDC5-F939-49FC-9786-2DE5CBFF1A85}"/>
    <cellStyle name="Normal 2 11 6 3 2 4" xfId="10430" xr:uid="{C1A5F881-3AD2-48D5-B45B-94C71D9267DF}"/>
    <cellStyle name="Normal 2 11 6 3 2 5" xfId="10431" xr:uid="{FC8122EA-35C2-43AD-AD23-7172033C1D43}"/>
    <cellStyle name="Normal 2 11 6 3 2 6" xfId="10432" xr:uid="{005EA541-98FD-4C25-90C5-3BA090B97892}"/>
    <cellStyle name="Normal 2 11 6 3 3" xfId="10433" xr:uid="{FDF8F824-1E24-476F-B744-62BD9A2E4D9E}"/>
    <cellStyle name="Normal 2 11 6 3 3 2" xfId="10434" xr:uid="{BAF0A56A-A854-4D47-AA22-D61786DF33BE}"/>
    <cellStyle name="Normal 2 11 6 3 3 3" xfId="10435" xr:uid="{A703BB5E-FA19-49FF-AA4D-FAA1B13D7093}"/>
    <cellStyle name="Normal 2 11 6 3 3 4" xfId="10436" xr:uid="{120C86C3-4AF3-47A4-943B-8827380D713F}"/>
    <cellStyle name="Normal 2 11 6 3 3 5" xfId="10437" xr:uid="{D933A156-6FDB-4E99-8BAF-1C79CBA036FB}"/>
    <cellStyle name="Normal 2 11 6 3 4" xfId="10438" xr:uid="{BB92E0D8-2C23-4F56-9C75-013037609B82}"/>
    <cellStyle name="Normal 2 11 6 3 5" xfId="10439" xr:uid="{1853F5F6-FD95-4C54-A71F-F910F02FA529}"/>
    <cellStyle name="Normal 2 11 6 3 6" xfId="10440" xr:uid="{0CAFECEA-3467-467B-814C-A0B1122CDF5E}"/>
    <cellStyle name="Normal 2 11 6 3 7" xfId="10441" xr:uid="{AEB9361F-A0D4-4A00-BEE1-3798AE1D88AB}"/>
    <cellStyle name="Normal 2 11 6 3 8" xfId="10442" xr:uid="{5FCF358B-F557-49F3-95CD-6A1039B516E8}"/>
    <cellStyle name="Normal 2 11 6 3 9" xfId="10443" xr:uid="{CE7F49EF-51AD-4591-B898-7C8B9558C1A0}"/>
    <cellStyle name="Normal 2 11 6 4" xfId="10444" xr:uid="{5CA8C6A7-995C-45D5-A0CF-7D470AF1A719}"/>
    <cellStyle name="Normal 2 11 6 4 2" xfId="10445" xr:uid="{62B8D0FE-9C81-4F8E-B9E5-139B30030968}"/>
    <cellStyle name="Normal 2 11 6 4 2 2" xfId="10446" xr:uid="{248D92B5-37CC-4434-92D3-81A4355B988E}"/>
    <cellStyle name="Normal 2 11 6 4 2 2 2" xfId="10447" xr:uid="{C8207568-8C3D-45DF-B28F-4CD91A9E7738}"/>
    <cellStyle name="Normal 2 11 6 4 2 2 3" xfId="10448" xr:uid="{A83103E4-14D1-4C41-8294-E007FC409816}"/>
    <cellStyle name="Normal 2 11 6 4 2 2 4" xfId="10449" xr:uid="{18AA741C-60CE-4424-81F0-D540096D57FD}"/>
    <cellStyle name="Normal 2 11 6 4 2 2 5" xfId="10450" xr:uid="{E0E442CA-21CA-4E71-848C-FBA445DCBC4A}"/>
    <cellStyle name="Normal 2 11 6 4 2 3" xfId="10451" xr:uid="{07A6B801-CB2B-46D6-83C3-997DA291CA72}"/>
    <cellStyle name="Normal 2 11 6 4 2 4" xfId="10452" xr:uid="{3AB51AB2-657B-4B4E-BA1E-663E604EAECD}"/>
    <cellStyle name="Normal 2 11 6 4 2 5" xfId="10453" xr:uid="{D89F38E2-1CF7-4BCE-8A28-2DD9B4EEFB35}"/>
    <cellStyle name="Normal 2 11 6 4 2 6" xfId="10454" xr:uid="{D043EFC7-A424-41AF-A1C9-39B9E8844918}"/>
    <cellStyle name="Normal 2 11 6 4 3" xfId="10455" xr:uid="{F41C8C30-8FEC-4AF3-8B36-693F9D46286B}"/>
    <cellStyle name="Normal 2 11 6 4 3 2" xfId="10456" xr:uid="{D83487DF-917F-4DE7-BCD5-C820057DC0CC}"/>
    <cellStyle name="Normal 2 11 6 4 3 3" xfId="10457" xr:uid="{2A6932B2-6873-4007-BEA2-3349DE6D5C05}"/>
    <cellStyle name="Normal 2 11 6 4 3 4" xfId="10458" xr:uid="{8DC30FBA-EC80-4940-8C1E-9489746ACD13}"/>
    <cellStyle name="Normal 2 11 6 4 3 5" xfId="10459" xr:uid="{46F6F1B9-84BE-4CBE-947C-A0FE4777E4C1}"/>
    <cellStyle name="Normal 2 11 6 4 4" xfId="10460" xr:uid="{24A636CD-BCDA-4A4D-B3CC-CA4244C5AA1B}"/>
    <cellStyle name="Normal 2 11 6 4 5" xfId="10461" xr:uid="{520B66DE-216C-460F-8CAF-C374DD7DA9EF}"/>
    <cellStyle name="Normal 2 11 6 4 6" xfId="10462" xr:uid="{6CAFDCA2-3E83-4F19-8A24-D11201F4F530}"/>
    <cellStyle name="Normal 2 11 6 4 7" xfId="10463" xr:uid="{7C9492C9-EF12-4D79-8EBC-58E7EC8B1D63}"/>
    <cellStyle name="Normal 2 11 6 4 8" xfId="10464" xr:uid="{F841EA70-6085-448F-8E5E-BFC400BFB238}"/>
    <cellStyle name="Normal 2 11 6 4 9" xfId="10465" xr:uid="{05367C07-4D80-43AD-B6D5-7AFB82C7BF15}"/>
    <cellStyle name="Normal 2 11 6 5" xfId="10466" xr:uid="{4A7F5A46-58F3-42BC-8B5A-1AE411A88C24}"/>
    <cellStyle name="Normal 2 11 6 5 2" xfId="10467" xr:uid="{308CD4E9-D68F-45EC-AC3C-755708AA9A5D}"/>
    <cellStyle name="Normal 2 11 6 5 2 2" xfId="10468" xr:uid="{6E62C797-3461-450F-AB0B-A28B56E0FCD7}"/>
    <cellStyle name="Normal 2 11 6 5 2 2 2" xfId="10469" xr:uid="{7A1B2985-3C11-4554-A198-73B9688FEDD0}"/>
    <cellStyle name="Normal 2 11 6 5 2 2 3" xfId="10470" xr:uid="{A75D9837-CA98-40AA-A8EB-71439B6E0D13}"/>
    <cellStyle name="Normal 2 11 6 5 2 2 4" xfId="10471" xr:uid="{FFC04A32-E351-4F77-BDBF-AFC8E6007BEC}"/>
    <cellStyle name="Normal 2 11 6 5 2 2 5" xfId="10472" xr:uid="{51E70CF8-80A1-405B-8C35-3DB3D8B96E30}"/>
    <cellStyle name="Normal 2 11 6 5 2 3" xfId="10473" xr:uid="{4311F2FC-35D9-4B72-8903-CE47EE69E333}"/>
    <cellStyle name="Normal 2 11 6 5 2 4" xfId="10474" xr:uid="{6FE484A6-4A30-44CB-8933-C7833DC367A5}"/>
    <cellStyle name="Normal 2 11 6 5 2 5" xfId="10475" xr:uid="{693E265F-A52B-4740-8C43-2718B6A7EE4F}"/>
    <cellStyle name="Normal 2 11 6 5 2 6" xfId="10476" xr:uid="{15A8DE74-12C8-40F7-B777-F6E7BEA898F1}"/>
    <cellStyle name="Normal 2 11 6 5 3" xfId="10477" xr:uid="{40F3432A-E65A-4777-8647-E3B645D95A6D}"/>
    <cellStyle name="Normal 2 11 6 5 3 2" xfId="10478" xr:uid="{99D60941-65C5-44FC-AE59-1DC4D943D7FA}"/>
    <cellStyle name="Normal 2 11 6 5 3 3" xfId="10479" xr:uid="{311DA3E2-0C31-4070-841B-6A3B28D95C05}"/>
    <cellStyle name="Normal 2 11 6 5 3 4" xfId="10480" xr:uid="{F5D91D72-2A11-440A-A89D-FDD206CB9012}"/>
    <cellStyle name="Normal 2 11 6 5 3 5" xfId="10481" xr:uid="{F280C2FC-6F8A-46F5-A7C2-A1EF2BBF41EF}"/>
    <cellStyle name="Normal 2 11 6 5 4" xfId="10482" xr:uid="{02D60045-9DAE-42B5-97D6-8C49832BDAAC}"/>
    <cellStyle name="Normal 2 11 6 5 5" xfId="10483" xr:uid="{CC583308-6396-4717-99E7-6803C94F0392}"/>
    <cellStyle name="Normal 2 11 6 5 6" xfId="10484" xr:uid="{26C52D1E-FCA0-490F-9140-953B5499FE3A}"/>
    <cellStyle name="Normal 2 11 6 5 7" xfId="10485" xr:uid="{DA6DAC87-339A-47AD-942A-CE376AAE6117}"/>
    <cellStyle name="Normal 2 11 6 5 8" xfId="10486" xr:uid="{EBF17B2D-3EC6-48DA-9546-31CDC3B6692B}"/>
    <cellStyle name="Normal 2 11 6 5 9" xfId="10487" xr:uid="{21DD1350-05E6-486D-B969-48C2C3FDE4F1}"/>
    <cellStyle name="Normal 2 11 6 6" xfId="10488" xr:uid="{9EA4E3A3-0D49-422C-A9D2-8475286BFAF9}"/>
    <cellStyle name="Normal 2 11 6 6 2" xfId="10489" xr:uid="{1A456227-B21C-4F8D-87C3-9E88E5B8EEEF}"/>
    <cellStyle name="Normal 2 11 6 6 2 2" xfId="10490" xr:uid="{DA210C24-C292-49FC-AFCD-3099086BB0A8}"/>
    <cellStyle name="Normal 2 11 6 6 2 3" xfId="10491" xr:uid="{F0F4CA8F-50E8-403D-8E53-97459EE1A8AC}"/>
    <cellStyle name="Normal 2 11 6 6 2 4" xfId="10492" xr:uid="{0413F42C-3618-485B-8A18-974BBE6B8A08}"/>
    <cellStyle name="Normal 2 11 6 6 2 5" xfId="10493" xr:uid="{9686DCAA-B10F-4671-B9DA-BC851F696C07}"/>
    <cellStyle name="Normal 2 11 6 6 3" xfId="10494" xr:uid="{55A3D8E1-609A-4F65-B1E0-2114FC4DE19D}"/>
    <cellStyle name="Normal 2 11 6 6 4" xfId="10495" xr:uid="{0F14E5D6-A773-4C0D-9EA4-DB35D626C25D}"/>
    <cellStyle name="Normal 2 11 6 6 5" xfId="10496" xr:uid="{275B901B-690D-4F25-B2CB-25A03D4A1F8F}"/>
    <cellStyle name="Normal 2 11 6 6 6" xfId="10497" xr:uid="{33C2857E-26AA-41E0-A0C7-503E5EE24274}"/>
    <cellStyle name="Normal 2 11 6 7" xfId="10498" xr:uid="{80AD0706-F3FD-48D8-A5CC-A3265BB9A8FC}"/>
    <cellStyle name="Normal 2 11 6 7 2" xfId="10499" xr:uid="{D607C951-ABD8-4026-8093-9EDE3969D060}"/>
    <cellStyle name="Normal 2 11 6 7 3" xfId="10500" xr:uid="{F77194D5-98E3-4798-AB0A-03C3D19A8C8C}"/>
    <cellStyle name="Normal 2 11 6 7 4" xfId="10501" xr:uid="{90FC4318-BDD1-438E-94FF-7BEF288FDA5C}"/>
    <cellStyle name="Normal 2 11 6 7 5" xfId="10502" xr:uid="{0E296401-86D1-41C6-BE50-5C7910C403E8}"/>
    <cellStyle name="Normal 2 11 6 8" xfId="10503" xr:uid="{1A6FC520-A6CF-40D3-8549-AA09309DF1A2}"/>
    <cellStyle name="Normal 2 11 6 9" xfId="10504" xr:uid="{62AF5D8D-DD3B-400F-84E8-5693C1019049}"/>
    <cellStyle name="Normal 2 11 7" xfId="10505" xr:uid="{226C78FE-E465-4046-A5ED-04B61C0945A3}"/>
    <cellStyle name="Normal 2 11 7 10" xfId="10506" xr:uid="{7BDEA79A-7BD4-48FE-84F9-EF81ECBE060B}"/>
    <cellStyle name="Normal 2 11 7 11" xfId="10507" xr:uid="{DB17B12F-DD54-4826-91FC-A5B3CDEB9F9D}"/>
    <cellStyle name="Normal 2 11 7 12" xfId="10508" xr:uid="{F18C18DF-848B-4BD8-A710-EDE24830C8E8}"/>
    <cellStyle name="Normal 2 11 7 13" xfId="10509" xr:uid="{C5A5C122-90F3-4BA5-80E6-1209A4D3ADFF}"/>
    <cellStyle name="Normal 2 11 7 2" xfId="10510" xr:uid="{23174DE7-B8D0-4666-BE95-7CA7F34AD0B1}"/>
    <cellStyle name="Normal 2 11 7 2 2" xfId="10511" xr:uid="{883CB5CD-562B-4E22-A68E-22F8ACFBA1A2}"/>
    <cellStyle name="Normal 2 11 7 2 2 2" xfId="10512" xr:uid="{06407EF4-FC37-4060-A596-807AF650A252}"/>
    <cellStyle name="Normal 2 11 7 2 2 2 2" xfId="10513" xr:uid="{176D9DA4-16B6-480C-9A2B-1C78CD0E9783}"/>
    <cellStyle name="Normal 2 11 7 2 2 2 3" xfId="10514" xr:uid="{879AFBB5-FC49-4D5E-8487-E8FCD078371E}"/>
    <cellStyle name="Normal 2 11 7 2 2 2 4" xfId="10515" xr:uid="{A38BF232-DFB0-445C-88F4-283F902797EB}"/>
    <cellStyle name="Normal 2 11 7 2 2 2 5" xfId="10516" xr:uid="{D1D645CC-1EAE-4008-8165-B05D8B9E556C}"/>
    <cellStyle name="Normal 2 11 7 2 2 3" xfId="10517" xr:uid="{59A31CED-C355-4D13-B1EE-CF508E185E9E}"/>
    <cellStyle name="Normal 2 11 7 2 2 4" xfId="10518" xr:uid="{CC1429C6-1264-40E2-B70E-D9EE87092BF4}"/>
    <cellStyle name="Normal 2 11 7 2 2 5" xfId="10519" xr:uid="{3832D144-97B8-4BE5-BC68-6E66C0E477C1}"/>
    <cellStyle name="Normal 2 11 7 2 2 6" xfId="10520" xr:uid="{985D347D-0A49-4B93-8B0C-EB2A895C46D3}"/>
    <cellStyle name="Normal 2 11 7 2 3" xfId="10521" xr:uid="{4BE4F38B-5FE5-41CC-8125-6BCE4B8A5D8F}"/>
    <cellStyle name="Normal 2 11 7 2 3 2" xfId="10522" xr:uid="{0C5B2E8F-4B6D-431E-A602-63B5A07086DC}"/>
    <cellStyle name="Normal 2 11 7 2 3 3" xfId="10523" xr:uid="{951458CC-562A-45C7-966E-9E6F3EB8A398}"/>
    <cellStyle name="Normal 2 11 7 2 3 4" xfId="10524" xr:uid="{0782A7D4-C67D-46F2-815F-710B50D35708}"/>
    <cellStyle name="Normal 2 11 7 2 3 5" xfId="10525" xr:uid="{630D2A47-43DF-4227-8AF4-36EFAF985954}"/>
    <cellStyle name="Normal 2 11 7 2 4" xfId="10526" xr:uid="{252AE8FF-7F8B-4421-88C5-4B4674E52A46}"/>
    <cellStyle name="Normal 2 11 7 2 5" xfId="10527" xr:uid="{089C956A-412B-4F0A-9F16-1E2F86DF3240}"/>
    <cellStyle name="Normal 2 11 7 2 6" xfId="10528" xr:uid="{FB9F55E6-2046-4DC0-B04C-65E40CD7AAE9}"/>
    <cellStyle name="Normal 2 11 7 2 7" xfId="10529" xr:uid="{DAD1D769-903D-429E-B43A-10FEAD59ADA6}"/>
    <cellStyle name="Normal 2 11 7 2 8" xfId="10530" xr:uid="{A87AD6D0-2411-4AAE-B768-F994C89964BD}"/>
    <cellStyle name="Normal 2 11 7 2 9" xfId="10531" xr:uid="{328BE26C-D488-4AB2-82E3-774FB6A2C8FC}"/>
    <cellStyle name="Normal 2 11 7 3" xfId="10532" xr:uid="{D898CF6E-48EB-4C01-A7CD-C110551FFF57}"/>
    <cellStyle name="Normal 2 11 7 3 2" xfId="10533" xr:uid="{3755AE8C-9E15-4519-B316-A7A4E0CF9949}"/>
    <cellStyle name="Normal 2 11 7 3 2 2" xfId="10534" xr:uid="{93808103-05CC-498C-B5B5-DE8D73DA955C}"/>
    <cellStyle name="Normal 2 11 7 3 2 2 2" xfId="10535" xr:uid="{4B24E6B1-0BDD-47C0-87BD-7926ED198E52}"/>
    <cellStyle name="Normal 2 11 7 3 2 2 3" xfId="10536" xr:uid="{04229D5A-AEAE-4765-A4DB-477A37915C10}"/>
    <cellStyle name="Normal 2 11 7 3 2 2 4" xfId="10537" xr:uid="{3FBCFFF2-B1AE-4ACE-97E5-B64A454B5139}"/>
    <cellStyle name="Normal 2 11 7 3 2 2 5" xfId="10538" xr:uid="{63AB7BA2-8CF0-437D-B643-DDA3765B3E53}"/>
    <cellStyle name="Normal 2 11 7 3 2 3" xfId="10539" xr:uid="{2E624B7A-08AF-4690-B22D-45D54A173558}"/>
    <cellStyle name="Normal 2 11 7 3 2 4" xfId="10540" xr:uid="{1FF499F2-D810-49BD-B817-83A256E43023}"/>
    <cellStyle name="Normal 2 11 7 3 2 5" xfId="10541" xr:uid="{EFC393C7-FD12-4CB7-9EEE-6441D27ED220}"/>
    <cellStyle name="Normal 2 11 7 3 2 6" xfId="10542" xr:uid="{E338A21C-EEDC-4DD8-A687-E9247822E428}"/>
    <cellStyle name="Normal 2 11 7 3 3" xfId="10543" xr:uid="{6C739FE2-C671-424B-8626-641FD25E7994}"/>
    <cellStyle name="Normal 2 11 7 3 3 2" xfId="10544" xr:uid="{F584B211-25C1-475D-8D3B-EC47CFAD9642}"/>
    <cellStyle name="Normal 2 11 7 3 3 3" xfId="10545" xr:uid="{A94EEF27-4988-4BF3-AE8F-2725C6497312}"/>
    <cellStyle name="Normal 2 11 7 3 3 4" xfId="10546" xr:uid="{4ABC402F-4F75-4D8C-B5BC-E9AE07DB668F}"/>
    <cellStyle name="Normal 2 11 7 3 3 5" xfId="10547" xr:uid="{7531F181-536C-48DE-B419-DCA48C17ACEC}"/>
    <cellStyle name="Normal 2 11 7 3 4" xfId="10548" xr:uid="{0C8CE934-5B44-4112-86EC-D8E103A61595}"/>
    <cellStyle name="Normal 2 11 7 3 5" xfId="10549" xr:uid="{E5AF9471-8435-4D43-9D42-EE4FB94697BB}"/>
    <cellStyle name="Normal 2 11 7 3 6" xfId="10550" xr:uid="{AA5A515C-7E6F-467D-BA5B-CE36767C321A}"/>
    <cellStyle name="Normal 2 11 7 3 7" xfId="10551" xr:uid="{CCDB5923-60E0-4939-B927-F0A78F21A411}"/>
    <cellStyle name="Normal 2 11 7 3 8" xfId="10552" xr:uid="{1E8FCC05-B27A-425E-BF51-EC97B1CE47A3}"/>
    <cellStyle name="Normal 2 11 7 3 9" xfId="10553" xr:uid="{2D10AE91-D802-4D4E-8AF1-4DD74A340DCA}"/>
    <cellStyle name="Normal 2 11 7 4" xfId="10554" xr:uid="{7BFE6310-9336-4E81-9CBA-2230F84E489A}"/>
    <cellStyle name="Normal 2 11 7 4 2" xfId="10555" xr:uid="{81DB3FD3-8554-43DD-88C4-2FB5CDE9E93F}"/>
    <cellStyle name="Normal 2 11 7 4 2 2" xfId="10556" xr:uid="{D3E2979A-48CF-440B-9145-75D54AFD9FB1}"/>
    <cellStyle name="Normal 2 11 7 4 2 2 2" xfId="10557" xr:uid="{172AA84D-BAB8-44DF-B2D1-1836E163A5D7}"/>
    <cellStyle name="Normal 2 11 7 4 2 2 3" xfId="10558" xr:uid="{C53AF4A0-EBBC-4ED7-B29B-DC62815C3C35}"/>
    <cellStyle name="Normal 2 11 7 4 2 2 4" xfId="10559" xr:uid="{0C6E5E45-38F7-4EC8-AD3F-533837A00AED}"/>
    <cellStyle name="Normal 2 11 7 4 2 2 5" xfId="10560" xr:uid="{E6DDC571-1079-439E-A89C-2D147863A955}"/>
    <cellStyle name="Normal 2 11 7 4 2 3" xfId="10561" xr:uid="{505D6AA7-E3C9-41AD-82B3-193158336525}"/>
    <cellStyle name="Normal 2 11 7 4 2 4" xfId="10562" xr:uid="{DD018730-040C-4223-830E-B62EA1BA948C}"/>
    <cellStyle name="Normal 2 11 7 4 2 5" xfId="10563" xr:uid="{36D89CA2-924E-4C6E-B37C-4692000557D1}"/>
    <cellStyle name="Normal 2 11 7 4 2 6" xfId="10564" xr:uid="{3BCB14E3-27E0-46A9-9AB4-2A6B5E8473D2}"/>
    <cellStyle name="Normal 2 11 7 4 3" xfId="10565" xr:uid="{5C367FCF-8DF0-4247-BD1B-41CE807BE9AB}"/>
    <cellStyle name="Normal 2 11 7 4 3 2" xfId="10566" xr:uid="{AC699016-71E7-4335-AFBA-056AA7715160}"/>
    <cellStyle name="Normal 2 11 7 4 3 3" xfId="10567" xr:uid="{863F4906-684E-4CD1-8EB1-F5C769E7DBED}"/>
    <cellStyle name="Normal 2 11 7 4 3 4" xfId="10568" xr:uid="{55C0D640-BFC3-40C9-9E01-E76EF13FC0F8}"/>
    <cellStyle name="Normal 2 11 7 4 3 5" xfId="10569" xr:uid="{D3AB2F8C-3A1B-415C-87E5-F1639ED41459}"/>
    <cellStyle name="Normal 2 11 7 4 4" xfId="10570" xr:uid="{C898B48D-6D0D-4E37-B45D-F423A75AE454}"/>
    <cellStyle name="Normal 2 11 7 4 5" xfId="10571" xr:uid="{F035E088-AE7B-4F6B-8147-D3284358CBB5}"/>
    <cellStyle name="Normal 2 11 7 4 6" xfId="10572" xr:uid="{C1FBC9C5-E38E-4743-8172-420D95D0B8CD}"/>
    <cellStyle name="Normal 2 11 7 4 7" xfId="10573" xr:uid="{9815096F-7348-4749-BDAD-D72D5358719E}"/>
    <cellStyle name="Normal 2 11 7 4 8" xfId="10574" xr:uid="{633E2E38-FB59-4903-9157-A7F042071F78}"/>
    <cellStyle name="Normal 2 11 7 4 9" xfId="10575" xr:uid="{581404B4-BE2C-4F38-A0EC-4FB0675E7729}"/>
    <cellStyle name="Normal 2 11 7 5" xfId="10576" xr:uid="{992465E3-C8A8-4098-89F5-175339E17203}"/>
    <cellStyle name="Normal 2 11 7 5 2" xfId="10577" xr:uid="{F68A7CED-1CBB-4DC4-AE24-2FBC62460615}"/>
    <cellStyle name="Normal 2 11 7 5 2 2" xfId="10578" xr:uid="{32A13279-A331-4EBF-8383-ABDE936CF670}"/>
    <cellStyle name="Normal 2 11 7 5 2 2 2" xfId="10579" xr:uid="{385BA56E-EBA6-4D11-B244-61C59A240E6C}"/>
    <cellStyle name="Normal 2 11 7 5 2 2 3" xfId="10580" xr:uid="{9985AFE8-0B2B-4C15-AAF9-3F6679274392}"/>
    <cellStyle name="Normal 2 11 7 5 2 2 4" xfId="10581" xr:uid="{99EF1135-E10F-4F64-80DA-C8C80999691B}"/>
    <cellStyle name="Normal 2 11 7 5 2 2 5" xfId="10582" xr:uid="{4EF190B8-D8B7-43BA-B53E-99B5D64C69EC}"/>
    <cellStyle name="Normal 2 11 7 5 2 3" xfId="10583" xr:uid="{70168F66-197E-479F-8C6E-B467CC9621AE}"/>
    <cellStyle name="Normal 2 11 7 5 2 4" xfId="10584" xr:uid="{9212ECA3-AD54-46D8-A1BE-A3F99C2869BC}"/>
    <cellStyle name="Normal 2 11 7 5 2 5" xfId="10585" xr:uid="{9686E2D7-B026-4B89-9F1C-E0DC968B0D26}"/>
    <cellStyle name="Normal 2 11 7 5 2 6" xfId="10586" xr:uid="{DA476A01-D841-48C5-BB12-A260CE2FE870}"/>
    <cellStyle name="Normal 2 11 7 5 3" xfId="10587" xr:uid="{6F9D98D2-FCBA-4480-BD1F-D3789228FEBA}"/>
    <cellStyle name="Normal 2 11 7 5 3 2" xfId="10588" xr:uid="{8A0EB2AE-92CF-4199-ACFE-37330DDD6FA7}"/>
    <cellStyle name="Normal 2 11 7 5 3 3" xfId="10589" xr:uid="{61B15EBD-FE88-4E36-ABC5-B20ACE80E9C5}"/>
    <cellStyle name="Normal 2 11 7 5 3 4" xfId="10590" xr:uid="{6D4AF7C9-A4E5-4030-B6CE-74C84020AB94}"/>
    <cellStyle name="Normal 2 11 7 5 3 5" xfId="10591" xr:uid="{D6C71A2A-8412-47A3-BE51-30EE4E889D99}"/>
    <cellStyle name="Normal 2 11 7 5 4" xfId="10592" xr:uid="{73C4242A-8DE4-4231-B4B2-5BEE9F24BF4C}"/>
    <cellStyle name="Normal 2 11 7 5 5" xfId="10593" xr:uid="{1AF90A9B-1599-42FD-8DF8-BE6803185460}"/>
    <cellStyle name="Normal 2 11 7 5 6" xfId="10594" xr:uid="{C45071D1-F40B-47B9-84DA-F69014B5E3DC}"/>
    <cellStyle name="Normal 2 11 7 5 7" xfId="10595" xr:uid="{FA56E6A8-629C-4ADF-B706-74CE167517BF}"/>
    <cellStyle name="Normal 2 11 7 5 8" xfId="10596" xr:uid="{FE0F1EE2-CB41-41B5-B756-E4F63AD5D07E}"/>
    <cellStyle name="Normal 2 11 7 5 9" xfId="10597" xr:uid="{EB8B9A79-8782-43E1-AB59-B9BDD91160D9}"/>
    <cellStyle name="Normal 2 11 7 6" xfId="10598" xr:uid="{3D444A3A-16BB-4F9F-94C9-117DFDBE59EF}"/>
    <cellStyle name="Normal 2 11 7 6 2" xfId="10599" xr:uid="{5C0E97FA-D62B-4E59-8475-84529B3F2F1B}"/>
    <cellStyle name="Normal 2 11 7 6 2 2" xfId="10600" xr:uid="{DC580102-68A7-49AA-AC77-A1F6FB1F8983}"/>
    <cellStyle name="Normal 2 11 7 6 2 3" xfId="10601" xr:uid="{22040603-8289-4B25-9E98-86658AFF8821}"/>
    <cellStyle name="Normal 2 11 7 6 2 4" xfId="10602" xr:uid="{44060E14-EA12-41B5-8991-89BA64F7BAEA}"/>
    <cellStyle name="Normal 2 11 7 6 2 5" xfId="10603" xr:uid="{22F77FF5-3E98-454B-8DC7-0382CEF8E5BD}"/>
    <cellStyle name="Normal 2 11 7 6 3" xfId="10604" xr:uid="{BC545BCF-37B0-44A1-85E4-55D98B3F6710}"/>
    <cellStyle name="Normal 2 11 7 6 4" xfId="10605" xr:uid="{1C1D118E-8622-4D64-AD72-C739D3F2B37D}"/>
    <cellStyle name="Normal 2 11 7 6 5" xfId="10606" xr:uid="{2D8596AF-8673-49B1-B748-10B9D0D57A02}"/>
    <cellStyle name="Normal 2 11 7 6 6" xfId="10607" xr:uid="{22611553-ECB7-444E-90A8-42E97A603402}"/>
    <cellStyle name="Normal 2 11 7 7" xfId="10608" xr:uid="{50F3EDBF-712B-4522-9562-35044ADB0FAE}"/>
    <cellStyle name="Normal 2 11 7 7 2" xfId="10609" xr:uid="{1CBFA8F8-6C24-4DE3-B9A9-3DC02447F750}"/>
    <cellStyle name="Normal 2 11 7 7 3" xfId="10610" xr:uid="{163C53B3-66BF-4EF4-A3B0-471ACBAF8BD9}"/>
    <cellStyle name="Normal 2 11 7 7 4" xfId="10611" xr:uid="{DFC7D7F5-095B-4D7E-B25B-3C1F453F6132}"/>
    <cellStyle name="Normal 2 11 7 7 5" xfId="10612" xr:uid="{15413617-501A-4904-9402-49B1B62552E3}"/>
    <cellStyle name="Normal 2 11 7 8" xfId="10613" xr:uid="{DA66D149-45A7-4E18-831E-25677678A48B}"/>
    <cellStyle name="Normal 2 11 7 9" xfId="10614" xr:uid="{4780C52A-EE9F-454B-8F52-079B900285AF}"/>
    <cellStyle name="Normal 2 11 8" xfId="10615" xr:uid="{308C5C19-C5F4-4425-A048-AFA947CB2EBE}"/>
    <cellStyle name="Normal 2 11 8 2" xfId="10616" xr:uid="{708AE2CA-4855-4B39-9391-55BB371FC731}"/>
    <cellStyle name="Normal 2 11 8 2 2" xfId="10617" xr:uid="{D74A38F2-54FD-4867-86AD-2E2532D16117}"/>
    <cellStyle name="Normal 2 11 8 2 2 2" xfId="10618" xr:uid="{02C3A373-8204-49ED-A746-0358551E310F}"/>
    <cellStyle name="Normal 2 11 8 2 2 3" xfId="10619" xr:uid="{53BFC262-A8D1-472D-B771-74DBE44D704C}"/>
    <cellStyle name="Normal 2 11 8 2 2 4" xfId="10620" xr:uid="{B6FAC2CB-CC60-46F4-B3AC-12D7E76B56C4}"/>
    <cellStyle name="Normal 2 11 8 2 2 5" xfId="10621" xr:uid="{7621E8D9-421D-4887-8B0B-5260313B3080}"/>
    <cellStyle name="Normal 2 11 8 2 3" xfId="10622" xr:uid="{9D29CB23-3620-403A-AA3C-B8FB4A03FE7D}"/>
    <cellStyle name="Normal 2 11 8 2 4" xfId="10623" xr:uid="{F267614D-0B59-4871-AA3C-C9479F2B5F52}"/>
    <cellStyle name="Normal 2 11 8 2 5" xfId="10624" xr:uid="{60329C21-EA7D-4BB7-BFFB-5911C03687D8}"/>
    <cellStyle name="Normal 2 11 8 2 6" xfId="10625" xr:uid="{49482F5A-089B-407E-86F1-A6B1F39F5229}"/>
    <cellStyle name="Normal 2 11 8 3" xfId="10626" xr:uid="{C02EE5D7-88F1-4CB2-A52C-F5E0B039E81B}"/>
    <cellStyle name="Normal 2 11 8 3 2" xfId="10627" xr:uid="{5A5E3B48-B834-4680-850C-7D47AE2013C0}"/>
    <cellStyle name="Normal 2 11 8 3 3" xfId="10628" xr:uid="{4DF5B707-2BF0-40B9-9B5D-DEB7FE498D74}"/>
    <cellStyle name="Normal 2 11 8 3 4" xfId="10629" xr:uid="{79D522C2-DA5D-4103-BC11-EE3D73DE2B1A}"/>
    <cellStyle name="Normal 2 11 8 3 5" xfId="10630" xr:uid="{0560ECC0-C65C-4274-8589-29B3639EA2ED}"/>
    <cellStyle name="Normal 2 11 8 4" xfId="10631" xr:uid="{2BCF96F0-B3C7-475F-99AA-2F76AF964A12}"/>
    <cellStyle name="Normal 2 11 8 5" xfId="10632" xr:uid="{4B3C7C35-2258-484E-9EC7-BE7442954C86}"/>
    <cellStyle name="Normal 2 11 8 6" xfId="10633" xr:uid="{5BD3D651-09A1-4B89-8099-64A674B83046}"/>
    <cellStyle name="Normal 2 11 8 7" xfId="10634" xr:uid="{60FDE996-31F4-4225-83C5-2562A1E32A7B}"/>
    <cellStyle name="Normal 2 11 8 8" xfId="10635" xr:uid="{ACB29F77-6192-4DD9-B9C0-DB4EB6520262}"/>
    <cellStyle name="Normal 2 11 8 9" xfId="10636" xr:uid="{A81C5FD1-1C92-458C-8EE1-FBC1CA9F8A91}"/>
    <cellStyle name="Normal 2 11 9" xfId="10637" xr:uid="{3BB5314F-9D51-4192-9782-92F3AF996021}"/>
    <cellStyle name="Normal 2 11 9 2" xfId="10638" xr:uid="{9530ADF6-8352-4880-BE0E-9A6714C06914}"/>
    <cellStyle name="Normal 2 11 9 2 2" xfId="10639" xr:uid="{D7B45DD4-89B7-41F9-AAF7-B6BF76CB885A}"/>
    <cellStyle name="Normal 2 11 9 2 2 2" xfId="10640" xr:uid="{C83D1E96-203A-4CA1-AA73-4A10B6DCD902}"/>
    <cellStyle name="Normal 2 11 9 2 2 3" xfId="10641" xr:uid="{FB7A03B3-3DEE-408E-8D70-705E569111C0}"/>
    <cellStyle name="Normal 2 11 9 2 2 4" xfId="10642" xr:uid="{AC48A81D-2144-4913-910A-14BA9243004D}"/>
    <cellStyle name="Normal 2 11 9 2 2 5" xfId="10643" xr:uid="{8C5AA345-9353-4924-957F-618F9781AEB0}"/>
    <cellStyle name="Normal 2 11 9 2 3" xfId="10644" xr:uid="{3171BE1F-557C-4B13-8E20-271C8E9DFB23}"/>
    <cellStyle name="Normal 2 11 9 2 4" xfId="10645" xr:uid="{B466AC7E-C6C7-4B61-A765-46EB8BE03BA7}"/>
    <cellStyle name="Normal 2 11 9 2 5" xfId="10646" xr:uid="{31219701-48F8-4E47-AB4A-BD1DBA9BF52F}"/>
    <cellStyle name="Normal 2 11 9 2 6" xfId="10647" xr:uid="{19617F29-7938-474C-9107-19F7FFEEF7D4}"/>
    <cellStyle name="Normal 2 11 9 3" xfId="10648" xr:uid="{71CC8DC1-8CC1-4C44-BC14-BCE1D1C85E54}"/>
    <cellStyle name="Normal 2 11 9 3 2" xfId="10649" xr:uid="{3DC35C60-5AD2-4F20-AE2B-5AEE3A3D319E}"/>
    <cellStyle name="Normal 2 11 9 3 3" xfId="10650" xr:uid="{1C642F1F-70F4-4106-940C-FE23CAA07226}"/>
    <cellStyle name="Normal 2 11 9 3 4" xfId="10651" xr:uid="{4D63518C-0D57-4BB5-8E29-28A519AE7878}"/>
    <cellStyle name="Normal 2 11 9 3 5" xfId="10652" xr:uid="{F3B1523A-C0FF-45C1-8EFF-17BE36F2BBEE}"/>
    <cellStyle name="Normal 2 11 9 4" xfId="10653" xr:uid="{97940ED5-0444-4DCD-952A-A9329512A2A4}"/>
    <cellStyle name="Normal 2 11 9 5" xfId="10654" xr:uid="{82A9785A-7F81-4773-87B5-0C6C584FD50D}"/>
    <cellStyle name="Normal 2 11 9 6" xfId="10655" xr:uid="{F907A464-B603-420B-B847-0C19B837987A}"/>
    <cellStyle name="Normal 2 11 9 7" xfId="10656" xr:uid="{18E581B4-15CE-4E61-B6FE-FF3DE33784F9}"/>
    <cellStyle name="Normal 2 11 9 8" xfId="10657" xr:uid="{D65FA0F5-6EAA-4F74-B795-96CF212FD946}"/>
    <cellStyle name="Normal 2 11 9 9" xfId="10658" xr:uid="{7102FF28-AF9B-433D-8971-1C43CD1B79BF}"/>
    <cellStyle name="Normal 2 12" xfId="10659" xr:uid="{5C7BAC78-FC3B-4EE6-9A26-15667A032EF0}"/>
    <cellStyle name="Normal 2 12 2" xfId="10660" xr:uid="{7B6E7E14-CC84-4A41-9E49-3AC3CADD67D3}"/>
    <cellStyle name="Normal 2 12 2 2" xfId="10661" xr:uid="{D90DFA9B-65D7-4731-BEE0-B5AE7C7F4C18}"/>
    <cellStyle name="Normal 2 12 2 3" xfId="10662" xr:uid="{74ECFFE4-251C-4752-BBFF-D8CFA7E34BA2}"/>
    <cellStyle name="Normal 2 12 2 4" xfId="10663" xr:uid="{DE03E225-AAED-44AA-A567-95E0544579BB}"/>
    <cellStyle name="Normal 2 12 3" xfId="10664" xr:uid="{054DAA70-C9E2-44A1-B1CB-2DDE2056072C}"/>
    <cellStyle name="Normal 2 12 3 2" xfId="10665" xr:uid="{60B89BF9-8AC3-4BA5-BCA4-7B5FD8DB3792}"/>
    <cellStyle name="Normal 2 12 3 3" xfId="10666" xr:uid="{FA9A9A5B-9607-496C-B04C-F279BE9F5214}"/>
    <cellStyle name="Normal 2 12 3 4" xfId="10667" xr:uid="{DAE5C325-F169-4BA9-8B24-56244EDF01A0}"/>
    <cellStyle name="Normal 2 12 4" xfId="10668" xr:uid="{351CF84B-AFA5-4C0D-8FE9-10872EFD3A58}"/>
    <cellStyle name="Normal 2 12 4 2" xfId="10669" xr:uid="{49AAF277-01A1-4C9E-BD13-97F9BC9A9AC9}"/>
    <cellStyle name="Normal 2 12 4 3" xfId="10670" xr:uid="{6B9353BC-ACB7-4440-9921-62432931034D}"/>
    <cellStyle name="Normal 2 12 4 4" xfId="10671" xr:uid="{7FC58793-2AAE-416E-9012-F01ED541B67A}"/>
    <cellStyle name="Normal 2 12 5" xfId="10672" xr:uid="{DDC3CB51-A4CE-48E4-9BD1-3AED899DDBE0}"/>
    <cellStyle name="Normal 2 12 6" xfId="10673" xr:uid="{72106673-294D-41BC-AB2C-85441E0005EF}"/>
    <cellStyle name="Normal 2 12 7" xfId="10674" xr:uid="{3F8B72FC-1C12-46A6-B306-940C6B8AEC42}"/>
    <cellStyle name="Normal 2 13" xfId="10675" xr:uid="{7FB87AE3-0973-4489-88A3-1C519C3A3B8C}"/>
    <cellStyle name="Normal 2 13 2" xfId="10676" xr:uid="{5C734224-253B-44A1-99F0-681A46559D4A}"/>
    <cellStyle name="Normal 2 13 3" xfId="10677" xr:uid="{65C5D47D-A80A-4C10-BB9C-905479617F6F}"/>
    <cellStyle name="Normal 2 13 4" xfId="10678" xr:uid="{30F901E5-7086-4B2F-8BD7-21B5F562DBAA}"/>
    <cellStyle name="Normal 2 13 5" xfId="10679" xr:uid="{CB9E94A8-EDFA-4896-807D-471B202DA0B2}"/>
    <cellStyle name="Normal 2 13 6" xfId="10680" xr:uid="{4155BB3C-201D-4401-9D90-9AE313D237E0}"/>
    <cellStyle name="Normal 2 14" xfId="10681" xr:uid="{7F1FEE5E-40AC-46DD-95C0-B8C115672D33}"/>
    <cellStyle name="Normal 2 14 2" xfId="10682" xr:uid="{F6703E03-C773-4700-94B3-4DD9AEC4CF95}"/>
    <cellStyle name="Normal 2 14 3" xfId="10683" xr:uid="{3F2BC3A8-2FB2-401A-B7D9-F6AA5743B6DE}"/>
    <cellStyle name="Normal 2 14 4" xfId="10684" xr:uid="{4331F53A-55E5-4388-A6EA-CFDD6D6B6EC5}"/>
    <cellStyle name="Normal 2 14 5" xfId="10685" xr:uid="{BD014396-F5CB-4C61-9C8C-D49D103EBEBA}"/>
    <cellStyle name="Normal 2 14 6" xfId="10686" xr:uid="{44575440-3EE3-443C-AC5F-3F6F296C39C1}"/>
    <cellStyle name="Normal 2 15" xfId="10687" xr:uid="{3E7E82AE-B2B6-46D9-9029-D2BA83160038}"/>
    <cellStyle name="Normal 2 15 2" xfId="10688" xr:uid="{4BFA9C70-63B1-4C70-B714-FBDB2BD50130}"/>
    <cellStyle name="Normal 2 15 2 2" xfId="10689" xr:uid="{90D5B60C-86F4-4A26-AAD8-A03F60BD0A4A}"/>
    <cellStyle name="Normal 2 15 3" xfId="50756" xr:uid="{66AAF533-4786-43B9-978A-4F96BFE9ADB9}"/>
    <cellStyle name="Normal 2 16" xfId="10690" xr:uid="{4FC334C6-7B67-4700-B0E8-772D27F61C11}"/>
    <cellStyle name="Normal 2 16 2" xfId="10691" xr:uid="{06D46DFA-E8B0-4400-BCA8-501A8BBF3523}"/>
    <cellStyle name="Normal 2 16 2 2" xfId="49373" xr:uid="{9529C9DB-BEDD-4943-BAB4-4AE7F2A57533}"/>
    <cellStyle name="Normal 2 16 3" xfId="50757" xr:uid="{79D99CE7-C498-49B9-8FD6-832E0793717B}"/>
    <cellStyle name="Normal 2 17" xfId="10692" xr:uid="{C214FD55-212E-4D1E-839C-EEDB00318B96}"/>
    <cellStyle name="Normal 2 17 2" xfId="49374" xr:uid="{542AD18F-E9AC-4224-8FA6-D1825DA5B506}"/>
    <cellStyle name="Normal 2 17 3" xfId="50758" xr:uid="{59A80606-AC35-447A-A5C7-39981A9EBFA5}"/>
    <cellStyle name="Normal 2 18" xfId="10693" xr:uid="{A06F19AE-F149-4F07-AA6D-F55D850507DD}"/>
    <cellStyle name="Normal 2 18 2" xfId="49375" xr:uid="{3AD868A4-2E6F-40F3-B707-3F37170FC97B}"/>
    <cellStyle name="Normal 2 18 3" xfId="50759" xr:uid="{7198015E-CB7C-4AB4-B9C4-C045FE128301}"/>
    <cellStyle name="Normal 2 19" xfId="10694" xr:uid="{1BBBACB6-9722-4813-BE0E-A6E320441D05}"/>
    <cellStyle name="Normal 2 19 2" xfId="49376" xr:uid="{69A2FF12-D2AC-424B-B908-303888B5FB5D}"/>
    <cellStyle name="Normal 2 19 3" xfId="50760" xr:uid="{1378E24E-C414-44DC-945B-7D7FDD042AA6}"/>
    <cellStyle name="Normal 2 2" xfId="4" xr:uid="{DE602B97-6F1D-4DE1-B4A9-50BD2747BBE0}"/>
    <cellStyle name="Normal 2 2 10" xfId="10696" xr:uid="{64B41132-4B19-4529-BA4A-0872A3A85EC5}"/>
    <cellStyle name="Normal 2 2 10 10" xfId="10697" xr:uid="{84FDA6AC-0297-43A8-92E6-539E8A340AB4}"/>
    <cellStyle name="Normal 2 2 10 2" xfId="10698" xr:uid="{A9FBEFC8-D868-4E69-B83F-E1F215E701BB}"/>
    <cellStyle name="Normal 2 2 10 3" xfId="10699" xr:uid="{75C40DB4-80C9-4C7D-812D-8D71FF54EBD3}"/>
    <cellStyle name="Normal 2 2 10 4" xfId="10700" xr:uid="{2A504C0C-9E73-478C-B6DC-3B4E359CF033}"/>
    <cellStyle name="Normal 2 2 10 5" xfId="10701" xr:uid="{9D3C4E7E-55DE-4919-8CB2-BDBA427B3D24}"/>
    <cellStyle name="Normal 2 2 10 6" xfId="10702" xr:uid="{6725A12A-72D1-48AC-8FA1-016F4D7A603D}"/>
    <cellStyle name="Normal 2 2 10 7" xfId="10703" xr:uid="{34113411-D900-4F81-A954-DB6CDA122E2E}"/>
    <cellStyle name="Normal 2 2 10 8" xfId="10704" xr:uid="{E89AFE6D-7174-4916-860E-4F54BFE46B28}"/>
    <cellStyle name="Normal 2 2 10 9" xfId="10705" xr:uid="{9AF91297-99ED-4AF5-9FDE-6E00398D45FC}"/>
    <cellStyle name="Normal 2 2 11" xfId="10706" xr:uid="{FBCCA32F-5C1B-4B8A-9C25-E54D2953573F}"/>
    <cellStyle name="Normal 2 2 11 10" xfId="10707" xr:uid="{1318C6DE-1C57-4430-B303-78C85464B691}"/>
    <cellStyle name="Normal 2 2 11 2" xfId="10708" xr:uid="{3D63CE3D-C0D3-4452-A047-2E667DBAC6AA}"/>
    <cellStyle name="Normal 2 2 11 3" xfId="10709" xr:uid="{AF8BB264-D040-46E9-99AC-969D2176C298}"/>
    <cellStyle name="Normal 2 2 11 4" xfId="10710" xr:uid="{D0FE1DBD-386A-40B7-8006-6E42FD5AEB2C}"/>
    <cellStyle name="Normal 2 2 11 5" xfId="10711" xr:uid="{06EFE49C-3308-46FF-A447-D8333FFB42B0}"/>
    <cellStyle name="Normal 2 2 11 6" xfId="10712" xr:uid="{61992135-5474-4A11-8D21-B349D35FF53F}"/>
    <cellStyle name="Normal 2 2 11 7" xfId="10713" xr:uid="{67334C8F-1E6C-4F5B-97C6-B497E41D928B}"/>
    <cellStyle name="Normal 2 2 11 8" xfId="10714" xr:uid="{8D4A43E1-4F8C-498E-866D-ABCE7A8BCA88}"/>
    <cellStyle name="Normal 2 2 11 9" xfId="10715" xr:uid="{A9AE69FA-784B-4B8B-A40D-25B23DF4E9C8}"/>
    <cellStyle name="Normal 2 2 12" xfId="10716" xr:uid="{818D99B0-1051-4B06-ACCD-F1598E7E0C19}"/>
    <cellStyle name="Normal 2 2 12 10" xfId="10717" xr:uid="{01D27C30-9A0E-40CC-A9FD-09699C142973}"/>
    <cellStyle name="Normal 2 2 12 2" xfId="10718" xr:uid="{168CE3F0-4B5A-41B4-AC99-63AE242FED1A}"/>
    <cellStyle name="Normal 2 2 12 3" xfId="10719" xr:uid="{35DF6B1C-8AEE-4F98-ABEF-45F3D1F63BEA}"/>
    <cellStyle name="Normal 2 2 12 4" xfId="10720" xr:uid="{064AEF0A-387E-4A4B-AC34-1135A7A7BCA2}"/>
    <cellStyle name="Normal 2 2 12 5" xfId="10721" xr:uid="{86F67D52-1BD0-467B-ACDD-640C2BD3D7D0}"/>
    <cellStyle name="Normal 2 2 12 6" xfId="10722" xr:uid="{672017CE-B66D-4C9E-B5B2-750A0045846A}"/>
    <cellStyle name="Normal 2 2 12 7" xfId="10723" xr:uid="{3F59CBB8-7B38-450B-9214-1D783443B6E7}"/>
    <cellStyle name="Normal 2 2 12 8" xfId="10724" xr:uid="{DB007CD2-7FD1-460E-872B-BB3640BADE62}"/>
    <cellStyle name="Normal 2 2 12 9" xfId="10725" xr:uid="{2AB0C627-AE95-4D6A-B2E5-B8508C53506B}"/>
    <cellStyle name="Normal 2 2 13" xfId="10726" xr:uid="{1B78CAD5-8F0F-44B8-8A12-E70961C3570A}"/>
    <cellStyle name="Normal 2 2 13 10" xfId="10727" xr:uid="{3E1DCE8B-8488-4135-8850-A48027A473D8}"/>
    <cellStyle name="Normal 2 2 13 2" xfId="10728" xr:uid="{688C9559-481B-4435-AB6D-38912A55C45A}"/>
    <cellStyle name="Normal 2 2 13 3" xfId="10729" xr:uid="{4B36EEEF-5FA5-40FE-BD5D-04D3A3C96B6B}"/>
    <cellStyle name="Normal 2 2 13 4" xfId="10730" xr:uid="{7A224663-CE8F-4494-B1E2-F75BBFB363D1}"/>
    <cellStyle name="Normal 2 2 13 5" xfId="10731" xr:uid="{0134DC85-849C-449A-B37F-272D2DC16816}"/>
    <cellStyle name="Normal 2 2 13 6" xfId="10732" xr:uid="{211C475E-F169-4D82-A777-9B970E93D34F}"/>
    <cellStyle name="Normal 2 2 13 7" xfId="10733" xr:uid="{57CCF494-C22E-470E-9270-FBAA967D085D}"/>
    <cellStyle name="Normal 2 2 13 8" xfId="10734" xr:uid="{8C2FAD41-E985-4F12-BEC4-98B64ACFF9B4}"/>
    <cellStyle name="Normal 2 2 13 9" xfId="10735" xr:uid="{1F391510-1170-450D-9BAA-CA14C7620EF7}"/>
    <cellStyle name="Normal 2 2 14" xfId="10736" xr:uid="{B591FFB8-021B-40EC-B5E1-03056FB2DBA7}"/>
    <cellStyle name="Normal 2 2 14 10" xfId="10737" xr:uid="{7CE1D2B3-3973-401E-890E-6784A31C75E9}"/>
    <cellStyle name="Normal 2 2 14 2" xfId="10738" xr:uid="{96149C2E-EFE1-44A5-913E-62D47CF1D00D}"/>
    <cellStyle name="Normal 2 2 14 3" xfId="10739" xr:uid="{42C2906A-5921-42BB-87D6-7788C800BDC2}"/>
    <cellStyle name="Normal 2 2 14 4" xfId="10740" xr:uid="{8368A758-A6B1-4038-A58F-D72E0038DD2B}"/>
    <cellStyle name="Normal 2 2 14 5" xfId="10741" xr:uid="{EF7CAE43-A231-4F5B-8189-6E024DC3E46E}"/>
    <cellStyle name="Normal 2 2 14 6" xfId="10742" xr:uid="{BCCFED42-ADE0-445D-801C-F686FE363324}"/>
    <cellStyle name="Normal 2 2 14 7" xfId="10743" xr:uid="{CA79E235-858B-4B5B-B17E-47264D929DA8}"/>
    <cellStyle name="Normal 2 2 14 8" xfId="10744" xr:uid="{17DD3BB8-18EE-4374-BBD3-203E77931191}"/>
    <cellStyle name="Normal 2 2 14 9" xfId="10745" xr:uid="{FC96EFDE-86D6-43C8-B0FE-FE2C3C51EF8D}"/>
    <cellStyle name="Normal 2 2 15" xfId="10746" xr:uid="{C183B616-3D33-4179-B366-B9D1DF6B5257}"/>
    <cellStyle name="Normal 2 2 15 10" xfId="10747" xr:uid="{6629FF61-5F76-4485-B6CF-73237804DFDD}"/>
    <cellStyle name="Normal 2 2 15 2" xfId="10748" xr:uid="{5BFAA63F-1EC8-4BD5-924A-DF0FC73D6D82}"/>
    <cellStyle name="Normal 2 2 15 3" xfId="10749" xr:uid="{83763AE0-B6F9-43DB-8B33-664ECD9FDC34}"/>
    <cellStyle name="Normal 2 2 15 4" xfId="10750" xr:uid="{59B1FEAB-8354-459B-90E6-D3F38616B117}"/>
    <cellStyle name="Normal 2 2 15 5" xfId="10751" xr:uid="{CA7E7EE4-8168-4842-BCDB-7987562C997E}"/>
    <cellStyle name="Normal 2 2 15 6" xfId="10752" xr:uid="{F9ED9B1D-C252-4498-A5D6-07A0B91FC372}"/>
    <cellStyle name="Normal 2 2 15 7" xfId="10753" xr:uid="{83D50DCA-8BB2-491B-84E8-0AD0FE80246D}"/>
    <cellStyle name="Normal 2 2 15 8" xfId="10754" xr:uid="{C411F24F-CBAF-4BCC-9130-04F4000FC175}"/>
    <cellStyle name="Normal 2 2 15 9" xfId="10755" xr:uid="{2B1520CF-E253-4D3A-A43C-16A8F37A66BD}"/>
    <cellStyle name="Normal 2 2 16" xfId="10756" xr:uid="{F5B648F1-4135-4A06-A25A-22561A9128A1}"/>
    <cellStyle name="Normal 2 2 16 10" xfId="10757" xr:uid="{62DF2D1D-048D-4387-8F87-EC24EE4CF9EA}"/>
    <cellStyle name="Normal 2 2 16 2" xfId="10758" xr:uid="{745E52C9-7932-4CAA-BAEF-039BA00EBCAC}"/>
    <cellStyle name="Normal 2 2 16 3" xfId="10759" xr:uid="{83AB6A27-CF3C-48B5-BA6D-58FD96711072}"/>
    <cellStyle name="Normal 2 2 16 4" xfId="10760" xr:uid="{3511225A-84EE-453A-B4DA-02D75FB1E65E}"/>
    <cellStyle name="Normal 2 2 16 5" xfId="10761" xr:uid="{8903A35F-2C85-42B6-AB9D-CE8C00786AA0}"/>
    <cellStyle name="Normal 2 2 16 6" xfId="10762" xr:uid="{C7BBE342-C1B6-48F5-9148-6B486F680D0F}"/>
    <cellStyle name="Normal 2 2 16 7" xfId="10763" xr:uid="{0890C27E-1C29-45FD-9995-E739840912B1}"/>
    <cellStyle name="Normal 2 2 16 8" xfId="10764" xr:uid="{2BFB9296-6578-4895-82CA-97EF3783B550}"/>
    <cellStyle name="Normal 2 2 16 9" xfId="10765" xr:uid="{24B56C55-F2B8-4EC2-8E03-6157490CEA83}"/>
    <cellStyle name="Normal 2 2 17" xfId="10766" xr:uid="{C26C8ABB-603B-4F9C-9383-E2FE40DD70B8}"/>
    <cellStyle name="Normal 2 2 17 10" xfId="10767" xr:uid="{6BB51C1A-49AE-4C76-B463-0B7339202242}"/>
    <cellStyle name="Normal 2 2 17 2" xfId="10768" xr:uid="{264FC197-5687-4C21-9E5A-B81083C88B49}"/>
    <cellStyle name="Normal 2 2 17 3" xfId="10769" xr:uid="{0D2AF41A-5B80-4C70-B71B-6683B543F2EB}"/>
    <cellStyle name="Normal 2 2 17 4" xfId="10770" xr:uid="{E1EEDFB6-A458-46A1-8EBB-CD0FB78D68DB}"/>
    <cellStyle name="Normal 2 2 17 5" xfId="10771" xr:uid="{6C81533E-A14D-4D67-BC84-8FA07555867F}"/>
    <cellStyle name="Normal 2 2 17 6" xfId="10772" xr:uid="{D117A152-7900-4818-B437-47D2EF570585}"/>
    <cellStyle name="Normal 2 2 17 7" xfId="10773" xr:uid="{1F707F6D-759F-47C6-8872-C964D13B5153}"/>
    <cellStyle name="Normal 2 2 17 8" xfId="10774" xr:uid="{0FD616A9-E230-4D8D-BA93-2F6DAA16829E}"/>
    <cellStyle name="Normal 2 2 17 9" xfId="10775" xr:uid="{99E9C531-6D83-4C02-9732-F0228F8D0618}"/>
    <cellStyle name="Normal 2 2 18" xfId="10776" xr:uid="{6D87E0A9-0E4D-4C4A-B730-FF799CA6AE6A}"/>
    <cellStyle name="Normal 2 2 18 10" xfId="10777" xr:uid="{EFE59D20-9555-45AF-A8FD-15D988405EAF}"/>
    <cellStyle name="Normal 2 2 18 2" xfId="10778" xr:uid="{EBE435CA-13D4-4422-8CF4-34D5653A8BE9}"/>
    <cellStyle name="Normal 2 2 18 3" xfId="10779" xr:uid="{F338DD8D-6829-420F-AD93-47DC6BDE5C16}"/>
    <cellStyle name="Normal 2 2 18 4" xfId="10780" xr:uid="{C4689352-3D80-496C-B0EA-3670BEBDDDB6}"/>
    <cellStyle name="Normal 2 2 18 5" xfId="10781" xr:uid="{13C64D37-A98A-4D16-9792-73FF50C574AF}"/>
    <cellStyle name="Normal 2 2 18 6" xfId="10782" xr:uid="{AE4AD0E9-4650-4790-A9FC-25311B8D1792}"/>
    <cellStyle name="Normal 2 2 18 7" xfId="10783" xr:uid="{053F4C2D-13DE-42F7-A1C2-3E82A13921F0}"/>
    <cellStyle name="Normal 2 2 18 8" xfId="10784" xr:uid="{4E8377CB-6949-4B95-AB4D-9C17F2268BE7}"/>
    <cellStyle name="Normal 2 2 18 9" xfId="10785" xr:uid="{2220F2C9-D669-424E-AC7A-13D05340AFC8}"/>
    <cellStyle name="Normal 2 2 19" xfId="10786" xr:uid="{5F802116-DD82-4BD1-B2FD-1BA20E7E76E4}"/>
    <cellStyle name="Normal 2 2 19 10" xfId="10787" xr:uid="{997350FE-D8F5-4E37-99D9-7EE66A6F3916}"/>
    <cellStyle name="Normal 2 2 19 2" xfId="10788" xr:uid="{CAA0EACE-94D7-436F-A1B0-61281DDFBD32}"/>
    <cellStyle name="Normal 2 2 19 3" xfId="10789" xr:uid="{F97192E7-616A-4983-9735-4402580090EE}"/>
    <cellStyle name="Normal 2 2 19 4" xfId="10790" xr:uid="{59143097-467A-4311-ABBA-8A540D759305}"/>
    <cellStyle name="Normal 2 2 19 5" xfId="10791" xr:uid="{AAE085AE-E829-4213-B4B9-11342E63C39F}"/>
    <cellStyle name="Normal 2 2 19 6" xfId="10792" xr:uid="{0889F346-F678-494F-88DA-91A6ECC9661C}"/>
    <cellStyle name="Normal 2 2 19 7" xfId="10793" xr:uid="{85C9AB6D-C392-491D-994D-0299FD93763B}"/>
    <cellStyle name="Normal 2 2 19 8" xfId="10794" xr:uid="{35EA413A-F504-4ED2-8F5F-4A1F09352D70}"/>
    <cellStyle name="Normal 2 2 19 9" xfId="10795" xr:uid="{34646ADC-CFBA-4A94-8687-3224D9A0EB1E}"/>
    <cellStyle name="Normal 2 2 2" xfId="10796" xr:uid="{C20CF3F5-1EDB-4F42-945F-CBA0332FCF2F}"/>
    <cellStyle name="Normal 2 2 2 10" xfId="10797" xr:uid="{A0A40708-39A8-46C9-ACD1-059C2FEF71D5}"/>
    <cellStyle name="Normal 2 2 2 10 2" xfId="49379" xr:uid="{09535F76-DBC5-40AA-8161-ADC028461EF4}"/>
    <cellStyle name="Normal 2 2 2 10 3" xfId="50763" xr:uid="{DF561148-3D25-4E35-8B48-474A675E6A36}"/>
    <cellStyle name="Normal 2 2 2 10 4" xfId="46197" xr:uid="{32C60895-FEDB-4CD4-88BA-2D3E68E385EC}"/>
    <cellStyle name="Normal 2 2 2 11" xfId="46198" xr:uid="{95EB2440-A248-417A-948B-4C2486F7ABFA}"/>
    <cellStyle name="Normal 2 2 2 11 2" xfId="49380" xr:uid="{B625DBE4-413D-45AB-8F81-AC7A69800DD3}"/>
    <cellStyle name="Normal 2 2 2 11 3" xfId="50764" xr:uid="{E4923552-8B7D-4345-99E7-4BCAA82C1FE8}"/>
    <cellStyle name="Normal 2 2 2 12" xfId="46199" xr:uid="{B629FE65-396D-4D27-97AF-FB0FCBD52273}"/>
    <cellStyle name="Normal 2 2 2 12 2" xfId="49381" xr:uid="{83B8AD2B-C2FC-4048-90D5-21CB7FD30A5B}"/>
    <cellStyle name="Normal 2 2 2 12 3" xfId="50765" xr:uid="{A21339F6-2C06-435E-B2E9-3EA9DAC25917}"/>
    <cellStyle name="Normal 2 2 2 13" xfId="46200" xr:uid="{5DD6587F-AC3E-4B8B-827E-AD8BD464765B}"/>
    <cellStyle name="Normal 2 2 2 13 2" xfId="49382" xr:uid="{A751703C-D69F-475F-A431-354AD651CB21}"/>
    <cellStyle name="Normal 2 2 2 13 3" xfId="50766" xr:uid="{34365855-8D6D-4501-A42A-1D468E6D259C}"/>
    <cellStyle name="Normal 2 2 2 14" xfId="46201" xr:uid="{0853B054-6796-4EC2-9EF5-04E7FAC07AC2}"/>
    <cellStyle name="Normal 2 2 2 14 2" xfId="49383" xr:uid="{C10B3C9C-BF0D-408F-94C3-9894B88C7A96}"/>
    <cellStyle name="Normal 2 2 2 14 3" xfId="50767" xr:uid="{2062C786-86BA-455A-A204-B8A9897A139F}"/>
    <cellStyle name="Normal 2 2 2 15" xfId="46202" xr:uid="{E2D9AC75-061D-423C-B5DC-2F5287752C4A}"/>
    <cellStyle name="Normal 2 2 2 15 2" xfId="49384" xr:uid="{6F8451F0-C680-4192-9D55-8E4B26DBD673}"/>
    <cellStyle name="Normal 2 2 2 15 3" xfId="50768" xr:uid="{E594A1BF-D8D4-4B99-B0DE-70C2F940B838}"/>
    <cellStyle name="Normal 2 2 2 16" xfId="46203" xr:uid="{8C60ACCE-A730-4BA9-B34C-E94D96D633E9}"/>
    <cellStyle name="Normal 2 2 2 16 2" xfId="49385" xr:uid="{EF661627-255A-4114-8CDA-8C5D9B8C9838}"/>
    <cellStyle name="Normal 2 2 2 16 3" xfId="50769" xr:uid="{E1E66010-45DB-42A2-B03F-2367BCA3092C}"/>
    <cellStyle name="Normal 2 2 2 17" xfId="46204" xr:uid="{8089A71B-D6CF-4D0E-9989-D1EF252E8CB6}"/>
    <cellStyle name="Normal 2 2 2 17 2" xfId="49386" xr:uid="{CE57320E-9227-4613-BDE0-E7E3A386BB41}"/>
    <cellStyle name="Normal 2 2 2 17 3" xfId="50770" xr:uid="{B6C53061-8475-48C1-AD0F-FA78FF891929}"/>
    <cellStyle name="Normal 2 2 2 18" xfId="46205" xr:uid="{E2ADD895-80E7-41B4-BF73-5750D748A930}"/>
    <cellStyle name="Normal 2 2 2 18 2" xfId="49387" xr:uid="{C0899B3B-B119-48A5-9741-5EDB3CA11441}"/>
    <cellStyle name="Normal 2 2 2 18 3" xfId="50771" xr:uid="{2FF93C98-9A39-4248-85FD-DC64D4EAE7F9}"/>
    <cellStyle name="Normal 2 2 2 19" xfId="46206" xr:uid="{7571C236-7EE2-4877-8A72-9A372694DC86}"/>
    <cellStyle name="Normal 2 2 2 19 2" xfId="49388" xr:uid="{141E1F28-C404-4EEC-B80E-37935866B9CD}"/>
    <cellStyle name="Normal 2 2 2 19 3" xfId="50772" xr:uid="{9E91B831-A7DE-40FF-82C3-DBC13B1F8933}"/>
    <cellStyle name="Normal 2 2 2 2" xfId="10798" xr:uid="{2EFF9576-0314-4F0E-B1F6-2ED66EBD7F69}"/>
    <cellStyle name="Normal 2 2 2 2 10" xfId="46208" xr:uid="{3BB8C5E3-25D7-4BB6-9B57-EC43B8D350C5}"/>
    <cellStyle name="Normal 2 2 2 2 10 2" xfId="49390" xr:uid="{AA3A0668-C031-47E7-A620-735B7C92805E}"/>
    <cellStyle name="Normal 2 2 2 2 10 3" xfId="50774" xr:uid="{DF9C06FA-EB7D-4CB3-A688-4AC3845D6CFC}"/>
    <cellStyle name="Normal 2 2 2 2 11" xfId="46209" xr:uid="{F360A39F-A704-441A-BA7C-BCEC7D89CCF0}"/>
    <cellStyle name="Normal 2 2 2 2 11 2" xfId="49391" xr:uid="{4D894952-2877-471A-9DB2-965F3FC08B44}"/>
    <cellStyle name="Normal 2 2 2 2 11 3" xfId="50775" xr:uid="{75F27A17-432D-4239-87B6-DCC9B8998EAD}"/>
    <cellStyle name="Normal 2 2 2 2 12" xfId="46210" xr:uid="{60A1F3F3-7D49-4020-A439-3E3A42AB9D49}"/>
    <cellStyle name="Normal 2 2 2 2 12 2" xfId="49392" xr:uid="{B786E6CB-AA49-4DF3-9F94-21B35618B562}"/>
    <cellStyle name="Normal 2 2 2 2 12 3" xfId="50776" xr:uid="{E7A0BD38-893E-41DA-B2ED-F08592C2449B}"/>
    <cellStyle name="Normal 2 2 2 2 13" xfId="46211" xr:uid="{B1B21F01-37F8-4A74-B6E3-4117E02B1578}"/>
    <cellStyle name="Normal 2 2 2 2 13 2" xfId="49393" xr:uid="{2734C392-276C-4BCB-A86D-DB5D229E18CD}"/>
    <cellStyle name="Normal 2 2 2 2 13 3" xfId="50777" xr:uid="{3D309723-AAA2-404C-96E5-A9DC99BE1998}"/>
    <cellStyle name="Normal 2 2 2 2 14" xfId="46212" xr:uid="{E34662AF-C085-4D8D-B1EA-4F612EFFF437}"/>
    <cellStyle name="Normal 2 2 2 2 14 2" xfId="49394" xr:uid="{51F0BE4C-F748-4F9E-8265-8E5E1155BD6E}"/>
    <cellStyle name="Normal 2 2 2 2 14 3" xfId="50778" xr:uid="{0F8377CB-DA54-476B-AC4A-5F95C0DBD4BD}"/>
    <cellStyle name="Normal 2 2 2 2 15" xfId="46213" xr:uid="{2B511057-091B-4627-9D16-72D8A202699C}"/>
    <cellStyle name="Normal 2 2 2 2 15 2" xfId="49395" xr:uid="{65C50AD5-31FA-4657-ACD8-60FAC8957537}"/>
    <cellStyle name="Normal 2 2 2 2 15 3" xfId="50779" xr:uid="{048E168E-5005-4CD9-8334-A88B57A6327F}"/>
    <cellStyle name="Normal 2 2 2 2 16" xfId="46214" xr:uid="{F09041E3-0670-47A3-B0B7-9DFE8BBD01BE}"/>
    <cellStyle name="Normal 2 2 2 2 16 2" xfId="49396" xr:uid="{D5736AE7-E907-4798-8348-A0300BEB9AB3}"/>
    <cellStyle name="Normal 2 2 2 2 16 3" xfId="50780" xr:uid="{284944E0-B4B4-4DE2-989B-0E3DF145AE34}"/>
    <cellStyle name="Normal 2 2 2 2 17" xfId="46215" xr:uid="{14A2B567-4BE0-410A-9B06-63A97E1A9501}"/>
    <cellStyle name="Normal 2 2 2 2 17 2" xfId="49397" xr:uid="{6ED0563B-1142-44BF-9ECA-9232C21F9577}"/>
    <cellStyle name="Normal 2 2 2 2 17 3" xfId="50781" xr:uid="{922BB5FE-C189-4086-9D94-CA5EA17F27E9}"/>
    <cellStyle name="Normal 2 2 2 2 18" xfId="46216" xr:uid="{A55A21C7-ECBC-46CD-BABD-09DD4D163002}"/>
    <cellStyle name="Normal 2 2 2 2 18 2" xfId="49398" xr:uid="{D80AB7FE-E5C7-4994-BB0B-7A2CE31DBF90}"/>
    <cellStyle name="Normal 2 2 2 2 18 3" xfId="50782" xr:uid="{7084EF7D-BF4E-4759-9FDF-3C9CD134BDA4}"/>
    <cellStyle name="Normal 2 2 2 2 19" xfId="46217" xr:uid="{F662D097-80F1-41BF-BAD7-A1DBB9B1EEEA}"/>
    <cellStyle name="Normal 2 2 2 2 19 2" xfId="49399" xr:uid="{D9FEECBB-4088-4F25-B181-DEB477D0576F}"/>
    <cellStyle name="Normal 2 2 2 2 19 3" xfId="50783" xr:uid="{40C6F181-61FF-4D3E-8C1A-DB4D3D79694B}"/>
    <cellStyle name="Normal 2 2 2 2 2" xfId="46218" xr:uid="{69601E6F-90C3-4F15-9B47-3AFA7731805C}"/>
    <cellStyle name="Normal 2 2 2 2 2 2" xfId="49400" xr:uid="{EDC331F1-65AD-4E18-8174-CE6E2B7458D5}"/>
    <cellStyle name="Normal 2 2 2 2 2 3" xfId="50784" xr:uid="{51730E93-FAC0-4004-BBE3-96AA788DEED0}"/>
    <cellStyle name="Normal 2 2 2 2 20" xfId="46219" xr:uid="{7FABF897-8CF7-44A1-8513-A27D5CC4C3B5}"/>
    <cellStyle name="Normal 2 2 2 2 20 2" xfId="49401" xr:uid="{CFB77799-6C9A-414A-8B24-693DBD725552}"/>
    <cellStyle name="Normal 2 2 2 2 20 3" xfId="50785" xr:uid="{A8AEFB8E-E05A-49D7-AFDC-21F58377ECD9}"/>
    <cellStyle name="Normal 2 2 2 2 21" xfId="46220" xr:uid="{5DCD6A74-4DD9-4730-BD90-CC5962079BB4}"/>
    <cellStyle name="Normal 2 2 2 2 21 2" xfId="49402" xr:uid="{0D7F765F-A089-494C-81CE-2965176FDA8F}"/>
    <cellStyle name="Normal 2 2 2 2 21 3" xfId="50786" xr:uid="{A8B34B45-F5FE-4B9F-BC56-379F41F39396}"/>
    <cellStyle name="Normal 2 2 2 2 22" xfId="46221" xr:uid="{FE5C7CC5-B99B-43B8-A7D6-181679F07CF1}"/>
    <cellStyle name="Normal 2 2 2 2 22 2" xfId="49403" xr:uid="{415A6F50-4E16-48D8-A6EB-C61884D42F4A}"/>
    <cellStyle name="Normal 2 2 2 2 22 3" xfId="50787" xr:uid="{3E8D6B24-A290-4808-A827-AA0DC9143E35}"/>
    <cellStyle name="Normal 2 2 2 2 23" xfId="46222" xr:uid="{B980DFC3-B6F6-4C42-80DF-376E82E57BF9}"/>
    <cellStyle name="Normal 2 2 2 2 23 2" xfId="49404" xr:uid="{ADB9AB32-D76C-4109-9DCE-A0CBEB2F2266}"/>
    <cellStyle name="Normal 2 2 2 2 23 3" xfId="50788" xr:uid="{E1FB8223-61EB-4822-BC0F-9F5C3BAEF5FC}"/>
    <cellStyle name="Normal 2 2 2 2 24" xfId="46223" xr:uid="{B13F7110-7F2C-48E2-B282-CEE440107DC6}"/>
    <cellStyle name="Normal 2 2 2 2 24 2" xfId="49405" xr:uid="{B887420A-5302-4CB8-A7C0-C4E396B1EBB3}"/>
    <cellStyle name="Normal 2 2 2 2 24 3" xfId="50789" xr:uid="{BC117CB1-4850-45B4-8F5F-DF352FD8254F}"/>
    <cellStyle name="Normal 2 2 2 2 25" xfId="46224" xr:uid="{EE958DF6-8031-4B89-AC27-63DB1DD0B198}"/>
    <cellStyle name="Normal 2 2 2 2 25 2" xfId="49406" xr:uid="{76D6ECE1-4EDB-4A1D-A6DD-73ED26F461D8}"/>
    <cellStyle name="Normal 2 2 2 2 25 3" xfId="50790" xr:uid="{96474CE1-9117-40B2-ACA5-6BCBC33D317C}"/>
    <cellStyle name="Normal 2 2 2 2 26" xfId="46225" xr:uid="{6744462D-B923-44D0-BB59-3EFAA81358F4}"/>
    <cellStyle name="Normal 2 2 2 2 26 2" xfId="49407" xr:uid="{D09A51A7-A77D-4224-8857-E7906776C17E}"/>
    <cellStyle name="Normal 2 2 2 2 26 3" xfId="50791" xr:uid="{9206493F-1AEF-4812-92A7-184FC235E0CD}"/>
    <cellStyle name="Normal 2 2 2 2 27" xfId="46226" xr:uid="{E1EE3563-D05D-49D4-986D-F8572D280174}"/>
    <cellStyle name="Normal 2 2 2 2 27 2" xfId="49408" xr:uid="{E8FB8112-AB9A-4592-8B15-68E48788BED2}"/>
    <cellStyle name="Normal 2 2 2 2 27 3" xfId="50792" xr:uid="{DC09E342-CFF4-430A-ACAC-348FE37B82AF}"/>
    <cellStyle name="Normal 2 2 2 2 28" xfId="49389" xr:uid="{65D7A314-9C6B-4DB9-AEB7-451E6887E7A8}"/>
    <cellStyle name="Normal 2 2 2 2 29" xfId="50773" xr:uid="{A4C76218-43B7-465D-B297-65EC819376D1}"/>
    <cellStyle name="Normal 2 2 2 2 3" xfId="46227" xr:uid="{938665D2-FFC5-40BF-8CE9-0E5502FB9FE6}"/>
    <cellStyle name="Normal 2 2 2 2 3 2" xfId="49409" xr:uid="{E61552C1-79FE-43F3-83E3-90AAAABD7EF5}"/>
    <cellStyle name="Normal 2 2 2 2 3 3" xfId="50793" xr:uid="{731841CF-3CD4-48CD-9A04-37894994E82A}"/>
    <cellStyle name="Normal 2 2 2 2 30" xfId="46207" xr:uid="{F53833B6-9934-4D43-ADB7-2A4D03B438E2}"/>
    <cellStyle name="Normal 2 2 2 2 4" xfId="46228" xr:uid="{0746048A-E0D1-40A5-86AD-EB7F82347F4D}"/>
    <cellStyle name="Normal 2 2 2 2 4 2" xfId="49410" xr:uid="{3404805A-1BCE-4A70-964F-82B41C584DAC}"/>
    <cellStyle name="Normal 2 2 2 2 4 3" xfId="50794" xr:uid="{44D9F379-619C-4349-A4E1-2380C1FAA489}"/>
    <cellStyle name="Normal 2 2 2 2 5" xfId="46229" xr:uid="{F6EB3895-A60B-4832-8530-BBD59E7856D1}"/>
    <cellStyle name="Normal 2 2 2 2 5 2" xfId="49411" xr:uid="{F5FB43CF-3BBE-46F3-9225-890A4B022229}"/>
    <cellStyle name="Normal 2 2 2 2 5 3" xfId="50795" xr:uid="{56D67DE5-1522-4556-8394-6922DA9C492A}"/>
    <cellStyle name="Normal 2 2 2 2 6" xfId="46230" xr:uid="{8D8CAA63-505C-47C1-8847-62E1F60EE7C5}"/>
    <cellStyle name="Normal 2 2 2 2 6 2" xfId="49412" xr:uid="{DE275583-98CC-41CA-9404-5D585DC441F2}"/>
    <cellStyle name="Normal 2 2 2 2 6 3" xfId="50796" xr:uid="{262C319B-5D69-478E-8063-B9BED4E5AB31}"/>
    <cellStyle name="Normal 2 2 2 2 7" xfId="46231" xr:uid="{2728F6F7-759E-4B4F-8F18-80410C54A3C0}"/>
    <cellStyle name="Normal 2 2 2 2 7 2" xfId="49413" xr:uid="{7E981D8E-F3BA-4D83-8D64-BD00B1725B4C}"/>
    <cellStyle name="Normal 2 2 2 2 7 3" xfId="50797" xr:uid="{1E9AF965-CF87-4F5E-B2CB-88B7DE1DAFAF}"/>
    <cellStyle name="Normal 2 2 2 2 8" xfId="46232" xr:uid="{243E5D95-B4D3-4A79-93A1-3EF2FBD4C9F5}"/>
    <cellStyle name="Normal 2 2 2 2 8 2" xfId="49414" xr:uid="{67CD5DD9-1746-4E8D-930A-E6E5E3EA3359}"/>
    <cellStyle name="Normal 2 2 2 2 8 3" xfId="50798" xr:uid="{EC9604DE-C5B3-49C5-88C2-C25868EB4E64}"/>
    <cellStyle name="Normal 2 2 2 2 9" xfId="46233" xr:uid="{7D6B6642-7DC9-43F0-8163-9A6B1BBADE9F}"/>
    <cellStyle name="Normal 2 2 2 2 9 2" xfId="49415" xr:uid="{3D189A05-5E75-4821-BD91-B9524CFA5A16}"/>
    <cellStyle name="Normal 2 2 2 2 9 3" xfId="50799" xr:uid="{EBDBEE05-ECD9-4266-8E8C-6A29897EB4AA}"/>
    <cellStyle name="Normal 2 2 2 20" xfId="46234" xr:uid="{1CDA5115-A30F-45E5-807D-EA0B45347691}"/>
    <cellStyle name="Normal 2 2 2 20 2" xfId="49416" xr:uid="{D74B9F7D-830B-4F3C-A513-B09EA2D9BE42}"/>
    <cellStyle name="Normal 2 2 2 20 3" xfId="50800" xr:uid="{110D4A7B-CB33-4516-B609-0A26E2751F1F}"/>
    <cellStyle name="Normal 2 2 2 21" xfId="46235" xr:uid="{F9E37EFF-C224-48FC-8986-CA6F115CB0AA}"/>
    <cellStyle name="Normal 2 2 2 21 2" xfId="49417" xr:uid="{8A23A139-74FC-47CB-818B-60408FF2DE1F}"/>
    <cellStyle name="Normal 2 2 2 21 3" xfId="50801" xr:uid="{76824BED-C0B1-4B5B-B0F1-F4879FD9FD8A}"/>
    <cellStyle name="Normal 2 2 2 22" xfId="46236" xr:uid="{9DBAA2B1-8A4A-4ED8-9055-81E575D6BE3F}"/>
    <cellStyle name="Normal 2 2 2 22 2" xfId="49418" xr:uid="{3B9F9507-439D-44F3-BF36-971F888408EC}"/>
    <cellStyle name="Normal 2 2 2 22 3" xfId="50802" xr:uid="{6355ED17-D691-4107-B1ED-8880355C3FFD}"/>
    <cellStyle name="Normal 2 2 2 23" xfId="46237" xr:uid="{C25EBFAE-6BAE-44AB-9FE1-3D669C47C553}"/>
    <cellStyle name="Normal 2 2 2 23 2" xfId="49419" xr:uid="{CF6F76C1-9DAF-4718-B6FE-AD813A001F2B}"/>
    <cellStyle name="Normal 2 2 2 23 3" xfId="50803" xr:uid="{73F51517-DA61-4A6D-8DDF-040DF77B9882}"/>
    <cellStyle name="Normal 2 2 2 24" xfId="46238" xr:uid="{9E4BE9F8-A114-4935-806B-747412B5E49C}"/>
    <cellStyle name="Normal 2 2 2 24 2" xfId="49420" xr:uid="{A2A01144-32B6-4F50-BC48-C0D4893AC6D6}"/>
    <cellStyle name="Normal 2 2 2 24 3" xfId="50804" xr:uid="{CE8982D8-CDBF-488A-8919-D78306F28942}"/>
    <cellStyle name="Normal 2 2 2 25" xfId="46239" xr:uid="{A4D287B3-2C1B-4D4D-B6C2-FEFEFC591E1A}"/>
    <cellStyle name="Normal 2 2 2 25 2" xfId="49421" xr:uid="{229FE447-71CF-4EE6-BEC5-544D0EAA151F}"/>
    <cellStyle name="Normal 2 2 2 25 3" xfId="50805" xr:uid="{7701AAD9-44C6-4EC0-9367-D042C5A30795}"/>
    <cellStyle name="Normal 2 2 2 26" xfId="46240" xr:uid="{30FB9C63-1418-412F-8A53-F1723183C32C}"/>
    <cellStyle name="Normal 2 2 2 26 2" xfId="49422" xr:uid="{F4E4DB30-4C92-485C-B0AD-DF3052D94637}"/>
    <cellStyle name="Normal 2 2 2 26 3" xfId="50806" xr:uid="{53E1CE10-F3A9-4271-878A-467A5DCE3103}"/>
    <cellStyle name="Normal 2 2 2 27" xfId="46241" xr:uid="{32A9A481-EBD4-4285-AC68-530FEB7B4FDC}"/>
    <cellStyle name="Normal 2 2 2 27 2" xfId="49423" xr:uid="{CCE4FD21-60A8-464A-A437-010ABBC6577D}"/>
    <cellStyle name="Normal 2 2 2 27 3" xfId="50807" xr:uid="{E02D0107-B30C-4CB7-BE0D-1BD830534DA4}"/>
    <cellStyle name="Normal 2 2 2 28" xfId="49378" xr:uid="{A7ACB63A-C631-45AB-B838-E979E56242E7}"/>
    <cellStyle name="Normal 2 2 2 29" xfId="50762" xr:uid="{E9810AEE-603E-496B-BAE9-1DD125118C0D}"/>
    <cellStyle name="Normal 2 2 2 3" xfId="10799" xr:uid="{1A6E7D56-6B52-4D8A-B1BE-09BF9A2AC23B}"/>
    <cellStyle name="Normal 2 2 2 3 2" xfId="49424" xr:uid="{0546C2A4-C942-4B78-8C97-39BDC18A9634}"/>
    <cellStyle name="Normal 2 2 2 3 3" xfId="50808" xr:uid="{299103C9-C1AE-4D9C-9D50-5407A4B4A042}"/>
    <cellStyle name="Normal 2 2 2 3 4" xfId="46242" xr:uid="{27BAE80E-F67A-42E8-8026-482AC651E3B3}"/>
    <cellStyle name="Normal 2 2 2 4" xfId="10800" xr:uid="{BF2986BB-A902-433A-9C73-F90AD8702942}"/>
    <cellStyle name="Normal 2 2 2 4 2" xfId="49425" xr:uid="{2CF368F8-AA15-4C02-92EC-CA62BD576FEE}"/>
    <cellStyle name="Normal 2 2 2 4 3" xfId="50809" xr:uid="{CD33A670-F0E7-4483-A66F-E5DFEC4B6E7F}"/>
    <cellStyle name="Normal 2 2 2 4 4" xfId="46243" xr:uid="{56E34CB9-3152-465E-82CA-21859FF6D35F}"/>
    <cellStyle name="Normal 2 2 2 5" xfId="10801" xr:uid="{661C4986-E187-4B87-B377-C77B6EF7896F}"/>
    <cellStyle name="Normal 2 2 2 5 2" xfId="49426" xr:uid="{39056827-7CC8-4E0A-A8D0-F40EBC0EE9F3}"/>
    <cellStyle name="Normal 2 2 2 5 3" xfId="50810" xr:uid="{6F06D3A3-312A-4736-9993-32B6C7EA4D81}"/>
    <cellStyle name="Normal 2 2 2 5 4" xfId="46244" xr:uid="{8F81E029-B153-47A8-AD74-EE5969A61D8A}"/>
    <cellStyle name="Normal 2 2 2 6" xfId="10802" xr:uid="{00760BCE-BFAE-45D6-89AB-B58AE579DFF3}"/>
    <cellStyle name="Normal 2 2 2 6 2" xfId="49427" xr:uid="{46F76575-8C5C-4D59-87C4-C0EE2D6E48A7}"/>
    <cellStyle name="Normal 2 2 2 6 3" xfId="50811" xr:uid="{96CD3194-554E-4986-9BBD-46B749A0F80D}"/>
    <cellStyle name="Normal 2 2 2 6 4" xfId="46245" xr:uid="{EFDF5B80-8D33-4FDB-8FFD-59B7F36F0B78}"/>
    <cellStyle name="Normal 2 2 2 7" xfId="10803" xr:uid="{4BFBD7D3-28C4-4179-9B9D-FEDAD894AB71}"/>
    <cellStyle name="Normal 2 2 2 7 2" xfId="49428" xr:uid="{6F465E4C-754A-4101-B05D-8D7605F08B17}"/>
    <cellStyle name="Normal 2 2 2 7 3" xfId="50812" xr:uid="{B13F1F80-3041-447C-A6EF-9845A94187A6}"/>
    <cellStyle name="Normal 2 2 2 7 4" xfId="46246" xr:uid="{2D66FE09-D09D-4247-AECD-F2E58FC7ACC2}"/>
    <cellStyle name="Normal 2 2 2 8" xfId="10804" xr:uid="{1B68189D-A3E4-4255-9E35-1CACF9E6019A}"/>
    <cellStyle name="Normal 2 2 2 8 2" xfId="49429" xr:uid="{5D705200-1A20-41D9-B2C1-34A207B42CC0}"/>
    <cellStyle name="Normal 2 2 2 8 3" xfId="50813" xr:uid="{D76BA578-0CE2-44ED-88BB-08F06DD99E77}"/>
    <cellStyle name="Normal 2 2 2 8 4" xfId="46247" xr:uid="{2D7408D4-E5E8-40D2-A343-7AFCAD719DE8}"/>
    <cellStyle name="Normal 2 2 2 9" xfId="10805" xr:uid="{18E3949B-375E-4968-B3C6-615809CC1782}"/>
    <cellStyle name="Normal 2 2 2 9 2" xfId="49430" xr:uid="{BAD2EEBE-3D86-45C4-B7D2-ED277105F80A}"/>
    <cellStyle name="Normal 2 2 2 9 3" xfId="50814" xr:uid="{3EB85544-127F-4032-BC1E-CE618505D004}"/>
    <cellStyle name="Normal 2 2 2 9 4" xfId="46248" xr:uid="{5077D123-76F5-43FE-8DD1-5B290F6FDCE8}"/>
    <cellStyle name="Normal 2 2 20" xfId="10806" xr:uid="{93CCF7D6-6BF3-45C0-93D7-51272C830EED}"/>
    <cellStyle name="Normal 2 2 20 10" xfId="10807" xr:uid="{A022FCEF-95DF-4031-AD41-338E4E181041}"/>
    <cellStyle name="Normal 2 2 20 2" xfId="10808" xr:uid="{1B9765B9-80E9-4E36-B261-1E81115074BF}"/>
    <cellStyle name="Normal 2 2 20 3" xfId="10809" xr:uid="{2672DF79-F6E9-4195-851F-435ED6C8E718}"/>
    <cellStyle name="Normal 2 2 20 4" xfId="10810" xr:uid="{CA67F9D7-0F20-469F-8E5C-901EA296FA6E}"/>
    <cellStyle name="Normal 2 2 20 5" xfId="10811" xr:uid="{6CE1BC01-A28F-4204-8EBD-453F04672EE3}"/>
    <cellStyle name="Normal 2 2 20 6" xfId="10812" xr:uid="{EB4F0FCF-5FDE-4B1B-B8B8-F06F0EBE3681}"/>
    <cellStyle name="Normal 2 2 20 7" xfId="10813" xr:uid="{2F57C70E-64BE-4357-813D-6E84858D1C1E}"/>
    <cellStyle name="Normal 2 2 20 8" xfId="10814" xr:uid="{472B6A60-D96A-4D61-AC04-4C52280C2A5E}"/>
    <cellStyle name="Normal 2 2 20 9" xfId="10815" xr:uid="{519CF7E7-AC48-4944-B6C2-098F71C3130E}"/>
    <cellStyle name="Normal 2 2 21" xfId="10816" xr:uid="{FB30EA47-C766-4F1F-9764-46D66E18C606}"/>
    <cellStyle name="Normal 2 2 21 10" xfId="10817" xr:uid="{00627DF0-3752-4FD0-BFBE-A0637AC80DE7}"/>
    <cellStyle name="Normal 2 2 21 2" xfId="10818" xr:uid="{C8335766-2A24-46BC-9C74-5066ED978DBB}"/>
    <cellStyle name="Normal 2 2 21 3" xfId="10819" xr:uid="{F0FACF7C-2E3F-4FA9-9CAC-25E163241790}"/>
    <cellStyle name="Normal 2 2 21 4" xfId="10820" xr:uid="{957E34B0-5358-4DB8-96FA-0202D64A752F}"/>
    <cellStyle name="Normal 2 2 21 5" xfId="10821" xr:uid="{CEC7B7B1-6346-4098-BF07-C9D7C3E088AC}"/>
    <cellStyle name="Normal 2 2 21 6" xfId="10822" xr:uid="{93800033-3CB5-4B19-B79A-A35946D356B0}"/>
    <cellStyle name="Normal 2 2 21 7" xfId="10823" xr:uid="{3CF07186-75D9-4940-AC30-FFCD6DB68128}"/>
    <cellStyle name="Normal 2 2 21 8" xfId="10824" xr:uid="{C241EDCF-C55B-4386-B80A-2B91A73ECDF9}"/>
    <cellStyle name="Normal 2 2 21 9" xfId="10825" xr:uid="{701518AF-BF34-4195-88A6-C00D175F5DAF}"/>
    <cellStyle name="Normal 2 2 22" xfId="10826" xr:uid="{12AB7F02-ECC8-484F-AC1E-6E8D4B6A48D9}"/>
    <cellStyle name="Normal 2 2 22 10" xfId="10827" xr:uid="{F3EF0C31-A48A-4A88-AE07-AFAB46E63141}"/>
    <cellStyle name="Normal 2 2 22 2" xfId="10828" xr:uid="{3CC30224-8A14-4AC5-A5E5-7E80B77A3431}"/>
    <cellStyle name="Normal 2 2 22 3" xfId="10829" xr:uid="{CF1B0871-E5E6-4BBE-AD90-11606AC13C3E}"/>
    <cellStyle name="Normal 2 2 22 4" xfId="10830" xr:uid="{88EB8757-154F-4355-9299-60F17D79B34F}"/>
    <cellStyle name="Normal 2 2 22 5" xfId="10831" xr:uid="{DFDCA98B-83A9-4FBA-ABA0-43C1EEA75A04}"/>
    <cellStyle name="Normal 2 2 22 6" xfId="10832" xr:uid="{1CC68BAD-CE98-4A8B-A6CE-0CDB704E75F4}"/>
    <cellStyle name="Normal 2 2 22 7" xfId="10833" xr:uid="{AEA1CA5F-DCFA-4A4D-A1CB-AEA7D4D373A1}"/>
    <cellStyle name="Normal 2 2 22 8" xfId="10834" xr:uid="{5015A9A4-9F6E-499F-9392-33170097E131}"/>
    <cellStyle name="Normal 2 2 22 9" xfId="10835" xr:uid="{6F80146F-A48D-47AA-896C-194DB938920B}"/>
    <cellStyle name="Normal 2 2 23" xfId="10836" xr:uid="{973CE3A8-F649-42B2-BF24-C042492CBDFB}"/>
    <cellStyle name="Normal 2 2 23 10" xfId="10837" xr:uid="{9956743D-55C4-4F19-A8D4-CAB83E16DF1F}"/>
    <cellStyle name="Normal 2 2 23 2" xfId="10838" xr:uid="{E2950046-84B5-4B77-8171-3D13C336A521}"/>
    <cellStyle name="Normal 2 2 23 3" xfId="10839" xr:uid="{0F731F61-79C5-41E6-BCB6-B95D0E17DAF6}"/>
    <cellStyle name="Normal 2 2 23 4" xfId="10840" xr:uid="{EE9D66A6-A186-4E95-8D95-D8C9A3637985}"/>
    <cellStyle name="Normal 2 2 23 5" xfId="10841" xr:uid="{FE36929C-0447-4BEA-AEF3-909533A1ABED}"/>
    <cellStyle name="Normal 2 2 23 6" xfId="10842" xr:uid="{D9A880FB-2247-4D82-9A65-234F59735A5D}"/>
    <cellStyle name="Normal 2 2 23 7" xfId="10843" xr:uid="{9E7476C3-2E5C-490E-9246-1E7200BCC027}"/>
    <cellStyle name="Normal 2 2 23 8" xfId="10844" xr:uid="{80DEE48A-F205-42D3-B066-C9B3DA4C37A4}"/>
    <cellStyle name="Normal 2 2 23 9" xfId="10845" xr:uid="{C80594C3-F05A-45E1-931A-E5541C0E4E9B}"/>
    <cellStyle name="Normal 2 2 24" xfId="10846" xr:uid="{FFE7CD65-C07B-48FF-B6B7-142EBF0F5A4D}"/>
    <cellStyle name="Normal 2 2 24 10" xfId="10847" xr:uid="{48336908-669E-46BB-9B4D-E4D1A7D63CE3}"/>
    <cellStyle name="Normal 2 2 24 2" xfId="10848" xr:uid="{8C0DD81B-92D7-4A68-B43D-9DDEEAD89690}"/>
    <cellStyle name="Normal 2 2 24 3" xfId="10849" xr:uid="{BF59E55F-B03A-4904-B075-D02B55081061}"/>
    <cellStyle name="Normal 2 2 24 4" xfId="10850" xr:uid="{80F9EB6F-8269-4DEE-8D0A-A4D3562CFF3B}"/>
    <cellStyle name="Normal 2 2 24 5" xfId="10851" xr:uid="{C5FFFEB4-A852-4618-B116-3BADA096CA71}"/>
    <cellStyle name="Normal 2 2 24 6" xfId="10852" xr:uid="{149E2291-4398-489E-840C-9E8E3281543A}"/>
    <cellStyle name="Normal 2 2 24 7" xfId="10853" xr:uid="{C2688926-9833-41D1-935A-6147A9BE9A82}"/>
    <cellStyle name="Normal 2 2 24 8" xfId="10854" xr:uid="{333AB538-B011-4871-BECC-EE9735E710CE}"/>
    <cellStyle name="Normal 2 2 24 9" xfId="10855" xr:uid="{15BC02A2-15B4-42E7-AC03-BA29AFE6DEC0}"/>
    <cellStyle name="Normal 2 2 25" xfId="10856" xr:uid="{D22AE5A5-92AD-4603-A3BC-3A51898A2AF4}"/>
    <cellStyle name="Normal 2 2 25 10" xfId="10857" xr:uid="{96B14012-90F2-43E3-9684-87BB6B141508}"/>
    <cellStyle name="Normal 2 2 25 2" xfId="10858" xr:uid="{749FCA98-0965-4E50-9CEC-58DB511FFF4B}"/>
    <cellStyle name="Normal 2 2 25 3" xfId="10859" xr:uid="{C63934C2-A4C5-422D-820E-B79E3D3FBA33}"/>
    <cellStyle name="Normal 2 2 25 4" xfId="10860" xr:uid="{4F4B4B52-BE8B-4E88-8CBF-12950F7675BE}"/>
    <cellStyle name="Normal 2 2 25 5" xfId="10861" xr:uid="{6D7E6100-AA49-4726-8F7B-37D588E39B3E}"/>
    <cellStyle name="Normal 2 2 25 6" xfId="10862" xr:uid="{2BE4E71F-4389-4A7E-99EF-432E61847B02}"/>
    <cellStyle name="Normal 2 2 25 7" xfId="10863" xr:uid="{691635A0-08D0-4BC9-B11D-54737AC9076F}"/>
    <cellStyle name="Normal 2 2 25 8" xfId="10864" xr:uid="{9D73F01F-7A8D-4E4E-9398-76115B166CF4}"/>
    <cellStyle name="Normal 2 2 25 9" xfId="10865" xr:uid="{650B9BA5-6F6E-499D-BD59-6C1F31096C5A}"/>
    <cellStyle name="Normal 2 2 26" xfId="10866" xr:uid="{72A7A1CE-F618-44E7-B696-EAB523B85EE8}"/>
    <cellStyle name="Normal 2 2 26 10" xfId="10867" xr:uid="{575AC8D8-DB63-41D0-9FBA-BDE40A504095}"/>
    <cellStyle name="Normal 2 2 26 2" xfId="10868" xr:uid="{CC4D7359-CFE9-487A-9748-7D4812E6F7DD}"/>
    <cellStyle name="Normal 2 2 26 3" xfId="10869" xr:uid="{9C178A7E-9A9D-4694-944A-81E7151E00B6}"/>
    <cellStyle name="Normal 2 2 26 4" xfId="10870" xr:uid="{B8DAD680-5CED-4D89-8F92-21C846988B5F}"/>
    <cellStyle name="Normal 2 2 26 5" xfId="10871" xr:uid="{8D705E0E-0B4F-4364-A68C-F03F7F44DF88}"/>
    <cellStyle name="Normal 2 2 26 6" xfId="10872" xr:uid="{C0AADB25-6B99-4830-B36F-F949CD6D5C02}"/>
    <cellStyle name="Normal 2 2 26 7" xfId="10873" xr:uid="{DDC7BF7E-76A4-44F1-98B7-E75C9073DB88}"/>
    <cellStyle name="Normal 2 2 26 8" xfId="10874" xr:uid="{7AC22D5A-7461-4726-8CB3-2C03BCCC8C51}"/>
    <cellStyle name="Normal 2 2 26 9" xfId="10875" xr:uid="{1900241D-59D0-47A7-89AD-3F4ABB450383}"/>
    <cellStyle name="Normal 2 2 27" xfId="10876" xr:uid="{02D6F840-8820-4A61-BB39-A21070F64BF6}"/>
    <cellStyle name="Normal 2 2 27 10" xfId="10877" xr:uid="{05713B97-AEA7-474A-83D7-93EF7FBF2C4B}"/>
    <cellStyle name="Normal 2 2 27 2" xfId="10878" xr:uid="{EDD84F80-2277-4586-A5B1-EBC86EF08FBB}"/>
    <cellStyle name="Normal 2 2 27 3" xfId="10879" xr:uid="{BC16680F-7FB7-42BC-8293-B1D7521E35C4}"/>
    <cellStyle name="Normal 2 2 27 4" xfId="10880" xr:uid="{965793B1-0699-4DB7-85C2-02320355B1C7}"/>
    <cellStyle name="Normal 2 2 27 5" xfId="10881" xr:uid="{B74D23C0-0599-46E8-9C1F-0396822F3C75}"/>
    <cellStyle name="Normal 2 2 27 6" xfId="10882" xr:uid="{418C9D36-B681-4F9D-9E37-DDF109DEA50D}"/>
    <cellStyle name="Normal 2 2 27 7" xfId="10883" xr:uid="{69DF7B40-0B56-40DF-AA14-4E72079829F9}"/>
    <cellStyle name="Normal 2 2 27 8" xfId="10884" xr:uid="{491DEA94-2950-42C6-8504-431932BC1CD7}"/>
    <cellStyle name="Normal 2 2 27 9" xfId="10885" xr:uid="{A21F4A33-A7B8-44C5-BA10-252E9CFCAFF9}"/>
    <cellStyle name="Normal 2 2 28" xfId="10886" xr:uid="{850AA8AE-6C9E-4959-BFAF-6E1AF4BE90B4}"/>
    <cellStyle name="Normal 2 2 28 10" xfId="10887" xr:uid="{8EE9A42C-44A3-43B6-8AB0-75C40705FDF8}"/>
    <cellStyle name="Normal 2 2 28 2" xfId="10888" xr:uid="{344E1C83-9A96-4277-8410-9F4D40770C12}"/>
    <cellStyle name="Normal 2 2 28 3" xfId="10889" xr:uid="{D647221F-C285-42A9-B3C0-5ED38D968938}"/>
    <cellStyle name="Normal 2 2 28 4" xfId="10890" xr:uid="{87DAB591-479B-4D97-B4E8-F06B6A95172F}"/>
    <cellStyle name="Normal 2 2 28 5" xfId="10891" xr:uid="{418547CF-FD4D-4FE6-8550-A73CBCD4A274}"/>
    <cellStyle name="Normal 2 2 28 6" xfId="10892" xr:uid="{0858C32E-E9BB-4CA4-ABCF-594804A6B2FD}"/>
    <cellStyle name="Normal 2 2 28 7" xfId="10893" xr:uid="{B9ADF764-7D8F-43FF-AC4A-B9025CC6B4E8}"/>
    <cellStyle name="Normal 2 2 28 8" xfId="10894" xr:uid="{63A7615C-7E1A-4F2A-A721-B982BB0FAAA9}"/>
    <cellStyle name="Normal 2 2 28 9" xfId="10895" xr:uid="{B9F71AEE-01BA-4EF1-93AC-476495EBA837}"/>
    <cellStyle name="Normal 2 2 29" xfId="10896" xr:uid="{718AB135-79F5-4C36-A9E9-C62FE704DC32}"/>
    <cellStyle name="Normal 2 2 29 10" xfId="10897" xr:uid="{F01C2201-0F60-461F-8364-B088C97A21B4}"/>
    <cellStyle name="Normal 2 2 29 2" xfId="10898" xr:uid="{B841818A-553D-4C21-854D-5EA47478B4D3}"/>
    <cellStyle name="Normal 2 2 29 3" xfId="10899" xr:uid="{A75B1BCB-413A-4BC4-AA89-1BB75FFDDF63}"/>
    <cellStyle name="Normal 2 2 29 4" xfId="10900" xr:uid="{37C0DE5B-33A1-4E0A-8A8E-ED45AD61EAF1}"/>
    <cellStyle name="Normal 2 2 29 5" xfId="10901" xr:uid="{43D395E7-2EBD-44B0-BEC7-260865C0ED44}"/>
    <cellStyle name="Normal 2 2 29 6" xfId="10902" xr:uid="{B8CEC8AD-8F7A-4BA4-9B6D-CBB0DE00A5A7}"/>
    <cellStyle name="Normal 2 2 29 7" xfId="10903" xr:uid="{513C9DDD-05A1-4AF2-87BC-717264630720}"/>
    <cellStyle name="Normal 2 2 29 8" xfId="10904" xr:uid="{D8AE8652-F4B2-4ABB-A01F-84E557F154F0}"/>
    <cellStyle name="Normal 2 2 29 9" xfId="10905" xr:uid="{167FE3AA-5585-48C5-A506-427A6F0422B9}"/>
    <cellStyle name="Normal 2 2 3" xfId="10906" xr:uid="{814DAF45-D7C4-4618-B504-0CE5E2ED7487}"/>
    <cellStyle name="Normal 2 2 3 10" xfId="10907" xr:uid="{ED814649-E181-4C54-A51E-38B605F374B9}"/>
    <cellStyle name="Normal 2 2 3 2" xfId="10908" xr:uid="{03B8115B-414F-4561-84B0-965AA0C9A1DC}"/>
    <cellStyle name="Normal 2 2 3 3" xfId="10909" xr:uid="{5189EB9E-5CBE-42D9-B674-AE579CE15A32}"/>
    <cellStyle name="Normal 2 2 3 4" xfId="10910" xr:uid="{279274FC-6258-448C-AB21-A8C00A731732}"/>
    <cellStyle name="Normal 2 2 3 5" xfId="10911" xr:uid="{5E541FED-1283-4F75-BFAE-10EB6C7825A3}"/>
    <cellStyle name="Normal 2 2 3 6" xfId="10912" xr:uid="{EF5609A0-300D-491E-BD9D-BE629A0628F5}"/>
    <cellStyle name="Normal 2 2 3 7" xfId="10913" xr:uid="{F17960D1-BF5A-4FB0-91F2-9F88B20D6872}"/>
    <cellStyle name="Normal 2 2 3 8" xfId="10914" xr:uid="{1672BBC8-2487-43DB-AC13-E4B8DE7C99BA}"/>
    <cellStyle name="Normal 2 2 3 9" xfId="10915" xr:uid="{F89E1ACC-7F67-4065-967F-3BB5CEDFB1E4}"/>
    <cellStyle name="Normal 2 2 30" xfId="10916" xr:uid="{32233400-7224-47FB-BE51-FCF05275F571}"/>
    <cellStyle name="Normal 2 2 30 10" xfId="10917" xr:uid="{71F0277A-DC34-4AD7-8325-7040C375194E}"/>
    <cellStyle name="Normal 2 2 30 2" xfId="10918" xr:uid="{48C0EF75-6B07-4206-B3C6-CC3BB57DFC0C}"/>
    <cellStyle name="Normal 2 2 30 3" xfId="10919" xr:uid="{54DD9702-FBCC-4C51-9A0F-7679330913E8}"/>
    <cellStyle name="Normal 2 2 30 4" xfId="10920" xr:uid="{4B945430-D075-43B5-8EDD-4679804A4D63}"/>
    <cellStyle name="Normal 2 2 30 5" xfId="10921" xr:uid="{857FA41F-5D78-447B-8573-3763616A850E}"/>
    <cellStyle name="Normal 2 2 30 6" xfId="10922" xr:uid="{AEB431EF-6358-4DC4-A24A-55FFE6AB8948}"/>
    <cellStyle name="Normal 2 2 30 7" xfId="10923" xr:uid="{61CE423A-1604-4074-99FB-02BBA6C646DD}"/>
    <cellStyle name="Normal 2 2 30 8" xfId="10924" xr:uid="{F7641100-D943-431F-AEF0-1B1B440C3120}"/>
    <cellStyle name="Normal 2 2 30 9" xfId="10925" xr:uid="{9DC814EF-85D5-4330-8F0A-E13971F2AC82}"/>
    <cellStyle name="Normal 2 2 31" xfId="10926" xr:uid="{EF1B1230-13D2-45E8-949E-450E2B48B852}"/>
    <cellStyle name="Normal 2 2 31 2" xfId="49431" xr:uid="{8D7F1162-24E9-4056-B757-EEFC317036C1}"/>
    <cellStyle name="Normal 2 2 31 3" xfId="50815" xr:uid="{E45B5CA6-72A9-43BB-9EC0-C034C5764E01}"/>
    <cellStyle name="Normal 2 2 32" xfId="10927" xr:uid="{F5171FA3-3D33-4901-920D-ECAA4536AB46}"/>
    <cellStyle name="Normal 2 2 32 2" xfId="49432" xr:uid="{88F5A0B4-1371-442C-A29E-72FAED8CE86F}"/>
    <cellStyle name="Normal 2 2 32 3" xfId="50816" xr:uid="{F04AC5D7-54F3-4D03-8B86-9076155FD95F}"/>
    <cellStyle name="Normal 2 2 33" xfId="10928" xr:uid="{0379372E-5AA8-4CEE-927D-F0120EB597D8}"/>
    <cellStyle name="Normal 2 2 33 2" xfId="49433" xr:uid="{7DFCD74D-B06C-4246-832A-0B30165AF651}"/>
    <cellStyle name="Normal 2 2 33 3" xfId="50817" xr:uid="{C1362F97-D2BF-4E4D-8D60-3A870A98E7E5}"/>
    <cellStyle name="Normal 2 2 34" xfId="10929" xr:uid="{C8F2B6BB-893D-4173-9E14-BEAFB7454D7C}"/>
    <cellStyle name="Normal 2 2 34 2" xfId="49434" xr:uid="{C9080344-A47D-42B1-8763-3582F413E64B}"/>
    <cellStyle name="Normal 2 2 34 3" xfId="50818" xr:uid="{AECF04BF-522C-4C58-9B65-3DE0A87E22A0}"/>
    <cellStyle name="Normal 2 2 35" xfId="10930" xr:uid="{84AAFF1B-CA08-4070-AD7C-72720410BDC6}"/>
    <cellStyle name="Normal 2 2 35 2" xfId="49435" xr:uid="{DFCB0DD9-4754-4E2A-86EA-6F6E51FA78AF}"/>
    <cellStyle name="Normal 2 2 35 3" xfId="50819" xr:uid="{ABF6DCE1-C5B8-4C8B-B824-F96A7F152394}"/>
    <cellStyle name="Normal 2 2 36" xfId="10931" xr:uid="{C516280E-70A8-48B7-AFE4-0A1CB712763E}"/>
    <cellStyle name="Normal 2 2 36 2" xfId="49436" xr:uid="{C05F8EA9-AF6A-4CA3-94B7-50B12E40E324}"/>
    <cellStyle name="Normal 2 2 36 3" xfId="50820" xr:uid="{805270D8-9CB1-457B-A2C7-2B3096EA6AD4}"/>
    <cellStyle name="Normal 2 2 37" xfId="10932" xr:uid="{FA85AF9D-AFDA-4505-9297-E4B0F3C5D024}"/>
    <cellStyle name="Normal 2 2 37 2" xfId="49437" xr:uid="{4A4792BF-54C7-46D3-9945-A2BA518497EE}"/>
    <cellStyle name="Normal 2 2 37 3" xfId="50821" xr:uid="{AEA6C3B8-AB8B-46FC-98E2-667CC8361441}"/>
    <cellStyle name="Normal 2 2 38" xfId="10933" xr:uid="{35AB5128-5834-4995-9197-9C78203FDC8E}"/>
    <cellStyle name="Normal 2 2 38 2" xfId="49438" xr:uid="{7C3A2531-69B3-43C6-AFC0-E94E0FB52E39}"/>
    <cellStyle name="Normal 2 2 38 3" xfId="50822" xr:uid="{CA0CF167-A960-4DC9-A67D-AF07031571B4}"/>
    <cellStyle name="Normal 2 2 39" xfId="10934" xr:uid="{5DC59A81-7C83-4CB2-B1FA-E81FE869C0F4}"/>
    <cellStyle name="Normal 2 2 39 2" xfId="49439" xr:uid="{93594FC4-2CA1-443A-9F06-FB92E07B510F}"/>
    <cellStyle name="Normal 2 2 39 3" xfId="50823" xr:uid="{50877E49-EA35-4D6B-A4D1-F5C9931C3449}"/>
    <cellStyle name="Normal 2 2 4" xfId="10935" xr:uid="{B0CABA9E-9F42-4636-8A0C-A14C3CF2D37E}"/>
    <cellStyle name="Normal 2 2 4 10" xfId="10936" xr:uid="{F486B126-E6A4-4B82-877E-00C8CFF97042}"/>
    <cellStyle name="Normal 2 2 4 2" xfId="10937" xr:uid="{CD653883-56BA-4228-B923-D6B108443655}"/>
    <cellStyle name="Normal 2 2 4 3" xfId="10938" xr:uid="{874ECC01-138D-4224-8E2A-60BF177FCE1E}"/>
    <cellStyle name="Normal 2 2 4 4" xfId="10939" xr:uid="{37C38536-1736-48ED-AFDF-AAF97BA807D2}"/>
    <cellStyle name="Normal 2 2 4 5" xfId="10940" xr:uid="{4A3FFDA9-B4AC-4764-91C6-6A7C65F4ABA6}"/>
    <cellStyle name="Normal 2 2 4 6" xfId="10941" xr:uid="{4F86015A-30EF-47F9-9B70-7171A6535F0F}"/>
    <cellStyle name="Normal 2 2 4 7" xfId="10942" xr:uid="{DA3F2FB0-688C-4D85-9F96-454587715E14}"/>
    <cellStyle name="Normal 2 2 4 8" xfId="10943" xr:uid="{B5E79C25-B6D6-45A1-AC10-4ED3002A0048}"/>
    <cellStyle name="Normal 2 2 4 9" xfId="10944" xr:uid="{3044EA96-C855-4C8D-AD6A-7ADDF80DDAF4}"/>
    <cellStyle name="Normal 2 2 40" xfId="46249" xr:uid="{7DF36710-D67F-454A-86EA-9EA1D97283D8}"/>
    <cellStyle name="Normal 2 2 40 2" xfId="49440" xr:uid="{49B283A0-84DD-44B5-A7E4-72BA7EC88F6E}"/>
    <cellStyle name="Normal 2 2 40 3" xfId="50824" xr:uid="{420773FD-0559-452C-887C-35F04A37BF31}"/>
    <cellStyle name="Normal 2 2 41" xfId="46250" xr:uid="{0B0EF89E-3810-48DD-A702-8DC6110FBAC5}"/>
    <cellStyle name="Normal 2 2 41 2" xfId="49441" xr:uid="{13E50F59-B1E9-48E6-B3C3-1866D9892747}"/>
    <cellStyle name="Normal 2 2 41 3" xfId="50825" xr:uid="{9E34BB36-5B6F-420E-8B5B-D77E6713E90B}"/>
    <cellStyle name="Normal 2 2 42" xfId="46251" xr:uid="{D869A716-4BF6-42AB-BBC0-498C363030F5}"/>
    <cellStyle name="Normal 2 2 42 2" xfId="49442" xr:uid="{344425DE-DB2D-4A1F-8E57-524BD4339503}"/>
    <cellStyle name="Normal 2 2 42 3" xfId="50826" xr:uid="{942AC401-B86F-4690-956C-F51AEBBAFF74}"/>
    <cellStyle name="Normal 2 2 43" xfId="46252" xr:uid="{9297500E-7A4E-4E7F-B46A-EC22995AEBF5}"/>
    <cellStyle name="Normal 2 2 43 2" xfId="49443" xr:uid="{6DD6EB43-0E24-47F8-82FB-607FC0A31037}"/>
    <cellStyle name="Normal 2 2 43 3" xfId="50827" xr:uid="{6D43CC10-688D-4EF3-B21C-3A0A8D9AB9D9}"/>
    <cellStyle name="Normal 2 2 44" xfId="46253" xr:uid="{0B5D875B-1932-454E-B873-C2E999758913}"/>
    <cellStyle name="Normal 2 2 44 2" xfId="49444" xr:uid="{341739E1-EE10-4356-BC0F-C4F7CF468169}"/>
    <cellStyle name="Normal 2 2 44 3" xfId="50828" xr:uid="{61BC968D-ECB5-4F7D-BBA2-D64D04635FA9}"/>
    <cellStyle name="Normal 2 2 45" xfId="46254" xr:uid="{32BE7CFB-5036-48BD-A8A2-F54AD752616A}"/>
    <cellStyle name="Normal 2 2 45 2" xfId="49445" xr:uid="{666F56D3-88CF-4357-9A26-EBCC8E781B75}"/>
    <cellStyle name="Normal 2 2 45 3" xfId="50829" xr:uid="{AB859891-E9F0-4957-9152-307CB1786CD5}"/>
    <cellStyle name="Normal 2 2 46" xfId="46255" xr:uid="{6F05F8DA-736F-431A-A116-FA0F020BC55A}"/>
    <cellStyle name="Normal 2 2 46 2" xfId="49446" xr:uid="{07C995DC-FFC8-4EEE-9FBC-181DCF223E1D}"/>
    <cellStyle name="Normal 2 2 46 3" xfId="50830" xr:uid="{DAF0B309-B160-4258-B86F-DD6B2E2EFCC8}"/>
    <cellStyle name="Normal 2 2 47" xfId="46256" xr:uid="{C91EA601-33B7-4DD6-B218-868FAC3B15CC}"/>
    <cellStyle name="Normal 2 2 47 2" xfId="49447" xr:uid="{A6D27A71-A8E8-4200-8A35-3E6D9973D13D}"/>
    <cellStyle name="Normal 2 2 47 3" xfId="50831" xr:uid="{1DC21B67-D081-43A2-B923-C7CB24610D52}"/>
    <cellStyle name="Normal 2 2 48" xfId="46257" xr:uid="{5CDD1950-44C2-4080-B0B9-F27DE5D0D042}"/>
    <cellStyle name="Normal 2 2 48 2" xfId="49448" xr:uid="{551DF598-B3F7-4358-89DE-F166B0B215DA}"/>
    <cellStyle name="Normal 2 2 48 3" xfId="50832" xr:uid="{C3C1ADC5-C3EE-4F87-AA12-0C4A0D46CE46}"/>
    <cellStyle name="Normal 2 2 49" xfId="46258" xr:uid="{691F08FD-A64F-4B45-8F5F-CF6D3EA50CEE}"/>
    <cellStyle name="Normal 2 2 49 2" xfId="49449" xr:uid="{5E2C02E6-4B3A-43B9-B308-5C7A35AC918A}"/>
    <cellStyle name="Normal 2 2 49 3" xfId="50833" xr:uid="{D7609020-217E-4415-89F1-A37770B48B7B}"/>
    <cellStyle name="Normal 2 2 5" xfId="10945" xr:uid="{48F55AEE-B238-47E1-BF9E-27564199B6F1}"/>
    <cellStyle name="Normal 2 2 5 10" xfId="10946" xr:uid="{3FE6811C-F110-4AD5-9130-C9DC7444BF29}"/>
    <cellStyle name="Normal 2 2 5 2" xfId="10947" xr:uid="{7896ED16-DE0F-4B41-A05B-DB542FAA8F24}"/>
    <cellStyle name="Normal 2 2 5 3" xfId="10948" xr:uid="{D9D7E99F-4024-4A14-82E5-4F555BC04AE6}"/>
    <cellStyle name="Normal 2 2 5 4" xfId="10949" xr:uid="{FDFFCA15-1B10-4F74-8C47-CBA39E3C1E2E}"/>
    <cellStyle name="Normal 2 2 5 5" xfId="10950" xr:uid="{97D0FFC6-358F-4E1A-B8DB-69FD08156310}"/>
    <cellStyle name="Normal 2 2 5 6" xfId="10951" xr:uid="{1BE9148A-A7A7-4813-99DC-E8EEBA9AF0B6}"/>
    <cellStyle name="Normal 2 2 5 7" xfId="10952" xr:uid="{77DA027B-2217-403D-8851-77738E63DB1D}"/>
    <cellStyle name="Normal 2 2 5 8" xfId="10953" xr:uid="{C4C2AFD0-1F4B-4729-8590-5117C1C9B4FE}"/>
    <cellStyle name="Normal 2 2 5 9" xfId="10954" xr:uid="{15723E9C-E06F-49BA-A48F-518A363489CD}"/>
    <cellStyle name="Normal 2 2 50" xfId="46259" xr:uid="{FFE6D432-EFF1-43EA-BD77-42615FD3400F}"/>
    <cellStyle name="Normal 2 2 50 2" xfId="49450" xr:uid="{7F7A1F3D-9F8F-441D-8667-CAB4709B8CAA}"/>
    <cellStyle name="Normal 2 2 50 3" xfId="50834" xr:uid="{E5F8778E-5B05-4BE2-A246-38AD8345A56E}"/>
    <cellStyle name="Normal 2 2 51" xfId="46260" xr:uid="{74934259-F6AC-44AF-BB50-CDA1371064EA}"/>
    <cellStyle name="Normal 2 2 51 2" xfId="49451" xr:uid="{E0874EE9-ACA3-4685-863A-B592A71348E2}"/>
    <cellStyle name="Normal 2 2 51 3" xfId="50835" xr:uid="{70BDCC90-1563-4340-9EA3-44EF7D635E49}"/>
    <cellStyle name="Normal 2 2 52" xfId="46261" xr:uid="{67B7EBC7-4A76-4494-99B7-A6456216F87A}"/>
    <cellStyle name="Normal 2 2 52 2" xfId="49452" xr:uid="{D70F33E7-3D8F-4163-9AFC-AE8B3FE36E8F}"/>
    <cellStyle name="Normal 2 2 52 3" xfId="50836" xr:uid="{5F100BEB-E459-4587-991C-9218E0062729}"/>
    <cellStyle name="Normal 2 2 53" xfId="49377" xr:uid="{5BF2859C-F87A-4191-B420-F586D775B326}"/>
    <cellStyle name="Normal 2 2 54" xfId="50761" xr:uid="{000F0802-470A-480B-A328-0134E75B8CF1}"/>
    <cellStyle name="Normal 2 2 55" xfId="46196" xr:uid="{C7775365-FB7A-416B-8A84-E95BD4440EA7}"/>
    <cellStyle name="Normal 2 2 56" xfId="10695" xr:uid="{E6449459-296F-4344-98A7-597084C93905}"/>
    <cellStyle name="Normal 2 2 6" xfId="10955" xr:uid="{B82C7DE5-F6D5-4672-BBA6-7B6DD56CB6BB}"/>
    <cellStyle name="Normal 2 2 6 10" xfId="10956" xr:uid="{317FB7E9-004E-447C-B4A4-53BEAC51B6E4}"/>
    <cellStyle name="Normal 2 2 6 2" xfId="10957" xr:uid="{12DA303B-C371-400C-A5DB-27BB6619B828}"/>
    <cellStyle name="Normal 2 2 6 3" xfId="10958" xr:uid="{9250742B-3884-497B-AD0F-898BBD39C53C}"/>
    <cellStyle name="Normal 2 2 6 4" xfId="10959" xr:uid="{E710AA0E-2261-4F48-92FD-C99AC34D6CA5}"/>
    <cellStyle name="Normal 2 2 6 5" xfId="10960" xr:uid="{E9A81BAF-2CD8-41B3-B91A-FC8DC6EEC714}"/>
    <cellStyle name="Normal 2 2 6 6" xfId="10961" xr:uid="{7C4D6ADB-0E2D-4489-B484-66895B96EEC8}"/>
    <cellStyle name="Normal 2 2 6 7" xfId="10962" xr:uid="{DACF79C2-B203-4D4D-AB41-9470E3F72CB7}"/>
    <cellStyle name="Normal 2 2 6 8" xfId="10963" xr:uid="{8A82CD53-88E4-48E5-A1C8-E0802A93B836}"/>
    <cellStyle name="Normal 2 2 6 9" xfId="10964" xr:uid="{8E47D1A6-BB61-4D32-81C4-A257219A8999}"/>
    <cellStyle name="Normal 2 2 7" xfId="10965" xr:uid="{72969622-0C17-4E1F-BC29-D77399AE42BD}"/>
    <cellStyle name="Normal 2 2 7 10" xfId="10966" xr:uid="{1375D335-47D3-4B35-8ADA-4933A098DCAB}"/>
    <cellStyle name="Normal 2 2 7 2" xfId="10967" xr:uid="{7F3D88EC-F25E-4CBB-85EC-7A0072745767}"/>
    <cellStyle name="Normal 2 2 7 3" xfId="10968" xr:uid="{AD6F32E9-2509-44B3-AF54-61DA4F2246EE}"/>
    <cellStyle name="Normal 2 2 7 4" xfId="10969" xr:uid="{EFE082EB-D2D6-4BB9-9E3D-084480763595}"/>
    <cellStyle name="Normal 2 2 7 5" xfId="10970" xr:uid="{B7A8E553-472B-4CDC-A52F-4C0BE2B52BFF}"/>
    <cellStyle name="Normal 2 2 7 6" xfId="10971" xr:uid="{13131C61-CDD7-4C9A-9468-FCEAFB273EE4}"/>
    <cellStyle name="Normal 2 2 7 7" xfId="10972" xr:uid="{7A793A54-8960-4510-AA60-20BFAE4BF2FB}"/>
    <cellStyle name="Normal 2 2 7 8" xfId="10973" xr:uid="{B13B54FE-27B6-4B40-BFC5-8447A7391B57}"/>
    <cellStyle name="Normal 2 2 7 9" xfId="10974" xr:uid="{A68C6498-29B7-4251-9070-554FB0729D95}"/>
    <cellStyle name="Normal 2 2 8" xfId="10975" xr:uid="{AFB141E3-CF44-44DC-A269-600AB7A78FB0}"/>
    <cellStyle name="Normal 2 2 8 10" xfId="10976" xr:uid="{4009CD8C-B0FD-4400-AADC-58024998899F}"/>
    <cellStyle name="Normal 2 2 8 2" xfId="10977" xr:uid="{C6472ECC-6182-4DF2-B711-770C064E3D69}"/>
    <cellStyle name="Normal 2 2 8 3" xfId="10978" xr:uid="{DFB01D5D-8658-457B-9EC0-585B17517BBE}"/>
    <cellStyle name="Normal 2 2 8 4" xfId="10979" xr:uid="{DCA0EF69-A82F-4099-BBD9-464066C60095}"/>
    <cellStyle name="Normal 2 2 8 5" xfId="10980" xr:uid="{6CEFEF82-5058-4C48-BFBE-CAD1C40201D8}"/>
    <cellStyle name="Normal 2 2 8 6" xfId="10981" xr:uid="{62CEDC58-9F63-4E0D-8B72-F6B8AC94EE5F}"/>
    <cellStyle name="Normal 2 2 8 7" xfId="10982" xr:uid="{92CFCB60-C940-41C2-A2CD-CD9E4FF04FA6}"/>
    <cellStyle name="Normal 2 2 8 8" xfId="10983" xr:uid="{07FC0976-BD2E-48E6-87A9-4C1934416087}"/>
    <cellStyle name="Normal 2 2 8 9" xfId="10984" xr:uid="{037F54DC-B40A-4DCF-9CDA-C4ADDE056A5B}"/>
    <cellStyle name="Normal 2 2 9" xfId="10985" xr:uid="{6BC3AFD3-C5E5-4572-A3F7-F20F62C50F87}"/>
    <cellStyle name="Normal 2 2 9 10" xfId="10986" xr:uid="{5D5AFAEE-A611-4D8A-9283-140323C60506}"/>
    <cellStyle name="Normal 2 2 9 2" xfId="10987" xr:uid="{EB550FB4-ED10-43DE-B7CF-B1BC721571AA}"/>
    <cellStyle name="Normal 2 2 9 3" xfId="10988" xr:uid="{31957DF9-2799-422F-B8FF-E2D7C34296FA}"/>
    <cellStyle name="Normal 2 2 9 4" xfId="10989" xr:uid="{E902397D-9CB8-4F1D-B1A3-3E4CB93AB516}"/>
    <cellStyle name="Normal 2 2 9 5" xfId="10990" xr:uid="{41C4E887-013E-4098-830B-6CAAA68CC0E9}"/>
    <cellStyle name="Normal 2 2 9 6" xfId="10991" xr:uid="{F69BDFDB-E5E0-41E8-BBD8-BC39F4E0467F}"/>
    <cellStyle name="Normal 2 2 9 7" xfId="10992" xr:uid="{AD13FF54-22DA-4935-A4E5-7D2C4B4C07B4}"/>
    <cellStyle name="Normal 2 2 9 8" xfId="10993" xr:uid="{94D7B139-B924-4614-B788-1DA9558B2FB6}"/>
    <cellStyle name="Normal 2 2 9 9" xfId="10994" xr:uid="{5D4491C7-ACBE-4DF3-B2AF-4083AF89E1B6}"/>
    <cellStyle name="Normal 2 2_PIT scheme" xfId="47906" xr:uid="{C8C43C21-BDFE-48F3-B26C-FE238DC8D61B}"/>
    <cellStyle name="Normal 2 20" xfId="10995" xr:uid="{331D76FF-934F-4085-B9C4-949F9301396E}"/>
    <cellStyle name="Normal 2 20 2" xfId="49453" xr:uid="{1A200A46-3AE9-404E-9BAA-E897BAB389C5}"/>
    <cellStyle name="Normal 2 20 3" xfId="50837" xr:uid="{E1B5FF4C-9691-48B7-8753-36F2A378EA8F}"/>
    <cellStyle name="Normal 2 21" xfId="10996" xr:uid="{E2069891-9FBE-406A-A63B-529E620ABEC7}"/>
    <cellStyle name="Normal 2 21 2" xfId="49454" xr:uid="{BDBDC3EC-24CE-4EC9-975B-96437B0E2B21}"/>
    <cellStyle name="Normal 2 21 3" xfId="50838" xr:uid="{15DF47B2-9020-49E9-9D4A-6A5914B7B5C9}"/>
    <cellStyle name="Normal 2 22" xfId="10997" xr:uid="{EA928226-E18C-44C8-A14B-C0377E1CF3EF}"/>
    <cellStyle name="Normal 2 22 2" xfId="49455" xr:uid="{48CD775B-58F5-4FFD-8AE6-F24EA134947F}"/>
    <cellStyle name="Normal 2 22 3" xfId="50839" xr:uid="{97E06E60-0DB7-4DD7-AB4C-73B9C7431BBA}"/>
    <cellStyle name="Normal 2 23" xfId="10998" xr:uid="{B34D20E6-B631-4863-8C81-17C7E2CB33B7}"/>
    <cellStyle name="Normal 2 23 2" xfId="49456" xr:uid="{964E47BA-2657-4B3F-909F-6E7B8C2DDF96}"/>
    <cellStyle name="Normal 2 23 3" xfId="50840" xr:uid="{C0DC0A9E-12C9-4935-A096-0133E0CC6BA0}"/>
    <cellStyle name="Normal 2 24" xfId="10999" xr:uid="{89998335-BB44-4183-BE5F-5B9DDE736E94}"/>
    <cellStyle name="Normal 2 24 2" xfId="49457" xr:uid="{2934200D-16C8-4B20-B57E-7934526BB836}"/>
    <cellStyle name="Normal 2 24 3" xfId="50841" xr:uid="{9179CEFF-AC81-4F46-9065-571AC89F2C6A}"/>
    <cellStyle name="Normal 2 25" xfId="46262" xr:uid="{A63FF03A-9CC7-4342-B2C7-1C6A15D02FAB}"/>
    <cellStyle name="Normal 2 25 2" xfId="49458" xr:uid="{11C77900-72B3-4166-866B-65E5F53CE136}"/>
    <cellStyle name="Normal 2 25 3" xfId="50842" xr:uid="{4566DFFC-CCC9-428E-AD6D-E4E62C7D3C28}"/>
    <cellStyle name="Normal 2 26" xfId="46263" xr:uid="{ED340EBF-1C54-4805-A6EC-9C8BFA18FFE6}"/>
    <cellStyle name="Normal 2 26 2" xfId="49459" xr:uid="{D09F6AB1-F381-4D15-83B2-8F7B828A4948}"/>
    <cellStyle name="Normal 2 26 3" xfId="50843" xr:uid="{C28A48EF-5318-4CF0-80CB-956E1798F659}"/>
    <cellStyle name="Normal 2 27" xfId="46264" xr:uid="{F271F769-9763-4648-8A51-569D95EA4E21}"/>
    <cellStyle name="Normal 2 27 2" xfId="49460" xr:uid="{B176276F-B43E-4275-827E-0B043E2845E5}"/>
    <cellStyle name="Normal 2 27 3" xfId="50844" xr:uid="{839A63D2-056C-4079-9E7D-6DBF17360FFB}"/>
    <cellStyle name="Normal 2 28" xfId="46265" xr:uid="{E9652826-DF5A-487C-9926-22E6B0AB3CA9}"/>
    <cellStyle name="Normal 2 28 2" xfId="49461" xr:uid="{F59CDA48-74C4-4F64-9C47-6154004D1D88}"/>
    <cellStyle name="Normal 2 28 3" xfId="50845" xr:uid="{6325A2B7-9D1C-4656-B625-2996473B77E5}"/>
    <cellStyle name="Normal 2 29" xfId="46266" xr:uid="{F9C27285-6272-4736-A2F3-07E5F15BD8BA}"/>
    <cellStyle name="Normal 2 29 2" xfId="49462" xr:uid="{9C19EE38-9E8C-45CB-B046-2C4A307B8140}"/>
    <cellStyle name="Normal 2 29 3" xfId="50846" xr:uid="{512A8613-E117-40DB-A020-00EE15D87B53}"/>
    <cellStyle name="Normal 2 3" xfId="11000" xr:uid="{F2AD715D-AE03-4391-A145-B4BD58E69703}"/>
    <cellStyle name="Normal 2 3 10" xfId="11001" xr:uid="{88507CC8-FE13-4983-A81A-AD922060B27A}"/>
    <cellStyle name="Normal 2 3 10 10" xfId="11002" xr:uid="{16523A8E-0504-4AE8-AE6E-ED6201697CAC}"/>
    <cellStyle name="Normal 2 3 10 2" xfId="11003" xr:uid="{629A975D-3961-427C-96B9-342D295BB080}"/>
    <cellStyle name="Normal 2 3 10 3" xfId="11004" xr:uid="{EB29FF39-2DCF-49BE-8258-AABCBB54BEF9}"/>
    <cellStyle name="Normal 2 3 10 4" xfId="11005" xr:uid="{17F37C7E-36FA-4E39-9507-3D6BB08693DA}"/>
    <cellStyle name="Normal 2 3 10 5" xfId="11006" xr:uid="{005F9C3E-A376-47A2-8A6C-003BC0441AAC}"/>
    <cellStyle name="Normal 2 3 10 6" xfId="11007" xr:uid="{ABA2CE56-F978-4735-B24B-97D03FCF5173}"/>
    <cellStyle name="Normal 2 3 10 7" xfId="11008" xr:uid="{6BA527AC-99EC-431B-8157-7988751BFCCF}"/>
    <cellStyle name="Normal 2 3 10 8" xfId="11009" xr:uid="{E96297E7-0C20-4A94-B788-B5E180ABC9C3}"/>
    <cellStyle name="Normal 2 3 10 9" xfId="11010" xr:uid="{0FAFA9F5-B600-411F-9FC4-082FF475EFDF}"/>
    <cellStyle name="Normal 2 3 11" xfId="11011" xr:uid="{AF88C0C3-6A4F-443E-AAD4-B1CAA682938E}"/>
    <cellStyle name="Normal 2 3 11 10" xfId="11012" xr:uid="{87503ED7-D13F-4EAE-B406-4943B71376A0}"/>
    <cellStyle name="Normal 2 3 11 2" xfId="11013" xr:uid="{341B0D08-AF1A-4622-9F95-117B49C876F8}"/>
    <cellStyle name="Normal 2 3 11 3" xfId="11014" xr:uid="{4DC20333-5C24-41AE-B7B0-A5B1392CAD68}"/>
    <cellStyle name="Normal 2 3 11 4" xfId="11015" xr:uid="{769EB2F5-AD0D-4B72-A49A-1B119380D2F1}"/>
    <cellStyle name="Normal 2 3 11 5" xfId="11016" xr:uid="{B3A02F1C-F9FE-4AA7-99E4-E014548677D9}"/>
    <cellStyle name="Normal 2 3 11 6" xfId="11017" xr:uid="{356EE4D2-CDB1-40E1-841F-912E009122AD}"/>
    <cellStyle name="Normal 2 3 11 7" xfId="11018" xr:uid="{EF7F57A6-E9C0-4CC9-8F4D-4177B936992F}"/>
    <cellStyle name="Normal 2 3 11 8" xfId="11019" xr:uid="{750F5441-9109-4E1D-9154-E9DA40929C84}"/>
    <cellStyle name="Normal 2 3 11 9" xfId="11020" xr:uid="{3046C9CC-2C29-46A3-A11E-019A774E2485}"/>
    <cellStyle name="Normal 2 3 12" xfId="11021" xr:uid="{A8F211A4-90E6-4411-852D-B19565E21440}"/>
    <cellStyle name="Normal 2 3 12 10" xfId="11022" xr:uid="{41EBC5BD-9091-416D-A188-6CA64879C6A0}"/>
    <cellStyle name="Normal 2 3 12 2" xfId="11023" xr:uid="{0CDD73D6-D15A-4C1C-934B-1D35B7C9A21A}"/>
    <cellStyle name="Normal 2 3 12 3" xfId="11024" xr:uid="{38C33AE3-CFE1-43AF-BFC8-0164FE157194}"/>
    <cellStyle name="Normal 2 3 12 4" xfId="11025" xr:uid="{D240A05F-070E-446F-B1B2-1D8D5D8DB0D4}"/>
    <cellStyle name="Normal 2 3 12 5" xfId="11026" xr:uid="{DAC370E7-E339-4C73-9C28-BC8312D40E21}"/>
    <cellStyle name="Normal 2 3 12 6" xfId="11027" xr:uid="{BB5FC4F9-441C-4395-9CAB-19BF21A48839}"/>
    <cellStyle name="Normal 2 3 12 7" xfId="11028" xr:uid="{4B87D94E-84DF-40EC-BFBB-E265AF05EA8E}"/>
    <cellStyle name="Normal 2 3 12 8" xfId="11029" xr:uid="{1D5C5789-5162-4F14-A32B-EFFC1A0FE07C}"/>
    <cellStyle name="Normal 2 3 12 9" xfId="11030" xr:uid="{E43AFC93-C050-4C69-848C-F7724B295206}"/>
    <cellStyle name="Normal 2 3 13" xfId="11031" xr:uid="{7CFA6A03-D882-4BE0-8DCB-D3DF27CB9D08}"/>
    <cellStyle name="Normal 2 3 13 10" xfId="11032" xr:uid="{BBFB535F-D990-4036-AAA5-B3887910771F}"/>
    <cellStyle name="Normal 2 3 13 2" xfId="11033" xr:uid="{D30A87AA-8565-4FE0-87A9-4C6D7D7AB6AB}"/>
    <cellStyle name="Normal 2 3 13 3" xfId="11034" xr:uid="{3A47A285-FF7F-4C9F-80C2-E4FD66A6020A}"/>
    <cellStyle name="Normal 2 3 13 4" xfId="11035" xr:uid="{13CEB2FD-3321-4081-8DA4-74BFA195DA9F}"/>
    <cellStyle name="Normal 2 3 13 5" xfId="11036" xr:uid="{256647B1-8BB9-4102-8B86-A4DC729E9EC8}"/>
    <cellStyle name="Normal 2 3 13 6" xfId="11037" xr:uid="{7A1BDE7B-F24C-4812-8E1A-695EEC9C1BCC}"/>
    <cellStyle name="Normal 2 3 13 7" xfId="11038" xr:uid="{B465AB13-B836-4973-8E94-44A246588F4D}"/>
    <cellStyle name="Normal 2 3 13 8" xfId="11039" xr:uid="{7CB84A05-ECED-4755-ADC6-A60C45B52E74}"/>
    <cellStyle name="Normal 2 3 13 9" xfId="11040" xr:uid="{C5C2B0B7-F617-4F73-ADAA-22F828CCF554}"/>
    <cellStyle name="Normal 2 3 14" xfId="11041" xr:uid="{DDB6853A-8D79-4D90-99AF-AA44374A1A22}"/>
    <cellStyle name="Normal 2 3 14 10" xfId="11042" xr:uid="{F938FF77-36EC-41A1-8D5A-07A355337E84}"/>
    <cellStyle name="Normal 2 3 14 2" xfId="11043" xr:uid="{6E5B4592-61F6-4404-A87E-5BAE025DE67B}"/>
    <cellStyle name="Normal 2 3 14 3" xfId="11044" xr:uid="{A10B45B4-0EA2-4388-9261-69BFD7E5C4A7}"/>
    <cellStyle name="Normal 2 3 14 4" xfId="11045" xr:uid="{80E25D4F-CD5A-4E8C-9C56-97E89A99E4FB}"/>
    <cellStyle name="Normal 2 3 14 5" xfId="11046" xr:uid="{56E551A0-B0D2-434D-A1E3-0CD9A104A4BC}"/>
    <cellStyle name="Normal 2 3 14 6" xfId="11047" xr:uid="{9B0EA131-9C89-45E6-8D22-0CB4BE0F5D8F}"/>
    <cellStyle name="Normal 2 3 14 7" xfId="11048" xr:uid="{DEAEE6A0-048A-413F-9699-2B41329DFA7A}"/>
    <cellStyle name="Normal 2 3 14 8" xfId="11049" xr:uid="{2E34BF71-1216-4353-A454-751FBCF29CDD}"/>
    <cellStyle name="Normal 2 3 14 9" xfId="11050" xr:uid="{52A800E6-9B2C-4B06-BC60-3D6A3346C60C}"/>
    <cellStyle name="Normal 2 3 15" xfId="11051" xr:uid="{CFF87991-24AE-4172-A5B7-31C06B90C84A}"/>
    <cellStyle name="Normal 2 3 15 10" xfId="11052" xr:uid="{BB4D5CBD-2D53-4A60-8423-1F1DCFA6FF34}"/>
    <cellStyle name="Normal 2 3 15 2" xfId="11053" xr:uid="{941D0AFA-618B-43D8-AEC8-9177C0456D8D}"/>
    <cellStyle name="Normal 2 3 15 3" xfId="11054" xr:uid="{F7DD5C10-2926-46A5-8E89-51163BEEAA83}"/>
    <cellStyle name="Normal 2 3 15 4" xfId="11055" xr:uid="{B32784E4-8016-4C0F-A4A2-B074E933945F}"/>
    <cellStyle name="Normal 2 3 15 5" xfId="11056" xr:uid="{DB532C6E-4493-4280-ADD5-FBB774CBA566}"/>
    <cellStyle name="Normal 2 3 15 6" xfId="11057" xr:uid="{563CB116-D51E-403C-8980-D154B6D44E0D}"/>
    <cellStyle name="Normal 2 3 15 7" xfId="11058" xr:uid="{B41EFCE5-B41D-497F-AFB1-A4C59B141868}"/>
    <cellStyle name="Normal 2 3 15 8" xfId="11059" xr:uid="{969A2281-01E1-490B-8093-BF72FF86F4D4}"/>
    <cellStyle name="Normal 2 3 15 9" xfId="11060" xr:uid="{91339012-1C3B-4DCE-BE17-99A651679479}"/>
    <cellStyle name="Normal 2 3 16" xfId="11061" xr:uid="{A5837469-D101-4FDB-8A76-EB432A7D7278}"/>
    <cellStyle name="Normal 2 3 16 10" xfId="11062" xr:uid="{770EE38B-95A0-4983-9600-24FA48890751}"/>
    <cellStyle name="Normal 2 3 16 2" xfId="11063" xr:uid="{66731FBC-1C36-4FCA-AB0B-2D97EEFCE1EA}"/>
    <cellStyle name="Normal 2 3 16 3" xfId="11064" xr:uid="{38B130A1-F6B9-43A5-977A-97E4B380666A}"/>
    <cellStyle name="Normal 2 3 16 4" xfId="11065" xr:uid="{AB491200-99DE-4075-A81A-922BFE0FC980}"/>
    <cellStyle name="Normal 2 3 16 5" xfId="11066" xr:uid="{2D00111B-8594-42C9-B1C2-262E7EB6E0D7}"/>
    <cellStyle name="Normal 2 3 16 6" xfId="11067" xr:uid="{EB190812-CC12-4641-933A-9022E4FACD60}"/>
    <cellStyle name="Normal 2 3 16 7" xfId="11068" xr:uid="{AEE67ADB-AEB2-41EC-82C3-8694D8EEA9E3}"/>
    <cellStyle name="Normal 2 3 16 8" xfId="11069" xr:uid="{5BC6760A-A81F-4B53-B97E-425BEDF31D78}"/>
    <cellStyle name="Normal 2 3 16 9" xfId="11070" xr:uid="{2A5B8EFB-4BF9-4B83-90EE-5C615DFEE0A4}"/>
    <cellStyle name="Normal 2 3 17" xfId="11071" xr:uid="{1015C3CF-57DD-4012-A3FD-3B32B8DC02AB}"/>
    <cellStyle name="Normal 2 3 17 10" xfId="11072" xr:uid="{AE65DE19-5472-4D43-992D-78DCBD797E21}"/>
    <cellStyle name="Normal 2 3 17 2" xfId="11073" xr:uid="{9CCDEE69-0F64-4116-A5D2-C5B487E435F0}"/>
    <cellStyle name="Normal 2 3 17 3" xfId="11074" xr:uid="{0DD58C26-6DFD-404D-983D-02AD06F2649D}"/>
    <cellStyle name="Normal 2 3 17 4" xfId="11075" xr:uid="{A9BBF499-C005-456C-9A32-6D19A8F6F213}"/>
    <cellStyle name="Normal 2 3 17 5" xfId="11076" xr:uid="{0C2D7629-F0F6-40E9-A163-98DE73A16F2D}"/>
    <cellStyle name="Normal 2 3 17 6" xfId="11077" xr:uid="{E6DBB4B3-45BA-4892-8477-D510F680B0FB}"/>
    <cellStyle name="Normal 2 3 17 7" xfId="11078" xr:uid="{C35DFC83-D5DF-4505-8595-F8AECB788D2E}"/>
    <cellStyle name="Normal 2 3 17 8" xfId="11079" xr:uid="{12D0D8EE-A5CE-4687-B3F2-97E374DE0C99}"/>
    <cellStyle name="Normal 2 3 17 9" xfId="11080" xr:uid="{12CB0EF8-9667-4E70-AC11-BB2BBFFA309E}"/>
    <cellStyle name="Normal 2 3 18" xfId="11081" xr:uid="{A28BDDC3-BEB2-4D07-8ED2-9A14BC4F7CFE}"/>
    <cellStyle name="Normal 2 3 18 10" xfId="11082" xr:uid="{A3EF1B47-F3B0-4DAC-B4D5-CADBE52460C2}"/>
    <cellStyle name="Normal 2 3 18 2" xfId="11083" xr:uid="{C5FD398A-AD8C-43C8-AB6E-3E6B86FCD678}"/>
    <cellStyle name="Normal 2 3 18 3" xfId="11084" xr:uid="{9FC48CC6-7784-4553-AD27-15C8136968F8}"/>
    <cellStyle name="Normal 2 3 18 4" xfId="11085" xr:uid="{B40F81C2-B506-465F-AB83-F680813B88DD}"/>
    <cellStyle name="Normal 2 3 18 5" xfId="11086" xr:uid="{BA804661-73DC-4E87-988D-9DA4F54B5F6B}"/>
    <cellStyle name="Normal 2 3 18 6" xfId="11087" xr:uid="{34EAB156-039A-4654-BB99-12206257409A}"/>
    <cellStyle name="Normal 2 3 18 7" xfId="11088" xr:uid="{1B4060BB-F477-48DF-9AC8-ED96134381DA}"/>
    <cellStyle name="Normal 2 3 18 8" xfId="11089" xr:uid="{62303D8C-8FF3-4A51-8774-15962B1E6C59}"/>
    <cellStyle name="Normal 2 3 18 9" xfId="11090" xr:uid="{81A6A69B-6468-470C-BE36-F2091DF1E38C}"/>
    <cellStyle name="Normal 2 3 19" xfId="11091" xr:uid="{86B6BB8D-BDC2-4879-A12F-B48207A36355}"/>
    <cellStyle name="Normal 2 3 19 10" xfId="11092" xr:uid="{B4FA9FBC-3089-4EF6-8F38-65CAC7BC1B23}"/>
    <cellStyle name="Normal 2 3 19 2" xfId="11093" xr:uid="{46C191DF-21AD-425C-9AE0-A89DFF322540}"/>
    <cellStyle name="Normal 2 3 19 3" xfId="11094" xr:uid="{54B0080F-F872-40B9-A44D-A40913DCA1F6}"/>
    <cellStyle name="Normal 2 3 19 4" xfId="11095" xr:uid="{2A4BBB1E-DF14-405C-BE37-9FD044B80BDE}"/>
    <cellStyle name="Normal 2 3 19 5" xfId="11096" xr:uid="{D91B749D-2A0B-4D60-AA74-B68A4A8ABCC1}"/>
    <cellStyle name="Normal 2 3 19 6" xfId="11097" xr:uid="{523FDA8B-22C1-4294-8FFA-FD7B60DA280E}"/>
    <cellStyle name="Normal 2 3 19 7" xfId="11098" xr:uid="{1DBA7E24-C65C-4A8E-9A56-C5E974698C4A}"/>
    <cellStyle name="Normal 2 3 19 8" xfId="11099" xr:uid="{3DB9A07B-5B79-4059-8250-B5F101173049}"/>
    <cellStyle name="Normal 2 3 19 9" xfId="11100" xr:uid="{12A7F5B9-F5A0-46BF-ABF8-089147810FEA}"/>
    <cellStyle name="Normal 2 3 2" xfId="11101" xr:uid="{40764CD4-5D97-46D1-8B4D-72FA2D4B4CCE}"/>
    <cellStyle name="Normal 2 3 2 10" xfId="11102" xr:uid="{A58B34C4-335F-4E63-A0B4-5C3B3C6A37C6}"/>
    <cellStyle name="Normal 2 3 2 10 2" xfId="49465" xr:uid="{947BD4E2-13B3-4B30-B3AD-800F0FA6EEC2}"/>
    <cellStyle name="Normal 2 3 2 10 3" xfId="50849" xr:uid="{4369AD3B-8A17-422E-9C6A-B3529CA4AB89}"/>
    <cellStyle name="Normal 2 3 2 10 4" xfId="46268" xr:uid="{C024F86F-7AF3-4F05-B70C-98FA6ADE6DC8}"/>
    <cellStyle name="Normal 2 3 2 11" xfId="46269" xr:uid="{EFFEB592-0EFC-42CF-8A6A-336170474F75}"/>
    <cellStyle name="Normal 2 3 2 11 2" xfId="49466" xr:uid="{463B507F-B892-40DF-B0E9-40C344CD8EA0}"/>
    <cellStyle name="Normal 2 3 2 11 3" xfId="50850" xr:uid="{35BF187B-8F0F-4E6C-B957-56990D7B53AA}"/>
    <cellStyle name="Normal 2 3 2 12" xfId="46270" xr:uid="{04072E11-B819-41F5-ADB0-FF4620C97958}"/>
    <cellStyle name="Normal 2 3 2 12 2" xfId="49467" xr:uid="{C4DC2FEB-4634-4383-B7C5-A9F0E7256534}"/>
    <cellStyle name="Normal 2 3 2 12 3" xfId="50851" xr:uid="{F9C7D149-4CF1-4C26-AF1D-FC5D437CCB7B}"/>
    <cellStyle name="Normal 2 3 2 13" xfId="46271" xr:uid="{20400E74-6FA3-472F-9934-2C2BCA211112}"/>
    <cellStyle name="Normal 2 3 2 13 2" xfId="49468" xr:uid="{34E26819-5F6C-4E6E-B88E-4D4797FDDDB7}"/>
    <cellStyle name="Normal 2 3 2 13 3" xfId="50852" xr:uid="{01CB5CAD-EE3E-4E55-89B5-6AA1A7E407C1}"/>
    <cellStyle name="Normal 2 3 2 14" xfId="46272" xr:uid="{110FAE0F-401F-4683-8B75-F647593B0CDB}"/>
    <cellStyle name="Normal 2 3 2 14 2" xfId="49469" xr:uid="{0884777D-BBED-46D2-836E-549FD5D79FEC}"/>
    <cellStyle name="Normal 2 3 2 14 3" xfId="50853" xr:uid="{5D45050A-FE63-4FAC-A820-24A74371E3EC}"/>
    <cellStyle name="Normal 2 3 2 15" xfId="46273" xr:uid="{82B42D5F-6712-4890-9BAC-4C5F487C650C}"/>
    <cellStyle name="Normal 2 3 2 15 2" xfId="49470" xr:uid="{31998A27-ADE9-4D86-85EE-A98D81E74CBD}"/>
    <cellStyle name="Normal 2 3 2 15 3" xfId="50854" xr:uid="{1841253E-00ED-4296-A46C-FE1BDDCA600B}"/>
    <cellStyle name="Normal 2 3 2 16" xfId="46274" xr:uid="{9F4CBC74-DA7C-45DA-90D1-E90492A458C9}"/>
    <cellStyle name="Normal 2 3 2 16 2" xfId="49471" xr:uid="{F65121A8-653B-4274-8998-D2CDC27ED5A1}"/>
    <cellStyle name="Normal 2 3 2 16 3" xfId="50855" xr:uid="{B30B38C0-C3E4-4E2F-9D34-54CCE5043E80}"/>
    <cellStyle name="Normal 2 3 2 17" xfId="46275" xr:uid="{1640D4D7-5753-4C08-A34B-F45215F2C1DB}"/>
    <cellStyle name="Normal 2 3 2 17 2" xfId="49472" xr:uid="{1837F8C7-E556-43FB-B96B-1CB18DFF35E9}"/>
    <cellStyle name="Normal 2 3 2 17 3" xfId="50856" xr:uid="{3D2FD4D7-AEB4-4B71-80EF-FE46F74C1232}"/>
    <cellStyle name="Normal 2 3 2 18" xfId="46276" xr:uid="{0AF6A643-8315-4C36-BC8F-1B3CA3EBA50F}"/>
    <cellStyle name="Normal 2 3 2 18 2" xfId="49473" xr:uid="{BDBD94F9-B592-4740-8048-2E022DD96020}"/>
    <cellStyle name="Normal 2 3 2 18 3" xfId="50857" xr:uid="{59309028-6AB2-4CC6-9D24-24CBEE147844}"/>
    <cellStyle name="Normal 2 3 2 19" xfId="46277" xr:uid="{7634A1FD-E25A-46C1-9A57-6A1D9D850249}"/>
    <cellStyle name="Normal 2 3 2 19 2" xfId="49474" xr:uid="{9E519396-E759-4C8F-870E-F82DCA08251A}"/>
    <cellStyle name="Normal 2 3 2 19 3" xfId="50858" xr:uid="{0075CB8A-5F53-42AC-B7D8-309655231F0E}"/>
    <cellStyle name="Normal 2 3 2 2" xfId="11103" xr:uid="{139340C5-BCBE-40C9-AF03-F9C9B43394A2}"/>
    <cellStyle name="Normal 2 3 2 2 10" xfId="46279" xr:uid="{3211778D-C94C-4C87-9661-49BFB78BC83B}"/>
    <cellStyle name="Normal 2 3 2 2 10 2" xfId="49476" xr:uid="{2D38AFEE-ADE3-488C-98F3-883684F60695}"/>
    <cellStyle name="Normal 2 3 2 2 10 3" xfId="50860" xr:uid="{4B73CA5D-325F-46FB-9CD8-E7A1673ACE2A}"/>
    <cellStyle name="Normal 2 3 2 2 11" xfId="46280" xr:uid="{53A900C8-19C1-4D06-8D0A-4D18FBCD7B7A}"/>
    <cellStyle name="Normal 2 3 2 2 11 2" xfId="49477" xr:uid="{24442C2D-6B2B-4A01-8AC0-9D648B66B44E}"/>
    <cellStyle name="Normal 2 3 2 2 11 3" xfId="50861" xr:uid="{DD2095F8-5983-4FE3-9B01-7A004A47D8DF}"/>
    <cellStyle name="Normal 2 3 2 2 12" xfId="46281" xr:uid="{FE6D7C11-3225-4228-B446-635BCFD13D5B}"/>
    <cellStyle name="Normal 2 3 2 2 12 2" xfId="49478" xr:uid="{C87060CB-5755-4576-ABAF-770F5D4617A8}"/>
    <cellStyle name="Normal 2 3 2 2 12 3" xfId="50862" xr:uid="{221261D5-5946-464D-8FBA-B41EB690C09E}"/>
    <cellStyle name="Normal 2 3 2 2 13" xfId="46282" xr:uid="{FEF95C6E-EFB1-4E1F-B89E-969B97D5BC5D}"/>
    <cellStyle name="Normal 2 3 2 2 13 2" xfId="49479" xr:uid="{C537B856-D5F2-4D34-A15D-63C1257B3F8A}"/>
    <cellStyle name="Normal 2 3 2 2 13 3" xfId="50863" xr:uid="{1DAA89EF-398E-4388-8745-4F5A10E616C2}"/>
    <cellStyle name="Normal 2 3 2 2 14" xfId="46283" xr:uid="{72711606-4616-418A-AEB9-A6B27EA40556}"/>
    <cellStyle name="Normal 2 3 2 2 14 2" xfId="49480" xr:uid="{F55C7FCD-6A06-494C-BC2C-8B8AF594A34E}"/>
    <cellStyle name="Normal 2 3 2 2 14 3" xfId="50864" xr:uid="{5A570BD7-5581-44F0-9CB5-07350AFFF8A8}"/>
    <cellStyle name="Normal 2 3 2 2 15" xfId="46284" xr:uid="{66D6907C-0BB5-4374-A5B5-C673EBED21B3}"/>
    <cellStyle name="Normal 2 3 2 2 15 2" xfId="49481" xr:uid="{750B3AD9-DA59-4141-ADD7-4345696793F7}"/>
    <cellStyle name="Normal 2 3 2 2 15 3" xfId="50865" xr:uid="{27B126C2-7C7A-4075-8754-C23ADF3DBE20}"/>
    <cellStyle name="Normal 2 3 2 2 16" xfId="46285" xr:uid="{26101A75-3B36-4432-A3D9-5ADFB89DDC02}"/>
    <cellStyle name="Normal 2 3 2 2 16 2" xfId="49482" xr:uid="{65887C5A-DB68-4DC9-A6F5-3A178419BCA3}"/>
    <cellStyle name="Normal 2 3 2 2 16 3" xfId="50866" xr:uid="{404C10E2-6940-44CF-B582-CC719F5E7E10}"/>
    <cellStyle name="Normal 2 3 2 2 17" xfId="46286" xr:uid="{19C86855-6D75-43B0-9C92-E63FE4398785}"/>
    <cellStyle name="Normal 2 3 2 2 17 2" xfId="49483" xr:uid="{A4698B0C-6CB5-4791-B621-5A318641FDD6}"/>
    <cellStyle name="Normal 2 3 2 2 17 3" xfId="50867" xr:uid="{80323444-E4DF-4DB2-8F5B-BDF08A330271}"/>
    <cellStyle name="Normal 2 3 2 2 18" xfId="46287" xr:uid="{9AED7892-BC44-44E2-B78B-9DD3997A65FF}"/>
    <cellStyle name="Normal 2 3 2 2 18 2" xfId="49484" xr:uid="{1A638A9F-F400-486B-867D-60373C158A47}"/>
    <cellStyle name="Normal 2 3 2 2 18 3" xfId="50868" xr:uid="{DA6E2361-B24B-4767-A3F1-74E1655C6A3F}"/>
    <cellStyle name="Normal 2 3 2 2 19" xfId="46288" xr:uid="{23C71B8F-FE8C-4856-A70A-22EA21B8103F}"/>
    <cellStyle name="Normal 2 3 2 2 19 2" xfId="49485" xr:uid="{21D10D16-AFA4-424A-9230-A42476CAA759}"/>
    <cellStyle name="Normal 2 3 2 2 19 3" xfId="50869" xr:uid="{3F1EFF24-2914-4C0D-9DAA-96CADAC2BE9D}"/>
    <cellStyle name="Normal 2 3 2 2 2" xfId="46289" xr:uid="{D7A19AEB-43C3-4FA4-BF89-55FE5ADDF24F}"/>
    <cellStyle name="Normal 2 3 2 2 2 2" xfId="49486" xr:uid="{DF2DE6CB-EC84-4ECC-A613-C927ED160656}"/>
    <cellStyle name="Normal 2 3 2 2 2 3" xfId="50870" xr:uid="{0C53308E-7458-4639-8615-104117758F60}"/>
    <cellStyle name="Normal 2 3 2 2 20" xfId="46290" xr:uid="{950C5490-A062-43C8-BB95-BDC74AA37F8F}"/>
    <cellStyle name="Normal 2 3 2 2 20 2" xfId="49487" xr:uid="{2DCBD783-73BC-4831-9628-B57536DC91A5}"/>
    <cellStyle name="Normal 2 3 2 2 20 3" xfId="50871" xr:uid="{2F5FE77E-4A8C-4B08-92DF-C6ECE9E7378E}"/>
    <cellStyle name="Normal 2 3 2 2 21" xfId="46291" xr:uid="{C4E28D63-8228-4407-8DEC-D5083BEAF88B}"/>
    <cellStyle name="Normal 2 3 2 2 21 2" xfId="49488" xr:uid="{5BE26013-88E7-416F-88B7-1212A2C31C07}"/>
    <cellStyle name="Normal 2 3 2 2 21 3" xfId="50872" xr:uid="{3F356D6D-5F99-433D-BE9B-AD9E335D65A5}"/>
    <cellStyle name="Normal 2 3 2 2 22" xfId="46292" xr:uid="{F40E1D94-9BF0-46A0-AC9D-D4130D0920C4}"/>
    <cellStyle name="Normal 2 3 2 2 22 2" xfId="49489" xr:uid="{38FFE8C5-82DC-481A-850F-3780D00B8EF8}"/>
    <cellStyle name="Normal 2 3 2 2 22 3" xfId="50873" xr:uid="{9CEC1AAC-BAC1-4068-8C6C-F2FBCD47FB65}"/>
    <cellStyle name="Normal 2 3 2 2 23" xfId="46293" xr:uid="{07AA56D0-A091-4D09-A933-BED96AD27E68}"/>
    <cellStyle name="Normal 2 3 2 2 23 2" xfId="49490" xr:uid="{5E113A23-D735-4DD5-AD21-A2639353B4D1}"/>
    <cellStyle name="Normal 2 3 2 2 23 3" xfId="50874" xr:uid="{CC12A2CF-64A0-47C8-BDC3-8FE0FB2320C6}"/>
    <cellStyle name="Normal 2 3 2 2 24" xfId="46294" xr:uid="{E5BAFF78-B35A-41DF-BB96-E5CC866B540C}"/>
    <cellStyle name="Normal 2 3 2 2 24 2" xfId="49491" xr:uid="{817208A6-F841-4634-85E5-5122655BE9FA}"/>
    <cellStyle name="Normal 2 3 2 2 24 3" xfId="50875" xr:uid="{FD3466D7-A87E-4336-8AFF-3A212C713970}"/>
    <cellStyle name="Normal 2 3 2 2 25" xfId="46295" xr:uid="{FEA3AF8A-45C6-426E-AE04-5B292A4B5F3F}"/>
    <cellStyle name="Normal 2 3 2 2 25 2" xfId="49492" xr:uid="{31519A8D-CC93-49CB-A794-48AD2F825585}"/>
    <cellStyle name="Normal 2 3 2 2 25 3" xfId="50876" xr:uid="{92DC99AD-5ED4-4D1B-AAC6-B6EE1B084DA0}"/>
    <cellStyle name="Normal 2 3 2 2 26" xfId="46296" xr:uid="{0327B079-4CCF-4BDC-A4F1-CC29ACDF3416}"/>
    <cellStyle name="Normal 2 3 2 2 26 2" xfId="49493" xr:uid="{50B9F9BF-1D6B-4AF8-AD5B-8F38FBED8780}"/>
    <cellStyle name="Normal 2 3 2 2 26 3" xfId="50877" xr:uid="{EC09678A-CF6A-4529-9756-EE73C9F67B74}"/>
    <cellStyle name="Normal 2 3 2 2 27" xfId="46297" xr:uid="{B0B8BB0E-29CD-41C2-8B13-44D3096D58C5}"/>
    <cellStyle name="Normal 2 3 2 2 27 2" xfId="49494" xr:uid="{75EF2E94-AE12-4BA7-B810-4AF9D6E63291}"/>
    <cellStyle name="Normal 2 3 2 2 27 3" xfId="50878" xr:uid="{66B66482-1752-4519-BA0B-C2AE80075C45}"/>
    <cellStyle name="Normal 2 3 2 2 28" xfId="49475" xr:uid="{BC33D60E-F8CE-4765-8EE9-9763E52B1255}"/>
    <cellStyle name="Normal 2 3 2 2 29" xfId="50859" xr:uid="{475B1F6A-FF0D-46F1-997E-4991E36C6FE2}"/>
    <cellStyle name="Normal 2 3 2 2 3" xfId="46298" xr:uid="{501AFB6F-E95C-4368-82FE-6BB316D8A686}"/>
    <cellStyle name="Normal 2 3 2 2 3 2" xfId="49495" xr:uid="{6A88179D-4162-49B4-8087-477A7B13A801}"/>
    <cellStyle name="Normal 2 3 2 2 3 3" xfId="50879" xr:uid="{E1DB07B1-EAF6-4D4E-B403-A08D06ABC7D7}"/>
    <cellStyle name="Normal 2 3 2 2 30" xfId="46278" xr:uid="{7ACD3538-7852-4ACE-A3C3-8D9057D466CB}"/>
    <cellStyle name="Normal 2 3 2 2 4" xfId="46299" xr:uid="{3EE1D121-9354-4F82-AEC5-F8EF8256875C}"/>
    <cellStyle name="Normal 2 3 2 2 4 2" xfId="49496" xr:uid="{428FE798-4684-45EF-98CF-2F209583A3E7}"/>
    <cellStyle name="Normal 2 3 2 2 4 3" xfId="50880" xr:uid="{04533278-462B-4E7B-B557-AE5FEDFD05A5}"/>
    <cellStyle name="Normal 2 3 2 2 5" xfId="46300" xr:uid="{2E71A8A8-AF75-492E-BBBA-8C22233DBFDE}"/>
    <cellStyle name="Normal 2 3 2 2 5 2" xfId="49497" xr:uid="{4403CACC-2BB2-4A23-B3C3-A3A7B22728A9}"/>
    <cellStyle name="Normal 2 3 2 2 5 3" xfId="50881" xr:uid="{11BCCB81-9FAF-447C-BAFF-CAF12338D6E0}"/>
    <cellStyle name="Normal 2 3 2 2 6" xfId="46301" xr:uid="{6469066F-C4C0-45A0-9334-D0B30E76DA37}"/>
    <cellStyle name="Normal 2 3 2 2 6 2" xfId="49498" xr:uid="{105AA4F3-99FC-49CB-83CA-44CF6D5D2F86}"/>
    <cellStyle name="Normal 2 3 2 2 6 3" xfId="50882" xr:uid="{A7A94514-858B-4129-B761-DB44AD8CDBBF}"/>
    <cellStyle name="Normal 2 3 2 2 7" xfId="46302" xr:uid="{211D72DE-5AB5-4497-ADAE-2312956F1B77}"/>
    <cellStyle name="Normal 2 3 2 2 7 2" xfId="49499" xr:uid="{2384F74E-2A83-46E1-AB32-F95F792CD881}"/>
    <cellStyle name="Normal 2 3 2 2 7 3" xfId="50883" xr:uid="{115B9D1F-5605-45FD-8FC3-7DC3B8011953}"/>
    <cellStyle name="Normal 2 3 2 2 8" xfId="46303" xr:uid="{086A8CCD-4723-4EAB-8C5D-E29280CFDB75}"/>
    <cellStyle name="Normal 2 3 2 2 8 2" xfId="49500" xr:uid="{8D24D23C-1119-427B-A629-29A1B30E2F1F}"/>
    <cellStyle name="Normal 2 3 2 2 8 3" xfId="50884" xr:uid="{B715D9EF-BCF2-4D04-A874-91B28D05A0AA}"/>
    <cellStyle name="Normal 2 3 2 2 9" xfId="46304" xr:uid="{E6B460D9-BF83-44CE-A2DD-CA3121AA4103}"/>
    <cellStyle name="Normal 2 3 2 2 9 2" xfId="49501" xr:uid="{B299CA95-62DE-4462-AF08-E1775244CF31}"/>
    <cellStyle name="Normal 2 3 2 2 9 3" xfId="50885" xr:uid="{D49DAF2E-9FED-4449-AAB7-F7C5C1903E58}"/>
    <cellStyle name="Normal 2 3 2 20" xfId="46305" xr:uid="{BEE08F04-DCCC-4843-9692-19DF68777BCA}"/>
    <cellStyle name="Normal 2 3 2 20 2" xfId="49502" xr:uid="{3465C0E1-03A1-44B6-939E-5F4146AE817C}"/>
    <cellStyle name="Normal 2 3 2 20 3" xfId="50886" xr:uid="{A46BAA38-EC6D-46E9-851E-B92AB975D239}"/>
    <cellStyle name="Normal 2 3 2 21" xfId="46306" xr:uid="{5E12F068-3F93-4867-8924-C04F21B1C148}"/>
    <cellStyle name="Normal 2 3 2 21 2" xfId="49503" xr:uid="{1F12F187-888B-45C3-8A03-FA89672989A1}"/>
    <cellStyle name="Normal 2 3 2 21 3" xfId="50887" xr:uid="{8D29A76E-EF0F-4D33-89E7-B8CA256F4A9A}"/>
    <cellStyle name="Normal 2 3 2 22" xfId="46307" xr:uid="{D09CE9BB-1A4F-4894-9950-CF04F07EE5A3}"/>
    <cellStyle name="Normal 2 3 2 22 2" xfId="49504" xr:uid="{E4CA0750-7106-431B-B783-59DAFE31C024}"/>
    <cellStyle name="Normal 2 3 2 22 3" xfId="50888" xr:uid="{2FA78BB2-321F-4E00-8AD3-BA37BD2A6A19}"/>
    <cellStyle name="Normal 2 3 2 23" xfId="46308" xr:uid="{F4C55898-799C-4584-BC64-91083E1051EC}"/>
    <cellStyle name="Normal 2 3 2 23 2" xfId="49505" xr:uid="{5D4CE05D-4CFC-4DDE-B476-02BDFC2C9F69}"/>
    <cellStyle name="Normal 2 3 2 23 3" xfId="50889" xr:uid="{E120ADDE-D928-4141-947F-D19C146284C9}"/>
    <cellStyle name="Normal 2 3 2 24" xfId="46309" xr:uid="{A489A6ED-3ACE-483C-B5D6-310F6DA90E1F}"/>
    <cellStyle name="Normal 2 3 2 24 2" xfId="49506" xr:uid="{6BEE27BE-A945-41F5-A09F-CC68B5AD6D2E}"/>
    <cellStyle name="Normal 2 3 2 24 3" xfId="50890" xr:uid="{BA287F14-BD09-41B8-98DE-F1C64F46BB97}"/>
    <cellStyle name="Normal 2 3 2 25" xfId="46310" xr:uid="{3FED05F0-FC77-4B3F-8D6C-C17343E91FCF}"/>
    <cellStyle name="Normal 2 3 2 25 2" xfId="49507" xr:uid="{25827FB9-9B9D-4E30-B969-7AAC9680FFDF}"/>
    <cellStyle name="Normal 2 3 2 25 3" xfId="50891" xr:uid="{693DAF0B-6CFC-414C-B472-E76F950681D3}"/>
    <cellStyle name="Normal 2 3 2 26" xfId="46311" xr:uid="{CBE7A044-8DD2-4E5F-9E50-A46ABC872909}"/>
    <cellStyle name="Normal 2 3 2 26 2" xfId="49508" xr:uid="{5853A325-ACED-447E-B705-524068F3F7C5}"/>
    <cellStyle name="Normal 2 3 2 26 3" xfId="50892" xr:uid="{61CFF548-141C-493C-935C-8AEE98EAEE24}"/>
    <cellStyle name="Normal 2 3 2 27" xfId="46312" xr:uid="{CA36B2D4-31C7-4E38-B959-0DE3FA927339}"/>
    <cellStyle name="Normal 2 3 2 27 2" xfId="49509" xr:uid="{9679BCE7-D551-4C9E-907C-C9A12D95B074}"/>
    <cellStyle name="Normal 2 3 2 27 3" xfId="50893" xr:uid="{38E7F873-5E11-4E5E-A76F-EAEA42350373}"/>
    <cellStyle name="Normal 2 3 2 28" xfId="49464" xr:uid="{9B587B47-8208-4AD3-9B47-F3A64BC6149F}"/>
    <cellStyle name="Normal 2 3 2 29" xfId="50848" xr:uid="{91CCD8F2-0BC4-4333-95A4-0BF7D7987BB5}"/>
    <cellStyle name="Normal 2 3 2 3" xfId="11104" xr:uid="{4301602A-34E9-4DAE-B4B7-CC5CC2B7DEFA}"/>
    <cellStyle name="Normal 2 3 2 3 2" xfId="49510" xr:uid="{031810F4-A4C2-49EC-9F2F-39F21C55B3FC}"/>
    <cellStyle name="Normal 2 3 2 3 3" xfId="50894" xr:uid="{A98F08E1-F93D-4D9E-A889-934CC785CE2F}"/>
    <cellStyle name="Normal 2 3 2 3 4" xfId="46313" xr:uid="{A43990BF-1E08-4BA7-9A45-9842F7194EB3}"/>
    <cellStyle name="Normal 2 3 2 4" xfId="11105" xr:uid="{ED7BB100-1B75-479F-86F8-C986FFA38C21}"/>
    <cellStyle name="Normal 2 3 2 4 2" xfId="49511" xr:uid="{A4A687CB-78AC-484B-A0DE-BE8CEAD3BBBA}"/>
    <cellStyle name="Normal 2 3 2 4 3" xfId="50895" xr:uid="{53726190-A4D5-41EB-8D0A-C9B7F9121732}"/>
    <cellStyle name="Normal 2 3 2 4 4" xfId="46314" xr:uid="{E85F2E81-5075-40F1-B825-4D763ED2FE77}"/>
    <cellStyle name="Normal 2 3 2 5" xfId="11106" xr:uid="{34833F14-E237-487F-AAF8-F1812B4E9B52}"/>
    <cellStyle name="Normal 2 3 2 5 2" xfId="49512" xr:uid="{9C1CE6FD-312C-47F4-8D7F-A099E75D4EBC}"/>
    <cellStyle name="Normal 2 3 2 5 3" xfId="50896" xr:uid="{5B06440A-0EFE-4AB2-AA68-69986BAC2D52}"/>
    <cellStyle name="Normal 2 3 2 5 4" xfId="46315" xr:uid="{14C65A35-BF58-47C2-88B4-C54327F4EC28}"/>
    <cellStyle name="Normal 2 3 2 6" xfId="11107" xr:uid="{A64A53A7-525B-48A4-9AE3-7E33A74CC87A}"/>
    <cellStyle name="Normal 2 3 2 6 2" xfId="49513" xr:uid="{64E110F8-38E1-4D4B-B69C-7DCB16CB47F7}"/>
    <cellStyle name="Normal 2 3 2 6 3" xfId="50897" xr:uid="{41931A72-33B2-4F09-A15F-7F431315D7DA}"/>
    <cellStyle name="Normal 2 3 2 6 4" xfId="46316" xr:uid="{5DADC37F-9DBB-4E45-B073-AABD34B9A333}"/>
    <cellStyle name="Normal 2 3 2 7" xfId="11108" xr:uid="{B3318C8C-6748-4467-B27C-9805B2E1240B}"/>
    <cellStyle name="Normal 2 3 2 7 2" xfId="49514" xr:uid="{75D8B2AB-A833-4302-A197-A655D2F7F256}"/>
    <cellStyle name="Normal 2 3 2 7 3" xfId="50898" xr:uid="{ED2AC187-CC28-4AB5-B885-51499812A641}"/>
    <cellStyle name="Normal 2 3 2 7 4" xfId="46317" xr:uid="{4244BA80-1C61-4B2E-B271-88B56D60918F}"/>
    <cellStyle name="Normal 2 3 2 8" xfId="11109" xr:uid="{47E415F6-303E-4EA2-BEA8-DE4066FABFD1}"/>
    <cellStyle name="Normal 2 3 2 8 2" xfId="49515" xr:uid="{595ECF09-6DFA-45A0-A02C-9B40E41B3F13}"/>
    <cellStyle name="Normal 2 3 2 8 3" xfId="50899" xr:uid="{9CA0648B-5614-4589-9B06-AC7C6B8136B7}"/>
    <cellStyle name="Normal 2 3 2 8 4" xfId="46318" xr:uid="{386E9C7E-7DAF-4316-A8BC-86E1E96B817A}"/>
    <cellStyle name="Normal 2 3 2 9" xfId="11110" xr:uid="{780F93EB-E9C2-460C-952A-2EFA95AB62B8}"/>
    <cellStyle name="Normal 2 3 2 9 2" xfId="49516" xr:uid="{28A7EFD0-17F5-43FD-9BF6-A458433F6C46}"/>
    <cellStyle name="Normal 2 3 2 9 3" xfId="50900" xr:uid="{E3E28AAC-DABB-4E3E-BBDA-08F218FC8FE1}"/>
    <cellStyle name="Normal 2 3 2 9 4" xfId="46319" xr:uid="{EB1EF443-EEF1-4485-862A-65F00B3BBE9D}"/>
    <cellStyle name="Normal 2 3 20" xfId="11111" xr:uid="{146B8B03-53D5-40D7-9CF8-FF8F563465B9}"/>
    <cellStyle name="Normal 2 3 20 10" xfId="11112" xr:uid="{71DA0B31-831E-40D6-8D28-436A5590CE99}"/>
    <cellStyle name="Normal 2 3 20 2" xfId="11113" xr:uid="{0BBB7759-146D-42B9-B2B1-BFDE3AE265AE}"/>
    <cellStyle name="Normal 2 3 20 3" xfId="11114" xr:uid="{93D2FDEA-DB87-473B-96CC-A6C3FD2C2940}"/>
    <cellStyle name="Normal 2 3 20 4" xfId="11115" xr:uid="{F49EC487-5693-41F3-BDB1-447934B7155C}"/>
    <cellStyle name="Normal 2 3 20 5" xfId="11116" xr:uid="{6B0E464A-1D0E-4D53-BDE9-FA772DAFA5FE}"/>
    <cellStyle name="Normal 2 3 20 6" xfId="11117" xr:uid="{9C7894A9-C8E3-4B23-A28D-26CE205FCDA4}"/>
    <cellStyle name="Normal 2 3 20 7" xfId="11118" xr:uid="{3C2C2BAE-2F02-4EF0-95AB-9BE03D780D90}"/>
    <cellStyle name="Normal 2 3 20 8" xfId="11119" xr:uid="{E8AB8410-2B9C-4B16-B58D-8AB28B4133F9}"/>
    <cellStyle name="Normal 2 3 20 9" xfId="11120" xr:uid="{0D1FC108-B7B3-490E-AC86-56514BF78704}"/>
    <cellStyle name="Normal 2 3 21" xfId="11121" xr:uid="{98409F11-4B8C-49A8-8E33-13052BE195C6}"/>
    <cellStyle name="Normal 2 3 21 10" xfId="11122" xr:uid="{8BBDD11E-3ED9-4082-AD43-A9A67B36D0B0}"/>
    <cellStyle name="Normal 2 3 21 2" xfId="11123" xr:uid="{634722ED-B6DE-44F5-BF70-338EB5C30A7A}"/>
    <cellStyle name="Normal 2 3 21 3" xfId="11124" xr:uid="{7E5D3B41-3DBF-4972-94A3-E21F93BEE1DB}"/>
    <cellStyle name="Normal 2 3 21 4" xfId="11125" xr:uid="{03A1B76A-F2D5-492C-911E-3B5E9E8C5E60}"/>
    <cellStyle name="Normal 2 3 21 5" xfId="11126" xr:uid="{3E368BA4-4923-4251-90A4-0FB76C76465A}"/>
    <cellStyle name="Normal 2 3 21 6" xfId="11127" xr:uid="{E56872A7-3FD6-4545-A165-C8E133141CAB}"/>
    <cellStyle name="Normal 2 3 21 7" xfId="11128" xr:uid="{A296A10E-B09B-4666-9AFB-6F6DBA6479E0}"/>
    <cellStyle name="Normal 2 3 21 8" xfId="11129" xr:uid="{58F40F23-B70E-4BC0-9CB1-5A755C520145}"/>
    <cellStyle name="Normal 2 3 21 9" xfId="11130" xr:uid="{CB60DA5C-437C-4B77-86B1-531D89CB1B50}"/>
    <cellStyle name="Normal 2 3 22" xfId="11131" xr:uid="{14128D85-9639-4687-9B63-6F20C31D62AB}"/>
    <cellStyle name="Normal 2 3 22 10" xfId="11132" xr:uid="{F39155C2-5832-4B3E-8AB4-8A5634B00C31}"/>
    <cellStyle name="Normal 2 3 22 2" xfId="11133" xr:uid="{E52D25DD-14DB-4930-84F9-98CF375ECB26}"/>
    <cellStyle name="Normal 2 3 22 3" xfId="11134" xr:uid="{108022CD-A09C-4FD9-A933-FED65A1DA3E2}"/>
    <cellStyle name="Normal 2 3 22 4" xfId="11135" xr:uid="{A676BFB1-06A3-4309-8050-B8E49684CF1C}"/>
    <cellStyle name="Normal 2 3 22 5" xfId="11136" xr:uid="{45DFCBE4-CD01-4366-AC79-A50026FDCCE3}"/>
    <cellStyle name="Normal 2 3 22 6" xfId="11137" xr:uid="{93197CF9-0A18-4427-894F-9B524A46AD0D}"/>
    <cellStyle name="Normal 2 3 22 7" xfId="11138" xr:uid="{5CC94B40-D876-40E8-80BE-8D8B837A7BC7}"/>
    <cellStyle name="Normal 2 3 22 8" xfId="11139" xr:uid="{F705D8CB-8436-4629-9ABE-6763B8F419E6}"/>
    <cellStyle name="Normal 2 3 22 9" xfId="11140" xr:uid="{5208F9E1-01A0-4BD5-973D-FA7B1A81E0DC}"/>
    <cellStyle name="Normal 2 3 23" xfId="11141" xr:uid="{38FEB7F1-CFC0-45B6-A95B-14AE9E18E9E6}"/>
    <cellStyle name="Normal 2 3 23 10" xfId="11142" xr:uid="{630223D2-0993-463A-A343-0EE643998AAB}"/>
    <cellStyle name="Normal 2 3 23 2" xfId="11143" xr:uid="{02D38D99-2267-4D84-A1E7-633D4351D7F9}"/>
    <cellStyle name="Normal 2 3 23 3" xfId="11144" xr:uid="{7F007555-D7F3-43ED-A384-65093C7C89C0}"/>
    <cellStyle name="Normal 2 3 23 4" xfId="11145" xr:uid="{CB1D8CDA-171B-46F3-BBE1-152C18009EBB}"/>
    <cellStyle name="Normal 2 3 23 5" xfId="11146" xr:uid="{C711029C-E0CD-44FA-9FC8-0FBD097D3B0B}"/>
    <cellStyle name="Normal 2 3 23 6" xfId="11147" xr:uid="{4B5957F2-4CB5-4874-8ACE-A0A85B462BE3}"/>
    <cellStyle name="Normal 2 3 23 7" xfId="11148" xr:uid="{F5860480-8672-4EAA-ABA7-D3D7980F8B57}"/>
    <cellStyle name="Normal 2 3 23 8" xfId="11149" xr:uid="{6EC9B37F-EC80-4BCB-A61E-5D1A16AC6FC1}"/>
    <cellStyle name="Normal 2 3 23 9" xfId="11150" xr:uid="{6010FE47-389E-4598-AF6F-37F598AAFCB4}"/>
    <cellStyle name="Normal 2 3 24" xfId="11151" xr:uid="{2221FEA5-26DC-42C8-97BC-E3B4B6FFF6DD}"/>
    <cellStyle name="Normal 2 3 24 10" xfId="11152" xr:uid="{2A41B8F3-6035-4D21-B37A-763BA7209837}"/>
    <cellStyle name="Normal 2 3 24 2" xfId="11153" xr:uid="{6F828D3F-9429-4122-8579-281E48068E93}"/>
    <cellStyle name="Normal 2 3 24 3" xfId="11154" xr:uid="{B77674EF-4963-4900-B0CC-D08C261C6EA2}"/>
    <cellStyle name="Normal 2 3 24 4" xfId="11155" xr:uid="{6FA98611-8F7F-4482-B783-8B6691D3CC46}"/>
    <cellStyle name="Normal 2 3 24 5" xfId="11156" xr:uid="{95A0C1CA-4C91-4527-8ADB-32537CFC2F46}"/>
    <cellStyle name="Normal 2 3 24 6" xfId="11157" xr:uid="{C1A45631-B657-44E2-A3A2-A24AE307AD09}"/>
    <cellStyle name="Normal 2 3 24 7" xfId="11158" xr:uid="{0051B33B-C995-4F42-ADB2-26399000CC9F}"/>
    <cellStyle name="Normal 2 3 24 8" xfId="11159" xr:uid="{346EB5A5-FBF8-4EEE-81A9-50F7B657B4A0}"/>
    <cellStyle name="Normal 2 3 24 9" xfId="11160" xr:uid="{9DA1674D-E6D2-4A4F-9E2A-221CBDC8E642}"/>
    <cellStyle name="Normal 2 3 25" xfId="11161" xr:uid="{357B38EC-7FFE-4649-922A-379D5C8492C1}"/>
    <cellStyle name="Normal 2 3 25 10" xfId="11162" xr:uid="{CDF66F44-225E-4A6C-813D-1AD75FCE8F59}"/>
    <cellStyle name="Normal 2 3 25 2" xfId="11163" xr:uid="{724760F5-2312-4D2C-8ED3-660F824677DA}"/>
    <cellStyle name="Normal 2 3 25 3" xfId="11164" xr:uid="{2EBF16CC-131C-455E-9373-972D7E8A8229}"/>
    <cellStyle name="Normal 2 3 25 4" xfId="11165" xr:uid="{6A807A2A-B6B1-4A7C-8022-ED5C32E68517}"/>
    <cellStyle name="Normal 2 3 25 5" xfId="11166" xr:uid="{739BE073-6145-4BD1-8755-CA3674C4263E}"/>
    <cellStyle name="Normal 2 3 25 6" xfId="11167" xr:uid="{577BF6E0-3B07-4263-AA9E-DFDBAC3D89CB}"/>
    <cellStyle name="Normal 2 3 25 7" xfId="11168" xr:uid="{61FD334E-2593-4C50-807D-0F280966DDCB}"/>
    <cellStyle name="Normal 2 3 25 8" xfId="11169" xr:uid="{C4772EC2-98C1-4606-840F-944B2AA874C3}"/>
    <cellStyle name="Normal 2 3 25 9" xfId="11170" xr:uid="{508BBEF3-F76B-41B1-83E4-E0B1752C46C5}"/>
    <cellStyle name="Normal 2 3 26" xfId="11171" xr:uid="{2A4EBFA2-285A-44B9-A4B0-46A60F143CF7}"/>
    <cellStyle name="Normal 2 3 26 10" xfId="11172" xr:uid="{5B844F97-4620-4DC5-8C9F-4A0D6E7A1299}"/>
    <cellStyle name="Normal 2 3 26 2" xfId="11173" xr:uid="{295C44FA-4853-41CF-B112-9B8937A78FEE}"/>
    <cellStyle name="Normal 2 3 26 3" xfId="11174" xr:uid="{340433EB-F906-49F5-B2FB-F12359A0BE2A}"/>
    <cellStyle name="Normal 2 3 26 4" xfId="11175" xr:uid="{B02A6517-04BD-4BCB-99C1-082BC4D33C1E}"/>
    <cellStyle name="Normal 2 3 26 5" xfId="11176" xr:uid="{9D8FC9B5-646D-4397-831D-1F8CA07BC3F1}"/>
    <cellStyle name="Normal 2 3 26 6" xfId="11177" xr:uid="{525A3A61-C2DA-4230-8FD9-EDE074E057FC}"/>
    <cellStyle name="Normal 2 3 26 7" xfId="11178" xr:uid="{42B5CE45-DE76-40E9-990A-E17F51CC3F7E}"/>
    <cellStyle name="Normal 2 3 26 8" xfId="11179" xr:uid="{69274D52-DB0E-4533-B7A6-7B04B1D29B0E}"/>
    <cellStyle name="Normal 2 3 26 9" xfId="11180" xr:uid="{79B38622-5BE2-4C23-A87E-2BDF3050C642}"/>
    <cellStyle name="Normal 2 3 27" xfId="11181" xr:uid="{9F18F3F3-DD44-409E-8524-ADCB395900BC}"/>
    <cellStyle name="Normal 2 3 27 10" xfId="11182" xr:uid="{B7F6ADB6-1177-471A-955C-342DC26E7FDB}"/>
    <cellStyle name="Normal 2 3 27 2" xfId="11183" xr:uid="{1DB3D107-1F68-4031-A591-851F9129328E}"/>
    <cellStyle name="Normal 2 3 27 3" xfId="11184" xr:uid="{34E379E7-81FE-44D1-8B04-401E92A8E9D0}"/>
    <cellStyle name="Normal 2 3 27 4" xfId="11185" xr:uid="{1AE176B5-C26D-4A1C-8B89-DF42DED4C6FD}"/>
    <cellStyle name="Normal 2 3 27 5" xfId="11186" xr:uid="{0E0DF81D-88EB-42D6-AF1D-D99E01B109BD}"/>
    <cellStyle name="Normal 2 3 27 6" xfId="11187" xr:uid="{BFD06118-5E52-41E9-8FCB-91B6BE638C2A}"/>
    <cellStyle name="Normal 2 3 27 7" xfId="11188" xr:uid="{28B782C1-100C-4724-BD8B-F2A488E96BD2}"/>
    <cellStyle name="Normal 2 3 27 8" xfId="11189" xr:uid="{7FAE8838-AA79-4192-8084-219679209865}"/>
    <cellStyle name="Normal 2 3 27 9" xfId="11190" xr:uid="{4C50E6A6-DD14-4223-96FD-A926DBEDA28A}"/>
    <cellStyle name="Normal 2 3 28" xfId="11191" xr:uid="{0F8431F2-D7A6-4F69-ABCD-125319CC8D3A}"/>
    <cellStyle name="Normal 2 3 28 10" xfId="11192" xr:uid="{AFEE09B0-D077-427B-9289-76C90194E5BA}"/>
    <cellStyle name="Normal 2 3 28 2" xfId="11193" xr:uid="{685F99A5-EF78-4ACE-9747-6000F7E4CD07}"/>
    <cellStyle name="Normal 2 3 28 3" xfId="11194" xr:uid="{DA3F79E3-52A4-4CCC-A71C-129ED7EA1E38}"/>
    <cellStyle name="Normal 2 3 28 4" xfId="11195" xr:uid="{3A61CABC-1145-454D-BD99-C7701B3A9B4B}"/>
    <cellStyle name="Normal 2 3 28 5" xfId="11196" xr:uid="{6169E270-6600-41F4-9E15-60CF00CA4768}"/>
    <cellStyle name="Normal 2 3 28 6" xfId="11197" xr:uid="{A57E9696-1B77-443E-A18B-EF06FB9E3D01}"/>
    <cellStyle name="Normal 2 3 28 7" xfId="11198" xr:uid="{F3515E46-654E-4F2B-8E18-BB5D3E5E371E}"/>
    <cellStyle name="Normal 2 3 28 8" xfId="11199" xr:uid="{6DF0B088-C38F-48D6-9948-1144715B9347}"/>
    <cellStyle name="Normal 2 3 28 9" xfId="11200" xr:uid="{11071877-427B-418E-B568-54B8BE9A675E}"/>
    <cellStyle name="Normal 2 3 29" xfId="11201" xr:uid="{2C4F9590-9EE4-45BB-90EA-B2D8D9F0D846}"/>
    <cellStyle name="Normal 2 3 29 2" xfId="49517" xr:uid="{D15F1CA9-3152-401A-B105-BAE36B4565C8}"/>
    <cellStyle name="Normal 2 3 29 3" xfId="50901" xr:uid="{6A27841B-8D85-4C02-AF09-6587176E7316}"/>
    <cellStyle name="Normal 2 3 3" xfId="11202" xr:uid="{732E9AD6-5D63-4E04-9ABE-C09B6048C250}"/>
    <cellStyle name="Normal 2 3 3 10" xfId="11203" xr:uid="{A6E323E6-EEA3-4385-98DF-86CE2E746D3B}"/>
    <cellStyle name="Normal 2 3 3 2" xfId="11204" xr:uid="{72F72498-FF55-45B1-9495-E299C6D29FD2}"/>
    <cellStyle name="Normal 2 3 3 3" xfId="11205" xr:uid="{18F78992-6C9F-480E-BDFF-3CF2DDD8E06C}"/>
    <cellStyle name="Normal 2 3 3 4" xfId="11206" xr:uid="{851FDC73-C5C6-446C-8E7F-0E3BA5306452}"/>
    <cellStyle name="Normal 2 3 3 5" xfId="11207" xr:uid="{F854AEBD-89B5-4AF8-A5DF-19CA6C8AAB57}"/>
    <cellStyle name="Normal 2 3 3 6" xfId="11208" xr:uid="{20E09C02-60F1-46DF-AC1C-C19355CE9BEF}"/>
    <cellStyle name="Normal 2 3 3 7" xfId="11209" xr:uid="{FBB4C3D8-F028-4209-8DA4-BF4AA97AB1D2}"/>
    <cellStyle name="Normal 2 3 3 8" xfId="11210" xr:uid="{799ED867-CCA8-4074-8E64-D8389963959C}"/>
    <cellStyle name="Normal 2 3 3 9" xfId="11211" xr:uid="{7B87DD7C-4629-4DEE-9B39-9821FC5EC6B6}"/>
    <cellStyle name="Normal 2 3 30" xfId="11212" xr:uid="{E6B31D5A-DD4F-4B53-AEC0-034089104DEB}"/>
    <cellStyle name="Normal 2 3 30 2" xfId="49518" xr:uid="{684A34BD-6625-427D-BB18-D35A7DAA575C}"/>
    <cellStyle name="Normal 2 3 30 3" xfId="50902" xr:uid="{9BEF5F75-F5C0-4B6E-82B8-A0B1E51A36D3}"/>
    <cellStyle name="Normal 2 3 31" xfId="11213" xr:uid="{34220E87-A5AD-4BC9-8D6E-F403035BCE9D}"/>
    <cellStyle name="Normal 2 3 31 2" xfId="49519" xr:uid="{E61B8EA0-3CB5-42CB-829A-8BB456E1FC2D}"/>
    <cellStyle name="Normal 2 3 31 3" xfId="50903" xr:uid="{30F1DB77-4C9C-4B7A-9CAA-EC34538A7934}"/>
    <cellStyle name="Normal 2 3 32" xfId="11214" xr:uid="{789EA838-E9CD-4770-8151-A0A7B4BB88E2}"/>
    <cellStyle name="Normal 2 3 32 2" xfId="49520" xr:uid="{BB04B5E7-5701-44AF-8738-F974A4B5D761}"/>
    <cellStyle name="Normal 2 3 32 3" xfId="50904" xr:uid="{44670C37-FEBE-4CD7-A1BB-ECC9A47AF89E}"/>
    <cellStyle name="Normal 2 3 33" xfId="11215" xr:uid="{FCF0E8BF-27A8-42F9-9DE2-A387912BD7E9}"/>
    <cellStyle name="Normal 2 3 33 2" xfId="49521" xr:uid="{8806AF90-734B-4135-9246-46F7ECC34CF4}"/>
    <cellStyle name="Normal 2 3 33 3" xfId="50905" xr:uid="{8D064876-FA7C-4C97-B410-8D529825456F}"/>
    <cellStyle name="Normal 2 3 34" xfId="11216" xr:uid="{EE29E339-FB6B-4447-B941-F8DFE7CA7CE3}"/>
    <cellStyle name="Normal 2 3 34 2" xfId="49522" xr:uid="{7FEE832E-6C58-412C-B299-078BD81D530F}"/>
    <cellStyle name="Normal 2 3 34 3" xfId="50906" xr:uid="{D89066F3-8FC5-425C-ADFC-77CE744CB83B}"/>
    <cellStyle name="Normal 2 3 35" xfId="11217" xr:uid="{26FFDCCF-4B2D-4E37-9B9C-F09739D24E34}"/>
    <cellStyle name="Normal 2 3 35 2" xfId="49523" xr:uid="{A075D24A-9679-4F8C-9CBA-9827467CF083}"/>
    <cellStyle name="Normal 2 3 35 3" xfId="50907" xr:uid="{C4144A87-AF96-4A5A-90F5-4DB1810CB6D6}"/>
    <cellStyle name="Normal 2 3 36" xfId="11218" xr:uid="{0DA49A83-C500-4119-8408-936163B4642D}"/>
    <cellStyle name="Normal 2 3 36 2" xfId="49524" xr:uid="{BB92BE90-C70C-4CCC-835B-4FF6C056DC39}"/>
    <cellStyle name="Normal 2 3 36 3" xfId="50908" xr:uid="{20B08545-4798-4251-B11C-D22B7CA6639E}"/>
    <cellStyle name="Normal 2 3 37" xfId="11219" xr:uid="{FB174CED-84F2-48C0-967D-C459831B50BE}"/>
    <cellStyle name="Normal 2 3 37 2" xfId="49525" xr:uid="{03BB27FA-C806-448A-986A-BD5FB79C2CE1}"/>
    <cellStyle name="Normal 2 3 37 3" xfId="50909" xr:uid="{91CFC1D2-63C5-4D8B-AA09-DA44A3990A44}"/>
    <cellStyle name="Normal 2 3 38" xfId="46320" xr:uid="{6501233E-7014-475C-AE71-31600863E30F}"/>
    <cellStyle name="Normal 2 3 38 2" xfId="49526" xr:uid="{328B5590-31D3-4A5D-A60B-F50914543600}"/>
    <cellStyle name="Normal 2 3 38 3" xfId="50910" xr:uid="{1EB22B13-2A34-451E-B40B-169757A74C9D}"/>
    <cellStyle name="Normal 2 3 39" xfId="46321" xr:uid="{36E411B5-F380-4613-90C2-C49E50FB0B54}"/>
    <cellStyle name="Normal 2 3 39 2" xfId="49527" xr:uid="{4CA5CA6C-F1E8-4740-9639-413D49AC4160}"/>
    <cellStyle name="Normal 2 3 39 3" xfId="50911" xr:uid="{F66F2306-8753-4BB4-85C8-72E9F5A93AFD}"/>
    <cellStyle name="Normal 2 3 4" xfId="11220" xr:uid="{C954EC99-8B46-457C-8606-9525E22ABD71}"/>
    <cellStyle name="Normal 2 3 4 10" xfId="11221" xr:uid="{0FA2A430-2EFD-45A6-A7FD-30836B429577}"/>
    <cellStyle name="Normal 2 3 4 2" xfId="11222" xr:uid="{A4434354-703C-41F8-B856-15EA7B8224A6}"/>
    <cellStyle name="Normal 2 3 4 3" xfId="11223" xr:uid="{17E70384-27AB-40B1-AC2C-BA2D8C927157}"/>
    <cellStyle name="Normal 2 3 4 4" xfId="11224" xr:uid="{F1521481-E9FE-472D-A258-AF5D3B8197EE}"/>
    <cellStyle name="Normal 2 3 4 5" xfId="11225" xr:uid="{85A04742-F7B8-49D2-9AF2-1A0616BAC10A}"/>
    <cellStyle name="Normal 2 3 4 6" xfId="11226" xr:uid="{0393AA68-34EC-4722-9B2F-E0E0D1746CD8}"/>
    <cellStyle name="Normal 2 3 4 7" xfId="11227" xr:uid="{D204A267-CDDB-48A9-A8DD-C2C84B20397B}"/>
    <cellStyle name="Normal 2 3 4 8" xfId="11228" xr:uid="{D257CF2F-0364-4C2D-A6B0-80FF24454E26}"/>
    <cellStyle name="Normal 2 3 4 9" xfId="11229" xr:uid="{7526DB0C-9212-46F4-9E38-80827C7F4040}"/>
    <cellStyle name="Normal 2 3 40" xfId="46322" xr:uid="{FC9F005C-66D3-4FE7-B764-3633F89BA271}"/>
    <cellStyle name="Normal 2 3 40 2" xfId="49528" xr:uid="{4BB0AFF0-1C32-4FFD-BEF5-F81E59685359}"/>
    <cellStyle name="Normal 2 3 40 3" xfId="50912" xr:uid="{1DF6B395-831B-4128-BF7E-D28472E3D26D}"/>
    <cellStyle name="Normal 2 3 41" xfId="46323" xr:uid="{E3483FE6-319D-46F3-8994-20F5A55F65C0}"/>
    <cellStyle name="Normal 2 3 41 2" xfId="49529" xr:uid="{7A2B5478-F19A-43ED-9AB1-36ED50656F31}"/>
    <cellStyle name="Normal 2 3 41 3" xfId="50913" xr:uid="{86A85110-E996-4D25-A90E-213042AB2786}"/>
    <cellStyle name="Normal 2 3 42" xfId="46324" xr:uid="{00B15B29-1245-45FD-80D6-F21A8471CAB1}"/>
    <cellStyle name="Normal 2 3 42 2" xfId="49530" xr:uid="{8720129C-8D4A-484F-A8E8-E03CC2D7451A}"/>
    <cellStyle name="Normal 2 3 42 3" xfId="50914" xr:uid="{A35636B3-0278-43C5-8095-51D5979E8B78}"/>
    <cellStyle name="Normal 2 3 43" xfId="46325" xr:uid="{41F79FB5-9104-4356-9674-1104ADABBEFE}"/>
    <cellStyle name="Normal 2 3 43 2" xfId="49531" xr:uid="{78EB5765-8464-4D60-A43A-0BD453ED68EF}"/>
    <cellStyle name="Normal 2 3 43 3" xfId="50915" xr:uid="{CF4CDDFC-5D14-4711-9F2B-EB4A2A2CB34E}"/>
    <cellStyle name="Normal 2 3 44" xfId="46326" xr:uid="{50D81853-9B51-41F5-8194-1046A0AF3DC1}"/>
    <cellStyle name="Normal 2 3 44 2" xfId="49532" xr:uid="{EE2D02F2-EFCE-4F29-A30C-946845C0563F}"/>
    <cellStyle name="Normal 2 3 44 3" xfId="50916" xr:uid="{BEF102CD-914B-4C8D-BCB4-EAD46F9B4057}"/>
    <cellStyle name="Normal 2 3 45" xfId="46327" xr:uid="{E292B1A8-A584-4293-A973-694B3D531387}"/>
    <cellStyle name="Normal 2 3 45 2" xfId="49533" xr:uid="{2DCD6820-681C-48C6-BE69-DBA368D8E124}"/>
    <cellStyle name="Normal 2 3 45 3" xfId="50917" xr:uid="{97453D68-A0E6-4093-9A16-78DE4D47C44E}"/>
    <cellStyle name="Normal 2 3 46" xfId="46328" xr:uid="{2B6DC796-FD84-45CD-AE45-24BEE7D099B0}"/>
    <cellStyle name="Normal 2 3 46 2" xfId="49534" xr:uid="{4DF9EC5A-2372-491F-8EE0-9A5C899E4EF0}"/>
    <cellStyle name="Normal 2 3 46 3" xfId="50918" xr:uid="{468EE763-47A9-4418-8AE4-E5BF95207226}"/>
    <cellStyle name="Normal 2 3 47" xfId="46329" xr:uid="{CC00BBF4-CEAC-49B4-92B4-8522D0F5C7E2}"/>
    <cellStyle name="Normal 2 3 47 2" xfId="49535" xr:uid="{1ED7E1B4-D08E-4120-AC6F-A911DF543413}"/>
    <cellStyle name="Normal 2 3 47 3" xfId="50919" xr:uid="{801482BF-6971-4554-8675-7500801EB364}"/>
    <cellStyle name="Normal 2 3 48" xfId="46330" xr:uid="{83C5204D-D73E-4F04-95AF-55CA9684A021}"/>
    <cellStyle name="Normal 2 3 48 2" xfId="49536" xr:uid="{8E1C74D5-2DA0-4034-976D-4FE3CB43B2A3}"/>
    <cellStyle name="Normal 2 3 48 3" xfId="50920" xr:uid="{F0318E1D-F238-47AA-9A5B-40DDE18788AE}"/>
    <cellStyle name="Normal 2 3 49" xfId="46331" xr:uid="{3975D6EB-352E-4CAA-BC48-D0AED5E71157}"/>
    <cellStyle name="Normal 2 3 49 2" xfId="49537" xr:uid="{0599A2F7-EF27-4F40-B47F-43F64BBBA8EE}"/>
    <cellStyle name="Normal 2 3 49 3" xfId="50921" xr:uid="{4279A29A-E2F3-4F6E-A237-7DAC62F23830}"/>
    <cellStyle name="Normal 2 3 5" xfId="11230" xr:uid="{ED29036D-B2FA-448D-A03F-18DCBE065E06}"/>
    <cellStyle name="Normal 2 3 5 10" xfId="11231" xr:uid="{23E31997-CAF8-4045-A895-0BA444D2C42E}"/>
    <cellStyle name="Normal 2 3 5 2" xfId="11232" xr:uid="{4C30D0E8-7869-4CFA-BA14-DE626DC89558}"/>
    <cellStyle name="Normal 2 3 5 3" xfId="11233" xr:uid="{4B13AF34-2643-4DEB-A4F5-1A3583FF7901}"/>
    <cellStyle name="Normal 2 3 5 4" xfId="11234" xr:uid="{757961B0-BB92-4933-A89E-B10A24FFC47A}"/>
    <cellStyle name="Normal 2 3 5 5" xfId="11235" xr:uid="{C94B7BED-D5B5-44EA-8D9E-C84BA681765F}"/>
    <cellStyle name="Normal 2 3 5 6" xfId="11236" xr:uid="{4D5B95E1-9DF8-440E-A387-92F694190367}"/>
    <cellStyle name="Normal 2 3 5 7" xfId="11237" xr:uid="{6A97E7ED-AFB9-46D8-BC91-6C1B0353CD34}"/>
    <cellStyle name="Normal 2 3 5 8" xfId="11238" xr:uid="{E41005BE-EFBA-4A17-AB0E-95DE9686A8D8}"/>
    <cellStyle name="Normal 2 3 5 9" xfId="11239" xr:uid="{0BFD22D5-43CF-4B39-9F87-4B797A7E58D5}"/>
    <cellStyle name="Normal 2 3 50" xfId="49463" xr:uid="{EAD034D1-AA51-493B-8095-4852E0AF303D}"/>
    <cellStyle name="Normal 2 3 51" xfId="50847" xr:uid="{1096F2F1-3B88-4F46-A7AE-4FDBEF887CD1}"/>
    <cellStyle name="Normal 2 3 52" xfId="46267" xr:uid="{340DAFDA-EBBA-474D-9C10-A247187855B4}"/>
    <cellStyle name="Normal 2 3 6" xfId="11240" xr:uid="{5BBE9CAC-E0FB-41A3-B78A-6EEB95627831}"/>
    <cellStyle name="Normal 2 3 6 10" xfId="11241" xr:uid="{52C573E3-25C9-436D-8993-2B8C9270CD07}"/>
    <cellStyle name="Normal 2 3 6 2" xfId="11242" xr:uid="{77EECE45-F90E-419F-8E18-013C49516A30}"/>
    <cellStyle name="Normal 2 3 6 3" xfId="11243" xr:uid="{B7BACEA1-744E-4D22-89A4-86302B2EC7E4}"/>
    <cellStyle name="Normal 2 3 6 4" xfId="11244" xr:uid="{5B000597-45EC-48C3-B48C-E7CFA3067AE9}"/>
    <cellStyle name="Normal 2 3 6 5" xfId="11245" xr:uid="{C8AA82A2-114C-42C1-A8DC-B60454A1B8EE}"/>
    <cellStyle name="Normal 2 3 6 6" xfId="11246" xr:uid="{9DEF953E-5C4D-4AF0-9C0D-72D071ACE1F6}"/>
    <cellStyle name="Normal 2 3 6 7" xfId="11247" xr:uid="{E947405D-025E-438B-9F88-0692030364E0}"/>
    <cellStyle name="Normal 2 3 6 8" xfId="11248" xr:uid="{97D5222D-A513-44E4-971F-AA195B966D83}"/>
    <cellStyle name="Normal 2 3 6 9" xfId="11249" xr:uid="{36381833-9507-4FD1-8249-8EEADFDE51F1}"/>
    <cellStyle name="Normal 2 3 7" xfId="11250" xr:uid="{C8393FAC-8FD0-49FD-878F-59EE613578AC}"/>
    <cellStyle name="Normal 2 3 7 10" xfId="11251" xr:uid="{DE0729D4-0EB8-4DD9-B65A-5EEB49C945D4}"/>
    <cellStyle name="Normal 2 3 7 2" xfId="11252" xr:uid="{55072B3F-CD53-40FD-9F78-245C4671562E}"/>
    <cellStyle name="Normal 2 3 7 3" xfId="11253" xr:uid="{1435910C-A0ED-4034-BC5E-E1CF8E314D4E}"/>
    <cellStyle name="Normal 2 3 7 4" xfId="11254" xr:uid="{D37D5993-B5E7-4838-AD29-AD36C815CB1A}"/>
    <cellStyle name="Normal 2 3 7 5" xfId="11255" xr:uid="{4C5F586B-F284-41B2-B45E-75DA8C0285EB}"/>
    <cellStyle name="Normal 2 3 7 6" xfId="11256" xr:uid="{16A7585F-954D-462A-A954-23B14C6C096A}"/>
    <cellStyle name="Normal 2 3 7 7" xfId="11257" xr:uid="{922062C6-CD7D-4E35-9D57-3AE5B65E1FF2}"/>
    <cellStyle name="Normal 2 3 7 8" xfId="11258" xr:uid="{68B39FA1-D2DB-4C0D-9EAA-5104F35D6F16}"/>
    <cellStyle name="Normal 2 3 7 9" xfId="11259" xr:uid="{07FB79FC-230C-42A1-93C1-5AB617E96BB1}"/>
    <cellStyle name="Normal 2 3 8" xfId="11260" xr:uid="{E983B84C-7429-4C7C-A31D-EB44FAC5ABFC}"/>
    <cellStyle name="Normal 2 3 8 10" xfId="11261" xr:uid="{A42AB50B-3006-45CA-BF6E-10F65BA59DA1}"/>
    <cellStyle name="Normal 2 3 8 2" xfId="11262" xr:uid="{6463CCF3-AF9C-4FAB-9D5B-3F72F5FDB87F}"/>
    <cellStyle name="Normal 2 3 8 3" xfId="11263" xr:uid="{B2BACD4A-CF56-480B-AB38-89BD0F0628E5}"/>
    <cellStyle name="Normal 2 3 8 4" xfId="11264" xr:uid="{EEF98E51-1CEB-4512-83E3-BC8D3DF09895}"/>
    <cellStyle name="Normal 2 3 8 5" xfId="11265" xr:uid="{19DB0EB4-581F-449D-BF54-A29B29C73271}"/>
    <cellStyle name="Normal 2 3 8 6" xfId="11266" xr:uid="{572DD12C-37C7-42E2-9BC5-D4FDE4FAA5E8}"/>
    <cellStyle name="Normal 2 3 8 7" xfId="11267" xr:uid="{DC0DDF8E-0B4C-4B6E-8419-80DFAC66F443}"/>
    <cellStyle name="Normal 2 3 8 8" xfId="11268" xr:uid="{832DCF41-A534-4130-8467-5A2DD8F9A144}"/>
    <cellStyle name="Normal 2 3 8 9" xfId="11269" xr:uid="{DEEC72E3-B90D-49A4-94CA-B73E5BDD2A82}"/>
    <cellStyle name="Normal 2 3 9" xfId="11270" xr:uid="{6EBD9305-8DAF-4AA7-9F96-77F563C3B8BF}"/>
    <cellStyle name="Normal 2 3 9 10" xfId="11271" xr:uid="{7B7D9AC1-E584-44E8-AFC2-39FC58602148}"/>
    <cellStyle name="Normal 2 3 9 2" xfId="11272" xr:uid="{CDF4D428-60D6-4F15-BD2D-5C57C1653784}"/>
    <cellStyle name="Normal 2 3 9 3" xfId="11273" xr:uid="{EE988AC9-C7AB-4DD0-AD32-77996A7BF424}"/>
    <cellStyle name="Normal 2 3 9 4" xfId="11274" xr:uid="{BAF3CFDA-EDF4-4EFF-85A3-EE06B01BBC08}"/>
    <cellStyle name="Normal 2 3 9 5" xfId="11275" xr:uid="{4DC60898-9F38-41F0-9B33-7D50E84B5FE3}"/>
    <cellStyle name="Normal 2 3 9 6" xfId="11276" xr:uid="{8DDBF903-2C4B-4D9B-975F-1E80D57AA2EE}"/>
    <cellStyle name="Normal 2 3 9 7" xfId="11277" xr:uid="{62280A08-31FF-454A-89B1-3D78101D052C}"/>
    <cellStyle name="Normal 2 3 9 8" xfId="11278" xr:uid="{0775FC00-1DE4-4102-84A8-C2DBDF828270}"/>
    <cellStyle name="Normal 2 3 9 9" xfId="11279" xr:uid="{9E802C24-7744-4E9C-A9F1-49D6FA5CA454}"/>
    <cellStyle name="Normal 2 30" xfId="46332" xr:uid="{CC96B695-273C-4707-A96C-038B61F83EFF}"/>
    <cellStyle name="Normal 2 30 2" xfId="49538" xr:uid="{5406BD7B-9DA9-4055-B835-9D60FCC8CAA0}"/>
    <cellStyle name="Normal 2 30 3" xfId="50922" xr:uid="{82776271-633E-4CE0-B8C1-652CD6E58E17}"/>
    <cellStyle name="Normal 2 31" xfId="46333" xr:uid="{34FA412F-2396-4CFB-8D66-24172F66C54C}"/>
    <cellStyle name="Normal 2 31 2" xfId="49539" xr:uid="{8D2FD8AB-A183-45C9-9CBC-A6C6BF2B65CB}"/>
    <cellStyle name="Normal 2 31 3" xfId="50923" xr:uid="{AAD09884-482D-4103-A4BA-6FD8477AA4DC}"/>
    <cellStyle name="Normal 2 32" xfId="46334" xr:uid="{A593F04F-7DB1-44BC-B20C-8DE3F3582AF1}"/>
    <cellStyle name="Normal 2 32 2" xfId="49540" xr:uid="{D7BCCAA8-0093-45B6-B1C1-3ABC70A25376}"/>
    <cellStyle name="Normal 2 32 3" xfId="50924" xr:uid="{397B9B97-0DC2-4D78-B956-577FB767D658}"/>
    <cellStyle name="Normal 2 33" xfId="46335" xr:uid="{06A97E22-1A47-4731-A905-1729D00E1FFA}"/>
    <cellStyle name="Normal 2 33 2" xfId="49541" xr:uid="{678F6743-76FF-4C69-8123-588F1D5A0FDB}"/>
    <cellStyle name="Normal 2 33 3" xfId="50925" xr:uid="{643F4717-6E48-46FB-8FA9-E60FED9688EC}"/>
    <cellStyle name="Normal 2 34" xfId="46336" xr:uid="{35C82CA8-51D9-4F6B-8898-2C99BC002188}"/>
    <cellStyle name="Normal 2 34 2" xfId="49542" xr:uid="{E0EC8E49-FD72-4225-94C8-E46457DADD09}"/>
    <cellStyle name="Normal 2 34 3" xfId="50926" xr:uid="{0FE9F692-53C9-4BE3-A6C2-EA866900CAD0}"/>
    <cellStyle name="Normal 2 35" xfId="46337" xr:uid="{41588CDC-C192-4F28-88F7-47DC686B0A0E}"/>
    <cellStyle name="Normal 2 35 2" xfId="49543" xr:uid="{72259E73-6712-493C-92C9-B0D42866E53A}"/>
    <cellStyle name="Normal 2 35 3" xfId="50927" xr:uid="{63C0B85B-DF32-4EB6-8114-BEBD2BDE02BB}"/>
    <cellStyle name="Normal 2 36" xfId="46338" xr:uid="{ABC07609-34E9-4858-A7EF-E31FFB946478}"/>
    <cellStyle name="Normal 2 36 2" xfId="49544" xr:uid="{FC84F127-2360-458C-93FB-3E1E5FBB097E}"/>
    <cellStyle name="Normal 2 36 3" xfId="50928" xr:uid="{D31357B2-5472-4DD8-9247-0F4D4C136988}"/>
    <cellStyle name="Normal 2 37" xfId="46339" xr:uid="{859E0EFB-2F32-4718-A005-79EEF8045332}"/>
    <cellStyle name="Normal 2 37 2" xfId="49545" xr:uid="{D2CEFFD0-9678-46F2-A994-AD2628BB1585}"/>
    <cellStyle name="Normal 2 37 3" xfId="50929" xr:uid="{76A4870B-0898-45A2-9E0B-635399913E66}"/>
    <cellStyle name="Normal 2 38" xfId="46340" xr:uid="{A189F77F-CAD4-4741-8460-52BE830341B0}"/>
    <cellStyle name="Normal 2 38 2" xfId="49546" xr:uid="{AB4CFD2D-A4D5-4F5F-90F6-716D42B7C2AE}"/>
    <cellStyle name="Normal 2 38 3" xfId="50930" xr:uid="{3BEBE466-B271-4F80-9F15-6E54FABB5C13}"/>
    <cellStyle name="Normal 2 39" xfId="46341" xr:uid="{ECD54D49-6C18-4BFC-BC68-D484071649F1}"/>
    <cellStyle name="Normal 2 39 2" xfId="49547" xr:uid="{5E014AC8-426B-4DF4-BD3A-12B32DB93CED}"/>
    <cellStyle name="Normal 2 39 3" xfId="50931" xr:uid="{6CAE62B4-A77F-4DE8-B5DA-675BFC328153}"/>
    <cellStyle name="Normal 2 4" xfId="11280" xr:uid="{67A263C6-3157-4C3B-BD7D-98951491B99B}"/>
    <cellStyle name="Normal 2 4 10" xfId="11281" xr:uid="{367907A3-A032-4926-8AC6-0DF6ACF50F30}"/>
    <cellStyle name="Normal 2 4 10 2" xfId="49549" xr:uid="{E5F9F283-31DF-4372-AD3C-A9AD528DFB7B}"/>
    <cellStyle name="Normal 2 4 10 3" xfId="50933" xr:uid="{7151B0C0-AA4F-4159-BE5C-FC23BEC4BC88}"/>
    <cellStyle name="Normal 2 4 10 4" xfId="46342" xr:uid="{BA0F79CD-696F-450B-B550-5CDCB94943DA}"/>
    <cellStyle name="Normal 2 4 11" xfId="46343" xr:uid="{F3BA3371-E7E4-471F-A2D2-EAA26C58E7B3}"/>
    <cellStyle name="Normal 2 4 11 2" xfId="49550" xr:uid="{0DD1B592-C4AB-4D6B-BF3D-02F4BC355330}"/>
    <cellStyle name="Normal 2 4 11 3" xfId="50934" xr:uid="{E4DDF49F-04EF-4921-9EEC-C41EECF7A49A}"/>
    <cellStyle name="Normal 2 4 12" xfId="46344" xr:uid="{3C64B7C2-4ED5-45FD-A6DF-945178EB771D}"/>
    <cellStyle name="Normal 2 4 12 2" xfId="49551" xr:uid="{3B8FE258-8B98-4EDB-90C5-F33DD7ACC022}"/>
    <cellStyle name="Normal 2 4 12 3" xfId="50935" xr:uid="{B2885BC3-BE6D-448E-AFB5-5A06E076D06F}"/>
    <cellStyle name="Normal 2 4 13" xfId="46345" xr:uid="{C050D954-FA0B-4DF6-A489-7CA1A89D3F3E}"/>
    <cellStyle name="Normal 2 4 13 2" xfId="49552" xr:uid="{9C461025-77CF-4F85-8FD8-D2579D8A569D}"/>
    <cellStyle name="Normal 2 4 13 3" xfId="50936" xr:uid="{3B5CDC9D-2A8A-4CA0-BB74-28C862F45A58}"/>
    <cellStyle name="Normal 2 4 14" xfId="46346" xr:uid="{B752A144-3F88-4745-9C00-4ED4418F1096}"/>
    <cellStyle name="Normal 2 4 14 2" xfId="49553" xr:uid="{3B897CD7-31D2-467E-8743-A5BADB66312D}"/>
    <cellStyle name="Normal 2 4 14 3" xfId="50937" xr:uid="{68B3B109-AC1A-4451-B6D4-63D3BFA0410F}"/>
    <cellStyle name="Normal 2 4 15" xfId="46347" xr:uid="{E08DF73F-355B-4EE7-9656-29924BBC6143}"/>
    <cellStyle name="Normal 2 4 15 2" xfId="49554" xr:uid="{0800D7FF-B837-4384-AC7D-A129B3281408}"/>
    <cellStyle name="Normal 2 4 15 3" xfId="50938" xr:uid="{841DF9FE-64BD-4C11-A479-D668A0B53BFF}"/>
    <cellStyle name="Normal 2 4 16" xfId="46348" xr:uid="{9B318C4A-9872-4FBB-AC0C-EA04A266B092}"/>
    <cellStyle name="Normal 2 4 16 2" xfId="49555" xr:uid="{758B2C33-43AD-44F7-BA51-27201E8F695D}"/>
    <cellStyle name="Normal 2 4 16 3" xfId="50939" xr:uid="{2B1B8FAF-0968-44BF-A89A-F2FDEEA8D6A8}"/>
    <cellStyle name="Normal 2 4 17" xfId="46349" xr:uid="{1EC51FA6-8877-48C9-A7F5-189D2E24D440}"/>
    <cellStyle name="Normal 2 4 17 2" xfId="49556" xr:uid="{5C9F6D77-CB2B-4AD2-97A0-15E943A94BEC}"/>
    <cellStyle name="Normal 2 4 17 3" xfId="50940" xr:uid="{D4FF7295-0663-435A-8E4E-2F211689B6CB}"/>
    <cellStyle name="Normal 2 4 18" xfId="46350" xr:uid="{A07AE29F-3D63-409E-BE7A-2799CFBCF0FA}"/>
    <cellStyle name="Normal 2 4 18 2" xfId="49557" xr:uid="{385ADD31-E6EB-4731-8369-398F10B22993}"/>
    <cellStyle name="Normal 2 4 18 3" xfId="50941" xr:uid="{8FA8D27B-388B-4D8B-8FC3-71A1C595B884}"/>
    <cellStyle name="Normal 2 4 19" xfId="46351" xr:uid="{C3E1CE38-4117-4EF4-A49A-298C8314A54F}"/>
    <cellStyle name="Normal 2 4 19 2" xfId="49558" xr:uid="{3DA07876-4CD5-4634-89CB-A0C692434375}"/>
    <cellStyle name="Normal 2 4 19 3" xfId="50942" xr:uid="{59A51C70-77B4-4B3B-BE40-E3ED7A46B57D}"/>
    <cellStyle name="Normal 2 4 2" xfId="11282" xr:uid="{A26F7C1D-A5E2-4856-A33D-E1A80E28AB1C}"/>
    <cellStyle name="Normal 2 4 2 10" xfId="46353" xr:uid="{CA0DBDCF-7E76-4E4F-A6C4-645CC239D02B}"/>
    <cellStyle name="Normal 2 4 2 10 2" xfId="49560" xr:uid="{06F31A6D-94C2-4C99-A349-8A793EEFF7D0}"/>
    <cellStyle name="Normal 2 4 2 10 3" xfId="50944" xr:uid="{A57157D2-3557-4790-8378-5365C95AA0D6}"/>
    <cellStyle name="Normal 2 4 2 11" xfId="46354" xr:uid="{91A78685-D5AB-4FE4-BA6B-D7271A11AC3E}"/>
    <cellStyle name="Normal 2 4 2 11 2" xfId="49561" xr:uid="{21B73C9F-8099-463D-AE5D-4A808C75DF93}"/>
    <cellStyle name="Normal 2 4 2 11 3" xfId="50945" xr:uid="{071B58EA-EAA9-49FD-8469-D10874298D8A}"/>
    <cellStyle name="Normal 2 4 2 12" xfId="46355" xr:uid="{CC4C9839-0C81-47EB-8EB4-74E1AC15F1BE}"/>
    <cellStyle name="Normal 2 4 2 12 2" xfId="49562" xr:uid="{2074E0E6-216D-4486-87B1-FB688581A755}"/>
    <cellStyle name="Normal 2 4 2 12 3" xfId="50946" xr:uid="{86A8F993-29C8-4DB6-97A9-6C5CE85FCDB7}"/>
    <cellStyle name="Normal 2 4 2 13" xfId="46356" xr:uid="{5838376C-8FB4-4643-BFFD-D121EC83228E}"/>
    <cellStyle name="Normal 2 4 2 13 2" xfId="49563" xr:uid="{FC497CD8-18D7-4E7F-B6DB-95D4F3E79032}"/>
    <cellStyle name="Normal 2 4 2 13 3" xfId="50947" xr:uid="{DC860884-D367-46D3-8A6A-A192F0DA9EBA}"/>
    <cellStyle name="Normal 2 4 2 14" xfId="46357" xr:uid="{86B9C66B-97EF-44C0-9177-ABF7343DDE2E}"/>
    <cellStyle name="Normal 2 4 2 14 2" xfId="49564" xr:uid="{07034E95-8435-4363-87ED-40E2972D3B7F}"/>
    <cellStyle name="Normal 2 4 2 14 3" xfId="50948" xr:uid="{4120625A-E904-412A-9E26-FA47FDE2D653}"/>
    <cellStyle name="Normal 2 4 2 15" xfId="46358" xr:uid="{0F5257BD-D743-4EBF-B6B4-9D568ABAC952}"/>
    <cellStyle name="Normal 2 4 2 15 2" xfId="49565" xr:uid="{32145735-5A17-4154-BB6B-AC9DFB9A7408}"/>
    <cellStyle name="Normal 2 4 2 15 3" xfId="50949" xr:uid="{6A168C4E-0D50-481C-B8E9-3FB19005E0ED}"/>
    <cellStyle name="Normal 2 4 2 16" xfId="46359" xr:uid="{9475F028-B027-4D18-B356-ACC5B0CBB573}"/>
    <cellStyle name="Normal 2 4 2 16 2" xfId="49566" xr:uid="{78C86E13-6B16-44B4-BC72-D0F50CECAC3F}"/>
    <cellStyle name="Normal 2 4 2 16 3" xfId="50950" xr:uid="{A0C2E83C-B27B-4ADA-82AA-AF608BFA13D6}"/>
    <cellStyle name="Normal 2 4 2 17" xfId="46360" xr:uid="{BA508592-28C8-4F88-9FF4-44D2649543AF}"/>
    <cellStyle name="Normal 2 4 2 17 2" xfId="49567" xr:uid="{84C4E31C-1AB2-444A-9366-7F9489D459AF}"/>
    <cellStyle name="Normal 2 4 2 17 3" xfId="50951" xr:uid="{585B1E43-5E95-46EB-9819-6B81336BEF2A}"/>
    <cellStyle name="Normal 2 4 2 18" xfId="46361" xr:uid="{796026F3-2C62-4C66-B704-FFE7D4E9AF67}"/>
    <cellStyle name="Normal 2 4 2 18 2" xfId="49568" xr:uid="{721B4230-374E-4561-B7D9-5675A60330A8}"/>
    <cellStyle name="Normal 2 4 2 18 3" xfId="50952" xr:uid="{BB250EDC-829B-4225-90EF-0176096161FA}"/>
    <cellStyle name="Normal 2 4 2 19" xfId="46362" xr:uid="{E0B7CC62-A167-4232-9CC4-FD94398D3858}"/>
    <cellStyle name="Normal 2 4 2 19 2" xfId="49569" xr:uid="{FE5F3B3A-B74E-484E-9193-01CAA160ED18}"/>
    <cellStyle name="Normal 2 4 2 19 3" xfId="50953" xr:uid="{4417E82D-130B-4675-8A0B-1B324AF69E00}"/>
    <cellStyle name="Normal 2 4 2 2" xfId="46363" xr:uid="{0BE55A1A-FF11-4211-9E25-809BBD435B79}"/>
    <cellStyle name="Normal 2 4 2 2 2" xfId="49570" xr:uid="{EFD27986-CE10-4491-B1B9-A474154AAC37}"/>
    <cellStyle name="Normal 2 4 2 2 3" xfId="50954" xr:uid="{58E8692F-1556-4D49-9554-0560985BFF74}"/>
    <cellStyle name="Normal 2 4 2 20" xfId="46364" xr:uid="{069C172A-3492-4B8D-AD49-38FDAC011780}"/>
    <cellStyle name="Normal 2 4 2 20 2" xfId="49571" xr:uid="{490B177A-A861-4FF6-B7EA-C58808567B95}"/>
    <cellStyle name="Normal 2 4 2 20 3" xfId="50955" xr:uid="{96B48A6C-785B-4CF8-A526-9645FCE2E176}"/>
    <cellStyle name="Normal 2 4 2 21" xfId="46365" xr:uid="{6C335ED3-8B92-46C2-BCFF-4DBCB918355B}"/>
    <cellStyle name="Normal 2 4 2 21 2" xfId="49572" xr:uid="{F599767D-D307-478C-A671-58DA2A7DD941}"/>
    <cellStyle name="Normal 2 4 2 21 3" xfId="50956" xr:uid="{73B05534-64ED-4553-8B32-611DE9259283}"/>
    <cellStyle name="Normal 2 4 2 22" xfId="46366" xr:uid="{F88A03CD-935A-4C60-A9AE-F5457192E9E5}"/>
    <cellStyle name="Normal 2 4 2 22 2" xfId="49573" xr:uid="{E068F509-95E1-44EE-B9B0-C5FB1F67F837}"/>
    <cellStyle name="Normal 2 4 2 22 3" xfId="50957" xr:uid="{BE700ED6-0FB1-4749-9002-BDCFC18E05BE}"/>
    <cellStyle name="Normal 2 4 2 23" xfId="46367" xr:uid="{A63AA008-7A6B-4E29-BE44-D5049B2D1D3A}"/>
    <cellStyle name="Normal 2 4 2 23 2" xfId="49574" xr:uid="{AE92C39F-57C4-4EF3-87F9-0B18B6CFED55}"/>
    <cellStyle name="Normal 2 4 2 23 3" xfId="50958" xr:uid="{DC865324-72D7-4FC3-8DFE-46DF84F50AA5}"/>
    <cellStyle name="Normal 2 4 2 24" xfId="46368" xr:uid="{BE919311-43B4-4E63-BB89-945B6530BF94}"/>
    <cellStyle name="Normal 2 4 2 24 2" xfId="49575" xr:uid="{82C3D694-B889-47CB-9E1E-84D3C2CF6A66}"/>
    <cellStyle name="Normal 2 4 2 24 3" xfId="50959" xr:uid="{E3AE798E-601A-483D-8A01-B7D28AC2E77F}"/>
    <cellStyle name="Normal 2 4 2 25" xfId="46369" xr:uid="{11E143C5-E561-4FD9-8EC9-42A6F8A8B038}"/>
    <cellStyle name="Normal 2 4 2 25 2" xfId="49576" xr:uid="{527BA829-7863-4114-A164-13C7AEBC7104}"/>
    <cellStyle name="Normal 2 4 2 25 3" xfId="50960" xr:uid="{D32BF5B0-5469-4FA5-8505-DFD3AE837BF5}"/>
    <cellStyle name="Normal 2 4 2 26" xfId="46370" xr:uid="{B7B4E212-79EE-4C28-8F30-C5F2F1BD1FE2}"/>
    <cellStyle name="Normal 2 4 2 26 2" xfId="49577" xr:uid="{182A50B6-8F0E-4E37-A56D-D62E48BE14AC}"/>
    <cellStyle name="Normal 2 4 2 26 3" xfId="50961" xr:uid="{10D63164-DA21-4AD2-93C9-6D8568F57C32}"/>
    <cellStyle name="Normal 2 4 2 27" xfId="46371" xr:uid="{9C20872A-7686-492B-8CDB-C271C4E0CDD7}"/>
    <cellStyle name="Normal 2 4 2 27 2" xfId="49578" xr:uid="{C53A5ED9-0F34-4C32-B4A0-B98CA8E57FFA}"/>
    <cellStyle name="Normal 2 4 2 27 3" xfId="50962" xr:uid="{71C33141-3CA1-4115-BD62-BD83E922822A}"/>
    <cellStyle name="Normal 2 4 2 28" xfId="49559" xr:uid="{6110CB90-6CDF-4EEF-BE9E-A5223E7935AE}"/>
    <cellStyle name="Normal 2 4 2 29" xfId="50943" xr:uid="{C4168076-9295-41D6-BCF2-08D2FD43F7D3}"/>
    <cellStyle name="Normal 2 4 2 3" xfId="46372" xr:uid="{2824C549-693E-451D-B947-0E57EF0656D7}"/>
    <cellStyle name="Normal 2 4 2 3 2" xfId="49579" xr:uid="{181A64C4-D292-483F-9E64-838FA804D621}"/>
    <cellStyle name="Normal 2 4 2 3 3" xfId="50963" xr:uid="{E2D6DFF2-FA5C-41D1-890F-F6A83491B47A}"/>
    <cellStyle name="Normal 2 4 2 30" xfId="46352" xr:uid="{C06B579B-3EE5-45F0-9748-ABAB0EB8E0BE}"/>
    <cellStyle name="Normal 2 4 2 4" xfId="46373" xr:uid="{85859DF3-92D9-41C1-9126-CD42D270F76F}"/>
    <cellStyle name="Normal 2 4 2 4 2" xfId="49580" xr:uid="{CB618DA1-E667-4272-A9F4-D059DD81EF3F}"/>
    <cellStyle name="Normal 2 4 2 4 3" xfId="50964" xr:uid="{1D2E9BB0-2421-49FB-9D4B-51B1C19B24A7}"/>
    <cellStyle name="Normal 2 4 2 5" xfId="46374" xr:uid="{C43AD646-E9F9-459C-95D1-B98C6F8A1CD2}"/>
    <cellStyle name="Normal 2 4 2 5 2" xfId="49581" xr:uid="{7D89D365-6EB1-4FA2-8D24-C6F8429E583E}"/>
    <cellStyle name="Normal 2 4 2 5 3" xfId="50965" xr:uid="{2AD8B5DA-76CB-49AA-8A9B-4F5D509F2DD3}"/>
    <cellStyle name="Normal 2 4 2 6" xfId="46375" xr:uid="{44DF75F0-26D9-4A26-A20B-9B09FEA23434}"/>
    <cellStyle name="Normal 2 4 2 6 2" xfId="49582" xr:uid="{B997CC4D-22F9-4CF1-910D-591E686C943C}"/>
    <cellStyle name="Normal 2 4 2 6 3" xfId="50966" xr:uid="{A5902AFD-9AF5-40F3-9B49-5EB73758FFA5}"/>
    <cellStyle name="Normal 2 4 2 7" xfId="46376" xr:uid="{37D8903A-EDF5-4755-9C98-F3D06F9385C3}"/>
    <cellStyle name="Normal 2 4 2 7 2" xfId="49583" xr:uid="{D05C0B66-FE10-497A-9BF6-640B44288EBB}"/>
    <cellStyle name="Normal 2 4 2 7 3" xfId="50967" xr:uid="{F68B2811-CEAE-427A-91DC-F6102D2912BA}"/>
    <cellStyle name="Normal 2 4 2 8" xfId="46377" xr:uid="{47921DEB-AC7B-4F22-A916-BFF315C39D5C}"/>
    <cellStyle name="Normal 2 4 2 8 2" xfId="49584" xr:uid="{167B9560-6606-4E17-9E2D-4850C9DAA412}"/>
    <cellStyle name="Normal 2 4 2 8 3" xfId="50968" xr:uid="{32C5F34C-5327-40BB-973E-04E606B0328C}"/>
    <cellStyle name="Normal 2 4 2 9" xfId="46378" xr:uid="{82AEAA8B-859C-4266-AB7B-37AAE70FE634}"/>
    <cellStyle name="Normal 2 4 2 9 2" xfId="49585" xr:uid="{7EDBDB90-0CBE-41F9-8F7A-8EE549454DCC}"/>
    <cellStyle name="Normal 2 4 2 9 3" xfId="50969" xr:uid="{C284C5FA-E4B0-41F0-BAE0-F0254DF1A3C8}"/>
    <cellStyle name="Normal 2 4 20" xfId="46379" xr:uid="{99CB0839-D758-4D47-A9BC-C3CA222B4AB2}"/>
    <cellStyle name="Normal 2 4 20 2" xfId="49586" xr:uid="{92805DCA-A542-4349-A497-CCF668B72E7A}"/>
    <cellStyle name="Normal 2 4 20 3" xfId="50970" xr:uid="{52E93356-A23B-4B8C-B506-842C62CF6B82}"/>
    <cellStyle name="Normal 2 4 21" xfId="46380" xr:uid="{B43929AC-B1A5-4D3F-B000-2ED4C4BF16A1}"/>
    <cellStyle name="Normal 2 4 21 2" xfId="49587" xr:uid="{BEC12A57-52F5-45BF-BF3F-F4DF18803702}"/>
    <cellStyle name="Normal 2 4 21 3" xfId="50971" xr:uid="{EF5E40A7-F1CB-4F68-8E21-440D5F1E5730}"/>
    <cellStyle name="Normal 2 4 22" xfId="46381" xr:uid="{62B05030-ACBC-4766-98DB-AE1B0FA871E1}"/>
    <cellStyle name="Normal 2 4 22 2" xfId="49588" xr:uid="{8504B0FC-3480-4F27-B401-8FA3405D3069}"/>
    <cellStyle name="Normal 2 4 22 3" xfId="50972" xr:uid="{792F50B5-BA02-4E34-9F91-17682B5B5B0A}"/>
    <cellStyle name="Normal 2 4 23" xfId="46382" xr:uid="{19E40C0B-CFAF-4CA1-A28C-96B616852979}"/>
    <cellStyle name="Normal 2 4 23 2" xfId="49589" xr:uid="{5ED2CB73-C2CC-4A7B-8111-42D707832D44}"/>
    <cellStyle name="Normal 2 4 23 3" xfId="50973" xr:uid="{D59EDB79-CD26-4A7A-A7C0-DF53465FB27E}"/>
    <cellStyle name="Normal 2 4 24" xfId="46383" xr:uid="{746B3F30-6C2A-4644-8B5C-54E2B1BF3ADE}"/>
    <cellStyle name="Normal 2 4 24 2" xfId="49590" xr:uid="{052237C8-6D7B-491E-B572-01BFC0651BC6}"/>
    <cellStyle name="Normal 2 4 24 3" xfId="50974" xr:uid="{D76F6079-DFAC-4B89-81FF-4A6946D75520}"/>
    <cellStyle name="Normal 2 4 25" xfId="46384" xr:uid="{D0E875C8-9FFC-4722-8165-7E6F84592FC8}"/>
    <cellStyle name="Normal 2 4 25 2" xfId="49591" xr:uid="{4554A1E8-33B1-4FEF-9D98-5E849F0D5D51}"/>
    <cellStyle name="Normal 2 4 25 3" xfId="50975" xr:uid="{7A9D11D6-64B7-4DCB-A56C-300AF961E98E}"/>
    <cellStyle name="Normal 2 4 26" xfId="46385" xr:uid="{6E02D105-BB82-4717-BEE1-0ED9839BC3E8}"/>
    <cellStyle name="Normal 2 4 26 2" xfId="49592" xr:uid="{EF6D311D-A13B-4A13-9737-7E410F312905}"/>
    <cellStyle name="Normal 2 4 26 3" xfId="50976" xr:uid="{1E9A88FB-99A3-49A0-987E-0FC889F09217}"/>
    <cellStyle name="Normal 2 4 27" xfId="46386" xr:uid="{5C029140-0D6D-47FC-9DA8-AE49C165507C}"/>
    <cellStyle name="Normal 2 4 27 2" xfId="49593" xr:uid="{0938A728-2B35-41C8-B7E4-FF2DF771384D}"/>
    <cellStyle name="Normal 2 4 27 3" xfId="50977" xr:uid="{EF2DD43D-A7D2-4729-8AD3-7DB0F8F2F44D}"/>
    <cellStyle name="Normal 2 4 28" xfId="49548" xr:uid="{28F356EC-F323-4F4B-8620-BBFF3822ECDB}"/>
    <cellStyle name="Normal 2 4 29" xfId="50932" xr:uid="{9FBEE0A2-5325-4E86-846E-E9A30E0B6E2D}"/>
    <cellStyle name="Normal 2 4 3" xfId="11283" xr:uid="{5CB0F35B-6213-4ED5-B35D-1A287598D492}"/>
    <cellStyle name="Normal 2 4 3 2" xfId="49594" xr:uid="{1111DEB5-BD24-48E8-B75A-2BB67933CE56}"/>
    <cellStyle name="Normal 2 4 3 3" xfId="50978" xr:uid="{62ED2B59-EA1A-46B1-A351-739A2D03D9F4}"/>
    <cellStyle name="Normal 2 4 3 4" xfId="46387" xr:uid="{33E00568-D526-43B7-9004-908B63C46625}"/>
    <cellStyle name="Normal 2 4 4" xfId="11284" xr:uid="{B25E7886-6979-4932-9D84-DF6E53C8724B}"/>
    <cellStyle name="Normal 2 4 4 2" xfId="49595" xr:uid="{1D333DA4-98E8-4347-A3E2-3DB1A8BDEBD7}"/>
    <cellStyle name="Normal 2 4 4 3" xfId="50979" xr:uid="{787B0F4F-A0C6-4D3C-911D-2A1A7FA4D47D}"/>
    <cellStyle name="Normal 2 4 4 4" xfId="46388" xr:uid="{3BF72A6B-6B6B-43CE-863A-FF9F38C6A9DE}"/>
    <cellStyle name="Normal 2 4 5" xfId="11285" xr:uid="{D64FF925-5181-4050-BCC5-2649C42B2F99}"/>
    <cellStyle name="Normal 2 4 5 2" xfId="49596" xr:uid="{6EC03FB0-5F2F-4652-A83E-CC3DB7F44849}"/>
    <cellStyle name="Normal 2 4 5 3" xfId="50980" xr:uid="{4844A7B6-88E5-47D4-8283-A39890B9620B}"/>
    <cellStyle name="Normal 2 4 5 4" xfId="46389" xr:uid="{741DB663-91C5-408F-B308-D1D3BA6979ED}"/>
    <cellStyle name="Normal 2 4 6" xfId="11286" xr:uid="{E6C9F10C-F44C-4E19-84D7-0C56E48C52A4}"/>
    <cellStyle name="Normal 2 4 6 2" xfId="49597" xr:uid="{A2B33F92-44B1-4633-B10D-58C9D32DC875}"/>
    <cellStyle name="Normal 2 4 6 3" xfId="50981" xr:uid="{0964EFAD-A76C-484D-95C3-05D412DF013A}"/>
    <cellStyle name="Normal 2 4 6 4" xfId="46390" xr:uid="{9546F9B6-818C-413C-9BDB-9AB5572BE7A4}"/>
    <cellStyle name="Normal 2 4 7" xfId="11287" xr:uid="{0CEDC1E2-5B12-4A30-BD81-079E6EF61CBA}"/>
    <cellStyle name="Normal 2 4 7 2" xfId="49598" xr:uid="{84A4ABB5-0311-4DB4-AB8E-38EBB1312E37}"/>
    <cellStyle name="Normal 2 4 7 3" xfId="50982" xr:uid="{19633016-D445-4F22-9869-9606671F777F}"/>
    <cellStyle name="Normal 2 4 7 4" xfId="46391" xr:uid="{0ED4E9B2-B4A6-4906-A832-0A275294BEB6}"/>
    <cellStyle name="Normal 2 4 8" xfId="11288" xr:uid="{B0BE7F82-7817-4ABE-BA7B-74513C4E547D}"/>
    <cellStyle name="Normal 2 4 8 2" xfId="49599" xr:uid="{112AF083-BD11-4335-8A5F-105FE722FC55}"/>
    <cellStyle name="Normal 2 4 8 3" xfId="50983" xr:uid="{35424154-60CB-421D-B964-8315523383ED}"/>
    <cellStyle name="Normal 2 4 8 4" xfId="46392" xr:uid="{BB106240-D108-4EF4-AF25-B321EB74DDC0}"/>
    <cellStyle name="Normal 2 4 9" xfId="11289" xr:uid="{12CCE496-A3AF-4CE2-B3E4-0744E7786237}"/>
    <cellStyle name="Normal 2 4 9 2" xfId="49600" xr:uid="{1E7EC190-6F1B-4B11-8DF0-71E869FAAB5C}"/>
    <cellStyle name="Normal 2 4 9 3" xfId="50984" xr:uid="{40CA9ABA-3075-45BD-82B6-BF411CB1EEBE}"/>
    <cellStyle name="Normal 2 4 9 4" xfId="46393" xr:uid="{DF932C0B-62C4-42B6-87C9-39E73D23C9EE}"/>
    <cellStyle name="Normal 2 40" xfId="46394" xr:uid="{55725F0D-B2E1-43A2-BC56-C928366B2EA1}"/>
    <cellStyle name="Normal 2 40 2" xfId="49601" xr:uid="{20F411AF-D6F0-4608-9A3C-244860CF8DBE}"/>
    <cellStyle name="Normal 2 40 3" xfId="50985" xr:uid="{679B339B-B1FB-40C8-BA8B-82DC7A719168}"/>
    <cellStyle name="Normal 2 41" xfId="46395" xr:uid="{77732BDA-54CD-49FB-AD7E-A16B7AC5C6E3}"/>
    <cellStyle name="Normal 2 41 2" xfId="49602" xr:uid="{59E3286A-87AE-4F80-AD8C-D7479B1BFBA8}"/>
    <cellStyle name="Normal 2 41 3" xfId="50986" xr:uid="{6000F97B-9E6B-433D-8D80-606143FAACFC}"/>
    <cellStyle name="Normal 2 42" xfId="46396" xr:uid="{CF40154C-FEFE-4A30-BD45-0665E6C1FAB6}"/>
    <cellStyle name="Normal 2 42 2" xfId="49603" xr:uid="{28619D42-A117-4561-8D31-826091143152}"/>
    <cellStyle name="Normal 2 42 3" xfId="50987" xr:uid="{731E4ADD-7AB8-4F0B-9E6D-5A20D34ED999}"/>
    <cellStyle name="Normal 2 43" xfId="46397" xr:uid="{69EA6DC8-40B3-4ED4-8583-ACF0863C6ABA}"/>
    <cellStyle name="Normal 2 43 2" xfId="49604" xr:uid="{AE2598C9-7E50-4F57-A300-514054825940}"/>
    <cellStyle name="Normal 2 43 3" xfId="50988" xr:uid="{91D7E0DB-21DE-4D44-B546-5D2514F8C58E}"/>
    <cellStyle name="Normal 2 44" xfId="46398" xr:uid="{514DF1F1-64AA-4D4D-A0CA-9707B5A1E425}"/>
    <cellStyle name="Normal 2 44 2" xfId="49605" xr:uid="{4EC772CA-E3B4-4354-8EE8-FD033A042D8E}"/>
    <cellStyle name="Normal 2 44 3" xfId="50989" xr:uid="{8A797EC0-ED2E-4135-ACAC-FC31A10DB075}"/>
    <cellStyle name="Normal 2 45" xfId="46399" xr:uid="{27A87DA9-E8BD-49BE-B64E-BC9A6C1E645E}"/>
    <cellStyle name="Normal 2 45 2" xfId="49606" xr:uid="{6BE2B4DA-7C25-4CDB-922D-F68CE2C1B903}"/>
    <cellStyle name="Normal 2 45 3" xfId="50990" xr:uid="{9772569C-B9C8-4AB3-8438-9DB54AEF0F2A}"/>
    <cellStyle name="Normal 2 46" xfId="46400" xr:uid="{1E49CAE0-E8A8-44B8-ACAA-C5C55E604EE0}"/>
    <cellStyle name="Normal 2 46 2" xfId="49607" xr:uid="{6D623895-A248-4F5C-9ED8-CB6DDFC3DAAE}"/>
    <cellStyle name="Normal 2 46 3" xfId="50991" xr:uid="{A6C1F4D0-3575-459D-A477-EB55F74E312A}"/>
    <cellStyle name="Normal 2 47" xfId="46401" xr:uid="{B61C370F-17D6-448C-B6C5-AE3F9C69FB5E}"/>
    <cellStyle name="Normal 2 47 2" xfId="49608" xr:uid="{16922B2F-27A7-4B2D-9387-E9A821FFD047}"/>
    <cellStyle name="Normal 2 47 3" xfId="50992" xr:uid="{050B47DF-5D9E-427A-9512-BC3A5E9F5639}"/>
    <cellStyle name="Normal 2 48" xfId="46402" xr:uid="{EDB576C8-687D-4634-9F35-59892F565F67}"/>
    <cellStyle name="Normal 2 48 2" xfId="49609" xr:uid="{F84F56C8-25DC-4EFD-8B47-D86BBF5AA5A9}"/>
    <cellStyle name="Normal 2 48 3" xfId="50993" xr:uid="{BA6D93CC-131F-43B6-898B-B80EBB8B7588}"/>
    <cellStyle name="Normal 2 49" xfId="46403" xr:uid="{E9889167-D3E3-46BD-B280-D9EA88DECED6}"/>
    <cellStyle name="Normal 2 49 2" xfId="49610" xr:uid="{E47725BF-F07F-4A68-88C7-58EF01D77175}"/>
    <cellStyle name="Normal 2 49 3" xfId="50994" xr:uid="{DAED73B5-7505-463E-8B05-2B0EAA090318}"/>
    <cellStyle name="Normal 2 5" xfId="11290" xr:uid="{05E03DE9-111D-4DFE-B6F7-872F1831A77C}"/>
    <cellStyle name="Normal 2 5 10" xfId="11291" xr:uid="{0EF674EC-842E-4C39-B88D-5C00B9F28F77}"/>
    <cellStyle name="Normal 2 5 10 10" xfId="11292" xr:uid="{281AEF33-C057-4667-B43D-C91382C81ACF}"/>
    <cellStyle name="Normal 2 5 10 11" xfId="11293" xr:uid="{34611BE1-3267-4256-B232-7D5D49EA6C59}"/>
    <cellStyle name="Normal 2 5 10 12" xfId="11294" xr:uid="{B7E1F488-CD1C-4B7A-9FBF-4AE668BB46CF}"/>
    <cellStyle name="Normal 2 5 10 13" xfId="11295" xr:uid="{AB8D3586-2428-4E5B-AE08-8D2264ACBEFC}"/>
    <cellStyle name="Normal 2 5 10 2" xfId="11296" xr:uid="{1C5F1AED-6E7C-410A-9521-B316F7F4D0DA}"/>
    <cellStyle name="Normal 2 5 10 2 2" xfId="11297" xr:uid="{72A15D1A-CF72-4D48-9A2C-8F76C37DC74E}"/>
    <cellStyle name="Normal 2 5 10 2 2 2" xfId="11298" xr:uid="{2115F05F-B25B-4F0D-9A7D-A759EF8A129A}"/>
    <cellStyle name="Normal 2 5 10 2 2 2 2" xfId="11299" xr:uid="{F4D3D3D7-09CD-4256-A83F-51E0BD744AB8}"/>
    <cellStyle name="Normal 2 5 10 2 2 2 3" xfId="11300" xr:uid="{48B008AF-1591-4315-AAF6-56E962E685C6}"/>
    <cellStyle name="Normal 2 5 10 2 2 2 4" xfId="11301" xr:uid="{621A7110-37EF-4979-8708-13A9ECBD32C3}"/>
    <cellStyle name="Normal 2 5 10 2 2 2 5" xfId="11302" xr:uid="{0858520E-B334-446A-B52B-BADFD96481E5}"/>
    <cellStyle name="Normal 2 5 10 2 2 3" xfId="11303" xr:uid="{2ACF4397-E114-40B2-AE50-1C96E84D0564}"/>
    <cellStyle name="Normal 2 5 10 2 2 4" xfId="11304" xr:uid="{2A910C49-7221-4A0A-B2D7-07271FA891BC}"/>
    <cellStyle name="Normal 2 5 10 2 2 5" xfId="11305" xr:uid="{333B17A8-537C-4031-8CD0-ACAB6CD38784}"/>
    <cellStyle name="Normal 2 5 10 2 2 6" xfId="11306" xr:uid="{7F7B4BEB-6FC0-4B12-9562-35C621E01645}"/>
    <cellStyle name="Normal 2 5 10 2 3" xfId="11307" xr:uid="{C7D3DD9B-D7A3-4B7E-A134-AD78189E54CC}"/>
    <cellStyle name="Normal 2 5 10 2 3 2" xfId="11308" xr:uid="{7A4EE735-AE6B-40C7-9AC3-22804CABD5EB}"/>
    <cellStyle name="Normal 2 5 10 2 3 3" xfId="11309" xr:uid="{C80F7882-3477-4A87-A06C-0C1CE005DEF5}"/>
    <cellStyle name="Normal 2 5 10 2 3 4" xfId="11310" xr:uid="{AB87E380-B604-4CC8-B717-03090A4D40B2}"/>
    <cellStyle name="Normal 2 5 10 2 3 5" xfId="11311" xr:uid="{6EADEFAB-CD29-4C06-B0F5-B7C46B9B4B8E}"/>
    <cellStyle name="Normal 2 5 10 2 4" xfId="11312" xr:uid="{C389C3D9-C5D6-41F4-A33F-37931158EA6E}"/>
    <cellStyle name="Normal 2 5 10 2 5" xfId="11313" xr:uid="{A6A565E8-149D-41ED-A8E2-3185452CF7C2}"/>
    <cellStyle name="Normal 2 5 10 2 6" xfId="11314" xr:uid="{4E3ECA41-95CC-4EE3-BEE6-2F26C9D5E3F7}"/>
    <cellStyle name="Normal 2 5 10 2 7" xfId="11315" xr:uid="{566FEAF3-6785-4E0F-BE05-2EE940BCE2F3}"/>
    <cellStyle name="Normal 2 5 10 2 8" xfId="11316" xr:uid="{44247798-5624-4F8B-88D7-667E30AB13C3}"/>
    <cellStyle name="Normal 2 5 10 2 9" xfId="11317" xr:uid="{ED26EC9E-0F15-4564-A350-EA061FD7139E}"/>
    <cellStyle name="Normal 2 5 10 3" xfId="11318" xr:uid="{A5067A13-DD98-4802-83FB-CEA7FC1999E3}"/>
    <cellStyle name="Normal 2 5 10 3 2" xfId="11319" xr:uid="{F174A5B6-8ED6-4A5C-8B25-F9E45611A5FC}"/>
    <cellStyle name="Normal 2 5 10 3 2 2" xfId="11320" xr:uid="{BBD1CC87-EB34-4B31-BA1E-4951A37D1DE3}"/>
    <cellStyle name="Normal 2 5 10 3 2 2 2" xfId="11321" xr:uid="{219B2981-A17D-4F34-A315-0E132F11B2E9}"/>
    <cellStyle name="Normal 2 5 10 3 2 2 3" xfId="11322" xr:uid="{51A8E9C0-F2A8-4C55-BC89-C615B4472011}"/>
    <cellStyle name="Normal 2 5 10 3 2 2 4" xfId="11323" xr:uid="{9411B25F-C43C-46C9-B957-A4595683A2B7}"/>
    <cellStyle name="Normal 2 5 10 3 2 2 5" xfId="11324" xr:uid="{F2AAB0DF-5F97-4F1C-B5DF-44CCB5BA0010}"/>
    <cellStyle name="Normal 2 5 10 3 2 3" xfId="11325" xr:uid="{26387851-DBD9-4F3C-917F-7CE15F7110D0}"/>
    <cellStyle name="Normal 2 5 10 3 2 4" xfId="11326" xr:uid="{61DFA14A-271A-4E51-93EC-4A47D42E6A22}"/>
    <cellStyle name="Normal 2 5 10 3 2 5" xfId="11327" xr:uid="{A7B84045-6715-42DA-B549-E53853A28C81}"/>
    <cellStyle name="Normal 2 5 10 3 2 6" xfId="11328" xr:uid="{A44963E4-549F-4F06-9345-64B54F0F7FDF}"/>
    <cellStyle name="Normal 2 5 10 3 3" xfId="11329" xr:uid="{950A87D5-B650-4FC3-836E-A431AF3CF3A0}"/>
    <cellStyle name="Normal 2 5 10 3 3 2" xfId="11330" xr:uid="{0A35C18C-D71F-49C7-8E0A-9AC89E2CD198}"/>
    <cellStyle name="Normal 2 5 10 3 3 3" xfId="11331" xr:uid="{E88CBED0-3146-4A5F-BB53-3E2C274147F0}"/>
    <cellStyle name="Normal 2 5 10 3 3 4" xfId="11332" xr:uid="{CACCE349-AF81-4F60-9256-9B5A6297E914}"/>
    <cellStyle name="Normal 2 5 10 3 3 5" xfId="11333" xr:uid="{49589C3B-46A3-4C50-B92D-CBB6893E5E71}"/>
    <cellStyle name="Normal 2 5 10 3 4" xfId="11334" xr:uid="{33654FF3-EA1E-4820-96DE-01FD9F603DB1}"/>
    <cellStyle name="Normal 2 5 10 3 5" xfId="11335" xr:uid="{C5079F4A-0418-4B6A-9B5B-C2EF6315E067}"/>
    <cellStyle name="Normal 2 5 10 3 6" xfId="11336" xr:uid="{824EE5F0-379C-49D2-874D-5D2530E602D6}"/>
    <cellStyle name="Normal 2 5 10 3 7" xfId="11337" xr:uid="{0E4EBF28-B9A0-4AE0-8168-473F32B2BBF8}"/>
    <cellStyle name="Normal 2 5 10 3 8" xfId="11338" xr:uid="{B854B4E7-DDC9-4691-983A-8E066BD80254}"/>
    <cellStyle name="Normal 2 5 10 3 9" xfId="11339" xr:uid="{F4B16EB1-880F-4698-A198-832FEB1CB89E}"/>
    <cellStyle name="Normal 2 5 10 4" xfId="11340" xr:uid="{DF970519-2CE9-4770-962E-472A5E316565}"/>
    <cellStyle name="Normal 2 5 10 4 2" xfId="11341" xr:uid="{E9DD98E7-A53D-4B13-88D9-D8DE03F71819}"/>
    <cellStyle name="Normal 2 5 10 4 2 2" xfId="11342" xr:uid="{957B1B3D-B9C1-40A5-966D-92A4354E1485}"/>
    <cellStyle name="Normal 2 5 10 4 2 2 2" xfId="11343" xr:uid="{F6821502-1938-496C-B62D-03006799F76B}"/>
    <cellStyle name="Normal 2 5 10 4 2 2 3" xfId="11344" xr:uid="{3C7A689F-8BCC-4F3D-BB84-781408214ABD}"/>
    <cellStyle name="Normal 2 5 10 4 2 2 4" xfId="11345" xr:uid="{1D546F67-D493-4866-BC53-3160F0BA7C97}"/>
    <cellStyle name="Normal 2 5 10 4 2 2 5" xfId="11346" xr:uid="{919AEF54-1532-4D73-A5A7-639F33D1B728}"/>
    <cellStyle name="Normal 2 5 10 4 2 3" xfId="11347" xr:uid="{326C101D-E788-4AB5-9178-F7419FF0441E}"/>
    <cellStyle name="Normal 2 5 10 4 2 4" xfId="11348" xr:uid="{A6FFB2DE-4750-434D-8D9A-EA9ABE61CB53}"/>
    <cellStyle name="Normal 2 5 10 4 2 5" xfId="11349" xr:uid="{96ADC433-5678-44C6-A121-121938B4AF5B}"/>
    <cellStyle name="Normal 2 5 10 4 2 6" xfId="11350" xr:uid="{A11E1AC0-8029-4587-9340-6EF655998B6C}"/>
    <cellStyle name="Normal 2 5 10 4 3" xfId="11351" xr:uid="{9D7E3BB2-C04E-4DC3-87C0-7E1B52B6222B}"/>
    <cellStyle name="Normal 2 5 10 4 3 2" xfId="11352" xr:uid="{F597BFAA-EF98-49E6-91A1-02F8AED5EAEF}"/>
    <cellStyle name="Normal 2 5 10 4 3 3" xfId="11353" xr:uid="{CECD69EA-CDA9-4BC1-8D7D-45FC06C11D1D}"/>
    <cellStyle name="Normal 2 5 10 4 3 4" xfId="11354" xr:uid="{6D38450F-E324-40D4-9546-E7B56AC2E635}"/>
    <cellStyle name="Normal 2 5 10 4 3 5" xfId="11355" xr:uid="{8470422E-F92D-4E24-BD18-6BDE87FD4F05}"/>
    <cellStyle name="Normal 2 5 10 4 4" xfId="11356" xr:uid="{C036726C-BF77-43E1-BD29-AEB9CA8CB864}"/>
    <cellStyle name="Normal 2 5 10 4 5" xfId="11357" xr:uid="{CE04E2DC-D398-452B-B020-394348D48FD6}"/>
    <cellStyle name="Normal 2 5 10 4 6" xfId="11358" xr:uid="{FD5EEADD-812A-4BDD-B9FF-3AA1BB6F95FA}"/>
    <cellStyle name="Normal 2 5 10 4 7" xfId="11359" xr:uid="{94E5FD7A-2341-4CE3-B5C9-89739DF55B47}"/>
    <cellStyle name="Normal 2 5 10 4 8" xfId="11360" xr:uid="{04F5D563-F371-45C4-AA4F-1D582D01F5CE}"/>
    <cellStyle name="Normal 2 5 10 4 9" xfId="11361" xr:uid="{7B47354A-576F-4E38-821E-C5466E355410}"/>
    <cellStyle name="Normal 2 5 10 5" xfId="11362" xr:uid="{CE449042-70FF-4A43-AE29-CA2D2E5908B9}"/>
    <cellStyle name="Normal 2 5 10 5 2" xfId="11363" xr:uid="{D06C1C19-961F-4773-80CC-570D4F3C3FD3}"/>
    <cellStyle name="Normal 2 5 10 5 2 2" xfId="11364" xr:uid="{89BC1892-60D4-472F-9560-7838DA927590}"/>
    <cellStyle name="Normal 2 5 10 5 2 2 2" xfId="11365" xr:uid="{05EF90DC-5DF1-4B61-BF6C-E171785323C9}"/>
    <cellStyle name="Normal 2 5 10 5 2 2 3" xfId="11366" xr:uid="{B1070E4F-504B-45D1-AC78-DB8B8CE18804}"/>
    <cellStyle name="Normal 2 5 10 5 2 2 4" xfId="11367" xr:uid="{14042720-DA55-4174-965A-E9D06B317D88}"/>
    <cellStyle name="Normal 2 5 10 5 2 2 5" xfId="11368" xr:uid="{0CB42854-C357-4407-972E-998531A69434}"/>
    <cellStyle name="Normal 2 5 10 5 2 3" xfId="11369" xr:uid="{A7AEB159-B004-4219-BEFF-784199C7D8F5}"/>
    <cellStyle name="Normal 2 5 10 5 2 4" xfId="11370" xr:uid="{F2D9F43F-72EA-4ADB-83D7-0E59982D5BB7}"/>
    <cellStyle name="Normal 2 5 10 5 2 5" xfId="11371" xr:uid="{5324D627-149E-4888-9AB4-68C431A1C569}"/>
    <cellStyle name="Normal 2 5 10 5 2 6" xfId="11372" xr:uid="{A29EE855-4E28-49A9-8F17-5127F67C87FD}"/>
    <cellStyle name="Normal 2 5 10 5 3" xfId="11373" xr:uid="{3C680EEE-7C94-46BF-AC1B-98CBD5E4B9B8}"/>
    <cellStyle name="Normal 2 5 10 5 3 2" xfId="11374" xr:uid="{8336D364-60F0-480F-A020-0C5B24873B4A}"/>
    <cellStyle name="Normal 2 5 10 5 3 3" xfId="11375" xr:uid="{1B41678E-2A38-4A18-BDEC-0D745A445AFF}"/>
    <cellStyle name="Normal 2 5 10 5 3 4" xfId="11376" xr:uid="{6B0CF2CE-BB55-4EA6-916A-B505CF9E1972}"/>
    <cellStyle name="Normal 2 5 10 5 3 5" xfId="11377" xr:uid="{724BF5B7-440C-454E-890D-A6BA951F745B}"/>
    <cellStyle name="Normal 2 5 10 5 4" xfId="11378" xr:uid="{A56C3D07-A449-4C3F-A812-09185D79431E}"/>
    <cellStyle name="Normal 2 5 10 5 5" xfId="11379" xr:uid="{DABE5443-3A24-4CA4-9C89-F1E740B1ECEA}"/>
    <cellStyle name="Normal 2 5 10 5 6" xfId="11380" xr:uid="{2E5CC7CE-C6B0-40D9-AF7E-FAE18D43E59C}"/>
    <cellStyle name="Normal 2 5 10 5 7" xfId="11381" xr:uid="{B591550D-2951-4BE2-B493-216F49C6CF0D}"/>
    <cellStyle name="Normal 2 5 10 5 8" xfId="11382" xr:uid="{4979E64A-FF2C-4672-BA96-2FC0EA6D0D9E}"/>
    <cellStyle name="Normal 2 5 10 5 9" xfId="11383" xr:uid="{612D1648-6BA9-4383-AADD-51EEB7C19115}"/>
    <cellStyle name="Normal 2 5 10 6" xfId="11384" xr:uid="{D6477526-343B-4745-A3A7-777E071036BB}"/>
    <cellStyle name="Normal 2 5 10 6 2" xfId="11385" xr:uid="{A3ECE645-76A2-4C3B-8121-962720A3D3E8}"/>
    <cellStyle name="Normal 2 5 10 6 2 2" xfId="11386" xr:uid="{2543E4A3-0748-43CE-8897-6A1A19966F02}"/>
    <cellStyle name="Normal 2 5 10 6 2 3" xfId="11387" xr:uid="{9CAD74B9-FEA1-4B70-A127-F7C308E4BC62}"/>
    <cellStyle name="Normal 2 5 10 6 2 4" xfId="11388" xr:uid="{40F73106-0831-4C3D-9663-A290678FAA47}"/>
    <cellStyle name="Normal 2 5 10 6 2 5" xfId="11389" xr:uid="{4782A7B1-1C44-4556-A696-8FD548ADF0C7}"/>
    <cellStyle name="Normal 2 5 10 6 3" xfId="11390" xr:uid="{CB14AAB4-8312-4151-93D5-5D1FF9EAF828}"/>
    <cellStyle name="Normal 2 5 10 6 4" xfId="11391" xr:uid="{EFE35FF5-BE85-4D56-B5E1-1F939DAF49E8}"/>
    <cellStyle name="Normal 2 5 10 6 5" xfId="11392" xr:uid="{C472AC75-D090-4C7A-95EA-35ECFB241F62}"/>
    <cellStyle name="Normal 2 5 10 6 6" xfId="11393" xr:uid="{692C2E80-2168-47E8-96B9-0E7A83E11BE8}"/>
    <cellStyle name="Normal 2 5 10 7" xfId="11394" xr:uid="{5C884866-ED77-4F68-9BBD-6FA84666FA43}"/>
    <cellStyle name="Normal 2 5 10 7 2" xfId="11395" xr:uid="{71733546-97EA-43E9-A07D-631FA976501C}"/>
    <cellStyle name="Normal 2 5 10 7 3" xfId="11396" xr:uid="{8FBBC3D9-2B6D-4765-93BE-A7BA5E99A328}"/>
    <cellStyle name="Normal 2 5 10 7 4" xfId="11397" xr:uid="{64869A4E-1698-4B8A-9E83-D7D08131BDBD}"/>
    <cellStyle name="Normal 2 5 10 7 5" xfId="11398" xr:uid="{3DDD3AD6-858C-471A-B75D-D4129842296B}"/>
    <cellStyle name="Normal 2 5 10 8" xfId="11399" xr:uid="{DC93BCE3-120A-4C16-9E09-DFADB817F21C}"/>
    <cellStyle name="Normal 2 5 10 9" xfId="11400" xr:uid="{83E5CA3B-932D-42FF-ABC9-2E2CF4FE323D}"/>
    <cellStyle name="Normal 2 5 11" xfId="11401" xr:uid="{70F5DB47-C564-4571-8893-3E59F4DFAF51}"/>
    <cellStyle name="Normal 2 5 11 10" xfId="11402" xr:uid="{D6DF2243-8F24-4743-A366-133B40875ECB}"/>
    <cellStyle name="Normal 2 5 11 11" xfId="11403" xr:uid="{84BE7CD3-285A-4342-9A99-3306574F33F1}"/>
    <cellStyle name="Normal 2 5 11 12" xfId="11404" xr:uid="{A1557BAD-7879-481E-AECD-2B99D109C9C6}"/>
    <cellStyle name="Normal 2 5 11 13" xfId="11405" xr:uid="{A6872612-2E59-48DC-86F7-F8A5F4D8F3BF}"/>
    <cellStyle name="Normal 2 5 11 2" xfId="11406" xr:uid="{80D23201-4E9B-4C18-82E6-8FCEE24CAB84}"/>
    <cellStyle name="Normal 2 5 11 2 2" xfId="11407" xr:uid="{07B19AAD-028A-48E0-86B1-A7C08F70FF1F}"/>
    <cellStyle name="Normal 2 5 11 2 2 2" xfId="11408" xr:uid="{3EC532EF-5615-4266-992C-738900D15700}"/>
    <cellStyle name="Normal 2 5 11 2 2 2 2" xfId="11409" xr:uid="{0C870243-D1EE-4317-9E7F-AEB8EBB194DD}"/>
    <cellStyle name="Normal 2 5 11 2 2 2 3" xfId="11410" xr:uid="{324FE77F-46D1-4399-B35B-B94461DB891C}"/>
    <cellStyle name="Normal 2 5 11 2 2 2 4" xfId="11411" xr:uid="{FEADFFA9-329C-4334-96AB-311DF166C9DB}"/>
    <cellStyle name="Normal 2 5 11 2 2 2 5" xfId="11412" xr:uid="{89909069-E9B7-44D9-84F0-5BAF33BFB9A4}"/>
    <cellStyle name="Normal 2 5 11 2 2 3" xfId="11413" xr:uid="{2E41BEDE-E943-496D-A9EB-11721A32F89E}"/>
    <cellStyle name="Normal 2 5 11 2 2 4" xfId="11414" xr:uid="{FB0783E3-C33D-444D-B689-0E3B70AAE852}"/>
    <cellStyle name="Normal 2 5 11 2 2 5" xfId="11415" xr:uid="{5E00C3F7-5724-44CE-B883-453BD5D352F0}"/>
    <cellStyle name="Normal 2 5 11 2 2 6" xfId="11416" xr:uid="{A0A6A944-DEC0-45E7-9636-4177B29851A9}"/>
    <cellStyle name="Normal 2 5 11 2 3" xfId="11417" xr:uid="{4BAD8F97-5059-4CC2-8520-97E0FA860295}"/>
    <cellStyle name="Normal 2 5 11 2 3 2" xfId="11418" xr:uid="{7395DC24-A89D-4923-9874-14801EAF1F81}"/>
    <cellStyle name="Normal 2 5 11 2 3 3" xfId="11419" xr:uid="{CB5C2F27-B81B-43D9-8D6A-E41C37155DE8}"/>
    <cellStyle name="Normal 2 5 11 2 3 4" xfId="11420" xr:uid="{1659606F-EB02-4B8F-A878-D541A7C9C848}"/>
    <cellStyle name="Normal 2 5 11 2 3 5" xfId="11421" xr:uid="{BD17BC89-9C7A-49D7-906E-9561094D8B1C}"/>
    <cellStyle name="Normal 2 5 11 2 4" xfId="11422" xr:uid="{B3C3C37C-765E-41DC-94F7-3DC2260781BC}"/>
    <cellStyle name="Normal 2 5 11 2 5" xfId="11423" xr:uid="{65BBE5A0-596E-4291-AFC0-6F3AC447F840}"/>
    <cellStyle name="Normal 2 5 11 2 6" xfId="11424" xr:uid="{AF18EAD3-330E-42ED-A929-9802FCDF6369}"/>
    <cellStyle name="Normal 2 5 11 2 7" xfId="11425" xr:uid="{73041152-A8C3-4C02-83D7-C0024BD73FB4}"/>
    <cellStyle name="Normal 2 5 11 2 8" xfId="11426" xr:uid="{BE012EA0-BFB7-442F-916F-9143E40C15E7}"/>
    <cellStyle name="Normal 2 5 11 2 9" xfId="11427" xr:uid="{3417C571-095D-4340-BFDF-A5062D2673E4}"/>
    <cellStyle name="Normal 2 5 11 3" xfId="11428" xr:uid="{36B22BC9-DFEC-4C86-B2D2-236098527569}"/>
    <cellStyle name="Normal 2 5 11 3 2" xfId="11429" xr:uid="{CA1E7873-E8E3-4D5D-90A7-C7DE700FA6DA}"/>
    <cellStyle name="Normal 2 5 11 3 2 2" xfId="11430" xr:uid="{450A3C75-C510-4C91-B3E8-7CF3425B827C}"/>
    <cellStyle name="Normal 2 5 11 3 2 2 2" xfId="11431" xr:uid="{AA70DDFE-21EB-409A-8E59-14F163413D76}"/>
    <cellStyle name="Normal 2 5 11 3 2 2 3" xfId="11432" xr:uid="{43A6435C-696A-4FD6-9D32-F484DA3BC204}"/>
    <cellStyle name="Normal 2 5 11 3 2 2 4" xfId="11433" xr:uid="{4C45402D-1057-4678-9B81-7F15FD31132C}"/>
    <cellStyle name="Normal 2 5 11 3 2 2 5" xfId="11434" xr:uid="{E85D6B28-29DC-4DAC-B332-C9A93A36EA46}"/>
    <cellStyle name="Normal 2 5 11 3 2 3" xfId="11435" xr:uid="{B7C15EF1-1128-4C3B-A57A-5A9ED9829111}"/>
    <cellStyle name="Normal 2 5 11 3 2 4" xfId="11436" xr:uid="{391E54C5-2FF1-47B5-A69A-9CB8ED5D844F}"/>
    <cellStyle name="Normal 2 5 11 3 2 5" xfId="11437" xr:uid="{422F61EB-53DC-4B2D-8107-8C086682D458}"/>
    <cellStyle name="Normal 2 5 11 3 2 6" xfId="11438" xr:uid="{2CF5D28D-0AA8-4334-BE74-6A7B470ED9D3}"/>
    <cellStyle name="Normal 2 5 11 3 3" xfId="11439" xr:uid="{A4A6BA99-2FE2-4E8B-BAEB-C310498E9BFB}"/>
    <cellStyle name="Normal 2 5 11 3 3 2" xfId="11440" xr:uid="{27283DBF-9753-4AEA-AB7B-562E936DAD51}"/>
    <cellStyle name="Normal 2 5 11 3 3 3" xfId="11441" xr:uid="{37ACBD13-EB0B-4BBC-AC45-FB1F131C227E}"/>
    <cellStyle name="Normal 2 5 11 3 3 4" xfId="11442" xr:uid="{C6871A52-9961-442D-AA87-C6329B113630}"/>
    <cellStyle name="Normal 2 5 11 3 3 5" xfId="11443" xr:uid="{72BBFB14-DC44-475F-A648-15B2742A9C7F}"/>
    <cellStyle name="Normal 2 5 11 3 4" xfId="11444" xr:uid="{C659A6F3-F84D-4C99-87D2-5FBC881222B2}"/>
    <cellStyle name="Normal 2 5 11 3 5" xfId="11445" xr:uid="{159676BC-ABEF-403F-B8D1-735251609396}"/>
    <cellStyle name="Normal 2 5 11 3 6" xfId="11446" xr:uid="{82CFE45E-E7CB-4377-B260-37A78D5CF627}"/>
    <cellStyle name="Normal 2 5 11 3 7" xfId="11447" xr:uid="{2D989620-E23F-4C38-9B53-251C218E1DDA}"/>
    <cellStyle name="Normal 2 5 11 3 8" xfId="11448" xr:uid="{15B08E46-7E20-4AD9-A6AE-4F43E7AD07F2}"/>
    <cellStyle name="Normal 2 5 11 3 9" xfId="11449" xr:uid="{6E678C4C-7887-405B-A230-975EC7C0C32F}"/>
    <cellStyle name="Normal 2 5 11 4" xfId="11450" xr:uid="{EDE8A76F-43BA-42F9-A6D6-AA32CF20C6A4}"/>
    <cellStyle name="Normal 2 5 11 4 2" xfId="11451" xr:uid="{483C0F81-8219-417E-9407-135809074A7B}"/>
    <cellStyle name="Normal 2 5 11 4 2 2" xfId="11452" xr:uid="{829E6000-1A8E-42C0-AE18-AA3D5ABEB31A}"/>
    <cellStyle name="Normal 2 5 11 4 2 2 2" xfId="11453" xr:uid="{B0712512-23A6-4539-80B5-A056D9A10E6A}"/>
    <cellStyle name="Normal 2 5 11 4 2 2 3" xfId="11454" xr:uid="{828AC679-3011-4F49-8C1D-87850BCEB1BF}"/>
    <cellStyle name="Normal 2 5 11 4 2 2 4" xfId="11455" xr:uid="{7D919143-2880-478C-BC02-5BE1C6F7B09D}"/>
    <cellStyle name="Normal 2 5 11 4 2 2 5" xfId="11456" xr:uid="{50C11A94-18DF-4852-AF86-357A2C731E15}"/>
    <cellStyle name="Normal 2 5 11 4 2 3" xfId="11457" xr:uid="{ED55CFBB-CE6F-4BC1-B7DC-5A62DD1B0E96}"/>
    <cellStyle name="Normal 2 5 11 4 2 4" xfId="11458" xr:uid="{E101DD43-F8FF-4CC7-9E85-882DD0052314}"/>
    <cellStyle name="Normal 2 5 11 4 2 5" xfId="11459" xr:uid="{D6AA704C-353C-405D-AD14-79BE4E7282F7}"/>
    <cellStyle name="Normal 2 5 11 4 2 6" xfId="11460" xr:uid="{3066F6EE-B40B-4B73-BA20-BB2F7DBDDC7B}"/>
    <cellStyle name="Normal 2 5 11 4 3" xfId="11461" xr:uid="{AC0C32CF-935C-4A1D-9ECD-EEA7051E05DE}"/>
    <cellStyle name="Normal 2 5 11 4 3 2" xfId="11462" xr:uid="{4949BB08-9FCE-482D-9A4D-563B3482462F}"/>
    <cellStyle name="Normal 2 5 11 4 3 3" xfId="11463" xr:uid="{7C77BCAA-9B95-4F7C-9403-C96149E28534}"/>
    <cellStyle name="Normal 2 5 11 4 3 4" xfId="11464" xr:uid="{5FCFE203-0AA0-48B0-B698-0D990AB275AC}"/>
    <cellStyle name="Normal 2 5 11 4 3 5" xfId="11465" xr:uid="{B43BF898-F6DA-46A5-8615-C3945B2C05AF}"/>
    <cellStyle name="Normal 2 5 11 4 4" xfId="11466" xr:uid="{810D67D0-338F-4640-9AD2-7D4108987119}"/>
    <cellStyle name="Normal 2 5 11 4 5" xfId="11467" xr:uid="{D056C7AC-DFFD-4D23-9934-03569A20E460}"/>
    <cellStyle name="Normal 2 5 11 4 6" xfId="11468" xr:uid="{CB8127AC-D4A5-4B34-9441-CE228FCA57EC}"/>
    <cellStyle name="Normal 2 5 11 4 7" xfId="11469" xr:uid="{F5321DA5-2535-4154-A7DF-EF52E150197F}"/>
    <cellStyle name="Normal 2 5 11 4 8" xfId="11470" xr:uid="{CF9D3199-C463-4E78-B9F6-B0B7BDF78743}"/>
    <cellStyle name="Normal 2 5 11 4 9" xfId="11471" xr:uid="{D98EE0A4-6BFD-4CDD-ACC3-0268AB2983EB}"/>
    <cellStyle name="Normal 2 5 11 5" xfId="11472" xr:uid="{CB42D43D-DCDE-44B4-A050-C0B6E744FCD3}"/>
    <cellStyle name="Normal 2 5 11 5 2" xfId="11473" xr:uid="{2038057E-03F7-436F-A401-435938295B44}"/>
    <cellStyle name="Normal 2 5 11 5 2 2" xfId="11474" xr:uid="{22C81F32-592F-4C91-9525-05921CF17E30}"/>
    <cellStyle name="Normal 2 5 11 5 2 2 2" xfId="11475" xr:uid="{16B010BD-BC0D-4A27-A6D0-12DC2F1DD1A4}"/>
    <cellStyle name="Normal 2 5 11 5 2 2 3" xfId="11476" xr:uid="{C69D19C8-FD9B-4EB7-B567-3FA4C1872313}"/>
    <cellStyle name="Normal 2 5 11 5 2 2 4" xfId="11477" xr:uid="{2DAA2562-8FAA-48E4-B4DC-5D36FA2A7E09}"/>
    <cellStyle name="Normal 2 5 11 5 2 2 5" xfId="11478" xr:uid="{C1C7B5EA-E2F2-4003-9A5E-B33D7136A086}"/>
    <cellStyle name="Normal 2 5 11 5 2 3" xfId="11479" xr:uid="{5B97A23E-65A9-4962-B7A5-FD8F35AE43C6}"/>
    <cellStyle name="Normal 2 5 11 5 2 4" xfId="11480" xr:uid="{03ECD6D0-8A30-4BDB-A116-7D7B550A308C}"/>
    <cellStyle name="Normal 2 5 11 5 2 5" xfId="11481" xr:uid="{2EA4CF62-3637-40C5-AB02-1777C5AFB680}"/>
    <cellStyle name="Normal 2 5 11 5 2 6" xfId="11482" xr:uid="{E347FB2A-F80E-458E-8B88-5E3CFC44B52A}"/>
    <cellStyle name="Normal 2 5 11 5 3" xfId="11483" xr:uid="{F3CBD0D7-037F-4C87-8465-2E448EC2E3B1}"/>
    <cellStyle name="Normal 2 5 11 5 3 2" xfId="11484" xr:uid="{048737FA-2448-4EF8-8F82-AF0F1CEC0311}"/>
    <cellStyle name="Normal 2 5 11 5 3 3" xfId="11485" xr:uid="{3D534CA2-9BB4-4391-9D99-61125E523063}"/>
    <cellStyle name="Normal 2 5 11 5 3 4" xfId="11486" xr:uid="{C6909E20-9E06-4247-A204-B58C8A056C24}"/>
    <cellStyle name="Normal 2 5 11 5 3 5" xfId="11487" xr:uid="{8CA9FE40-9F0F-483E-ABCC-296167C790DD}"/>
    <cellStyle name="Normal 2 5 11 5 4" xfId="11488" xr:uid="{CFACECEE-E7F7-4D62-B1FD-A713249ACCA1}"/>
    <cellStyle name="Normal 2 5 11 5 5" xfId="11489" xr:uid="{104B8116-15E5-4BA2-8D3A-20C721756D36}"/>
    <cellStyle name="Normal 2 5 11 5 6" xfId="11490" xr:uid="{1223E778-84FE-46C1-AA1F-F89BD215075B}"/>
    <cellStyle name="Normal 2 5 11 5 7" xfId="11491" xr:uid="{D86B783C-737F-4DC2-A273-37E202834A96}"/>
    <cellStyle name="Normal 2 5 11 5 8" xfId="11492" xr:uid="{77F2780F-1C7A-4FC2-9183-A2C4373EBB7C}"/>
    <cellStyle name="Normal 2 5 11 5 9" xfId="11493" xr:uid="{A15D565B-BECF-447D-8148-87E765721DAF}"/>
    <cellStyle name="Normal 2 5 11 6" xfId="11494" xr:uid="{4E50C75D-1957-4096-B055-3F45C391CF23}"/>
    <cellStyle name="Normal 2 5 11 6 2" xfId="11495" xr:uid="{38B28C22-546C-47BB-A41C-2CAA2A65557B}"/>
    <cellStyle name="Normal 2 5 11 6 2 2" xfId="11496" xr:uid="{876FF781-6C15-41B5-9C23-D6545A5F2FA8}"/>
    <cellStyle name="Normal 2 5 11 6 2 3" xfId="11497" xr:uid="{A1FA5097-F919-4B8C-90D6-51329F39C046}"/>
    <cellStyle name="Normal 2 5 11 6 2 4" xfId="11498" xr:uid="{9644919F-F1A3-4415-A467-C580FE0D20CE}"/>
    <cellStyle name="Normal 2 5 11 6 2 5" xfId="11499" xr:uid="{8D62B253-C5E6-4D55-8E2F-F1A6AA1A43AB}"/>
    <cellStyle name="Normal 2 5 11 6 3" xfId="11500" xr:uid="{C824A86A-409D-483C-B229-7847CA1C30B0}"/>
    <cellStyle name="Normal 2 5 11 6 4" xfId="11501" xr:uid="{C70EFDEE-C1EA-4EFE-8F68-E66A2E68555C}"/>
    <cellStyle name="Normal 2 5 11 6 5" xfId="11502" xr:uid="{05761874-B527-4962-818C-E910F5268C18}"/>
    <cellStyle name="Normal 2 5 11 6 6" xfId="11503" xr:uid="{0F81F0DE-6F5C-4C7A-A820-38E0C3421361}"/>
    <cellStyle name="Normal 2 5 11 7" xfId="11504" xr:uid="{92DA6138-D0EF-4F84-9C96-6DA16AA12F9E}"/>
    <cellStyle name="Normal 2 5 11 7 2" xfId="11505" xr:uid="{F938233D-3B77-4926-BE38-2A5DF51ECDB3}"/>
    <cellStyle name="Normal 2 5 11 7 3" xfId="11506" xr:uid="{FA0EA076-A324-409F-8447-DCC2D82AECB4}"/>
    <cellStyle name="Normal 2 5 11 7 4" xfId="11507" xr:uid="{19D2D9B6-D50C-4354-BB31-2CBF7070019D}"/>
    <cellStyle name="Normal 2 5 11 7 5" xfId="11508" xr:uid="{F5013EA3-53E4-44E3-A3B9-89C52389146C}"/>
    <cellStyle name="Normal 2 5 11 8" xfId="11509" xr:uid="{5B85FC2C-6945-491E-8304-4BDC4D82945C}"/>
    <cellStyle name="Normal 2 5 11 9" xfId="11510" xr:uid="{47A166C0-1FED-49AC-90BF-8ACA86F8A239}"/>
    <cellStyle name="Normal 2 5 12" xfId="11511" xr:uid="{F6B120AD-FBB2-44AD-A7D3-9290DC7D91C5}"/>
    <cellStyle name="Normal 2 5 12 10" xfId="11512" xr:uid="{020C0322-D1D3-4B81-8844-20F4FF956B1A}"/>
    <cellStyle name="Normal 2 5 12 11" xfId="11513" xr:uid="{08E2DEB4-7559-4FE8-BE12-A96685B1D91D}"/>
    <cellStyle name="Normal 2 5 12 12" xfId="11514" xr:uid="{92F529FC-263F-4DFF-98EA-D989D032ED88}"/>
    <cellStyle name="Normal 2 5 12 13" xfId="11515" xr:uid="{B74179E6-FD76-4643-B8B6-41324431E9DE}"/>
    <cellStyle name="Normal 2 5 12 2" xfId="11516" xr:uid="{92EC1EDA-83E4-4F31-855A-C91905405669}"/>
    <cellStyle name="Normal 2 5 12 2 2" xfId="11517" xr:uid="{4E210259-B50D-4551-894D-C6BBA2A33DB8}"/>
    <cellStyle name="Normal 2 5 12 2 2 2" xfId="11518" xr:uid="{4D919068-345C-4F0B-8CF4-E3E7AF8B0843}"/>
    <cellStyle name="Normal 2 5 12 2 2 2 2" xfId="11519" xr:uid="{12C1EEB1-635C-4CB6-B852-992C9E15528C}"/>
    <cellStyle name="Normal 2 5 12 2 2 2 3" xfId="11520" xr:uid="{B5894EE6-54B8-498F-8D4A-FC12636352D6}"/>
    <cellStyle name="Normal 2 5 12 2 2 2 4" xfId="11521" xr:uid="{7FED0608-D952-4557-9ACC-49C45658E051}"/>
    <cellStyle name="Normal 2 5 12 2 2 2 5" xfId="11522" xr:uid="{A5EBF365-78C2-4068-BE5F-ADA30348D1F7}"/>
    <cellStyle name="Normal 2 5 12 2 2 3" xfId="11523" xr:uid="{8632AFD2-1B38-445B-84CA-3358BFCDE143}"/>
    <cellStyle name="Normal 2 5 12 2 2 4" xfId="11524" xr:uid="{644D00F0-7876-4F45-A6E7-E369A8F9C8D2}"/>
    <cellStyle name="Normal 2 5 12 2 2 5" xfId="11525" xr:uid="{DC7DAC62-E38A-4B87-84B7-744C5AA246A0}"/>
    <cellStyle name="Normal 2 5 12 2 2 6" xfId="11526" xr:uid="{4CB366C5-759C-4F57-96FE-B2F7A78BA834}"/>
    <cellStyle name="Normal 2 5 12 2 3" xfId="11527" xr:uid="{CC65815C-CAE2-488A-8DD3-B5A68C9AAA9D}"/>
    <cellStyle name="Normal 2 5 12 2 3 2" xfId="11528" xr:uid="{15F3A88B-2EC2-453F-9328-92B620E25408}"/>
    <cellStyle name="Normal 2 5 12 2 3 3" xfId="11529" xr:uid="{F0752D8F-1FC1-4B5E-9F09-7E304FBB8D2B}"/>
    <cellStyle name="Normal 2 5 12 2 3 4" xfId="11530" xr:uid="{F4CB0405-C2B4-44CC-9A07-088F7D6A9CD7}"/>
    <cellStyle name="Normal 2 5 12 2 3 5" xfId="11531" xr:uid="{E8129BFD-7B7D-43AA-8203-41CB1187CD24}"/>
    <cellStyle name="Normal 2 5 12 2 4" xfId="11532" xr:uid="{3276360E-EEBB-43BA-9A8E-9DF6846564E8}"/>
    <cellStyle name="Normal 2 5 12 2 5" xfId="11533" xr:uid="{F40E1EBF-ACF1-41B0-A19C-E2447E279E61}"/>
    <cellStyle name="Normal 2 5 12 2 6" xfId="11534" xr:uid="{328D13F1-3556-489F-B0EF-B7C9C48B8B37}"/>
    <cellStyle name="Normal 2 5 12 2 7" xfId="11535" xr:uid="{899B76B1-C98E-410D-A2B2-F96E6F173D95}"/>
    <cellStyle name="Normal 2 5 12 2 8" xfId="11536" xr:uid="{F43EF2AD-C53A-43CE-A2BE-E730EFE66D74}"/>
    <cellStyle name="Normal 2 5 12 2 9" xfId="11537" xr:uid="{A72CCF7E-622E-414F-A39E-DD4EB4C5F80A}"/>
    <cellStyle name="Normal 2 5 12 3" xfId="11538" xr:uid="{307D60C5-EFF1-42D0-BD15-C74DAB32E867}"/>
    <cellStyle name="Normal 2 5 12 3 2" xfId="11539" xr:uid="{C7E3F223-539B-4CC1-AE00-24101EA891F9}"/>
    <cellStyle name="Normal 2 5 12 3 2 2" xfId="11540" xr:uid="{6C6AF43C-A940-449A-A31A-E099AC949DD8}"/>
    <cellStyle name="Normal 2 5 12 3 2 2 2" xfId="11541" xr:uid="{0D408F04-ED33-401B-85B6-29252D45ED74}"/>
    <cellStyle name="Normal 2 5 12 3 2 2 3" xfId="11542" xr:uid="{C495C26A-043D-4BA0-A0CD-C672B740BFFC}"/>
    <cellStyle name="Normal 2 5 12 3 2 2 4" xfId="11543" xr:uid="{2B26CBDE-7AD8-4EBC-A80D-70F25613A0FA}"/>
    <cellStyle name="Normal 2 5 12 3 2 2 5" xfId="11544" xr:uid="{26D0952F-CA71-4AA3-AA1E-19C690DAD561}"/>
    <cellStyle name="Normal 2 5 12 3 2 3" xfId="11545" xr:uid="{1DF131FB-196E-45CB-855C-B3CFD22BB7A8}"/>
    <cellStyle name="Normal 2 5 12 3 2 4" xfId="11546" xr:uid="{C10A886D-2DCD-4764-9D9A-935897B94079}"/>
    <cellStyle name="Normal 2 5 12 3 2 5" xfId="11547" xr:uid="{308AAC32-B32C-4FC5-880E-11BDC1DE33D2}"/>
    <cellStyle name="Normal 2 5 12 3 2 6" xfId="11548" xr:uid="{CEE35E05-CDC9-443A-B201-AD83C9696B42}"/>
    <cellStyle name="Normal 2 5 12 3 3" xfId="11549" xr:uid="{59BBD645-864B-4A33-B1C7-CA71B409744F}"/>
    <cellStyle name="Normal 2 5 12 3 3 2" xfId="11550" xr:uid="{A86C12FC-7B64-445E-BB40-F3B733EF41A8}"/>
    <cellStyle name="Normal 2 5 12 3 3 3" xfId="11551" xr:uid="{12D84B0F-0DD2-426D-A5F3-059B72925C3A}"/>
    <cellStyle name="Normal 2 5 12 3 3 4" xfId="11552" xr:uid="{86FA617F-5EE3-4CF8-B440-CE6D1F9D168E}"/>
    <cellStyle name="Normal 2 5 12 3 3 5" xfId="11553" xr:uid="{E3418BCA-EAD7-45D9-84F9-EDAB359D319F}"/>
    <cellStyle name="Normal 2 5 12 3 4" xfId="11554" xr:uid="{4F3BF2F7-EB83-42BE-AD30-FC2F658DB28C}"/>
    <cellStyle name="Normal 2 5 12 3 5" xfId="11555" xr:uid="{37FF1CCA-9ED7-4995-88CC-F9C9BBD088F3}"/>
    <cellStyle name="Normal 2 5 12 3 6" xfId="11556" xr:uid="{90306302-2EFF-475D-9E72-0E3490D78B47}"/>
    <cellStyle name="Normal 2 5 12 3 7" xfId="11557" xr:uid="{94490F08-364A-405C-85BC-EFF3418C8AB3}"/>
    <cellStyle name="Normal 2 5 12 3 8" xfId="11558" xr:uid="{EEBE8F33-DBC3-4731-902B-2A84BB629892}"/>
    <cellStyle name="Normal 2 5 12 3 9" xfId="11559" xr:uid="{9C194DA5-9B1C-4192-A6A5-A980F300FB2A}"/>
    <cellStyle name="Normal 2 5 12 4" xfId="11560" xr:uid="{BD90C074-46CC-420B-8C82-6E29454DBC1B}"/>
    <cellStyle name="Normal 2 5 12 4 2" xfId="11561" xr:uid="{1F3B3C08-B266-4D8B-9842-5E6235ABA17E}"/>
    <cellStyle name="Normal 2 5 12 4 2 2" xfId="11562" xr:uid="{8022664E-6B4F-45A0-98FE-6B4D8C00C2BF}"/>
    <cellStyle name="Normal 2 5 12 4 2 2 2" xfId="11563" xr:uid="{12E0CF0B-FDBD-453F-A0BB-83DDB8FB2C9C}"/>
    <cellStyle name="Normal 2 5 12 4 2 2 3" xfId="11564" xr:uid="{C5B385F5-0D2B-4812-9E30-0CE26BD2A9C8}"/>
    <cellStyle name="Normal 2 5 12 4 2 2 4" xfId="11565" xr:uid="{07D79E16-F177-4A63-94AE-7E56816B5F58}"/>
    <cellStyle name="Normal 2 5 12 4 2 2 5" xfId="11566" xr:uid="{7EBF8696-7BA4-43A7-8C65-362A8D4780ED}"/>
    <cellStyle name="Normal 2 5 12 4 2 3" xfId="11567" xr:uid="{241DEBA8-ADDA-42F3-BEC9-89A990A0D795}"/>
    <cellStyle name="Normal 2 5 12 4 2 4" xfId="11568" xr:uid="{DC3D5A66-F4D0-4A2E-95C4-82854D7FCADC}"/>
    <cellStyle name="Normal 2 5 12 4 2 5" xfId="11569" xr:uid="{9C4510FA-C864-44C0-B3E4-8D4B31F440D4}"/>
    <cellStyle name="Normal 2 5 12 4 2 6" xfId="11570" xr:uid="{EA950878-6897-4934-8C0E-068066F151D2}"/>
    <cellStyle name="Normal 2 5 12 4 3" xfId="11571" xr:uid="{E68270AC-B39C-4BC3-A40A-0B0D2ED63C1A}"/>
    <cellStyle name="Normal 2 5 12 4 3 2" xfId="11572" xr:uid="{69A3AECB-D62C-44FB-802C-348428E45458}"/>
    <cellStyle name="Normal 2 5 12 4 3 3" xfId="11573" xr:uid="{387C707C-8CA4-4C6E-BB28-A5DC4002A862}"/>
    <cellStyle name="Normal 2 5 12 4 3 4" xfId="11574" xr:uid="{7B5B9A9C-083E-4034-AFD5-0E854821431D}"/>
    <cellStyle name="Normal 2 5 12 4 3 5" xfId="11575" xr:uid="{AA50A531-3BFA-43ED-BFE7-726C8551039C}"/>
    <cellStyle name="Normal 2 5 12 4 4" xfId="11576" xr:uid="{5592EF6C-A977-4865-AC7D-51826052256D}"/>
    <cellStyle name="Normal 2 5 12 4 5" xfId="11577" xr:uid="{A4F51023-D66B-4545-AE24-7D2093FBDF14}"/>
    <cellStyle name="Normal 2 5 12 4 6" xfId="11578" xr:uid="{98E1C011-CB84-44AD-88BC-1BE1F37A6F67}"/>
    <cellStyle name="Normal 2 5 12 4 7" xfId="11579" xr:uid="{A424C19B-4A71-4B43-B937-17D87D788BAC}"/>
    <cellStyle name="Normal 2 5 12 4 8" xfId="11580" xr:uid="{47B774FC-43D8-4D4D-A11F-9FC9BAE1EC2E}"/>
    <cellStyle name="Normal 2 5 12 4 9" xfId="11581" xr:uid="{195B96A2-18E8-4EA4-ABD6-28EE32E48D1E}"/>
    <cellStyle name="Normal 2 5 12 5" xfId="11582" xr:uid="{4E101060-6473-44DA-AA20-A1AD4F571465}"/>
    <cellStyle name="Normal 2 5 12 5 2" xfId="11583" xr:uid="{D68338E9-97A0-4F0D-B3F4-46FE89BE32D2}"/>
    <cellStyle name="Normal 2 5 12 5 2 2" xfId="11584" xr:uid="{3CEFB32F-926F-4C79-8C81-FD2629EC6001}"/>
    <cellStyle name="Normal 2 5 12 5 2 2 2" xfId="11585" xr:uid="{E40DF18D-8D06-430D-9072-F184BFEDC4F6}"/>
    <cellStyle name="Normal 2 5 12 5 2 2 3" xfId="11586" xr:uid="{6B1843B6-A461-4E9B-BDC6-5FF5AFA9A780}"/>
    <cellStyle name="Normal 2 5 12 5 2 2 4" xfId="11587" xr:uid="{090E3976-0B7C-4A4E-8829-51CAAF220013}"/>
    <cellStyle name="Normal 2 5 12 5 2 2 5" xfId="11588" xr:uid="{865E936B-D2DE-41F1-B4E4-02718BF38275}"/>
    <cellStyle name="Normal 2 5 12 5 2 3" xfId="11589" xr:uid="{A83EAEE4-3531-4D59-9F1F-690309A7E4CC}"/>
    <cellStyle name="Normal 2 5 12 5 2 4" xfId="11590" xr:uid="{9631009C-C559-41ED-A515-8DC4345732C2}"/>
    <cellStyle name="Normal 2 5 12 5 2 5" xfId="11591" xr:uid="{FD7CC21A-985B-4AC8-96F8-EC632ECBC487}"/>
    <cellStyle name="Normal 2 5 12 5 2 6" xfId="11592" xr:uid="{38EDBFE1-1356-4A8B-909C-A875263D256A}"/>
    <cellStyle name="Normal 2 5 12 5 3" xfId="11593" xr:uid="{6BF89B44-6310-491D-93EA-8858582F7F08}"/>
    <cellStyle name="Normal 2 5 12 5 3 2" xfId="11594" xr:uid="{80DCBD57-5489-4609-BB14-94476E1DB0A7}"/>
    <cellStyle name="Normal 2 5 12 5 3 3" xfId="11595" xr:uid="{C724605C-4A2D-4CA2-862A-611DABE3DDCD}"/>
    <cellStyle name="Normal 2 5 12 5 3 4" xfId="11596" xr:uid="{6791D473-3E7F-4703-8701-E071CAAF5770}"/>
    <cellStyle name="Normal 2 5 12 5 3 5" xfId="11597" xr:uid="{C1D337F1-9B3E-493F-8438-194E7F948D98}"/>
    <cellStyle name="Normal 2 5 12 5 4" xfId="11598" xr:uid="{106275F1-2EF2-4FEE-8CA4-C354D7081C5D}"/>
    <cellStyle name="Normal 2 5 12 5 5" xfId="11599" xr:uid="{F028FAFA-1AAD-4E58-9D78-A7C6B282B713}"/>
    <cellStyle name="Normal 2 5 12 5 6" xfId="11600" xr:uid="{7D232804-9D06-4F85-8CAA-AA91EE9F946E}"/>
    <cellStyle name="Normal 2 5 12 5 7" xfId="11601" xr:uid="{4BC3063F-ED7A-460D-B702-F5776AAEEF98}"/>
    <cellStyle name="Normal 2 5 12 5 8" xfId="11602" xr:uid="{A2AB7112-E847-4EB3-BFF2-DE2C3BD9D54F}"/>
    <cellStyle name="Normal 2 5 12 5 9" xfId="11603" xr:uid="{DF563856-80EF-47CA-942D-699B12E14959}"/>
    <cellStyle name="Normal 2 5 12 6" xfId="11604" xr:uid="{7B46DB23-36B7-40FC-AD03-1C9DDF7C4EED}"/>
    <cellStyle name="Normal 2 5 12 6 2" xfId="11605" xr:uid="{50A6140F-9C77-46C1-90B4-521EA0F9A601}"/>
    <cellStyle name="Normal 2 5 12 6 2 2" xfId="11606" xr:uid="{6B8DC816-9995-4FB7-8BD7-832B4B71D240}"/>
    <cellStyle name="Normal 2 5 12 6 2 3" xfId="11607" xr:uid="{7C1086B6-54ED-416E-8491-404DC69A5316}"/>
    <cellStyle name="Normal 2 5 12 6 2 4" xfId="11608" xr:uid="{441D1609-F881-4650-9FEA-E80E8F994FEF}"/>
    <cellStyle name="Normal 2 5 12 6 2 5" xfId="11609" xr:uid="{E6753EB5-8C06-4F95-8EA4-67DCC8BBE620}"/>
    <cellStyle name="Normal 2 5 12 6 3" xfId="11610" xr:uid="{D6F0B980-13CD-4875-8DB8-D45DBC6AB9D5}"/>
    <cellStyle name="Normal 2 5 12 6 4" xfId="11611" xr:uid="{F7F0B197-272B-4571-A22C-280DE0414E5C}"/>
    <cellStyle name="Normal 2 5 12 6 5" xfId="11612" xr:uid="{0022CC84-428F-4CA4-8FA3-28F99FD8FBE5}"/>
    <cellStyle name="Normal 2 5 12 6 6" xfId="11613" xr:uid="{3F55EC69-DBE2-46D9-9097-6B918C7EF950}"/>
    <cellStyle name="Normal 2 5 12 7" xfId="11614" xr:uid="{E3FE9378-8CCB-4B54-B2C1-AEC67F41E9BB}"/>
    <cellStyle name="Normal 2 5 12 7 2" xfId="11615" xr:uid="{CDE6DFED-0D1D-40B0-9328-0336A8833A03}"/>
    <cellStyle name="Normal 2 5 12 7 3" xfId="11616" xr:uid="{1C6B458E-35DF-4B5B-B522-AB20EC11DD5E}"/>
    <cellStyle name="Normal 2 5 12 7 4" xfId="11617" xr:uid="{93FE22B1-8038-4DE0-98B0-B09719364ECC}"/>
    <cellStyle name="Normal 2 5 12 7 5" xfId="11618" xr:uid="{7D3A6A46-B975-408C-A8A9-6E9C6A056BA1}"/>
    <cellStyle name="Normal 2 5 12 8" xfId="11619" xr:uid="{D0F99690-455B-4B67-8F08-D994C3856934}"/>
    <cellStyle name="Normal 2 5 12 9" xfId="11620" xr:uid="{69C86082-C028-4122-8557-C370B1D9D123}"/>
    <cellStyle name="Normal 2 5 13" xfId="11621" xr:uid="{33D2AC81-47AC-4849-834C-E6982723B0E3}"/>
    <cellStyle name="Normal 2 5 13 2" xfId="11622" xr:uid="{E265CFD8-F37E-4484-B01A-9C0390BB0508}"/>
    <cellStyle name="Normal 2 5 13 2 2" xfId="11623" xr:uid="{EE7F468B-B8C6-4132-B7C2-6C129855DBA9}"/>
    <cellStyle name="Normal 2 5 13 2 2 2" xfId="11624" xr:uid="{C4EDAC15-9377-42B8-A995-26592870CCC4}"/>
    <cellStyle name="Normal 2 5 13 2 2 3" xfId="11625" xr:uid="{F797AB3E-5883-4AF3-91E7-9B5886E6EC48}"/>
    <cellStyle name="Normal 2 5 13 2 2 4" xfId="11626" xr:uid="{7BD59D98-D648-48BA-AB86-82B7A80726D5}"/>
    <cellStyle name="Normal 2 5 13 2 2 5" xfId="11627" xr:uid="{E8EADAA6-CE41-432F-A999-FAD32D6F9445}"/>
    <cellStyle name="Normal 2 5 13 2 3" xfId="11628" xr:uid="{B0AA13AC-691B-4B68-843D-83B6CC9F67E9}"/>
    <cellStyle name="Normal 2 5 13 2 4" xfId="11629" xr:uid="{52CF8F36-9825-48D9-8A4D-A90E27456302}"/>
    <cellStyle name="Normal 2 5 13 2 5" xfId="11630" xr:uid="{7514C28A-7807-48CA-AB44-566C1F30846D}"/>
    <cellStyle name="Normal 2 5 13 2 6" xfId="11631" xr:uid="{733B7B38-DEA7-461E-B756-AE10816783ED}"/>
    <cellStyle name="Normal 2 5 13 3" xfId="11632" xr:uid="{C648F13D-026B-4204-A5C3-888580939339}"/>
    <cellStyle name="Normal 2 5 13 3 2" xfId="11633" xr:uid="{20E66759-8563-422E-A1CB-282DF196CC49}"/>
    <cellStyle name="Normal 2 5 13 3 3" xfId="11634" xr:uid="{AA8EE504-1CCD-4778-8762-95C60DD93A9A}"/>
    <cellStyle name="Normal 2 5 13 3 4" xfId="11635" xr:uid="{442726B5-B1BC-42F9-9D21-3202DE8935DC}"/>
    <cellStyle name="Normal 2 5 13 3 5" xfId="11636" xr:uid="{44BF1F13-7D84-47A6-AF2D-5A1F6E58E33F}"/>
    <cellStyle name="Normal 2 5 13 4" xfId="11637" xr:uid="{2373B36D-49CE-412C-8E7C-DB29B4F174A1}"/>
    <cellStyle name="Normal 2 5 13 5" xfId="11638" xr:uid="{77FA2405-D0B3-4C1A-A21D-5FDCC458B23F}"/>
    <cellStyle name="Normal 2 5 13 6" xfId="11639" xr:uid="{8E70B696-724F-413A-9805-A461F738C006}"/>
    <cellStyle name="Normal 2 5 13 7" xfId="11640" xr:uid="{3FC02880-0CD1-4868-B6A9-75DA940A3D04}"/>
    <cellStyle name="Normal 2 5 13 8" xfId="11641" xr:uid="{A41B45BF-E62E-40B1-9FB6-0B1D9E1286B6}"/>
    <cellStyle name="Normal 2 5 13 9" xfId="11642" xr:uid="{ECDEAF11-C632-4ACD-BD22-0C2135A80B98}"/>
    <cellStyle name="Normal 2 5 14" xfId="11643" xr:uid="{FBA3AD85-37E1-4777-AE75-EBBC37186A54}"/>
    <cellStyle name="Normal 2 5 14 2" xfId="11644" xr:uid="{FFF11D10-255B-4055-B235-ED5B698DEC29}"/>
    <cellStyle name="Normal 2 5 14 2 2" xfId="11645" xr:uid="{C53C3C52-1F6D-4413-B9A8-A620BC9F2C03}"/>
    <cellStyle name="Normal 2 5 14 2 2 2" xfId="11646" xr:uid="{A14184FE-A669-4543-8000-1560B1E7B6F5}"/>
    <cellStyle name="Normal 2 5 14 2 2 3" xfId="11647" xr:uid="{237AFDA0-039E-4EEA-8F8E-2C022D31D2BC}"/>
    <cellStyle name="Normal 2 5 14 2 2 4" xfId="11648" xr:uid="{0E3686C5-E13C-4916-AF81-CDAC7A34DD47}"/>
    <cellStyle name="Normal 2 5 14 2 2 5" xfId="11649" xr:uid="{0F923720-9A91-4F13-9F47-08FAAADFDA44}"/>
    <cellStyle name="Normal 2 5 14 2 3" xfId="11650" xr:uid="{5505DEEB-AEF4-4CE6-A664-CB63C0B90030}"/>
    <cellStyle name="Normal 2 5 14 2 4" xfId="11651" xr:uid="{C5D24A0B-62FA-43A2-B6D4-0EB0495915A9}"/>
    <cellStyle name="Normal 2 5 14 2 5" xfId="11652" xr:uid="{F76AA38E-4417-4212-A6E0-870AE0CCA70C}"/>
    <cellStyle name="Normal 2 5 14 2 6" xfId="11653" xr:uid="{5F5AC9A8-CF7D-4312-81FC-C73D61AF94A5}"/>
    <cellStyle name="Normal 2 5 14 3" xfId="11654" xr:uid="{45B5E8C4-DB02-4977-B7A1-C6829F3CAACC}"/>
    <cellStyle name="Normal 2 5 14 3 2" xfId="11655" xr:uid="{7FBC8C6A-DBDA-4FD5-9F21-9EBAC77E6316}"/>
    <cellStyle name="Normal 2 5 14 3 3" xfId="11656" xr:uid="{26A94195-2F00-4BE8-B943-009E666DD3E2}"/>
    <cellStyle name="Normal 2 5 14 3 4" xfId="11657" xr:uid="{1E93E2C0-94B4-4A5F-8F50-1E432ADA9A31}"/>
    <cellStyle name="Normal 2 5 14 3 5" xfId="11658" xr:uid="{712FE9BC-22C8-4E77-A0D2-7A87E22AD0DC}"/>
    <cellStyle name="Normal 2 5 14 4" xfId="11659" xr:uid="{65AFFE19-D26F-4639-B65E-9865AD72C0AA}"/>
    <cellStyle name="Normal 2 5 14 5" xfId="11660" xr:uid="{99C59DD7-C542-4A16-94E4-B07D6F035E96}"/>
    <cellStyle name="Normal 2 5 14 6" xfId="11661" xr:uid="{17CA9200-8911-463B-A6C7-A7A74F79D771}"/>
    <cellStyle name="Normal 2 5 14 7" xfId="11662" xr:uid="{C4DDA7FC-BDE3-49F1-8E28-B752AD73E61F}"/>
    <cellStyle name="Normal 2 5 14 8" xfId="11663" xr:uid="{C4F50BA5-CB73-4B43-9BC8-F2E9B6ECE840}"/>
    <cellStyle name="Normal 2 5 14 9" xfId="11664" xr:uid="{71117874-1D2E-4B79-B4D6-7AB81A3C61CA}"/>
    <cellStyle name="Normal 2 5 15" xfId="11665" xr:uid="{878554C2-67E0-415B-85B7-6507C8967628}"/>
    <cellStyle name="Normal 2 5 15 2" xfId="11666" xr:uid="{2B490D8B-EC90-426B-ADC4-BC2CE76B63B1}"/>
    <cellStyle name="Normal 2 5 15 2 2" xfId="11667" xr:uid="{2DCAA602-FE34-4008-9CB0-C32E43E84752}"/>
    <cellStyle name="Normal 2 5 15 2 2 2" xfId="11668" xr:uid="{BC8F14A0-CA2C-4228-A28E-0DEEC1C30ED9}"/>
    <cellStyle name="Normal 2 5 15 2 2 3" xfId="11669" xr:uid="{A26280E9-0EC2-4BE3-84E9-BD5ED5245A71}"/>
    <cellStyle name="Normal 2 5 15 2 2 4" xfId="11670" xr:uid="{7334239F-E043-471B-9E00-618EDF63E888}"/>
    <cellStyle name="Normal 2 5 15 2 2 5" xfId="11671" xr:uid="{8E71D678-E705-469D-A2AC-5B0284D89B4B}"/>
    <cellStyle name="Normal 2 5 15 2 3" xfId="11672" xr:uid="{B7586858-7F64-493D-B29D-2A0A78F1199B}"/>
    <cellStyle name="Normal 2 5 15 2 4" xfId="11673" xr:uid="{C530C0C3-A295-4057-A3BA-1419D86EB6E2}"/>
    <cellStyle name="Normal 2 5 15 2 5" xfId="11674" xr:uid="{18504E8B-8D35-437B-A9A8-1121F2F5CE07}"/>
    <cellStyle name="Normal 2 5 15 2 6" xfId="11675" xr:uid="{E3EFE1A5-60AC-425C-B87E-8813450BD58E}"/>
    <cellStyle name="Normal 2 5 15 3" xfId="11676" xr:uid="{818CDF9D-DA28-4C93-9FBD-EDD02BCC6108}"/>
    <cellStyle name="Normal 2 5 15 3 2" xfId="11677" xr:uid="{243383D1-216C-44EC-8460-45D8756040AF}"/>
    <cellStyle name="Normal 2 5 15 3 3" xfId="11678" xr:uid="{CC1CC34F-930F-4BD3-A628-CCF98A7A8759}"/>
    <cellStyle name="Normal 2 5 15 3 4" xfId="11679" xr:uid="{5FBE4A8E-B2F2-4BC5-BE89-7815D862CC97}"/>
    <cellStyle name="Normal 2 5 15 3 5" xfId="11680" xr:uid="{8BC7582E-A90B-49B5-A270-978ACB339A11}"/>
    <cellStyle name="Normal 2 5 15 4" xfId="11681" xr:uid="{08F47D0B-ACA7-4914-BA65-B8A7D67F6FD2}"/>
    <cellStyle name="Normal 2 5 15 5" xfId="11682" xr:uid="{DA933F3B-69C3-4886-A930-451F775FA051}"/>
    <cellStyle name="Normal 2 5 15 6" xfId="11683" xr:uid="{CCE0B4FE-0565-4105-856F-232CD5C8A44F}"/>
    <cellStyle name="Normal 2 5 15 7" xfId="11684" xr:uid="{4EB14424-C350-4233-AF8C-D0E6B72E4394}"/>
    <cellStyle name="Normal 2 5 15 8" xfId="11685" xr:uid="{A5344297-C454-402F-9E6C-645A3E6B5F3A}"/>
    <cellStyle name="Normal 2 5 15 9" xfId="11686" xr:uid="{D59F378F-AE32-4604-AB3F-B16349EC1809}"/>
    <cellStyle name="Normal 2 5 16" xfId="11687" xr:uid="{07F6B596-5C6C-48D2-9332-5A5E601DB22F}"/>
    <cellStyle name="Normal 2 5 16 2" xfId="11688" xr:uid="{37E6123F-9FCE-49D7-830E-2BC738F168DD}"/>
    <cellStyle name="Normal 2 5 16 2 2" xfId="11689" xr:uid="{CD726F84-8C1D-4BA3-BB6A-519263D36E4B}"/>
    <cellStyle name="Normal 2 5 16 2 2 2" xfId="11690" xr:uid="{10F21C0A-19A8-4E05-9610-BB762CDCCC2D}"/>
    <cellStyle name="Normal 2 5 16 2 2 3" xfId="11691" xr:uid="{7DFB5D7B-7674-4BB6-989D-9FECC0BCF7F5}"/>
    <cellStyle name="Normal 2 5 16 2 2 4" xfId="11692" xr:uid="{30AA0C8F-6138-4F35-80F3-BDAF0CFD1809}"/>
    <cellStyle name="Normal 2 5 16 2 2 5" xfId="11693" xr:uid="{48361B1E-7897-4E78-8F18-4022D7DE91C0}"/>
    <cellStyle name="Normal 2 5 16 2 3" xfId="11694" xr:uid="{DA079D01-F536-4E1A-A186-7190865B097B}"/>
    <cellStyle name="Normal 2 5 16 2 4" xfId="11695" xr:uid="{EBC3BD08-CA14-493F-8FF2-8755EBF122DF}"/>
    <cellStyle name="Normal 2 5 16 2 5" xfId="11696" xr:uid="{E69CE12D-4DF7-4D6A-84C5-6EAC0B78BEFD}"/>
    <cellStyle name="Normal 2 5 16 2 6" xfId="11697" xr:uid="{755E168A-CDF7-4F4B-93C2-B391AC009D9F}"/>
    <cellStyle name="Normal 2 5 16 3" xfId="11698" xr:uid="{26A1A939-473D-437B-9AD1-3D254BB31272}"/>
    <cellStyle name="Normal 2 5 16 3 2" xfId="11699" xr:uid="{678CA047-2AEE-4D6D-BADF-FCA5A4CE685A}"/>
    <cellStyle name="Normal 2 5 16 3 3" xfId="11700" xr:uid="{A978C666-8801-4175-89B2-D6053710B81A}"/>
    <cellStyle name="Normal 2 5 16 3 4" xfId="11701" xr:uid="{57AFC603-4F4D-4D02-B92A-E82CB9ADEF82}"/>
    <cellStyle name="Normal 2 5 16 3 5" xfId="11702" xr:uid="{D0F8FBCD-7338-4B31-9C48-9959149B1926}"/>
    <cellStyle name="Normal 2 5 16 4" xfId="11703" xr:uid="{5CBF16F2-2A74-407D-822A-FA4E4C8F1313}"/>
    <cellStyle name="Normal 2 5 16 5" xfId="11704" xr:uid="{E1F463A2-2AB6-4A99-9B78-0F5D7B916E92}"/>
    <cellStyle name="Normal 2 5 16 6" xfId="11705" xr:uid="{A928059B-0488-42A3-A182-F9218F28B057}"/>
    <cellStyle name="Normal 2 5 16 7" xfId="11706" xr:uid="{31FC24B1-F76F-4177-B44D-DA551A7E0A6D}"/>
    <cellStyle name="Normal 2 5 16 8" xfId="11707" xr:uid="{1CADF09A-6D8B-46DC-BA0A-5FDDA8C608C7}"/>
    <cellStyle name="Normal 2 5 16 9" xfId="11708" xr:uid="{33CBEE8A-A331-44E0-8160-BE53D357472E}"/>
    <cellStyle name="Normal 2 5 17" xfId="11709" xr:uid="{A17B5E2A-65AA-49F1-86D9-ED7F6390F854}"/>
    <cellStyle name="Normal 2 5 17 2" xfId="11710" xr:uid="{4E58D1E5-96FB-4353-A760-7763DB0611CC}"/>
    <cellStyle name="Normal 2 5 17 2 2" xfId="11711" xr:uid="{D8271596-145A-40C2-B8F3-667AF73C66B6}"/>
    <cellStyle name="Normal 2 5 17 2 3" xfId="11712" xr:uid="{245CE646-5353-4F44-B33E-10D74FEACCA0}"/>
    <cellStyle name="Normal 2 5 17 2 4" xfId="11713" xr:uid="{73822D48-3719-46A3-85F4-0B508C61CE3E}"/>
    <cellStyle name="Normal 2 5 17 2 5" xfId="11714" xr:uid="{FFD5EF8F-6564-485B-850F-15D17D9E8E4F}"/>
    <cellStyle name="Normal 2 5 17 3" xfId="11715" xr:uid="{50214D96-19F0-44A6-881C-19F6ABFF2E65}"/>
    <cellStyle name="Normal 2 5 17 4" xfId="11716" xr:uid="{1FA89E68-0F53-4B6A-9771-41440F4D8899}"/>
    <cellStyle name="Normal 2 5 17 5" xfId="11717" xr:uid="{ED068F70-E458-4D3F-9BE1-B8A2219E7D41}"/>
    <cellStyle name="Normal 2 5 17 6" xfId="11718" xr:uid="{7BD65A4E-CF18-4B6C-8C5A-E315F28C06D4}"/>
    <cellStyle name="Normal 2 5 17 7" xfId="11719" xr:uid="{A5EB4A24-8EE0-4C44-9A0F-628307CB50A2}"/>
    <cellStyle name="Normal 2 5 17 8" xfId="11720" xr:uid="{3EEDDD8D-4A31-4B99-8957-C2A6E635AABF}"/>
    <cellStyle name="Normal 2 5 18" xfId="11721" xr:uid="{BF1D12A5-4A70-4964-988B-654E9A80EF1E}"/>
    <cellStyle name="Normal 2 5 18 2" xfId="11722" xr:uid="{D8E130E2-ADD0-4D44-9D81-7934861FF323}"/>
    <cellStyle name="Normal 2 5 18 2 2" xfId="11723" xr:uid="{E7343422-7CF8-4066-BDF1-A36D5681FBAB}"/>
    <cellStyle name="Normal 2 5 18 2 3" xfId="11724" xr:uid="{E895E9F7-B853-4ADF-A96C-509224E3612C}"/>
    <cellStyle name="Normal 2 5 18 2 4" xfId="11725" xr:uid="{6BAD0243-CB66-4437-B9FC-04FE3B7FBB6E}"/>
    <cellStyle name="Normal 2 5 18 2 5" xfId="11726" xr:uid="{112F38BA-88B4-4157-86C4-9DCF2CF7DF37}"/>
    <cellStyle name="Normal 2 5 18 3" xfId="11727" xr:uid="{D0BD7A6F-66A5-45C5-BDAE-9B5BC9F675AE}"/>
    <cellStyle name="Normal 2 5 18 4" xfId="11728" xr:uid="{FE2A1E54-BDF5-4A55-AF4A-30802147E3A1}"/>
    <cellStyle name="Normal 2 5 18 5" xfId="11729" xr:uid="{C40040DA-11B7-4251-A0E9-43D6799C7BDD}"/>
    <cellStyle name="Normal 2 5 18 6" xfId="11730" xr:uid="{6F9BE1D0-C016-4283-9622-7CA8A6FBB631}"/>
    <cellStyle name="Normal 2 5 19" xfId="11731" xr:uid="{779973C1-3C5E-44D7-8425-CDC6D0F7FEEB}"/>
    <cellStyle name="Normal 2 5 19 2" xfId="11732" xr:uid="{09844D48-660B-4FFE-A9EA-272C03D2E991}"/>
    <cellStyle name="Normal 2 5 19 3" xfId="11733" xr:uid="{E0E12110-DC63-4345-BC1E-769D011A1012}"/>
    <cellStyle name="Normal 2 5 19 4" xfId="11734" xr:uid="{182444A0-551B-4516-B772-6D5465F36EBB}"/>
    <cellStyle name="Normal 2 5 19 5" xfId="11735" xr:uid="{778F04AA-4135-478F-97EA-CCCDBA94F3BC}"/>
    <cellStyle name="Normal 2 5 2" xfId="11736" xr:uid="{D52A1F45-9652-4CCC-890D-0F36C82069C5}"/>
    <cellStyle name="Normal 2 5 2 10" xfId="11737" xr:uid="{0C53ED33-41B4-4526-A024-F664E2C3FD64}"/>
    <cellStyle name="Normal 2 5 2 2" xfId="11738" xr:uid="{8AB75C39-10D7-4FD6-A930-EFCBD29E2DF8}"/>
    <cellStyle name="Normal 2 5 2 3" xfId="11739" xr:uid="{B3D4C3AB-0DCA-4937-A30B-FD8B8A553C59}"/>
    <cellStyle name="Normal 2 5 2 4" xfId="11740" xr:uid="{00061D62-4C61-4F0C-A63E-C4749831E13C}"/>
    <cellStyle name="Normal 2 5 2 5" xfId="11741" xr:uid="{517CFC1C-DA16-47A5-93E3-E18871FF35AA}"/>
    <cellStyle name="Normal 2 5 2 6" xfId="11742" xr:uid="{CF5F661F-C051-4291-99F0-EBA283C1E81D}"/>
    <cellStyle name="Normal 2 5 2 7" xfId="11743" xr:uid="{4C1C8F24-FD22-4548-9ED1-7A60D19AE505}"/>
    <cellStyle name="Normal 2 5 2 8" xfId="11744" xr:uid="{E1F2A579-4D77-4141-914D-7616EF11A45E}"/>
    <cellStyle name="Normal 2 5 2 9" xfId="11745" xr:uid="{7F0689AB-BB01-4F5E-9A1B-C893A598EB4A}"/>
    <cellStyle name="Normal 2 5 20" xfId="11746" xr:uid="{40F6CCD8-8124-429F-8835-E5CF4D606581}"/>
    <cellStyle name="Normal 2 5 21" xfId="11747" xr:uid="{79058519-8ECF-4550-B481-899B691F6306}"/>
    <cellStyle name="Normal 2 5 22" xfId="11748" xr:uid="{C190B5B2-5778-4C3D-9F03-B2618827DB94}"/>
    <cellStyle name="Normal 2 5 23" xfId="11749" xr:uid="{5DC8E3D3-B13A-4CC0-903D-4728B85C0C6F}"/>
    <cellStyle name="Normal 2 5 24" xfId="11750" xr:uid="{20E85B36-B132-420E-96C9-4721583DDE22}"/>
    <cellStyle name="Normal 2 5 25" xfId="11751" xr:uid="{D220A480-CC65-40A6-834B-EB2D21D6AE8C}"/>
    <cellStyle name="Normal 2 5 26" xfId="11752" xr:uid="{99FAF98B-3495-45AA-AC79-28D2F2D0B024}"/>
    <cellStyle name="Normal 2 5 27" xfId="11753" xr:uid="{0F68F039-07C2-42AF-A213-EB0889592233}"/>
    <cellStyle name="Normal 2 5 3" xfId="11754" xr:uid="{58DEEB40-EBAF-4D7F-80CD-F4DB34131319}"/>
    <cellStyle name="Normal 2 5 3 10" xfId="11755" xr:uid="{9B821F18-1876-4AA6-9F09-FCD9F0766EEB}"/>
    <cellStyle name="Normal 2 5 3 2" xfId="11756" xr:uid="{6C0CB630-C5B5-44BB-975F-CB0F6F89A91A}"/>
    <cellStyle name="Normal 2 5 3 3" xfId="11757" xr:uid="{810ACC9B-83BB-44F5-8CAE-B73217169D9C}"/>
    <cellStyle name="Normal 2 5 3 4" xfId="11758" xr:uid="{9CEA26AA-F30A-427B-9119-0A582B9E3F6B}"/>
    <cellStyle name="Normal 2 5 3 5" xfId="11759" xr:uid="{C03EC619-5D9A-4863-94BE-64B0A8B7ABC0}"/>
    <cellStyle name="Normal 2 5 3 6" xfId="11760" xr:uid="{60B557E7-0172-41BA-9F84-24833EB0F796}"/>
    <cellStyle name="Normal 2 5 3 7" xfId="11761" xr:uid="{CC0E5252-AA00-41FB-BB27-0F220C7FFDE5}"/>
    <cellStyle name="Normal 2 5 3 8" xfId="11762" xr:uid="{937D334F-03D7-41CD-A964-A31C3B26926A}"/>
    <cellStyle name="Normal 2 5 3 9" xfId="11763" xr:uid="{C5D3BC6B-DE32-40E6-AD44-FCA25034CD7E}"/>
    <cellStyle name="Normal 2 5 4" xfId="11764" xr:uid="{C314B31C-249D-4E31-8178-C3E5197A9D68}"/>
    <cellStyle name="Normal 2 5 4 10" xfId="11765" xr:uid="{103DD589-8754-4414-893D-00E3212B7053}"/>
    <cellStyle name="Normal 2 5 4 2" xfId="11766" xr:uid="{718FA7CA-B3E5-4229-A20E-E6E671C28690}"/>
    <cellStyle name="Normal 2 5 4 3" xfId="11767" xr:uid="{2884F573-C86F-4879-8890-CB8D4179CB19}"/>
    <cellStyle name="Normal 2 5 4 4" xfId="11768" xr:uid="{34FF046A-4CEA-4CDD-9CBE-FD66E099C9B2}"/>
    <cellStyle name="Normal 2 5 4 5" xfId="11769" xr:uid="{D4A8F7F6-559C-45A7-8ED6-C3329328201A}"/>
    <cellStyle name="Normal 2 5 4 6" xfId="11770" xr:uid="{F248501E-896F-4854-9ED1-BDD96DD86275}"/>
    <cellStyle name="Normal 2 5 4 7" xfId="11771" xr:uid="{B41E4835-14B6-473D-8CE9-FE89F198A368}"/>
    <cellStyle name="Normal 2 5 4 8" xfId="11772" xr:uid="{DB68C6D2-085F-436C-88DA-DDB8CF775A60}"/>
    <cellStyle name="Normal 2 5 4 9" xfId="11773" xr:uid="{3E527F29-46B3-4041-BCB5-9E2ACE2EB270}"/>
    <cellStyle name="Normal 2 5 5" xfId="11774" xr:uid="{10958A82-6BCF-444F-BED3-AA32913373FA}"/>
    <cellStyle name="Normal 2 5 5 10" xfId="11775" xr:uid="{82B71F90-42D1-4B51-85E4-A044DF996E94}"/>
    <cellStyle name="Normal 2 5 5 2" xfId="11776" xr:uid="{6D858C18-C99A-4415-A33D-8A468525FD1C}"/>
    <cellStyle name="Normal 2 5 5 3" xfId="11777" xr:uid="{9DCF6D54-A067-40B0-93F4-DE470D119878}"/>
    <cellStyle name="Normal 2 5 5 4" xfId="11778" xr:uid="{8F702473-BC98-4D9C-94BC-496D29FF873C}"/>
    <cellStyle name="Normal 2 5 5 5" xfId="11779" xr:uid="{128DD275-B92A-4951-A3A2-E01AAE9E1673}"/>
    <cellStyle name="Normal 2 5 5 6" xfId="11780" xr:uid="{4D15C49B-A40C-4876-AAD9-A51EC8502B27}"/>
    <cellStyle name="Normal 2 5 5 7" xfId="11781" xr:uid="{44B9A338-51BF-40BF-B020-AF80ECEAD8AC}"/>
    <cellStyle name="Normal 2 5 5 8" xfId="11782" xr:uid="{356E4A79-4ECC-41BB-AD09-8B28A78432AF}"/>
    <cellStyle name="Normal 2 5 5 9" xfId="11783" xr:uid="{11CFE00E-372B-4D7B-9A7B-610555D5DCB6}"/>
    <cellStyle name="Normal 2 5 6" xfId="11784" xr:uid="{A7BE8A4E-5B08-4FFE-AB00-ECD3B86882F7}"/>
    <cellStyle name="Normal 2 5 6 10" xfId="11785" xr:uid="{528D9AEC-F1C8-4A94-AB41-B0D36ABBABFF}"/>
    <cellStyle name="Normal 2 5 6 2" xfId="11786" xr:uid="{980BAA4B-245D-493B-BC23-2428E36EE1D3}"/>
    <cellStyle name="Normal 2 5 6 3" xfId="11787" xr:uid="{34ABC4EC-3007-4A27-A4F1-7D0CC72693ED}"/>
    <cellStyle name="Normal 2 5 6 4" xfId="11788" xr:uid="{BF983D87-3273-4826-9C3B-DA70A2F4B571}"/>
    <cellStyle name="Normal 2 5 6 5" xfId="11789" xr:uid="{2E5C7AC9-4355-4C76-861B-EA4037A06049}"/>
    <cellStyle name="Normal 2 5 6 6" xfId="11790" xr:uid="{170DC498-93AA-4450-B7D5-9DCB3FD375C0}"/>
    <cellStyle name="Normal 2 5 6 7" xfId="11791" xr:uid="{B2CFB60C-8E08-4546-B26C-1925D76203A1}"/>
    <cellStyle name="Normal 2 5 6 8" xfId="11792" xr:uid="{9A8BFAD5-E1A7-492A-8DF0-137D4240DA8F}"/>
    <cellStyle name="Normal 2 5 6 9" xfId="11793" xr:uid="{F9A50AC0-3129-470A-B98F-0B430E17D96D}"/>
    <cellStyle name="Normal 2 5 7" xfId="11794" xr:uid="{D6D054CC-8050-4E7E-8212-54102F1759ED}"/>
    <cellStyle name="Normal 2 5 7 10" xfId="11795" xr:uid="{562018A3-3411-4C28-BD4C-1FF9A5C3835D}"/>
    <cellStyle name="Normal 2 5 7 11" xfId="11796" xr:uid="{F8076754-3E3E-4002-B74D-00BCF2A26499}"/>
    <cellStyle name="Normal 2 5 7 12" xfId="11797" xr:uid="{0B5BE5B9-6A0F-4B06-9269-E895ED87C6C7}"/>
    <cellStyle name="Normal 2 5 7 13" xfId="11798" xr:uid="{F22CA1F4-CD58-4A89-A120-E45B40C9E0D0}"/>
    <cellStyle name="Normal 2 5 7 14" xfId="11799" xr:uid="{89888388-02B8-42B7-A436-B439B46C2157}"/>
    <cellStyle name="Normal 2 5 7 15" xfId="11800" xr:uid="{15735EF5-6577-46B5-A60A-E22138922B39}"/>
    <cellStyle name="Normal 2 5 7 2" xfId="11801" xr:uid="{94D5BB92-B2B7-4AA2-A430-BC813F721D66}"/>
    <cellStyle name="Normal 2 5 7 2 2" xfId="11802" xr:uid="{F7AF1E4E-A0F6-4AA5-9E73-B7A9D7EEB8C7}"/>
    <cellStyle name="Normal 2 5 7 2 2 2" xfId="11803" xr:uid="{AF63474B-6328-451B-AD6A-B0EDCCD6A3BC}"/>
    <cellStyle name="Normal 2 5 7 2 2 2 2" xfId="11804" xr:uid="{36B39A4A-E4EF-46C7-903E-598903F30933}"/>
    <cellStyle name="Normal 2 5 7 2 2 2 3" xfId="11805" xr:uid="{A0C957FC-9C25-4822-BC1D-095CA62E7D6C}"/>
    <cellStyle name="Normal 2 5 7 2 2 2 4" xfId="11806" xr:uid="{7195E326-F01A-4339-996B-E58812F27A79}"/>
    <cellStyle name="Normal 2 5 7 2 2 2 5" xfId="11807" xr:uid="{B1542D9C-FF73-445D-A182-87A3E020056A}"/>
    <cellStyle name="Normal 2 5 7 2 2 3" xfId="11808" xr:uid="{03567D2B-600C-4E75-B41F-2E23A0FB6FE5}"/>
    <cellStyle name="Normal 2 5 7 2 2 4" xfId="11809" xr:uid="{F69B7840-9F37-4052-A43B-CDD802DD0987}"/>
    <cellStyle name="Normal 2 5 7 2 2 5" xfId="11810" xr:uid="{8E52CE41-3841-4D0A-8D16-835BED3F7611}"/>
    <cellStyle name="Normal 2 5 7 2 2 6" xfId="11811" xr:uid="{14674931-67F4-475A-81CE-A758654161A4}"/>
    <cellStyle name="Normal 2 5 7 2 3" xfId="11812" xr:uid="{AA80F095-4853-48B3-9CEC-906CD14D280A}"/>
    <cellStyle name="Normal 2 5 7 2 3 2" xfId="11813" xr:uid="{959E0EE8-AF21-45A3-80DD-1680CF134DB9}"/>
    <cellStyle name="Normal 2 5 7 2 3 3" xfId="11814" xr:uid="{4E897E28-3808-4077-8E76-E1D47ED8C089}"/>
    <cellStyle name="Normal 2 5 7 2 3 4" xfId="11815" xr:uid="{10C8B624-0AD4-4489-8F22-507AEA52EB93}"/>
    <cellStyle name="Normal 2 5 7 2 3 5" xfId="11816" xr:uid="{B38EFB3C-2B0C-4EAE-AC10-37163F323371}"/>
    <cellStyle name="Normal 2 5 7 2 4" xfId="11817" xr:uid="{A9FA5C90-721B-42E9-A6BF-6D487650D14A}"/>
    <cellStyle name="Normal 2 5 7 2 5" xfId="11818" xr:uid="{2C800A63-1C59-4559-819A-D72E6A0C82DC}"/>
    <cellStyle name="Normal 2 5 7 2 6" xfId="11819" xr:uid="{F92EF2A7-D52B-4FB0-9964-D112A0FD041F}"/>
    <cellStyle name="Normal 2 5 7 2 7" xfId="11820" xr:uid="{2693B91A-28CF-4DD9-B48F-E6194AAE7B4B}"/>
    <cellStyle name="Normal 2 5 7 2 8" xfId="11821" xr:uid="{FCFC06C2-4EC7-4177-91B8-435D210ECE28}"/>
    <cellStyle name="Normal 2 5 7 2 9" xfId="11822" xr:uid="{B7C46FE9-DECF-443A-A1C4-A05C450C00A7}"/>
    <cellStyle name="Normal 2 5 7 3" xfId="11823" xr:uid="{26D52BD7-AC8D-49A6-B0B5-41E043CF1929}"/>
    <cellStyle name="Normal 2 5 7 3 2" xfId="11824" xr:uid="{D2F45A5A-D840-4AB8-AC8D-819D119A116C}"/>
    <cellStyle name="Normal 2 5 7 3 2 2" xfId="11825" xr:uid="{4DA75BD7-1FB9-4108-B498-1E075FE8AB02}"/>
    <cellStyle name="Normal 2 5 7 3 2 2 2" xfId="11826" xr:uid="{392830F0-0C0D-4A1B-973C-4E767A0E600D}"/>
    <cellStyle name="Normal 2 5 7 3 2 2 3" xfId="11827" xr:uid="{A5C4063F-793F-4561-8A2D-C3C608DCA6BE}"/>
    <cellStyle name="Normal 2 5 7 3 2 2 4" xfId="11828" xr:uid="{308D68D0-7A81-4060-8B9D-FCA2553B277A}"/>
    <cellStyle name="Normal 2 5 7 3 2 2 5" xfId="11829" xr:uid="{1EA029AC-F23F-4DC2-8C20-0629066FEBA9}"/>
    <cellStyle name="Normal 2 5 7 3 2 3" xfId="11830" xr:uid="{3CB962C4-6CA2-4E8F-9BDD-A4E91E42B41C}"/>
    <cellStyle name="Normal 2 5 7 3 2 4" xfId="11831" xr:uid="{A89B518A-A3E2-430C-A96C-9F722C5825B2}"/>
    <cellStyle name="Normal 2 5 7 3 2 5" xfId="11832" xr:uid="{59A095CE-22A8-44C2-B7A9-9AD1B73C0AF7}"/>
    <cellStyle name="Normal 2 5 7 3 2 6" xfId="11833" xr:uid="{71CE0962-7F1E-4748-8EE9-ED01067B3DC0}"/>
    <cellStyle name="Normal 2 5 7 3 3" xfId="11834" xr:uid="{BEA03AED-D0E8-4F79-BFDD-A084F7D267B3}"/>
    <cellStyle name="Normal 2 5 7 3 3 2" xfId="11835" xr:uid="{3FB2527D-6376-4B44-9D80-57E6F18BC6C6}"/>
    <cellStyle name="Normal 2 5 7 3 3 3" xfId="11836" xr:uid="{F2C9737A-52CC-4921-BCB2-58F51E731017}"/>
    <cellStyle name="Normal 2 5 7 3 3 4" xfId="11837" xr:uid="{9550E80A-44ED-437C-9A6B-7305DB7C60E1}"/>
    <cellStyle name="Normal 2 5 7 3 3 5" xfId="11838" xr:uid="{22D010AF-BCC6-4FDB-BED9-35CBDBB6916A}"/>
    <cellStyle name="Normal 2 5 7 3 4" xfId="11839" xr:uid="{91C2DA3B-A1E4-4639-8E7C-1E26B8A1578C}"/>
    <cellStyle name="Normal 2 5 7 3 5" xfId="11840" xr:uid="{24CA374B-9D1A-4B22-A2D6-455C865F02C1}"/>
    <cellStyle name="Normal 2 5 7 3 6" xfId="11841" xr:uid="{E057FB2B-C826-42F5-8AE6-5F3C61349989}"/>
    <cellStyle name="Normal 2 5 7 3 7" xfId="11842" xr:uid="{7B45A41A-BD8E-43A3-9073-280F0C7C774F}"/>
    <cellStyle name="Normal 2 5 7 3 8" xfId="11843" xr:uid="{D22CF81D-75AE-4DBA-A573-2B38143BDB61}"/>
    <cellStyle name="Normal 2 5 7 3 9" xfId="11844" xr:uid="{51222712-BDFD-4EAC-BD73-00871D57461D}"/>
    <cellStyle name="Normal 2 5 7 4" xfId="11845" xr:uid="{9DE3999D-625D-47B2-AD85-77B9E0437197}"/>
    <cellStyle name="Normal 2 5 7 4 2" xfId="11846" xr:uid="{9AAB9E80-1475-42C8-B7A2-4ADC2D0EEB4D}"/>
    <cellStyle name="Normal 2 5 7 4 2 2" xfId="11847" xr:uid="{13447B10-CEC7-4291-A56E-EF7428F758FA}"/>
    <cellStyle name="Normal 2 5 7 4 2 2 2" xfId="11848" xr:uid="{801BAD38-14BE-4500-9B38-FBD06655B8C0}"/>
    <cellStyle name="Normal 2 5 7 4 2 2 3" xfId="11849" xr:uid="{E9505978-6E63-47A4-A4AB-29CD84B5B568}"/>
    <cellStyle name="Normal 2 5 7 4 2 2 4" xfId="11850" xr:uid="{23CB6373-5118-47A0-802D-C4357F108933}"/>
    <cellStyle name="Normal 2 5 7 4 2 2 5" xfId="11851" xr:uid="{2D1DDEFC-28B5-4374-B611-177456256EF3}"/>
    <cellStyle name="Normal 2 5 7 4 2 3" xfId="11852" xr:uid="{F0958B52-C93D-4988-97F6-21D5585B2CD9}"/>
    <cellStyle name="Normal 2 5 7 4 2 4" xfId="11853" xr:uid="{73E4876F-BA92-445F-9567-D4FD8D416F83}"/>
    <cellStyle name="Normal 2 5 7 4 2 5" xfId="11854" xr:uid="{FC257251-F9F7-4E35-A9AE-359706FD92BB}"/>
    <cellStyle name="Normal 2 5 7 4 2 6" xfId="11855" xr:uid="{57BAFB12-04F3-41A0-94C8-259ADD83449A}"/>
    <cellStyle name="Normal 2 5 7 4 3" xfId="11856" xr:uid="{F61B1B47-5441-485E-B698-0E401B5A287A}"/>
    <cellStyle name="Normal 2 5 7 4 3 2" xfId="11857" xr:uid="{F8D46848-1AB5-4337-B9D4-7960FE0180FA}"/>
    <cellStyle name="Normal 2 5 7 4 3 3" xfId="11858" xr:uid="{FA61A021-BDA5-4AC0-A4FB-389DF5C0372A}"/>
    <cellStyle name="Normal 2 5 7 4 3 4" xfId="11859" xr:uid="{FD8A3D44-17A5-4493-982B-230557B7112B}"/>
    <cellStyle name="Normal 2 5 7 4 3 5" xfId="11860" xr:uid="{BB82B6E6-AC72-4D91-9D5B-CFADB6BF020E}"/>
    <cellStyle name="Normal 2 5 7 4 4" xfId="11861" xr:uid="{7AC9C97A-03FA-4AAF-9E00-284795D4EB9B}"/>
    <cellStyle name="Normal 2 5 7 4 5" xfId="11862" xr:uid="{FB6FC6D4-C623-4303-A74E-02BDE1D9AE1B}"/>
    <cellStyle name="Normal 2 5 7 4 6" xfId="11863" xr:uid="{923CCFE2-2C6D-4AFC-8914-8442389D0F8E}"/>
    <cellStyle name="Normal 2 5 7 4 7" xfId="11864" xr:uid="{FF803CAA-296A-4112-AE05-5E4A1811E7FD}"/>
    <cellStyle name="Normal 2 5 7 4 8" xfId="11865" xr:uid="{EE25F707-0D79-4C30-BD78-A316AE192E32}"/>
    <cellStyle name="Normal 2 5 7 4 9" xfId="11866" xr:uid="{F7207348-B85C-4B6F-9B82-7E721C2C858C}"/>
    <cellStyle name="Normal 2 5 7 5" xfId="11867" xr:uid="{083D3696-9E59-421D-A286-EB29E2DE40F9}"/>
    <cellStyle name="Normal 2 5 7 5 2" xfId="11868" xr:uid="{E363306F-1540-4F08-BB23-36BA173F39D5}"/>
    <cellStyle name="Normal 2 5 7 5 2 2" xfId="11869" xr:uid="{2A64A0B1-39F5-4B20-A437-48A39F9D2AF7}"/>
    <cellStyle name="Normal 2 5 7 5 2 2 2" xfId="11870" xr:uid="{1334412B-CFAA-40B7-8188-BC867C250444}"/>
    <cellStyle name="Normal 2 5 7 5 2 2 3" xfId="11871" xr:uid="{013AC985-B15A-49F2-B2F3-15B467F0C349}"/>
    <cellStyle name="Normal 2 5 7 5 2 2 4" xfId="11872" xr:uid="{AB6B87CA-D43D-4519-827F-057561E4E0D7}"/>
    <cellStyle name="Normal 2 5 7 5 2 2 5" xfId="11873" xr:uid="{3CBFC46B-8C37-45BD-A001-27302D77C5B6}"/>
    <cellStyle name="Normal 2 5 7 5 2 3" xfId="11874" xr:uid="{5D163F3B-EC9E-4BBF-9912-FCFF6F71C03D}"/>
    <cellStyle name="Normal 2 5 7 5 2 4" xfId="11875" xr:uid="{706B2549-B51E-468F-A06A-046DC34144EA}"/>
    <cellStyle name="Normal 2 5 7 5 2 5" xfId="11876" xr:uid="{D27B5328-289E-4BA8-BD73-8F081D5C59BD}"/>
    <cellStyle name="Normal 2 5 7 5 2 6" xfId="11877" xr:uid="{4DF30D36-7080-4169-B903-35EF19024155}"/>
    <cellStyle name="Normal 2 5 7 5 3" xfId="11878" xr:uid="{749A43DD-FECD-44F9-930A-08A7252D3BA2}"/>
    <cellStyle name="Normal 2 5 7 5 3 2" xfId="11879" xr:uid="{4EAF2BB4-3E35-41C7-BB8B-D11E72BCD9F2}"/>
    <cellStyle name="Normal 2 5 7 5 3 3" xfId="11880" xr:uid="{5FEE55A5-E24E-42EF-AB0A-CC0D2BA7A112}"/>
    <cellStyle name="Normal 2 5 7 5 3 4" xfId="11881" xr:uid="{121AC132-08D7-4F88-AB26-84E02E8D2A12}"/>
    <cellStyle name="Normal 2 5 7 5 3 5" xfId="11882" xr:uid="{173D0DED-5F91-4C21-AB22-9965931C794F}"/>
    <cellStyle name="Normal 2 5 7 5 4" xfId="11883" xr:uid="{33930E67-7254-4296-9336-9374AC1AD30C}"/>
    <cellStyle name="Normal 2 5 7 5 5" xfId="11884" xr:uid="{6830811E-8947-4095-B02D-AD6588581B7E}"/>
    <cellStyle name="Normal 2 5 7 5 6" xfId="11885" xr:uid="{AF116682-B059-47D5-856E-A0B2D5A42593}"/>
    <cellStyle name="Normal 2 5 7 5 7" xfId="11886" xr:uid="{CD854B51-22E4-4507-94F2-948568BE037B}"/>
    <cellStyle name="Normal 2 5 7 5 8" xfId="11887" xr:uid="{3BF4131B-BF4A-488A-B02C-0DF64AE53DAD}"/>
    <cellStyle name="Normal 2 5 7 5 9" xfId="11888" xr:uid="{FF7898C5-DDE9-4763-B560-D7C9F3E8F273}"/>
    <cellStyle name="Normal 2 5 7 6" xfId="11889" xr:uid="{CA17F775-4F97-4EA6-8C89-47FCD98B6BFC}"/>
    <cellStyle name="Normal 2 5 7 6 2" xfId="11890" xr:uid="{DCE9056E-FBAA-4B0E-9B19-62093380D1A4}"/>
    <cellStyle name="Normal 2 5 7 6 2 2" xfId="11891" xr:uid="{2BF0C2B5-045A-487A-83FC-950EE4046E06}"/>
    <cellStyle name="Normal 2 5 7 6 2 3" xfId="11892" xr:uid="{9BACCACB-6A4D-4200-AD07-2A9439A435CB}"/>
    <cellStyle name="Normal 2 5 7 6 2 4" xfId="11893" xr:uid="{824B7351-9117-483B-9665-66A41ECED681}"/>
    <cellStyle name="Normal 2 5 7 6 2 5" xfId="11894" xr:uid="{35C3C784-C9D2-441B-A373-53F39F240627}"/>
    <cellStyle name="Normal 2 5 7 6 3" xfId="11895" xr:uid="{48E74B67-D66C-4997-A01A-2D99AABD55EB}"/>
    <cellStyle name="Normal 2 5 7 6 4" xfId="11896" xr:uid="{30F6E43E-0102-4C13-8C76-1F927BDA1758}"/>
    <cellStyle name="Normal 2 5 7 6 5" xfId="11897" xr:uid="{3C2EAA10-D6F8-4BFE-B4C0-A10E5E15C8A9}"/>
    <cellStyle name="Normal 2 5 7 6 6" xfId="11898" xr:uid="{09C160DE-8766-4499-BF7E-38F01AC0846F}"/>
    <cellStyle name="Normal 2 5 7 7" xfId="11899" xr:uid="{FACAE5AB-5F22-412A-9011-73A255DBE5EC}"/>
    <cellStyle name="Normal 2 5 7 7 2" xfId="11900" xr:uid="{FCE2BB55-5AEC-425D-8690-519407DF3808}"/>
    <cellStyle name="Normal 2 5 7 7 3" xfId="11901" xr:uid="{C4815A92-6326-48DE-9763-8BA41B63152F}"/>
    <cellStyle name="Normal 2 5 7 7 4" xfId="11902" xr:uid="{E94869EB-DAD8-4A01-9939-3CDC502C151E}"/>
    <cellStyle name="Normal 2 5 7 7 5" xfId="11903" xr:uid="{9821F128-3AD4-42AC-B391-F3ABD2F36C6C}"/>
    <cellStyle name="Normal 2 5 7 8" xfId="11904" xr:uid="{296B44B2-8E7D-4D2A-B64A-158C23ABEB84}"/>
    <cellStyle name="Normal 2 5 7 9" xfId="11905" xr:uid="{DFB802B6-0B7D-40B0-8B45-7E9C2F328471}"/>
    <cellStyle name="Normal 2 5 8" xfId="11906" xr:uid="{7FC14F33-5022-4931-ACBB-BDE8A5B28FA3}"/>
    <cellStyle name="Normal 2 5 8 10" xfId="11907" xr:uid="{41555ED4-BB49-489E-97B2-0B6DDA3BC41D}"/>
    <cellStyle name="Normal 2 5 8 11" xfId="11908" xr:uid="{4792CBA4-9847-47CA-8A91-740CF92D349A}"/>
    <cellStyle name="Normal 2 5 8 12" xfId="11909" xr:uid="{B25787E8-230C-44D8-8894-BA7BE0116CC1}"/>
    <cellStyle name="Normal 2 5 8 13" xfId="11910" xr:uid="{8CFD0E61-7B0C-4691-AA97-29887CF7F240}"/>
    <cellStyle name="Normal 2 5 8 14" xfId="11911" xr:uid="{BECAE62E-CCA3-4C9A-A48A-5B6B7A8422C8}"/>
    <cellStyle name="Normal 2 5 8 15" xfId="11912" xr:uid="{BE4B58C2-13EF-4996-BC6F-647F4B75F02F}"/>
    <cellStyle name="Normal 2 5 8 2" xfId="11913" xr:uid="{19666FA0-7DBE-489D-A46C-083A728E04BA}"/>
    <cellStyle name="Normal 2 5 8 2 2" xfId="11914" xr:uid="{A6222722-AFE5-4C2D-9C92-830049474DE9}"/>
    <cellStyle name="Normal 2 5 8 2 2 2" xfId="11915" xr:uid="{FE8B03C4-D174-485D-A71D-A41F224C0D70}"/>
    <cellStyle name="Normal 2 5 8 2 2 2 2" xfId="11916" xr:uid="{E933C4F0-E82F-4079-BC42-AF391AE022A5}"/>
    <cellStyle name="Normal 2 5 8 2 2 2 3" xfId="11917" xr:uid="{8D923A69-12EB-4D66-8081-9C098FEFA6F6}"/>
    <cellStyle name="Normal 2 5 8 2 2 2 4" xfId="11918" xr:uid="{BD983BE0-6B31-4D73-8315-7020AF91D54A}"/>
    <cellStyle name="Normal 2 5 8 2 2 2 5" xfId="11919" xr:uid="{DD9CD437-EFAD-47AD-B32E-54A629122E8D}"/>
    <cellStyle name="Normal 2 5 8 2 2 3" xfId="11920" xr:uid="{051CCD69-AD50-4110-BED1-18E74C8EE271}"/>
    <cellStyle name="Normal 2 5 8 2 2 4" xfId="11921" xr:uid="{C398BC7D-7423-4B62-81BA-2B65AC6FDD45}"/>
    <cellStyle name="Normal 2 5 8 2 2 5" xfId="11922" xr:uid="{ADB4EF1F-453F-48ED-AEC9-0586D34DC49E}"/>
    <cellStyle name="Normal 2 5 8 2 2 6" xfId="11923" xr:uid="{CF03DF4A-37F0-41A2-AC2D-2C201F132EE9}"/>
    <cellStyle name="Normal 2 5 8 2 3" xfId="11924" xr:uid="{289D18A0-C23E-4FDD-A2AF-19A1FCF64FC3}"/>
    <cellStyle name="Normal 2 5 8 2 3 2" xfId="11925" xr:uid="{262C3F0C-0BD9-43A9-BDAF-D0A481064E33}"/>
    <cellStyle name="Normal 2 5 8 2 3 3" xfId="11926" xr:uid="{8DB40716-0249-4EA1-87AC-676A33527A24}"/>
    <cellStyle name="Normal 2 5 8 2 3 4" xfId="11927" xr:uid="{2A5A8B75-CDC4-4700-B5FC-9153D14901D9}"/>
    <cellStyle name="Normal 2 5 8 2 3 5" xfId="11928" xr:uid="{583411BA-1CE5-4BEB-8521-E178F481496A}"/>
    <cellStyle name="Normal 2 5 8 2 4" xfId="11929" xr:uid="{7E16B035-E587-498A-86A0-442AAFC00CDC}"/>
    <cellStyle name="Normal 2 5 8 2 5" xfId="11930" xr:uid="{E56DA017-3C4E-47D5-9653-80ABE9AECB5D}"/>
    <cellStyle name="Normal 2 5 8 2 6" xfId="11931" xr:uid="{22612C7F-A88B-49C7-98AC-EDD0A914E3B6}"/>
    <cellStyle name="Normal 2 5 8 2 7" xfId="11932" xr:uid="{13A093AD-2286-4DEF-8640-77AD337096B1}"/>
    <cellStyle name="Normal 2 5 8 2 8" xfId="11933" xr:uid="{17BCFD89-1051-4DB9-B734-8756704FFC06}"/>
    <cellStyle name="Normal 2 5 8 2 9" xfId="11934" xr:uid="{4A6EED4C-9F00-4A47-B621-2EF5E052FABF}"/>
    <cellStyle name="Normal 2 5 8 3" xfId="11935" xr:uid="{79887D4F-D888-4053-8E14-5AABAC489237}"/>
    <cellStyle name="Normal 2 5 8 3 2" xfId="11936" xr:uid="{9A5461B3-6159-4923-B435-FE3A33CB06A3}"/>
    <cellStyle name="Normal 2 5 8 3 2 2" xfId="11937" xr:uid="{40A76681-2B9F-403F-9D78-4430C3B618FF}"/>
    <cellStyle name="Normal 2 5 8 3 2 2 2" xfId="11938" xr:uid="{F6B624D1-0EFB-4861-99BE-5D8DD01E28B3}"/>
    <cellStyle name="Normal 2 5 8 3 2 2 3" xfId="11939" xr:uid="{653FB5DA-D21C-4F1C-BD0F-9E77DD16A28C}"/>
    <cellStyle name="Normal 2 5 8 3 2 2 4" xfId="11940" xr:uid="{3CF4E80F-C2D8-4F21-9171-D17D9FECC80D}"/>
    <cellStyle name="Normal 2 5 8 3 2 2 5" xfId="11941" xr:uid="{6AF95205-0354-431B-85F1-92158E113DFF}"/>
    <cellStyle name="Normal 2 5 8 3 2 3" xfId="11942" xr:uid="{96344837-1225-45CD-B176-81A9789375AB}"/>
    <cellStyle name="Normal 2 5 8 3 2 4" xfId="11943" xr:uid="{D9481574-CB26-41C6-A130-886CEF35EB25}"/>
    <cellStyle name="Normal 2 5 8 3 2 5" xfId="11944" xr:uid="{A941CBA7-54F3-4976-B13A-2794F4E6205F}"/>
    <cellStyle name="Normal 2 5 8 3 2 6" xfId="11945" xr:uid="{E336E0A1-50E7-4068-9FFF-D047DA691982}"/>
    <cellStyle name="Normal 2 5 8 3 3" xfId="11946" xr:uid="{54C9E6A9-1217-46FB-81AF-1E66CA5DF895}"/>
    <cellStyle name="Normal 2 5 8 3 3 2" xfId="11947" xr:uid="{8B794CA6-7B0D-496D-9025-E9A5931A5031}"/>
    <cellStyle name="Normal 2 5 8 3 3 3" xfId="11948" xr:uid="{AF369A8A-C74F-4E8A-BF53-F85634B38B8A}"/>
    <cellStyle name="Normal 2 5 8 3 3 4" xfId="11949" xr:uid="{CD5E162C-DF7D-4238-8298-46C282BDC619}"/>
    <cellStyle name="Normal 2 5 8 3 3 5" xfId="11950" xr:uid="{87BF0625-070A-445F-B0EA-0AED525E2592}"/>
    <cellStyle name="Normal 2 5 8 3 4" xfId="11951" xr:uid="{1ED4014D-4E7D-4793-9B63-35A4728AD959}"/>
    <cellStyle name="Normal 2 5 8 3 5" xfId="11952" xr:uid="{19626C7E-1C2C-443F-996E-589011457E59}"/>
    <cellStyle name="Normal 2 5 8 3 6" xfId="11953" xr:uid="{D579983E-416F-468C-9FE6-126427389C9A}"/>
    <cellStyle name="Normal 2 5 8 3 7" xfId="11954" xr:uid="{000CA33C-C0F7-4DD3-93A0-09946232D0E5}"/>
    <cellStyle name="Normal 2 5 8 3 8" xfId="11955" xr:uid="{D6064ACA-4ECF-44A5-BAC5-C02EF39F04EF}"/>
    <cellStyle name="Normal 2 5 8 3 9" xfId="11956" xr:uid="{AE3DD3AB-0880-495E-8F23-7EDCA314B0D7}"/>
    <cellStyle name="Normal 2 5 8 4" xfId="11957" xr:uid="{9F46DF67-A31B-47D8-9C49-A34236A2560D}"/>
    <cellStyle name="Normal 2 5 8 4 2" xfId="11958" xr:uid="{AE4A48CC-6828-4D40-A7AE-BD6AFD069CE4}"/>
    <cellStyle name="Normal 2 5 8 4 2 2" xfId="11959" xr:uid="{07866240-03DF-43E7-A609-CB8B1715AF70}"/>
    <cellStyle name="Normal 2 5 8 4 2 2 2" xfId="11960" xr:uid="{35F01315-1A64-49E4-8662-6D02C8DF72D4}"/>
    <cellStyle name="Normal 2 5 8 4 2 2 3" xfId="11961" xr:uid="{5353C895-1C05-496B-A11E-2CE361B79B94}"/>
    <cellStyle name="Normal 2 5 8 4 2 2 4" xfId="11962" xr:uid="{F41B9630-8610-4A84-BFE8-0406EC520374}"/>
    <cellStyle name="Normal 2 5 8 4 2 2 5" xfId="11963" xr:uid="{A3133EC1-63F6-4392-8B0C-62D0A2E7F61D}"/>
    <cellStyle name="Normal 2 5 8 4 2 3" xfId="11964" xr:uid="{6797131C-740D-4859-B404-1D30F85F82C3}"/>
    <cellStyle name="Normal 2 5 8 4 2 4" xfId="11965" xr:uid="{C5441719-4B21-4CCC-B5B8-6D39BFA2979B}"/>
    <cellStyle name="Normal 2 5 8 4 2 5" xfId="11966" xr:uid="{95CBE7D7-38D4-454B-AC49-0D10307B32C5}"/>
    <cellStyle name="Normal 2 5 8 4 2 6" xfId="11967" xr:uid="{A308DDA3-F230-41C3-9B66-C77133F4D5C1}"/>
    <cellStyle name="Normal 2 5 8 4 3" xfId="11968" xr:uid="{FAD0C27D-1494-405C-BCD2-5ECE5AA86AAB}"/>
    <cellStyle name="Normal 2 5 8 4 3 2" xfId="11969" xr:uid="{F2FFAEC8-6C50-42E9-A70C-756626E8344A}"/>
    <cellStyle name="Normal 2 5 8 4 3 3" xfId="11970" xr:uid="{F6679BAD-8671-4D0F-8021-CE2B1AF6C924}"/>
    <cellStyle name="Normal 2 5 8 4 3 4" xfId="11971" xr:uid="{A8021EF2-D9E9-45DD-A18B-2FADB3A7947D}"/>
    <cellStyle name="Normal 2 5 8 4 3 5" xfId="11972" xr:uid="{2886B933-11B4-4E1D-A634-A24892040D88}"/>
    <cellStyle name="Normal 2 5 8 4 4" xfId="11973" xr:uid="{7F571774-9D7F-4C34-9C7B-165D07755AA2}"/>
    <cellStyle name="Normal 2 5 8 4 5" xfId="11974" xr:uid="{B61BEEE5-42F8-415D-818D-42ED5C3ACC4A}"/>
    <cellStyle name="Normal 2 5 8 4 6" xfId="11975" xr:uid="{6D527349-46B9-4126-AAFE-004BA234B4C2}"/>
    <cellStyle name="Normal 2 5 8 4 7" xfId="11976" xr:uid="{46A9C140-E6F3-4648-B536-1AED9C85A19B}"/>
    <cellStyle name="Normal 2 5 8 4 8" xfId="11977" xr:uid="{FF895F27-48FF-4337-8F5F-36F4B5973F1A}"/>
    <cellStyle name="Normal 2 5 8 4 9" xfId="11978" xr:uid="{3D6B6E7A-FF84-443C-95D7-E028E672C4F9}"/>
    <cellStyle name="Normal 2 5 8 5" xfId="11979" xr:uid="{E32461E9-159B-457D-B891-5CC544C69AB6}"/>
    <cellStyle name="Normal 2 5 8 5 2" xfId="11980" xr:uid="{AF0828FF-2B28-41BB-87DA-19DC5E2172B7}"/>
    <cellStyle name="Normal 2 5 8 5 2 2" xfId="11981" xr:uid="{A3EE9EED-4B0B-42D0-8A45-5042D02DA2B2}"/>
    <cellStyle name="Normal 2 5 8 5 2 2 2" xfId="11982" xr:uid="{88C80402-39BD-4DA9-8BAB-4E43DE897AC0}"/>
    <cellStyle name="Normal 2 5 8 5 2 2 3" xfId="11983" xr:uid="{CFFACFDC-8D1C-4B95-B021-45D3781F0932}"/>
    <cellStyle name="Normal 2 5 8 5 2 2 4" xfId="11984" xr:uid="{BB6246BB-4311-471B-A025-F3E3E716427D}"/>
    <cellStyle name="Normal 2 5 8 5 2 2 5" xfId="11985" xr:uid="{779716B8-D806-4E53-8FE7-6A5DCA7DB1CB}"/>
    <cellStyle name="Normal 2 5 8 5 2 3" xfId="11986" xr:uid="{CA292B67-8F13-4D0C-BE31-AD0CCF613E8D}"/>
    <cellStyle name="Normal 2 5 8 5 2 4" xfId="11987" xr:uid="{1C35D8CC-3971-496B-B884-EB5C83B0E156}"/>
    <cellStyle name="Normal 2 5 8 5 2 5" xfId="11988" xr:uid="{CABF092B-5209-407A-B465-DE81D512CF13}"/>
    <cellStyle name="Normal 2 5 8 5 2 6" xfId="11989" xr:uid="{88CE5492-779A-4C27-8175-2865EA444F9B}"/>
    <cellStyle name="Normal 2 5 8 5 3" xfId="11990" xr:uid="{F25EE902-790D-4EF9-AB71-871117F9B533}"/>
    <cellStyle name="Normal 2 5 8 5 3 2" xfId="11991" xr:uid="{9A6F052D-76FC-4EED-BD06-963D70E17CAB}"/>
    <cellStyle name="Normal 2 5 8 5 3 3" xfId="11992" xr:uid="{A64FF743-C919-413C-8FFF-C1E79A3398AD}"/>
    <cellStyle name="Normal 2 5 8 5 3 4" xfId="11993" xr:uid="{FD31165B-6B15-4EDC-8F1F-B2B088C0A0E9}"/>
    <cellStyle name="Normal 2 5 8 5 3 5" xfId="11994" xr:uid="{5A5BC80C-5BEE-4C44-8884-881C1B804B98}"/>
    <cellStyle name="Normal 2 5 8 5 4" xfId="11995" xr:uid="{7539B236-0183-495D-985E-0EDB368EBB4D}"/>
    <cellStyle name="Normal 2 5 8 5 5" xfId="11996" xr:uid="{31CF20B7-9470-4825-A144-861E78A83570}"/>
    <cellStyle name="Normal 2 5 8 5 6" xfId="11997" xr:uid="{E6A61216-4327-4A76-B026-64F9993FE524}"/>
    <cellStyle name="Normal 2 5 8 5 7" xfId="11998" xr:uid="{7DEFF909-6B59-4899-BA73-B124D4A2A176}"/>
    <cellStyle name="Normal 2 5 8 5 8" xfId="11999" xr:uid="{1E91330C-DC10-4240-A478-7387EF61CEA6}"/>
    <cellStyle name="Normal 2 5 8 5 9" xfId="12000" xr:uid="{BE584654-266D-4972-B9F9-202E54641F6A}"/>
    <cellStyle name="Normal 2 5 8 6" xfId="12001" xr:uid="{5AD57299-64FA-4191-B38F-15D5373F2723}"/>
    <cellStyle name="Normal 2 5 8 6 2" xfId="12002" xr:uid="{9EDA70C7-5C79-4058-9D30-19C7067756E3}"/>
    <cellStyle name="Normal 2 5 8 6 2 2" xfId="12003" xr:uid="{F585F311-63F9-43A3-BA80-19D26E92DA74}"/>
    <cellStyle name="Normal 2 5 8 6 2 3" xfId="12004" xr:uid="{0FF6B8E5-CE72-45FB-A0E8-9E6AD0AF4960}"/>
    <cellStyle name="Normal 2 5 8 6 2 4" xfId="12005" xr:uid="{E5E0925C-A672-4097-B78E-2FC12F285479}"/>
    <cellStyle name="Normal 2 5 8 6 2 5" xfId="12006" xr:uid="{7DFA7309-ADBD-4B99-ACF8-F719647A1256}"/>
    <cellStyle name="Normal 2 5 8 6 3" xfId="12007" xr:uid="{252A7CAB-9E06-4D72-A5A0-EFE1372B71EC}"/>
    <cellStyle name="Normal 2 5 8 6 4" xfId="12008" xr:uid="{06C45AB9-2CE4-437E-9476-0F70D1DA12D3}"/>
    <cellStyle name="Normal 2 5 8 6 5" xfId="12009" xr:uid="{E83E3333-FAAD-48B2-882B-2C273DB2BCA7}"/>
    <cellStyle name="Normal 2 5 8 6 6" xfId="12010" xr:uid="{1A754FB2-1AA0-4278-9976-97B862439CF6}"/>
    <cellStyle name="Normal 2 5 8 7" xfId="12011" xr:uid="{5BD50ECA-9D73-4ADA-B9D4-5B2316A80BD1}"/>
    <cellStyle name="Normal 2 5 8 7 2" xfId="12012" xr:uid="{848CF904-1E71-4094-A3E4-51306AD35451}"/>
    <cellStyle name="Normal 2 5 8 7 3" xfId="12013" xr:uid="{0EDC74FE-CB95-4896-ABA6-52B10665C33B}"/>
    <cellStyle name="Normal 2 5 8 7 4" xfId="12014" xr:uid="{2326BBE2-FF9E-42B2-BBDC-79B23592D2C4}"/>
    <cellStyle name="Normal 2 5 8 7 5" xfId="12015" xr:uid="{2D2480E7-E403-4905-8ED8-CEB67985073C}"/>
    <cellStyle name="Normal 2 5 8 8" xfId="12016" xr:uid="{F9C14287-9AF9-4F73-AD01-F7106820350D}"/>
    <cellStyle name="Normal 2 5 8 9" xfId="12017" xr:uid="{60207F34-3E52-4C07-98AC-06B7A7A899E8}"/>
    <cellStyle name="Normal 2 5 9" xfId="12018" xr:uid="{C0B3ECAF-7130-44C3-AA0D-6CBDEB135276}"/>
    <cellStyle name="Normal 2 5 9 10" xfId="12019" xr:uid="{04587B36-BDFF-441E-8A5F-8AF4E04B8092}"/>
    <cellStyle name="Normal 2 5 9 11" xfId="12020" xr:uid="{0739CA40-6E80-4C74-BEEA-6BBCB62D5682}"/>
    <cellStyle name="Normal 2 5 9 12" xfId="12021" xr:uid="{A9AF8484-2365-429D-A27F-3BA4CCC91AEB}"/>
    <cellStyle name="Normal 2 5 9 13" xfId="12022" xr:uid="{5688A1C6-702A-44D0-A5F6-B061C490412E}"/>
    <cellStyle name="Normal 2 5 9 14" xfId="12023" xr:uid="{98FB8FBA-A1F3-4D90-81E2-2F4120C9C598}"/>
    <cellStyle name="Normal 2 5 9 15" xfId="12024" xr:uid="{D16E0E74-8880-471A-98D5-AD883CB41C05}"/>
    <cellStyle name="Normal 2 5 9 2" xfId="12025" xr:uid="{FD8EB0C1-089A-43E1-AF3B-88B18BCBFB02}"/>
    <cellStyle name="Normal 2 5 9 2 2" xfId="12026" xr:uid="{8C087C89-9C45-4344-AFA9-4EBE953BF259}"/>
    <cellStyle name="Normal 2 5 9 2 2 2" xfId="12027" xr:uid="{8BF32D06-D119-4FD6-90A7-776BC61761FC}"/>
    <cellStyle name="Normal 2 5 9 2 2 2 2" xfId="12028" xr:uid="{96BEC347-32E8-4F72-AA1E-F335C81A1909}"/>
    <cellStyle name="Normal 2 5 9 2 2 2 3" xfId="12029" xr:uid="{9BC5B05B-252C-40C3-83C1-FFF8306B20C4}"/>
    <cellStyle name="Normal 2 5 9 2 2 2 4" xfId="12030" xr:uid="{8095795E-C17E-4955-A076-B1551542AF74}"/>
    <cellStyle name="Normal 2 5 9 2 2 2 5" xfId="12031" xr:uid="{46E4FE25-96EE-475F-ADE5-EE99DA4ABC73}"/>
    <cellStyle name="Normal 2 5 9 2 2 3" xfId="12032" xr:uid="{939A64B9-FF80-4143-9E7E-4281C7011CF6}"/>
    <cellStyle name="Normal 2 5 9 2 2 4" xfId="12033" xr:uid="{EFB7931E-8535-4B45-A306-0F6C0D83CA9A}"/>
    <cellStyle name="Normal 2 5 9 2 2 5" xfId="12034" xr:uid="{C8DD5D4C-0DB9-433F-865A-19E88F3AEC25}"/>
    <cellStyle name="Normal 2 5 9 2 2 6" xfId="12035" xr:uid="{5DEE2F06-2B1D-4E12-A2B0-7DFAA2BC0C5F}"/>
    <cellStyle name="Normal 2 5 9 2 3" xfId="12036" xr:uid="{BF041E48-E4E2-4C98-AD28-E50F7415AC75}"/>
    <cellStyle name="Normal 2 5 9 2 3 2" xfId="12037" xr:uid="{1F9954C4-D87B-4D88-8C77-89FFC4B26693}"/>
    <cellStyle name="Normal 2 5 9 2 3 3" xfId="12038" xr:uid="{1031B1E4-D20A-4564-AEFB-72FFF157BFAD}"/>
    <cellStyle name="Normal 2 5 9 2 3 4" xfId="12039" xr:uid="{A29839C3-E156-4A9B-91E9-3293F7E515B7}"/>
    <cellStyle name="Normal 2 5 9 2 3 5" xfId="12040" xr:uid="{7173CC6A-0C54-4559-AFFA-588D43478C89}"/>
    <cellStyle name="Normal 2 5 9 2 4" xfId="12041" xr:uid="{2AF23753-9A54-4888-A02E-1952C8DFB096}"/>
    <cellStyle name="Normal 2 5 9 2 5" xfId="12042" xr:uid="{5CC2E334-7992-49FB-A4E8-F7476E594E58}"/>
    <cellStyle name="Normal 2 5 9 2 6" xfId="12043" xr:uid="{9AC00C7C-0F9C-4942-BD00-39123846FEEC}"/>
    <cellStyle name="Normal 2 5 9 2 7" xfId="12044" xr:uid="{059E769E-84A5-469E-83B8-E674DD6BC64B}"/>
    <cellStyle name="Normal 2 5 9 2 8" xfId="12045" xr:uid="{F455E9F3-5BFF-4337-B995-5F1584E609CF}"/>
    <cellStyle name="Normal 2 5 9 2 9" xfId="12046" xr:uid="{BB24ED70-221A-4AEE-83BD-30FDA314FADA}"/>
    <cellStyle name="Normal 2 5 9 3" xfId="12047" xr:uid="{82004486-85DF-4477-9231-48D940A439BF}"/>
    <cellStyle name="Normal 2 5 9 3 2" xfId="12048" xr:uid="{7FB1BD08-7FFC-4440-ABEB-EA01A3E99DF0}"/>
    <cellStyle name="Normal 2 5 9 3 2 2" xfId="12049" xr:uid="{25D42361-6A8E-4566-97AA-AB31F88F4DB2}"/>
    <cellStyle name="Normal 2 5 9 3 2 2 2" xfId="12050" xr:uid="{E9EAD788-68D0-4643-9521-FC16CB663048}"/>
    <cellStyle name="Normal 2 5 9 3 2 2 3" xfId="12051" xr:uid="{55BFC5F3-0114-4D91-B63D-6395413A0533}"/>
    <cellStyle name="Normal 2 5 9 3 2 2 4" xfId="12052" xr:uid="{C6507E07-814A-4032-A4AC-04EA391EEA55}"/>
    <cellStyle name="Normal 2 5 9 3 2 2 5" xfId="12053" xr:uid="{AED3BFF0-7283-47B0-8FC3-AE171C6CBBFC}"/>
    <cellStyle name="Normal 2 5 9 3 2 3" xfId="12054" xr:uid="{12DB0A3C-3BC7-4E7D-82D0-C0A3F3EB3AC6}"/>
    <cellStyle name="Normal 2 5 9 3 2 4" xfId="12055" xr:uid="{CC5D7042-FD28-43B0-A81A-DA516EBF152B}"/>
    <cellStyle name="Normal 2 5 9 3 2 5" xfId="12056" xr:uid="{66CC4992-23A2-4AC9-B5DF-847B97D6E84B}"/>
    <cellStyle name="Normal 2 5 9 3 2 6" xfId="12057" xr:uid="{4DA1AA1B-26D6-440E-91C9-5DDE0EC1B893}"/>
    <cellStyle name="Normal 2 5 9 3 3" xfId="12058" xr:uid="{25382488-001C-40AB-9FC2-1007391BD163}"/>
    <cellStyle name="Normal 2 5 9 3 3 2" xfId="12059" xr:uid="{63CD21DA-508C-40A9-B22B-49B7BAC4D45B}"/>
    <cellStyle name="Normal 2 5 9 3 3 3" xfId="12060" xr:uid="{109EC79B-3576-4D6F-98E3-C1863CDE6EA9}"/>
    <cellStyle name="Normal 2 5 9 3 3 4" xfId="12061" xr:uid="{03E4F1C7-5E77-4222-9411-AEA09FA7A55E}"/>
    <cellStyle name="Normal 2 5 9 3 3 5" xfId="12062" xr:uid="{3E6A0E25-0E4A-4169-BA18-445A1BD5DC49}"/>
    <cellStyle name="Normal 2 5 9 3 4" xfId="12063" xr:uid="{355B8091-8893-477C-8C9B-4BC959251D7F}"/>
    <cellStyle name="Normal 2 5 9 3 5" xfId="12064" xr:uid="{721F21B1-3183-4722-9140-EC3CA2F82405}"/>
    <cellStyle name="Normal 2 5 9 3 6" xfId="12065" xr:uid="{7983C00A-705D-4E04-A32D-E1EF0BE07212}"/>
    <cellStyle name="Normal 2 5 9 3 7" xfId="12066" xr:uid="{48A83669-4D49-4AC0-960D-6AB711155751}"/>
    <cellStyle name="Normal 2 5 9 3 8" xfId="12067" xr:uid="{0B394924-4AAC-4C51-B77E-B94A6BDDAE26}"/>
    <cellStyle name="Normal 2 5 9 3 9" xfId="12068" xr:uid="{66A46D61-2B5F-44CB-B7BA-11FCA44A189A}"/>
    <cellStyle name="Normal 2 5 9 4" xfId="12069" xr:uid="{22E050A7-31A2-4302-843A-07E074DCEC43}"/>
    <cellStyle name="Normal 2 5 9 4 2" xfId="12070" xr:uid="{04C04408-5C8E-4003-8A94-C1927FB37D57}"/>
    <cellStyle name="Normal 2 5 9 4 2 2" xfId="12071" xr:uid="{2FBCB082-E755-4D46-827F-8B345CB8276F}"/>
    <cellStyle name="Normal 2 5 9 4 2 2 2" xfId="12072" xr:uid="{232200C1-ABDB-4E29-B404-B3A6BD74C67C}"/>
    <cellStyle name="Normal 2 5 9 4 2 2 3" xfId="12073" xr:uid="{FD18D5AB-3D9E-45D3-BF7F-9C59CB242E8A}"/>
    <cellStyle name="Normal 2 5 9 4 2 2 4" xfId="12074" xr:uid="{5C8D578F-77AC-43D1-8D11-5053E0DFEB65}"/>
    <cellStyle name="Normal 2 5 9 4 2 2 5" xfId="12075" xr:uid="{2E2EBD63-B936-4B9A-B7BD-99EA18C02443}"/>
    <cellStyle name="Normal 2 5 9 4 2 3" xfId="12076" xr:uid="{2C85BC2A-5AE9-4DFD-A167-DB2C886BDB0D}"/>
    <cellStyle name="Normal 2 5 9 4 2 4" xfId="12077" xr:uid="{FADA3371-8E96-4765-8846-23B53E1A0504}"/>
    <cellStyle name="Normal 2 5 9 4 2 5" xfId="12078" xr:uid="{5ACA7390-9D8A-4A76-ABBB-DAED343A10A2}"/>
    <cellStyle name="Normal 2 5 9 4 2 6" xfId="12079" xr:uid="{00E6E5AA-4A7F-450E-B554-AC6A16B010C7}"/>
    <cellStyle name="Normal 2 5 9 4 3" xfId="12080" xr:uid="{4D9CA660-946D-4E95-A3B9-B09882F4918B}"/>
    <cellStyle name="Normal 2 5 9 4 3 2" xfId="12081" xr:uid="{C0E89481-54F5-46CA-8665-A82AC231A9CC}"/>
    <cellStyle name="Normal 2 5 9 4 3 3" xfId="12082" xr:uid="{816330D4-F371-43C7-BBDC-C411585207B4}"/>
    <cellStyle name="Normal 2 5 9 4 3 4" xfId="12083" xr:uid="{9B77E428-35C8-43A5-AC03-E6AE7C5A04D1}"/>
    <cellStyle name="Normal 2 5 9 4 3 5" xfId="12084" xr:uid="{BEE8CF7D-D533-452C-B80F-3F24D67B558B}"/>
    <cellStyle name="Normal 2 5 9 4 4" xfId="12085" xr:uid="{F91D85A9-F1D7-4E8B-8600-1E4612233C1F}"/>
    <cellStyle name="Normal 2 5 9 4 5" xfId="12086" xr:uid="{5D26389B-85DF-4FD6-BC3D-B33831C582FD}"/>
    <cellStyle name="Normal 2 5 9 4 6" xfId="12087" xr:uid="{C6BA382B-CE1A-4E71-9F58-0BE2A74F43FB}"/>
    <cellStyle name="Normal 2 5 9 4 7" xfId="12088" xr:uid="{6DA36B36-4EE1-498F-8BBE-5AE9A066D33B}"/>
    <cellStyle name="Normal 2 5 9 4 8" xfId="12089" xr:uid="{0D28CE10-F0C9-4220-96ED-40F0A6B8F11B}"/>
    <cellStyle name="Normal 2 5 9 4 9" xfId="12090" xr:uid="{A620291F-EB9B-48DD-9303-CDF112488730}"/>
    <cellStyle name="Normal 2 5 9 5" xfId="12091" xr:uid="{471B32BB-EB96-47E7-A125-8FFCC60EDB5B}"/>
    <cellStyle name="Normal 2 5 9 5 2" xfId="12092" xr:uid="{DB0216FE-7E92-40ED-B61E-B3145062B947}"/>
    <cellStyle name="Normal 2 5 9 5 2 2" xfId="12093" xr:uid="{131068F6-B76C-4F69-8B75-1C5EB1F13C44}"/>
    <cellStyle name="Normal 2 5 9 5 2 2 2" xfId="12094" xr:uid="{476CB57B-7F1E-4FE0-9890-56C09FAC35CD}"/>
    <cellStyle name="Normal 2 5 9 5 2 2 3" xfId="12095" xr:uid="{80FEC3AA-F3A7-423E-BD0E-C83D33012107}"/>
    <cellStyle name="Normal 2 5 9 5 2 2 4" xfId="12096" xr:uid="{20EC7817-FB39-48B6-AFC9-873E77F76A76}"/>
    <cellStyle name="Normal 2 5 9 5 2 2 5" xfId="12097" xr:uid="{9C82F632-567F-4AEB-A0D2-AFBD72658517}"/>
    <cellStyle name="Normal 2 5 9 5 2 3" xfId="12098" xr:uid="{EC2DBD89-ECEC-4C19-B996-EC8F891E4680}"/>
    <cellStyle name="Normal 2 5 9 5 2 4" xfId="12099" xr:uid="{9654218B-1691-47AE-857D-53A4C653C3DF}"/>
    <cellStyle name="Normal 2 5 9 5 2 5" xfId="12100" xr:uid="{93336094-5F05-45E7-A0BF-6248922CE226}"/>
    <cellStyle name="Normal 2 5 9 5 2 6" xfId="12101" xr:uid="{758E7EE4-926B-4F70-A3EA-EC4930119856}"/>
    <cellStyle name="Normal 2 5 9 5 3" xfId="12102" xr:uid="{EF3D46FA-7B7E-4279-B78A-5619F1B5B9A5}"/>
    <cellStyle name="Normal 2 5 9 5 3 2" xfId="12103" xr:uid="{CFAE6858-745C-43FD-A405-89C4F82259DD}"/>
    <cellStyle name="Normal 2 5 9 5 3 3" xfId="12104" xr:uid="{FAC54CEA-AE15-4258-9065-B456375AA600}"/>
    <cellStyle name="Normal 2 5 9 5 3 4" xfId="12105" xr:uid="{D8337F0B-C97E-4009-8737-DA3E472FC402}"/>
    <cellStyle name="Normal 2 5 9 5 3 5" xfId="12106" xr:uid="{7EE7AAE5-5A8F-4366-B74F-C2CD759E6058}"/>
    <cellStyle name="Normal 2 5 9 5 4" xfId="12107" xr:uid="{967E19F5-4F2F-4451-8FA5-F1BE58934595}"/>
    <cellStyle name="Normal 2 5 9 5 5" xfId="12108" xr:uid="{69AD42C7-A483-4DCB-8277-DD70952188A5}"/>
    <cellStyle name="Normal 2 5 9 5 6" xfId="12109" xr:uid="{C30B9E0B-55ED-465E-8809-4818A8642BFD}"/>
    <cellStyle name="Normal 2 5 9 5 7" xfId="12110" xr:uid="{E0E7540C-CD81-4DFE-B155-ABF43037EB0E}"/>
    <cellStyle name="Normal 2 5 9 5 8" xfId="12111" xr:uid="{C7601A6D-4616-4D78-A624-C472F1EDBCBC}"/>
    <cellStyle name="Normal 2 5 9 5 9" xfId="12112" xr:uid="{3C933235-9C43-4FEE-8C10-B1CD2CAB68D8}"/>
    <cellStyle name="Normal 2 5 9 6" xfId="12113" xr:uid="{7BEC2EFA-B548-46FF-BBCA-4AC44FC06660}"/>
    <cellStyle name="Normal 2 5 9 6 2" xfId="12114" xr:uid="{BF2B22B2-14A2-4AB7-8D28-0A83316E7806}"/>
    <cellStyle name="Normal 2 5 9 6 2 2" xfId="12115" xr:uid="{F7D1E970-4FFD-4DA6-AC3A-4D512C68A01A}"/>
    <cellStyle name="Normal 2 5 9 6 2 3" xfId="12116" xr:uid="{50B90045-DD11-4931-BF57-DE21CE28955E}"/>
    <cellStyle name="Normal 2 5 9 6 2 4" xfId="12117" xr:uid="{95989C4D-B89D-4A7B-89B8-2F252FE78DD1}"/>
    <cellStyle name="Normal 2 5 9 6 2 5" xfId="12118" xr:uid="{1676A922-2731-4E76-8350-0E4EF438DA67}"/>
    <cellStyle name="Normal 2 5 9 6 3" xfId="12119" xr:uid="{2D24FEFF-9C2E-4577-89AA-7CDA47E20896}"/>
    <cellStyle name="Normal 2 5 9 6 4" xfId="12120" xr:uid="{392CC661-C9E1-4389-A031-776591A63E95}"/>
    <cellStyle name="Normal 2 5 9 6 5" xfId="12121" xr:uid="{04F38A2F-7740-4A84-93A8-4021F7B6BB01}"/>
    <cellStyle name="Normal 2 5 9 6 6" xfId="12122" xr:uid="{850D35FD-D44A-4530-83E9-51F470BBBB7F}"/>
    <cellStyle name="Normal 2 5 9 7" xfId="12123" xr:uid="{39CFDE65-566C-4560-8DF7-98D85AD3A133}"/>
    <cellStyle name="Normal 2 5 9 7 2" xfId="12124" xr:uid="{E5872ACD-F2EE-48F3-9AE7-28367D406135}"/>
    <cellStyle name="Normal 2 5 9 7 3" xfId="12125" xr:uid="{62E63D67-5170-45FD-87C8-03BCD6E887AE}"/>
    <cellStyle name="Normal 2 5 9 7 4" xfId="12126" xr:uid="{31B27305-230B-4245-B293-A92B85DD1DD0}"/>
    <cellStyle name="Normal 2 5 9 7 5" xfId="12127" xr:uid="{8E98499E-28A4-4BAD-81A1-BD23F4759C51}"/>
    <cellStyle name="Normal 2 5 9 8" xfId="12128" xr:uid="{3002E976-0D20-4B21-AC7F-B0C6C2FA97D7}"/>
    <cellStyle name="Normal 2 5 9 9" xfId="12129" xr:uid="{39C0FE76-9996-402C-B039-9F525D98E25B}"/>
    <cellStyle name="Normal 2 5_Broadband Fixed Offering Sheet" xfId="12130" xr:uid="{3EBFED89-F41E-497E-B368-0D81E5CB31D9}"/>
    <cellStyle name="Normal 2 50" xfId="46404" xr:uid="{08834E02-A820-4B3F-928A-EAB03F8C978D}"/>
    <cellStyle name="Normal 2 50 2" xfId="49611" xr:uid="{B9038D1E-BA47-47C4-837B-7D3EE1CD782E}"/>
    <cellStyle name="Normal 2 50 3" xfId="50995" xr:uid="{B556791B-42AA-49F0-9DED-474B40667DE7}"/>
    <cellStyle name="Normal 2 51" xfId="46405" xr:uid="{AAD39EDE-042F-48B4-9639-110E465E7291}"/>
    <cellStyle name="Normal 2 51 2" xfId="49612" xr:uid="{791A9C4F-E1CE-4E98-8FCE-2095C676ECAD}"/>
    <cellStyle name="Normal 2 51 3" xfId="50996" xr:uid="{34264069-035D-4401-BD0D-DD50EBF40672}"/>
    <cellStyle name="Normal 2 52" xfId="46406" xr:uid="{1BB67B6F-D52E-4049-9C9C-7D91021EE064}"/>
    <cellStyle name="Normal 2 52 2" xfId="49613" xr:uid="{E5DE8AFC-2668-4E08-B907-F1C40F5D85D3}"/>
    <cellStyle name="Normal 2 52 3" xfId="50997" xr:uid="{48CEB9FE-F1A9-408E-81A3-47ED883081B0}"/>
    <cellStyle name="Normal 2 53" xfId="48038" xr:uid="{E2FEF0B3-70E0-499D-BB93-A74FF87B70A9}"/>
    <cellStyle name="Normal 2 54" xfId="48040" xr:uid="{E378861C-E724-43E9-9452-B1CA51B42E00}"/>
    <cellStyle name="Normal 2 54 2" xfId="49371" xr:uid="{A86867AD-7701-4054-B220-1B5FFA4523D8}"/>
    <cellStyle name="Normal 2 54 3" xfId="50754" xr:uid="{A5C652A8-775A-42DC-B858-DDED4F9B9BD5}"/>
    <cellStyle name="Normal 2 55" xfId="50276" xr:uid="{1FE72924-6A02-4A55-ACE0-840D45417454}"/>
    <cellStyle name="Normal 2 56" xfId="39147" xr:uid="{979CB8A3-9062-44C6-96BF-D8B5175AE0F0}"/>
    <cellStyle name="Normal 2 6" xfId="12131" xr:uid="{72097F67-7E11-4D7B-BB46-30678B33EBDD}"/>
    <cellStyle name="Normal 2 6 10" xfId="12132" xr:uid="{DF1B358A-701C-463C-A83B-9AD5FBD1DD1B}"/>
    <cellStyle name="Normal 2 6 2" xfId="12133" xr:uid="{FB3AB0C5-02AF-4E6E-B677-D3D5E684FF45}"/>
    <cellStyle name="Normal 2 6 3" xfId="12134" xr:uid="{6B1ED1D0-76AA-4DE2-AF4B-87B0BCB3B2E5}"/>
    <cellStyle name="Normal 2 6 4" xfId="12135" xr:uid="{F9F4E58C-F2C8-480A-868D-A0378AF62A8E}"/>
    <cellStyle name="Normal 2 6 5" xfId="12136" xr:uid="{82C7B175-F717-4696-8CC9-DE9660194DC0}"/>
    <cellStyle name="Normal 2 6 6" xfId="12137" xr:uid="{0B79E2AA-FDD3-4D49-AE74-41B81FFCF0EB}"/>
    <cellStyle name="Normal 2 6 7" xfId="12138" xr:uid="{BCA3617A-7256-466E-9242-4DFE7365D55E}"/>
    <cellStyle name="Normal 2 6 8" xfId="12139" xr:uid="{1AD825B3-3040-49E1-999B-3158B6E93B00}"/>
    <cellStyle name="Normal 2 6 9" xfId="12140" xr:uid="{0CCD90FE-ADF1-49CC-AB9F-0A94D42D398F}"/>
    <cellStyle name="Normal 2 7" xfId="12141" xr:uid="{D18D6543-DE31-4DF1-93EE-276082397401}"/>
    <cellStyle name="Normal 2 7 10" xfId="12142" xr:uid="{B74D2841-B8FB-40E4-9B7D-FC7D44999477}"/>
    <cellStyle name="Normal 2 7 10 2" xfId="12143" xr:uid="{7BA39CDD-2462-4163-8AC6-46A951C31FA4}"/>
    <cellStyle name="Normal 2 7 10 2 2" xfId="12144" xr:uid="{5B38BC4D-D865-4B74-9FF3-67185644D236}"/>
    <cellStyle name="Normal 2 7 10 2 2 2" xfId="12145" xr:uid="{09B418D0-586D-4850-A715-8D3C899EAC14}"/>
    <cellStyle name="Normal 2 7 10 2 2 3" xfId="12146" xr:uid="{3E348C99-0D51-45DB-BD60-5F748539D400}"/>
    <cellStyle name="Normal 2 7 10 2 2 4" xfId="12147" xr:uid="{F8AF28AD-9D53-49C8-98B0-B5DB84BE619D}"/>
    <cellStyle name="Normal 2 7 10 2 2 5" xfId="12148" xr:uid="{7C6DBBA5-522B-4236-9F83-0301762C39D0}"/>
    <cellStyle name="Normal 2 7 10 2 3" xfId="12149" xr:uid="{F94C8299-F99E-4064-A07E-F653B46D973F}"/>
    <cellStyle name="Normal 2 7 10 2 4" xfId="12150" xr:uid="{4F14D1C8-273B-48C1-BFB9-A54F94A7BAA0}"/>
    <cellStyle name="Normal 2 7 10 2 5" xfId="12151" xr:uid="{2E0FDCF2-46FB-4637-8EC0-DB36FE4AA3FF}"/>
    <cellStyle name="Normal 2 7 10 2 6" xfId="12152" xr:uid="{C730ED2F-3913-4B9D-91FD-8F21252C9871}"/>
    <cellStyle name="Normal 2 7 10 3" xfId="12153" xr:uid="{E86E9130-E9F0-4684-A894-67DA79A85C0A}"/>
    <cellStyle name="Normal 2 7 10 3 2" xfId="12154" xr:uid="{6625F34B-905D-4F35-9C7A-EFA95268BC58}"/>
    <cellStyle name="Normal 2 7 10 3 3" xfId="12155" xr:uid="{EF8D3F99-0D46-4ED9-8561-260E3BA34C7D}"/>
    <cellStyle name="Normal 2 7 10 3 4" xfId="12156" xr:uid="{89C561B3-8511-4446-9953-4B63FFD01848}"/>
    <cellStyle name="Normal 2 7 10 3 5" xfId="12157" xr:uid="{F5AEB7B8-F56C-4565-8518-F7F7E7C7A856}"/>
    <cellStyle name="Normal 2 7 10 4" xfId="12158" xr:uid="{499E91C8-DBB2-4FB2-BBDA-5B9F68683A75}"/>
    <cellStyle name="Normal 2 7 10 5" xfId="12159" xr:uid="{C5A37E9A-9EB5-4F02-AF85-A499491FDDC2}"/>
    <cellStyle name="Normal 2 7 10 6" xfId="12160" xr:uid="{6964E13D-F61C-49D6-AB2C-59AD8EB4BFB4}"/>
    <cellStyle name="Normal 2 7 10 7" xfId="12161" xr:uid="{8CC4B069-5AD3-424D-899F-54ED55EB0757}"/>
    <cellStyle name="Normal 2 7 10 8" xfId="12162" xr:uid="{FBEED112-5212-4C36-B2DB-73AA9BA34220}"/>
    <cellStyle name="Normal 2 7 10 9" xfId="12163" xr:uid="{B961E66F-F033-4971-A3CD-A1862696379D}"/>
    <cellStyle name="Normal 2 7 11" xfId="12164" xr:uid="{51B4D50E-0D5D-497F-870D-4AE5C6A802C0}"/>
    <cellStyle name="Normal 2 7 11 2" xfId="12165" xr:uid="{7AD5DE90-1AC2-4A9F-9BD7-F5A3550334F1}"/>
    <cellStyle name="Normal 2 7 11 2 2" xfId="12166" xr:uid="{F7DA6C2D-9C1D-4747-B781-CBDC7E606C1F}"/>
    <cellStyle name="Normal 2 7 11 2 2 2" xfId="12167" xr:uid="{554342E7-E115-4487-BEE8-864FA780994B}"/>
    <cellStyle name="Normal 2 7 11 2 2 3" xfId="12168" xr:uid="{2521D094-2D0A-441A-8DAC-51139656794D}"/>
    <cellStyle name="Normal 2 7 11 2 2 4" xfId="12169" xr:uid="{B4D1B571-E1FA-44DC-9239-8CF2FE56F303}"/>
    <cellStyle name="Normal 2 7 11 2 2 5" xfId="12170" xr:uid="{42994B36-493F-4C58-B9B6-CC2996DE69EB}"/>
    <cellStyle name="Normal 2 7 11 2 3" xfId="12171" xr:uid="{00D1484E-BFAA-48BC-9384-AFE6D9FBCA90}"/>
    <cellStyle name="Normal 2 7 11 2 4" xfId="12172" xr:uid="{82326E35-3EE4-4CAD-9327-B6426667D937}"/>
    <cellStyle name="Normal 2 7 11 2 5" xfId="12173" xr:uid="{9D386A7F-3C43-49C8-AFFD-AEE8D1AE2090}"/>
    <cellStyle name="Normal 2 7 11 2 6" xfId="12174" xr:uid="{A36D5F8A-5719-48C8-A12C-C2F874DF741C}"/>
    <cellStyle name="Normal 2 7 11 3" xfId="12175" xr:uid="{88D2ED07-F216-4F44-B91D-E07F726EC67D}"/>
    <cellStyle name="Normal 2 7 11 3 2" xfId="12176" xr:uid="{9A8B7061-034E-42D7-AFC1-7E304324B7CF}"/>
    <cellStyle name="Normal 2 7 11 3 3" xfId="12177" xr:uid="{E933FE4F-B2A0-4986-8B51-555F14545225}"/>
    <cellStyle name="Normal 2 7 11 3 4" xfId="12178" xr:uid="{5C56F312-D37F-4071-91EB-C458FCFCF14E}"/>
    <cellStyle name="Normal 2 7 11 3 5" xfId="12179" xr:uid="{65502C95-BFE9-4266-AE08-731F2EB60734}"/>
    <cellStyle name="Normal 2 7 11 4" xfId="12180" xr:uid="{1BA2FFA2-79A2-4AC8-AAAD-F108715EF990}"/>
    <cellStyle name="Normal 2 7 11 5" xfId="12181" xr:uid="{0BA1D83B-6E13-45B2-A942-48C90937B25A}"/>
    <cellStyle name="Normal 2 7 11 6" xfId="12182" xr:uid="{CFF4BF0E-17F5-437B-89DE-5F26465DC479}"/>
    <cellStyle name="Normal 2 7 11 7" xfId="12183" xr:uid="{E37BA996-5844-453F-9850-8CBE5FBFF4C7}"/>
    <cellStyle name="Normal 2 7 11 8" xfId="12184" xr:uid="{3E80B518-BABB-4050-AFDD-D35649CEB6FD}"/>
    <cellStyle name="Normal 2 7 11 9" xfId="12185" xr:uid="{11345563-70F6-4BDF-B931-DC6025726673}"/>
    <cellStyle name="Normal 2 7 12" xfId="12186" xr:uid="{3E964B96-D8B4-4E55-A53E-23E0B9650B2C}"/>
    <cellStyle name="Normal 2 7 12 2" xfId="12187" xr:uid="{0E22240D-A68F-4207-94F9-937189E113D3}"/>
    <cellStyle name="Normal 2 7 12 2 2" xfId="12188" xr:uid="{35EF2C32-95E9-44FC-A5F5-8C8E12B45950}"/>
    <cellStyle name="Normal 2 7 12 2 3" xfId="12189" xr:uid="{75F23F43-3AC6-4F7C-BA88-39A2AFCE535F}"/>
    <cellStyle name="Normal 2 7 12 2 4" xfId="12190" xr:uid="{EF825782-3DF9-41EF-B2C5-8B6655C461E3}"/>
    <cellStyle name="Normal 2 7 12 2 5" xfId="12191" xr:uid="{1EF812E4-9021-41A1-BE1C-9607AEC441E0}"/>
    <cellStyle name="Normal 2 7 12 3" xfId="12192" xr:uid="{D6856EA0-6E43-41E0-86DF-27B789C6A6AB}"/>
    <cellStyle name="Normal 2 7 12 4" xfId="12193" xr:uid="{F7FF2C70-8954-4154-9405-0B329A0034E4}"/>
    <cellStyle name="Normal 2 7 12 5" xfId="12194" xr:uid="{6BBF5C5B-A991-4BCE-A924-C83AC3E6BAA3}"/>
    <cellStyle name="Normal 2 7 12 6" xfId="12195" xr:uid="{320BDA42-0D14-4907-B19C-2959682B2602}"/>
    <cellStyle name="Normal 2 7 12 7" xfId="12196" xr:uid="{6EAC4C84-5726-4280-A907-68A5541DF671}"/>
    <cellStyle name="Normal 2 7 12 8" xfId="12197" xr:uid="{E1BF71A6-F0E8-48DC-95AC-97201FFCD40D}"/>
    <cellStyle name="Normal 2 7 13" xfId="12198" xr:uid="{D750238C-2587-4499-995D-2658DB0F0B1A}"/>
    <cellStyle name="Normal 2 7 13 2" xfId="12199" xr:uid="{726E9481-1B19-4480-A4B2-509B9E470646}"/>
    <cellStyle name="Normal 2 7 13 2 2" xfId="12200" xr:uid="{39D98B17-4533-4BD2-B60F-73D69720D0F7}"/>
    <cellStyle name="Normal 2 7 13 2 3" xfId="12201" xr:uid="{7F6F1F2F-8F05-46F2-AC4F-28A783F2664A}"/>
    <cellStyle name="Normal 2 7 13 2 4" xfId="12202" xr:uid="{D4CFCE99-C4C8-4BA7-9B0A-F3C0159385BE}"/>
    <cellStyle name="Normal 2 7 13 2 5" xfId="12203" xr:uid="{6F099999-BFD3-4E38-AAC5-6E6FF2A7AE88}"/>
    <cellStyle name="Normal 2 7 13 3" xfId="12204" xr:uid="{C78C7F30-9CAB-409C-B06C-1D0CFA4890AA}"/>
    <cellStyle name="Normal 2 7 13 4" xfId="12205" xr:uid="{23624DF5-7847-480B-8982-EABD06F6349D}"/>
    <cellStyle name="Normal 2 7 13 5" xfId="12206" xr:uid="{C82D80DF-D189-49F1-8AC5-49DEE1903CBC}"/>
    <cellStyle name="Normal 2 7 13 6" xfId="12207" xr:uid="{E7304EB7-5D1B-4AED-9331-1DD11699982F}"/>
    <cellStyle name="Normal 2 7 14" xfId="12208" xr:uid="{1BAB3258-FFAD-4F21-A391-B93D787720A8}"/>
    <cellStyle name="Normal 2 7 14 2" xfId="12209" xr:uid="{05D6E8AB-9EC2-4B67-AB39-3774B1E9D506}"/>
    <cellStyle name="Normal 2 7 14 3" xfId="12210" xr:uid="{0090267E-E1CA-42F9-A293-DB0555E65FA5}"/>
    <cellStyle name="Normal 2 7 14 4" xfId="12211" xr:uid="{56DB462F-BD14-4247-B27F-39CEE99BAD35}"/>
    <cellStyle name="Normal 2 7 14 5" xfId="12212" xr:uid="{5E9ECDE4-4C0C-4FEE-AB52-3B0A8BDEBF1B}"/>
    <cellStyle name="Normal 2 7 15" xfId="12213" xr:uid="{93F1A0CA-3929-4220-881D-CBE335D29E46}"/>
    <cellStyle name="Normal 2 7 16" xfId="12214" xr:uid="{C4C28B18-1886-49C4-91CB-2F41DCB424A9}"/>
    <cellStyle name="Normal 2 7 17" xfId="12215" xr:uid="{3EAA3291-305B-488A-990C-E7FEC1BDE70E}"/>
    <cellStyle name="Normal 2 7 18" xfId="12216" xr:uid="{3EB7433C-37DC-4EFE-AB2A-FC7221EEE2E1}"/>
    <cellStyle name="Normal 2 7 19" xfId="12217" xr:uid="{23647A03-FA1C-4A77-A534-FA2BBEC1DFBE}"/>
    <cellStyle name="Normal 2 7 2" xfId="12218" xr:uid="{34DA9E8B-5717-431E-B36E-BFF392C287BE}"/>
    <cellStyle name="Normal 2 7 2 10" xfId="12219" xr:uid="{5B70CD89-4DAB-4FEA-BD60-40C654DAB2EC}"/>
    <cellStyle name="Normal 2 7 2 11" xfId="12220" xr:uid="{0873E9F9-00E4-431C-AA1C-3722EA5CFE1B}"/>
    <cellStyle name="Normal 2 7 2 12" xfId="12221" xr:uid="{3FCCF2C9-376A-4D35-849E-E031BD290EDC}"/>
    <cellStyle name="Normal 2 7 2 13" xfId="12222" xr:uid="{935690D2-1828-485B-A841-CE2DFE6B3854}"/>
    <cellStyle name="Normal 2 7 2 14" xfId="12223" xr:uid="{18A9F254-61BF-4A30-95F7-E681BC2EA656}"/>
    <cellStyle name="Normal 2 7 2 15" xfId="12224" xr:uid="{E930D11E-F80A-4CA8-BDC9-90371F8741FE}"/>
    <cellStyle name="Normal 2 7 2 16" xfId="49614" xr:uid="{86772637-472C-4A45-9FFD-AF8003CA1051}"/>
    <cellStyle name="Normal 2 7 2 2" xfId="12225" xr:uid="{FBCA9E7A-9819-4BA1-B631-406B80CF6EF2}"/>
    <cellStyle name="Normal 2 7 2 2 2" xfId="12226" xr:uid="{7762F54A-FA38-4BD6-8795-8889B0C43545}"/>
    <cellStyle name="Normal 2 7 2 2 2 2" xfId="12227" xr:uid="{59598CBB-5B83-4221-B6C8-5AF502D2F9FC}"/>
    <cellStyle name="Normal 2 7 2 2 2 2 2" xfId="12228" xr:uid="{910590DA-1DC9-4519-A80C-850C18277A8F}"/>
    <cellStyle name="Normal 2 7 2 2 2 2 3" xfId="12229" xr:uid="{C9B68A51-C45F-4D42-8B8E-DA4E1529D415}"/>
    <cellStyle name="Normal 2 7 2 2 2 2 4" xfId="12230" xr:uid="{9E8B5940-74B3-43FD-8156-839536AC0CF1}"/>
    <cellStyle name="Normal 2 7 2 2 2 2 5" xfId="12231" xr:uid="{3303C0FA-6AFD-45B6-A040-783A799758F2}"/>
    <cellStyle name="Normal 2 7 2 2 2 3" xfId="12232" xr:uid="{11052056-C24D-41B8-9621-F334E321212E}"/>
    <cellStyle name="Normal 2 7 2 2 2 4" xfId="12233" xr:uid="{ED9051C0-8E20-4A75-9E35-FDFB626C1EED}"/>
    <cellStyle name="Normal 2 7 2 2 2 5" xfId="12234" xr:uid="{451D70CA-545F-4A78-B236-324B53058172}"/>
    <cellStyle name="Normal 2 7 2 2 2 6" xfId="12235" xr:uid="{5720E389-C3F4-4BD5-92F8-3E20A9F4A66F}"/>
    <cellStyle name="Normal 2 7 2 2 3" xfId="12236" xr:uid="{1E11F71F-60C0-4BF9-9D96-8058AA472FE2}"/>
    <cellStyle name="Normal 2 7 2 2 3 2" xfId="12237" xr:uid="{70310356-7880-4109-8453-56268477F3B2}"/>
    <cellStyle name="Normal 2 7 2 2 3 3" xfId="12238" xr:uid="{42841C7A-F516-4BFD-8115-B5F2FC300671}"/>
    <cellStyle name="Normal 2 7 2 2 3 4" xfId="12239" xr:uid="{DE95E5EE-EF64-42CB-B23E-E6F4ECD46C3B}"/>
    <cellStyle name="Normal 2 7 2 2 3 5" xfId="12240" xr:uid="{2FFCBC47-4B50-4BC6-A21B-EA727548DC58}"/>
    <cellStyle name="Normal 2 7 2 2 4" xfId="12241" xr:uid="{E88BBE52-7B73-417E-B0A3-6FBC4FC4CEAC}"/>
    <cellStyle name="Normal 2 7 2 2 5" xfId="12242" xr:uid="{B6DB9806-8632-444D-94CF-906DA51187A6}"/>
    <cellStyle name="Normal 2 7 2 2 6" xfId="12243" xr:uid="{ADEDD3EE-8BA1-4B86-9EF2-D5BD7A83546E}"/>
    <cellStyle name="Normal 2 7 2 2 7" xfId="12244" xr:uid="{BFBEC64E-8681-497C-9350-2F2A6C49D791}"/>
    <cellStyle name="Normal 2 7 2 2 8" xfId="12245" xr:uid="{54D6F997-4812-4B30-86EA-C315E2A12B4E}"/>
    <cellStyle name="Normal 2 7 2 2 9" xfId="12246" xr:uid="{C4E9FCBC-055A-467B-AC95-DB664EA0C6CA}"/>
    <cellStyle name="Normal 2 7 2 3" xfId="12247" xr:uid="{F5519F11-30C6-4B19-86BF-432B660A2796}"/>
    <cellStyle name="Normal 2 7 2 3 2" xfId="12248" xr:uid="{D81A9E0D-D857-480B-B8EA-8600EAE6A427}"/>
    <cellStyle name="Normal 2 7 2 3 2 2" xfId="12249" xr:uid="{8018AA08-BDE4-4A64-BAF4-E5D81851DA33}"/>
    <cellStyle name="Normal 2 7 2 3 2 2 2" xfId="12250" xr:uid="{DB620BAF-FCC2-41B1-B441-8114979D4303}"/>
    <cellStyle name="Normal 2 7 2 3 2 2 3" xfId="12251" xr:uid="{AE54C580-6AB9-4AB2-9909-BD3CDECDE837}"/>
    <cellStyle name="Normal 2 7 2 3 2 2 4" xfId="12252" xr:uid="{61DA5A66-F62C-4033-86BC-7FD25AEB3349}"/>
    <cellStyle name="Normal 2 7 2 3 2 2 5" xfId="12253" xr:uid="{FF42DC47-65F7-49A6-94DF-0D41B8862BEE}"/>
    <cellStyle name="Normal 2 7 2 3 2 3" xfId="12254" xr:uid="{593BDFD2-B199-4E42-A011-B4FCA7235E07}"/>
    <cellStyle name="Normal 2 7 2 3 2 4" xfId="12255" xr:uid="{2C5BECB0-4DAA-4E7C-9800-83F1A8562E99}"/>
    <cellStyle name="Normal 2 7 2 3 2 5" xfId="12256" xr:uid="{D9339F1B-C4E1-44C5-9E5E-3B50D019D210}"/>
    <cellStyle name="Normal 2 7 2 3 2 6" xfId="12257" xr:uid="{13132B70-86CB-40BA-AE22-085CE3CDBCE8}"/>
    <cellStyle name="Normal 2 7 2 3 3" xfId="12258" xr:uid="{3B963FA7-5D8F-438D-BB42-0310C9675B88}"/>
    <cellStyle name="Normal 2 7 2 3 3 2" xfId="12259" xr:uid="{EC95F335-6FB5-4425-8960-22CDF8498AF6}"/>
    <cellStyle name="Normal 2 7 2 3 3 3" xfId="12260" xr:uid="{6F3557EB-EA47-411D-9785-371A033C7F3A}"/>
    <cellStyle name="Normal 2 7 2 3 3 4" xfId="12261" xr:uid="{67D2C675-3BAE-42F7-8C9D-780A75141161}"/>
    <cellStyle name="Normal 2 7 2 3 3 5" xfId="12262" xr:uid="{E0245D44-E29F-4E28-AC7F-F3A6272E610F}"/>
    <cellStyle name="Normal 2 7 2 3 4" xfId="12263" xr:uid="{25298CD4-E3B1-4F45-9B30-FC28674A513B}"/>
    <cellStyle name="Normal 2 7 2 3 5" xfId="12264" xr:uid="{611D2029-6990-45C4-ADBB-1EAFD1DD1A8F}"/>
    <cellStyle name="Normal 2 7 2 3 6" xfId="12265" xr:uid="{7CCD3DC3-2317-4573-99C8-CA269BC3E53B}"/>
    <cellStyle name="Normal 2 7 2 3 7" xfId="12266" xr:uid="{688AD022-EA28-4C49-B882-B210FF3DC372}"/>
    <cellStyle name="Normal 2 7 2 3 8" xfId="12267" xr:uid="{7EA5C28C-DC2D-45A1-8DF1-F2290DE5D782}"/>
    <cellStyle name="Normal 2 7 2 3 9" xfId="12268" xr:uid="{43696E63-20E8-40AA-BA76-7F88B86D8C9A}"/>
    <cellStyle name="Normal 2 7 2 4" xfId="12269" xr:uid="{74D586A8-1594-4113-9365-0BA1A3202EC6}"/>
    <cellStyle name="Normal 2 7 2 4 2" xfId="12270" xr:uid="{0F3D8C93-FB38-49F9-B491-1037D6767B15}"/>
    <cellStyle name="Normal 2 7 2 4 2 2" xfId="12271" xr:uid="{3C5DAAA9-23E0-480B-BBE2-450487D69D57}"/>
    <cellStyle name="Normal 2 7 2 4 2 2 2" xfId="12272" xr:uid="{1B7BFD61-FFAF-4046-8553-760E95B39F25}"/>
    <cellStyle name="Normal 2 7 2 4 2 2 3" xfId="12273" xr:uid="{64839DAA-41F0-445A-A06D-418B8D1B775B}"/>
    <cellStyle name="Normal 2 7 2 4 2 2 4" xfId="12274" xr:uid="{D6EB3638-D161-4A19-9E95-511D2B37E8E8}"/>
    <cellStyle name="Normal 2 7 2 4 2 2 5" xfId="12275" xr:uid="{23418858-EF0C-402B-B43D-9D298771281D}"/>
    <cellStyle name="Normal 2 7 2 4 2 3" xfId="12276" xr:uid="{E1980D8F-8605-468D-8E15-A56125C14639}"/>
    <cellStyle name="Normal 2 7 2 4 2 4" xfId="12277" xr:uid="{B2B37597-B030-4233-864F-8CD26B12CC83}"/>
    <cellStyle name="Normal 2 7 2 4 2 5" xfId="12278" xr:uid="{DF65DCC1-2711-4795-AA91-64C1BF7989B0}"/>
    <cellStyle name="Normal 2 7 2 4 2 6" xfId="12279" xr:uid="{875C3FBA-DF33-4BA4-B360-DC01F71022F0}"/>
    <cellStyle name="Normal 2 7 2 4 3" xfId="12280" xr:uid="{59AFA079-F5F8-4729-A19B-7D8C109E5963}"/>
    <cellStyle name="Normal 2 7 2 4 3 2" xfId="12281" xr:uid="{5AF4A72A-9858-4828-8570-8EEE5116EFD2}"/>
    <cellStyle name="Normal 2 7 2 4 3 3" xfId="12282" xr:uid="{FFF67D9A-FEE0-4E14-96A8-8AFF0CC9FB55}"/>
    <cellStyle name="Normal 2 7 2 4 3 4" xfId="12283" xr:uid="{9D6D23F5-CE46-4AFF-B32D-B431362B0636}"/>
    <cellStyle name="Normal 2 7 2 4 3 5" xfId="12284" xr:uid="{C29DB90B-11B6-4B40-AF50-F6265F0E79ED}"/>
    <cellStyle name="Normal 2 7 2 4 4" xfId="12285" xr:uid="{03C05BE9-6661-4DC7-B11D-BA0954A6AF97}"/>
    <cellStyle name="Normal 2 7 2 4 5" xfId="12286" xr:uid="{118C401A-F0DA-4A3B-B52C-544E67339CB8}"/>
    <cellStyle name="Normal 2 7 2 4 6" xfId="12287" xr:uid="{F52F5D81-8050-4677-9858-DFA1CD8B95A2}"/>
    <cellStyle name="Normal 2 7 2 4 7" xfId="12288" xr:uid="{BEE26F07-E20C-4237-BA7E-0B8EFD76D75F}"/>
    <cellStyle name="Normal 2 7 2 4 8" xfId="12289" xr:uid="{F9542DD8-DF2D-4E87-A6EB-56C6D3C0C592}"/>
    <cellStyle name="Normal 2 7 2 4 9" xfId="12290" xr:uid="{79AE51A7-CF74-4901-B3D2-1ADC080BBEE9}"/>
    <cellStyle name="Normal 2 7 2 5" xfId="12291" xr:uid="{F5B40C7E-CC31-4055-BB71-93002F9350AC}"/>
    <cellStyle name="Normal 2 7 2 5 2" xfId="12292" xr:uid="{616BCEA0-9B49-4251-8D8C-BCDE63AD921E}"/>
    <cellStyle name="Normal 2 7 2 5 2 2" xfId="12293" xr:uid="{349A0DD6-8EB2-4BFD-BDAF-FB381CED95F9}"/>
    <cellStyle name="Normal 2 7 2 5 2 2 2" xfId="12294" xr:uid="{9FA08826-C95B-40B5-8290-84214690CA5D}"/>
    <cellStyle name="Normal 2 7 2 5 2 2 3" xfId="12295" xr:uid="{AFFBA432-3A88-44AD-8D66-829BF691F43F}"/>
    <cellStyle name="Normal 2 7 2 5 2 2 4" xfId="12296" xr:uid="{6244B5BA-DED6-4F5E-84B0-E80FE9631510}"/>
    <cellStyle name="Normal 2 7 2 5 2 2 5" xfId="12297" xr:uid="{08314F68-37B1-4615-B16C-D8328E965B57}"/>
    <cellStyle name="Normal 2 7 2 5 2 3" xfId="12298" xr:uid="{7349D6C6-EF1C-47DE-A684-A783C1D640D2}"/>
    <cellStyle name="Normal 2 7 2 5 2 4" xfId="12299" xr:uid="{7CE5E120-0DEE-4AC2-9BD9-67907B89DD47}"/>
    <cellStyle name="Normal 2 7 2 5 2 5" xfId="12300" xr:uid="{B96774B4-1AC9-4302-8F84-FA7DB79AA9AC}"/>
    <cellStyle name="Normal 2 7 2 5 2 6" xfId="12301" xr:uid="{AA0AF05E-5F78-4EB4-8220-54226742A419}"/>
    <cellStyle name="Normal 2 7 2 5 3" xfId="12302" xr:uid="{A51D54CF-3C72-4CF7-8F52-32C4D75592AA}"/>
    <cellStyle name="Normal 2 7 2 5 3 2" xfId="12303" xr:uid="{38D10E5A-EF0C-41B4-8F88-45D3234EE9DE}"/>
    <cellStyle name="Normal 2 7 2 5 3 3" xfId="12304" xr:uid="{5022DD39-0196-480A-A79C-63EC31B295DC}"/>
    <cellStyle name="Normal 2 7 2 5 3 4" xfId="12305" xr:uid="{EADA2532-148A-4C3F-8C80-9FDF8B194AD3}"/>
    <cellStyle name="Normal 2 7 2 5 3 5" xfId="12306" xr:uid="{CA922D23-1D83-4860-9CE0-51EF3E3CCE65}"/>
    <cellStyle name="Normal 2 7 2 5 4" xfId="12307" xr:uid="{ED7C5761-5074-4708-B7C7-D7F59FA2ACB8}"/>
    <cellStyle name="Normal 2 7 2 5 5" xfId="12308" xr:uid="{9B537386-8024-44BB-A86D-614F504F80A9}"/>
    <cellStyle name="Normal 2 7 2 5 6" xfId="12309" xr:uid="{940B221F-D66E-452E-996F-A6418B3DEC2A}"/>
    <cellStyle name="Normal 2 7 2 5 7" xfId="12310" xr:uid="{9340DE6D-41EF-4075-A3A7-4EA4AE7553C1}"/>
    <cellStyle name="Normal 2 7 2 5 8" xfId="12311" xr:uid="{4338E39A-474D-489B-A6F0-BDAFBFBEACFB}"/>
    <cellStyle name="Normal 2 7 2 5 9" xfId="12312" xr:uid="{64218E59-AC6A-4D07-91F3-A81E9561DE64}"/>
    <cellStyle name="Normal 2 7 2 6" xfId="12313" xr:uid="{99306CB2-3878-4F0C-BE26-16199208D179}"/>
    <cellStyle name="Normal 2 7 2 6 2" xfId="12314" xr:uid="{CE3F3B17-CEFD-49BB-84EF-E90C2537B1DD}"/>
    <cellStyle name="Normal 2 7 2 6 2 2" xfId="12315" xr:uid="{29572317-EA85-493F-A5A7-03271BCAD9B6}"/>
    <cellStyle name="Normal 2 7 2 6 2 3" xfId="12316" xr:uid="{5F7E7CE3-F56E-433A-B494-E60846C4172E}"/>
    <cellStyle name="Normal 2 7 2 6 2 4" xfId="12317" xr:uid="{01DDB480-A910-41BA-895A-DA9A26C43831}"/>
    <cellStyle name="Normal 2 7 2 6 2 5" xfId="12318" xr:uid="{74C3CFB7-FD55-4DDA-80F8-0BAE53435457}"/>
    <cellStyle name="Normal 2 7 2 6 3" xfId="12319" xr:uid="{FEEF67AA-696B-4EDC-9141-DE60E5164D62}"/>
    <cellStyle name="Normal 2 7 2 6 4" xfId="12320" xr:uid="{8F56EB6C-5AB7-4D66-BCA3-C82F82384A9B}"/>
    <cellStyle name="Normal 2 7 2 6 5" xfId="12321" xr:uid="{7923DFD4-4EB3-4E41-B92A-94B85555F9D2}"/>
    <cellStyle name="Normal 2 7 2 6 6" xfId="12322" xr:uid="{5594C80E-BD61-4658-8F08-90D57D7F7A69}"/>
    <cellStyle name="Normal 2 7 2 7" xfId="12323" xr:uid="{2AFC3AA5-AF0B-4285-9929-B347CFC2D0C0}"/>
    <cellStyle name="Normal 2 7 2 7 2" xfId="12324" xr:uid="{1A08656A-E94C-4E6B-8025-EE8F64856121}"/>
    <cellStyle name="Normal 2 7 2 7 3" xfId="12325" xr:uid="{367B50D3-96EF-4BB1-846F-C82A56A74F8A}"/>
    <cellStyle name="Normal 2 7 2 7 4" xfId="12326" xr:uid="{D5287BF4-26B4-47D1-9650-C946380475D2}"/>
    <cellStyle name="Normal 2 7 2 7 5" xfId="12327" xr:uid="{3E61F72D-6C83-434E-95C0-287672B2ED80}"/>
    <cellStyle name="Normal 2 7 2 8" xfId="12328" xr:uid="{92D0C0AF-A9D1-487A-B165-036F2B187A8F}"/>
    <cellStyle name="Normal 2 7 2 9" xfId="12329" xr:uid="{E966AAB3-1D46-44CC-AD92-3A3099D5A09E}"/>
    <cellStyle name="Normal 2 7 20" xfId="12330" xr:uid="{00260E53-CC03-4C7B-9689-881BAF76405B}"/>
    <cellStyle name="Normal 2 7 21" xfId="12331" xr:uid="{EC5D6284-8C0F-4B53-9B0F-B08B2E31F291}"/>
    <cellStyle name="Normal 2 7 22" xfId="12332" xr:uid="{2FE401D1-E6F6-4759-9368-FD26479DD49C}"/>
    <cellStyle name="Normal 2 7 23" xfId="46407" xr:uid="{2AB2E16C-2296-4F01-9D0F-F2E7F6C3E3BE}"/>
    <cellStyle name="Normal 2 7 3" xfId="12333" xr:uid="{BB8DD269-3FE5-4287-9222-05A6A1EB0AF3}"/>
    <cellStyle name="Normal 2 7 3 10" xfId="12334" xr:uid="{3E6F7A3C-CE6A-4800-8209-FFEA5E8CBCF5}"/>
    <cellStyle name="Normal 2 7 3 11" xfId="12335" xr:uid="{FEF5A19E-9581-484F-A6D5-510118ECEF29}"/>
    <cellStyle name="Normal 2 7 3 12" xfId="12336" xr:uid="{63E8E299-C3B5-418B-A6B5-64A0F7943D7D}"/>
    <cellStyle name="Normal 2 7 3 13" xfId="12337" xr:uid="{82715A18-5A81-487A-8A3E-2397D7C72756}"/>
    <cellStyle name="Normal 2 7 3 14" xfId="12338" xr:uid="{2AE5053C-1FF6-4E06-8BDE-D977A7603233}"/>
    <cellStyle name="Normal 2 7 3 15" xfId="12339" xr:uid="{AFDD7325-6AFD-410E-8F5E-B244FBAB999A}"/>
    <cellStyle name="Normal 2 7 3 16" xfId="50998" xr:uid="{3E9CD6E2-DA8D-42D7-97C7-26AAD2A562BF}"/>
    <cellStyle name="Normal 2 7 3 2" xfId="12340" xr:uid="{96512C2B-21FE-4D40-80AE-D516F29A66B6}"/>
    <cellStyle name="Normal 2 7 3 2 2" xfId="12341" xr:uid="{11170D94-E0B4-4813-BC61-526CC1BC9570}"/>
    <cellStyle name="Normal 2 7 3 2 2 2" xfId="12342" xr:uid="{6E84AB07-1B62-4A26-B93B-4E4ACEB8B4A6}"/>
    <cellStyle name="Normal 2 7 3 2 2 2 2" xfId="12343" xr:uid="{08558F81-F103-4F86-A0A1-7E3D01020CF5}"/>
    <cellStyle name="Normal 2 7 3 2 2 2 3" xfId="12344" xr:uid="{FC4BA586-B476-48FE-9293-FA996E705116}"/>
    <cellStyle name="Normal 2 7 3 2 2 2 4" xfId="12345" xr:uid="{6A4B59EE-E3CB-4FBF-8A90-A9F8E9C92CF7}"/>
    <cellStyle name="Normal 2 7 3 2 2 2 5" xfId="12346" xr:uid="{5FF58E49-7A0A-410E-929C-DFBCA5829BB9}"/>
    <cellStyle name="Normal 2 7 3 2 2 3" xfId="12347" xr:uid="{16756A86-51FF-420A-86E2-F4FFC7F0390C}"/>
    <cellStyle name="Normal 2 7 3 2 2 4" xfId="12348" xr:uid="{5DB4429C-ACDF-4A1F-B247-5206D61EA14E}"/>
    <cellStyle name="Normal 2 7 3 2 2 5" xfId="12349" xr:uid="{20A5A353-11AA-4313-BBC0-05BA749F07BC}"/>
    <cellStyle name="Normal 2 7 3 2 2 6" xfId="12350" xr:uid="{8ACAC1EB-FAC1-484B-A79D-7180F82244FD}"/>
    <cellStyle name="Normal 2 7 3 2 3" xfId="12351" xr:uid="{B1E26A3A-E42D-4FA7-B3D3-5339F1539EE8}"/>
    <cellStyle name="Normal 2 7 3 2 3 2" xfId="12352" xr:uid="{B8F943B9-64D0-4439-8B82-58B8B3B16249}"/>
    <cellStyle name="Normal 2 7 3 2 3 3" xfId="12353" xr:uid="{FB762850-9F00-4DE4-AFC8-6F99314EB918}"/>
    <cellStyle name="Normal 2 7 3 2 3 4" xfId="12354" xr:uid="{E7E0491E-CBEE-46D6-B691-D5A2EB25DC07}"/>
    <cellStyle name="Normal 2 7 3 2 3 5" xfId="12355" xr:uid="{C970D4B2-B582-4418-B397-2E148936E687}"/>
    <cellStyle name="Normal 2 7 3 2 4" xfId="12356" xr:uid="{C63D760D-C801-47C2-A274-F9F9556393A9}"/>
    <cellStyle name="Normal 2 7 3 2 5" xfId="12357" xr:uid="{05DBF289-652B-48F4-BD2D-C8A5C806D62F}"/>
    <cellStyle name="Normal 2 7 3 2 6" xfId="12358" xr:uid="{2C6C39A3-159D-48DF-8EFE-9525E48C9472}"/>
    <cellStyle name="Normal 2 7 3 2 7" xfId="12359" xr:uid="{2B0F3D6A-F40F-41C2-BCC3-4F2B3216FCA9}"/>
    <cellStyle name="Normal 2 7 3 2 8" xfId="12360" xr:uid="{8A456523-CA1D-49D9-A0C2-9CCA24BA83AF}"/>
    <cellStyle name="Normal 2 7 3 2 9" xfId="12361" xr:uid="{9D869271-9C8C-46F6-8889-C656093B115F}"/>
    <cellStyle name="Normal 2 7 3 3" xfId="12362" xr:uid="{26D9A2A8-07EF-4F00-A236-2E0589352830}"/>
    <cellStyle name="Normal 2 7 3 3 2" xfId="12363" xr:uid="{6A408633-BC02-47A6-B5F1-1D2293BFBD7E}"/>
    <cellStyle name="Normal 2 7 3 3 2 2" xfId="12364" xr:uid="{9C3ADF2B-1938-41C9-9C60-E222FA11FDCD}"/>
    <cellStyle name="Normal 2 7 3 3 2 2 2" xfId="12365" xr:uid="{1366E4BF-2238-4986-A102-63C0687E2646}"/>
    <cellStyle name="Normal 2 7 3 3 2 2 3" xfId="12366" xr:uid="{BFD0A921-2801-4E13-807E-82B4170307A1}"/>
    <cellStyle name="Normal 2 7 3 3 2 2 4" xfId="12367" xr:uid="{1AE796FB-B898-41FA-977C-EB823608DC85}"/>
    <cellStyle name="Normal 2 7 3 3 2 2 5" xfId="12368" xr:uid="{BE0BBFCD-8E19-4444-9BF5-F4D97C4387D2}"/>
    <cellStyle name="Normal 2 7 3 3 2 3" xfId="12369" xr:uid="{3647A7E9-354D-4EC1-9EBF-44956C156AF2}"/>
    <cellStyle name="Normal 2 7 3 3 2 4" xfId="12370" xr:uid="{021F9B72-316C-437D-B132-5F8BF1D9C28A}"/>
    <cellStyle name="Normal 2 7 3 3 2 5" xfId="12371" xr:uid="{0953BA0E-83AA-4DF5-ABFC-CBB57ACD8A83}"/>
    <cellStyle name="Normal 2 7 3 3 2 6" xfId="12372" xr:uid="{AB25B4A6-6164-4B2D-B6B9-A23DED788140}"/>
    <cellStyle name="Normal 2 7 3 3 3" xfId="12373" xr:uid="{ABC2D42F-BB6A-46E1-9BCF-EE382C01667A}"/>
    <cellStyle name="Normal 2 7 3 3 3 2" xfId="12374" xr:uid="{CEFC51C1-B5F1-4F59-8711-B045DB5E404A}"/>
    <cellStyle name="Normal 2 7 3 3 3 3" xfId="12375" xr:uid="{07465040-526A-4634-A155-524041327E76}"/>
    <cellStyle name="Normal 2 7 3 3 3 4" xfId="12376" xr:uid="{1B35819A-1015-486D-8514-48EE703BAB02}"/>
    <cellStyle name="Normal 2 7 3 3 3 5" xfId="12377" xr:uid="{FE843FAA-D23D-45C3-8751-491CA80E56F9}"/>
    <cellStyle name="Normal 2 7 3 3 4" xfId="12378" xr:uid="{B1D49CC9-8422-4D4A-8B7F-160FE553356C}"/>
    <cellStyle name="Normal 2 7 3 3 5" xfId="12379" xr:uid="{30E18B48-A808-4608-809A-BB7BE4D14B4D}"/>
    <cellStyle name="Normal 2 7 3 3 6" xfId="12380" xr:uid="{C0EC9334-21A6-4206-9FE1-0C927B8CA5F7}"/>
    <cellStyle name="Normal 2 7 3 3 7" xfId="12381" xr:uid="{14E9C338-E2FB-4946-9AFB-9C5EFBAAF153}"/>
    <cellStyle name="Normal 2 7 3 3 8" xfId="12382" xr:uid="{0B972359-8CBA-42F1-839F-D59A07B5E0E1}"/>
    <cellStyle name="Normal 2 7 3 3 9" xfId="12383" xr:uid="{6621E11D-04F5-42ED-A246-F21CE3586D10}"/>
    <cellStyle name="Normal 2 7 3 4" xfId="12384" xr:uid="{881C9DE9-C7F5-4648-ABA8-73DE030C574B}"/>
    <cellStyle name="Normal 2 7 3 4 2" xfId="12385" xr:uid="{B22E96AC-EA69-4263-90B4-19AE9B40569B}"/>
    <cellStyle name="Normal 2 7 3 4 2 2" xfId="12386" xr:uid="{4B086599-7950-4A40-9F82-8945E6E7A4EB}"/>
    <cellStyle name="Normal 2 7 3 4 2 2 2" xfId="12387" xr:uid="{D1500698-FA6F-4739-8B3C-77877FFEF6FE}"/>
    <cellStyle name="Normal 2 7 3 4 2 2 3" xfId="12388" xr:uid="{2740EB0E-C9B3-4A95-9CC3-F91277621909}"/>
    <cellStyle name="Normal 2 7 3 4 2 2 4" xfId="12389" xr:uid="{7451F2D9-4A98-4CC0-94D3-1C032EC2F197}"/>
    <cellStyle name="Normal 2 7 3 4 2 2 5" xfId="12390" xr:uid="{FB821EFD-54D6-4A05-BE1C-767CF951C358}"/>
    <cellStyle name="Normal 2 7 3 4 2 3" xfId="12391" xr:uid="{0CE2866C-2674-4862-9924-DBB344A9D986}"/>
    <cellStyle name="Normal 2 7 3 4 2 4" xfId="12392" xr:uid="{38A91891-EFA2-4F84-A7D1-4DB19263477D}"/>
    <cellStyle name="Normal 2 7 3 4 2 5" xfId="12393" xr:uid="{2860FCAC-515D-4841-B021-4F9992C38897}"/>
    <cellStyle name="Normal 2 7 3 4 2 6" xfId="12394" xr:uid="{0EF15C1B-9EA9-40B4-A411-B0B1FC19A321}"/>
    <cellStyle name="Normal 2 7 3 4 3" xfId="12395" xr:uid="{B95271A0-FE80-4F72-A78E-929CCFDE84DA}"/>
    <cellStyle name="Normal 2 7 3 4 3 2" xfId="12396" xr:uid="{E7B98DF4-A28C-4174-A0C5-A799B64FBF40}"/>
    <cellStyle name="Normal 2 7 3 4 3 3" xfId="12397" xr:uid="{4951BD00-F1B9-4B7F-8DC7-69FF3845638A}"/>
    <cellStyle name="Normal 2 7 3 4 3 4" xfId="12398" xr:uid="{27087509-D4C3-4CE0-8522-24CE55CE0E6F}"/>
    <cellStyle name="Normal 2 7 3 4 3 5" xfId="12399" xr:uid="{B839B5EC-9293-4155-8506-3E430F96D2D2}"/>
    <cellStyle name="Normal 2 7 3 4 4" xfId="12400" xr:uid="{07BEED00-997A-4C2A-94EC-D6C23A0B24C0}"/>
    <cellStyle name="Normal 2 7 3 4 5" xfId="12401" xr:uid="{5524D185-3D7E-427D-8060-9537A77BCED8}"/>
    <cellStyle name="Normal 2 7 3 4 6" xfId="12402" xr:uid="{D17B09EA-E832-49EA-BE5E-D3BA8AB9144E}"/>
    <cellStyle name="Normal 2 7 3 4 7" xfId="12403" xr:uid="{FDF04725-64F7-4E04-A914-60A5A9DCCE19}"/>
    <cellStyle name="Normal 2 7 3 4 8" xfId="12404" xr:uid="{53965BB7-40E0-465C-81B9-F5528B5D9A40}"/>
    <cellStyle name="Normal 2 7 3 4 9" xfId="12405" xr:uid="{CA4C5AB5-C72E-4FB6-AB4B-AA1411264EE1}"/>
    <cellStyle name="Normal 2 7 3 5" xfId="12406" xr:uid="{44B575C3-DDC1-4B85-8692-38F43B4EB5BC}"/>
    <cellStyle name="Normal 2 7 3 5 2" xfId="12407" xr:uid="{533A524F-0146-4718-8B08-F49F51CA0B0F}"/>
    <cellStyle name="Normal 2 7 3 5 2 2" xfId="12408" xr:uid="{C563E504-137F-4696-A117-AE6476D91DB2}"/>
    <cellStyle name="Normal 2 7 3 5 2 2 2" xfId="12409" xr:uid="{75B26332-CB0A-41DC-9715-EC05F7785C99}"/>
    <cellStyle name="Normal 2 7 3 5 2 2 3" xfId="12410" xr:uid="{ED7F6438-2391-475A-952B-661718B8F6CA}"/>
    <cellStyle name="Normal 2 7 3 5 2 2 4" xfId="12411" xr:uid="{EAA15884-F410-42A6-95F0-07DDA71AEA73}"/>
    <cellStyle name="Normal 2 7 3 5 2 2 5" xfId="12412" xr:uid="{8A7D57C6-61AC-4442-9096-6F17199FBFA0}"/>
    <cellStyle name="Normal 2 7 3 5 2 3" xfId="12413" xr:uid="{66539304-6BFF-48E0-AEB9-C1972E8CD7DF}"/>
    <cellStyle name="Normal 2 7 3 5 2 4" xfId="12414" xr:uid="{6130045C-FA13-44EB-ACF9-D95D7752B06D}"/>
    <cellStyle name="Normal 2 7 3 5 2 5" xfId="12415" xr:uid="{E74CD85A-B1F7-41CE-9B17-09C1D2924985}"/>
    <cellStyle name="Normal 2 7 3 5 2 6" xfId="12416" xr:uid="{F32DAFDC-4FEB-4F3E-B94F-ADD86B944BE7}"/>
    <cellStyle name="Normal 2 7 3 5 3" xfId="12417" xr:uid="{512FF427-351B-4AA2-8B80-4741253D291F}"/>
    <cellStyle name="Normal 2 7 3 5 3 2" xfId="12418" xr:uid="{EE57ED5B-A257-4E4C-99E3-6673F95FA53F}"/>
    <cellStyle name="Normal 2 7 3 5 3 3" xfId="12419" xr:uid="{1A547CF3-084E-4BE4-B3CC-A8A627FFE222}"/>
    <cellStyle name="Normal 2 7 3 5 3 4" xfId="12420" xr:uid="{09FD363B-DE5A-4D0A-84F4-8F9802E22F68}"/>
    <cellStyle name="Normal 2 7 3 5 3 5" xfId="12421" xr:uid="{6097BBA4-D374-4B18-A4C6-89CEF53F5351}"/>
    <cellStyle name="Normal 2 7 3 5 4" xfId="12422" xr:uid="{ADC7D418-CB06-4D14-9CD6-2C0662F1B262}"/>
    <cellStyle name="Normal 2 7 3 5 5" xfId="12423" xr:uid="{2DFA8159-F649-449C-8AFE-568DFF0620A3}"/>
    <cellStyle name="Normal 2 7 3 5 6" xfId="12424" xr:uid="{7C2A4A7B-144E-46CD-856A-BDFFFA3F0E78}"/>
    <cellStyle name="Normal 2 7 3 5 7" xfId="12425" xr:uid="{C6F73401-BCA9-486A-99A3-27EC6845EF89}"/>
    <cellStyle name="Normal 2 7 3 5 8" xfId="12426" xr:uid="{2C55FD61-3488-4BBE-9BC1-1E2704D3B584}"/>
    <cellStyle name="Normal 2 7 3 5 9" xfId="12427" xr:uid="{DAE2EB35-B607-4C41-9666-4C3A816B78A5}"/>
    <cellStyle name="Normal 2 7 3 6" xfId="12428" xr:uid="{C9E42C5A-7CA2-4AE6-BAA0-10DE61D1495C}"/>
    <cellStyle name="Normal 2 7 3 6 2" xfId="12429" xr:uid="{B27B5A91-CF7B-40D6-A7B3-69EA9D92591E}"/>
    <cellStyle name="Normal 2 7 3 6 2 2" xfId="12430" xr:uid="{47C4B682-3C64-4192-86B4-427FBF175583}"/>
    <cellStyle name="Normal 2 7 3 6 2 3" xfId="12431" xr:uid="{3BE4A51F-0F61-4527-A758-DB9C6E2A0E5A}"/>
    <cellStyle name="Normal 2 7 3 6 2 4" xfId="12432" xr:uid="{136A5618-D2A7-4B07-9C6E-1FA429581C99}"/>
    <cellStyle name="Normal 2 7 3 6 2 5" xfId="12433" xr:uid="{BD37C8C4-9B00-4697-B931-ECA00DFFA8C9}"/>
    <cellStyle name="Normal 2 7 3 6 3" xfId="12434" xr:uid="{95688665-C3C1-4066-AD8D-22538ADF49A7}"/>
    <cellStyle name="Normal 2 7 3 6 4" xfId="12435" xr:uid="{849071F6-3450-431B-BFA5-8B4DD9A0B7CE}"/>
    <cellStyle name="Normal 2 7 3 6 5" xfId="12436" xr:uid="{93607DA8-2EF0-47BD-9884-8E6A3BB0C8BB}"/>
    <cellStyle name="Normal 2 7 3 6 6" xfId="12437" xr:uid="{236F6971-5430-418C-88BE-376D3741181A}"/>
    <cellStyle name="Normal 2 7 3 7" xfId="12438" xr:uid="{CCA98FDC-68BD-48B1-B50F-80EB716D614C}"/>
    <cellStyle name="Normal 2 7 3 7 2" xfId="12439" xr:uid="{86A55232-09DA-4765-8552-2DBF7E5616E5}"/>
    <cellStyle name="Normal 2 7 3 7 3" xfId="12440" xr:uid="{EA979951-5341-4787-B0BA-326250E4CBA0}"/>
    <cellStyle name="Normal 2 7 3 7 4" xfId="12441" xr:uid="{1BFF5B97-384F-4A43-9748-39420BB4FD99}"/>
    <cellStyle name="Normal 2 7 3 7 5" xfId="12442" xr:uid="{519E4EA3-5606-469D-B160-625D9F43AA0E}"/>
    <cellStyle name="Normal 2 7 3 8" xfId="12443" xr:uid="{CA53401E-D596-485A-9FBC-37A91CD94D9A}"/>
    <cellStyle name="Normal 2 7 3 9" xfId="12444" xr:uid="{8AB5EAF8-E33E-4708-838A-325BDC9C91A2}"/>
    <cellStyle name="Normal 2 7 4" xfId="12445" xr:uid="{59013BF0-7E8A-48F7-987D-B9EC3D446161}"/>
    <cellStyle name="Normal 2 7 4 10" xfId="12446" xr:uid="{FE23DD72-8325-4135-912F-4BF88A7DBFE0}"/>
    <cellStyle name="Normal 2 7 4 11" xfId="12447" xr:uid="{D6CC9B6E-B343-489A-BC5D-0566399A2A57}"/>
    <cellStyle name="Normal 2 7 4 12" xfId="12448" xr:uid="{34AA743D-CC95-42E2-81E9-5AC33396D4A0}"/>
    <cellStyle name="Normal 2 7 4 13" xfId="12449" xr:uid="{79CA5041-0F7D-46AE-9C13-D8232879CAAD}"/>
    <cellStyle name="Normal 2 7 4 14" xfId="12450" xr:uid="{19D43B03-72A1-485D-83ED-663E5F078E5D}"/>
    <cellStyle name="Normal 2 7 4 15" xfId="12451" xr:uid="{B658581A-6D2E-4C21-8736-F08C46038C17}"/>
    <cellStyle name="Normal 2 7 4 2" xfId="12452" xr:uid="{B50E5887-4C35-4C4F-842E-AB7789C1F70F}"/>
    <cellStyle name="Normal 2 7 4 2 2" xfId="12453" xr:uid="{3E19DDE1-5A3A-41B3-81C1-0C8423E03F64}"/>
    <cellStyle name="Normal 2 7 4 2 2 2" xfId="12454" xr:uid="{DAC4CCCC-694C-46A8-8FB2-3F6F07CDF36D}"/>
    <cellStyle name="Normal 2 7 4 2 2 2 2" xfId="12455" xr:uid="{3A86F2CD-FFDF-4155-B931-3494CF54CAA4}"/>
    <cellStyle name="Normal 2 7 4 2 2 2 3" xfId="12456" xr:uid="{4FECEE58-B224-4A60-8943-3981E6D742AD}"/>
    <cellStyle name="Normal 2 7 4 2 2 2 4" xfId="12457" xr:uid="{BBAB20FA-4C5E-4D76-BD03-EFA8DEEBA2FC}"/>
    <cellStyle name="Normal 2 7 4 2 2 2 5" xfId="12458" xr:uid="{8E5670F6-8216-4972-994C-46CCB3C0BECF}"/>
    <cellStyle name="Normal 2 7 4 2 2 3" xfId="12459" xr:uid="{912BC74E-FEF4-4752-82C5-29F1BD8C3DD9}"/>
    <cellStyle name="Normal 2 7 4 2 2 4" xfId="12460" xr:uid="{6DF56B24-50F4-46A5-A277-595FE47F0CCA}"/>
    <cellStyle name="Normal 2 7 4 2 2 5" xfId="12461" xr:uid="{1D50FD3E-7E20-4ADB-B580-153B10204556}"/>
    <cellStyle name="Normal 2 7 4 2 2 6" xfId="12462" xr:uid="{5FAFB232-A9C3-46D3-8112-5C102BE757C3}"/>
    <cellStyle name="Normal 2 7 4 2 3" xfId="12463" xr:uid="{14476D55-21F5-40FC-8E87-9CF357518D22}"/>
    <cellStyle name="Normal 2 7 4 2 3 2" xfId="12464" xr:uid="{71C04A39-86F7-4DB6-8D56-C9BDBB32274C}"/>
    <cellStyle name="Normal 2 7 4 2 3 3" xfId="12465" xr:uid="{CE90DE98-2D0B-4CBA-A144-1018C298BCB1}"/>
    <cellStyle name="Normal 2 7 4 2 3 4" xfId="12466" xr:uid="{F622B04F-B5C5-4EAB-B799-15CF4565D357}"/>
    <cellStyle name="Normal 2 7 4 2 3 5" xfId="12467" xr:uid="{82AC5599-0568-46B6-B3A3-6AD0CB906E9F}"/>
    <cellStyle name="Normal 2 7 4 2 4" xfId="12468" xr:uid="{BC3090EF-2872-49D8-BDD8-AB86B981C8A7}"/>
    <cellStyle name="Normal 2 7 4 2 5" xfId="12469" xr:uid="{BA3894CD-368E-4467-A7B2-C491871A31BA}"/>
    <cellStyle name="Normal 2 7 4 2 6" xfId="12470" xr:uid="{DFCDCD70-A911-45F9-B29D-0D77537B8A0B}"/>
    <cellStyle name="Normal 2 7 4 2 7" xfId="12471" xr:uid="{F04811C3-EFA7-4FAA-81AF-F1D5B6944A0C}"/>
    <cellStyle name="Normal 2 7 4 2 8" xfId="12472" xr:uid="{F391735A-8786-4940-B711-E9452C251BDD}"/>
    <cellStyle name="Normal 2 7 4 2 9" xfId="12473" xr:uid="{6FA5451F-716B-445F-85BA-56ED73E0AA74}"/>
    <cellStyle name="Normal 2 7 4 3" xfId="12474" xr:uid="{AA146DF2-ED9A-4A01-AB2F-F35468166306}"/>
    <cellStyle name="Normal 2 7 4 3 2" xfId="12475" xr:uid="{75AACA96-FF89-4736-9392-C1CB514F68F9}"/>
    <cellStyle name="Normal 2 7 4 3 2 2" xfId="12476" xr:uid="{D6CFF93D-573F-4C83-B7D9-4C7117E64929}"/>
    <cellStyle name="Normal 2 7 4 3 2 2 2" xfId="12477" xr:uid="{30647A10-342E-44D3-86FE-CA8B7CB5332F}"/>
    <cellStyle name="Normal 2 7 4 3 2 2 3" xfId="12478" xr:uid="{E7EB4A92-588A-4BDC-8B37-DD1D1F861878}"/>
    <cellStyle name="Normal 2 7 4 3 2 2 4" xfId="12479" xr:uid="{FC4A7194-A2E6-4E63-9D46-AF6CB2C93C27}"/>
    <cellStyle name="Normal 2 7 4 3 2 2 5" xfId="12480" xr:uid="{FCBC8424-1029-4204-A419-973015B748A0}"/>
    <cellStyle name="Normal 2 7 4 3 2 3" xfId="12481" xr:uid="{5892C15B-E110-41C5-9D04-0E6E22BC5EC6}"/>
    <cellStyle name="Normal 2 7 4 3 2 4" xfId="12482" xr:uid="{656330B3-4251-4760-B683-129DF637CE8D}"/>
    <cellStyle name="Normal 2 7 4 3 2 5" xfId="12483" xr:uid="{B7BA2749-83AE-4AC7-A767-EB391B1E4A58}"/>
    <cellStyle name="Normal 2 7 4 3 2 6" xfId="12484" xr:uid="{F090E00B-E19A-4C4E-ABA6-77115A801983}"/>
    <cellStyle name="Normal 2 7 4 3 3" xfId="12485" xr:uid="{8DCB5AC0-CC3B-4F7E-A382-CFB463B1A22D}"/>
    <cellStyle name="Normal 2 7 4 3 3 2" xfId="12486" xr:uid="{04E10DFF-99F9-4944-97B3-3CF4C118F3A3}"/>
    <cellStyle name="Normal 2 7 4 3 3 3" xfId="12487" xr:uid="{9F9477A4-1F59-48D9-BA7E-357A241BCCC7}"/>
    <cellStyle name="Normal 2 7 4 3 3 4" xfId="12488" xr:uid="{11C8A611-887D-4DD0-8AE2-CFD3044A40E9}"/>
    <cellStyle name="Normal 2 7 4 3 3 5" xfId="12489" xr:uid="{99887EDA-E195-4E07-BB5A-EA48693DBBC9}"/>
    <cellStyle name="Normal 2 7 4 3 4" xfId="12490" xr:uid="{5B222BB7-9898-405E-86C2-71145996A512}"/>
    <cellStyle name="Normal 2 7 4 3 5" xfId="12491" xr:uid="{9EDCDD95-8AE6-4777-AFFF-430D64414723}"/>
    <cellStyle name="Normal 2 7 4 3 6" xfId="12492" xr:uid="{4CDD2269-6C73-4BFE-9EB5-2FBA4E5D48BA}"/>
    <cellStyle name="Normal 2 7 4 3 7" xfId="12493" xr:uid="{1A819464-6553-4A7A-80CD-7D9DD5C7D498}"/>
    <cellStyle name="Normal 2 7 4 3 8" xfId="12494" xr:uid="{13DB6660-1647-4F2C-BCDD-39958A9E7F02}"/>
    <cellStyle name="Normal 2 7 4 3 9" xfId="12495" xr:uid="{4214B756-7A23-4901-AAAB-86C4FD524215}"/>
    <cellStyle name="Normal 2 7 4 4" xfId="12496" xr:uid="{F9CAF458-7F07-4BF6-9EE1-44785842F7A5}"/>
    <cellStyle name="Normal 2 7 4 4 2" xfId="12497" xr:uid="{10C6D769-5174-4A78-850B-C8B01672E2BD}"/>
    <cellStyle name="Normal 2 7 4 4 2 2" xfId="12498" xr:uid="{A650444D-96A4-4424-B8B1-447DBB09F8B4}"/>
    <cellStyle name="Normal 2 7 4 4 2 2 2" xfId="12499" xr:uid="{02739485-E016-493F-BD88-BA36ECE1510A}"/>
    <cellStyle name="Normal 2 7 4 4 2 2 3" xfId="12500" xr:uid="{36E1BF53-8C5F-45FA-956D-817A2A7B6C32}"/>
    <cellStyle name="Normal 2 7 4 4 2 2 4" xfId="12501" xr:uid="{4217C946-363D-4BAF-A205-A79F946EE452}"/>
    <cellStyle name="Normal 2 7 4 4 2 2 5" xfId="12502" xr:uid="{80D884F4-340B-4C36-8332-DFA2D00D22B2}"/>
    <cellStyle name="Normal 2 7 4 4 2 3" xfId="12503" xr:uid="{16565CBA-1619-4D9E-8554-31D2924096CB}"/>
    <cellStyle name="Normal 2 7 4 4 2 4" xfId="12504" xr:uid="{63102A54-3885-4FB4-9820-73CDC07A70B9}"/>
    <cellStyle name="Normal 2 7 4 4 2 5" xfId="12505" xr:uid="{240E641C-9C03-4EE9-8A17-2D6BF7AABB8F}"/>
    <cellStyle name="Normal 2 7 4 4 2 6" xfId="12506" xr:uid="{8E433492-52DA-4687-9AFF-6025CC528059}"/>
    <cellStyle name="Normal 2 7 4 4 3" xfId="12507" xr:uid="{79A768C0-0ACB-4F13-9D92-2A05162264F2}"/>
    <cellStyle name="Normal 2 7 4 4 3 2" xfId="12508" xr:uid="{CA3189D3-8392-42DB-AF0D-EEBFDEC85448}"/>
    <cellStyle name="Normal 2 7 4 4 3 3" xfId="12509" xr:uid="{06AFBC44-8FF1-4FD1-A127-F03FB68EFABB}"/>
    <cellStyle name="Normal 2 7 4 4 3 4" xfId="12510" xr:uid="{FCF0B55C-C1D1-4C12-93AD-AC0F3B697D26}"/>
    <cellStyle name="Normal 2 7 4 4 3 5" xfId="12511" xr:uid="{1F1058C7-51C2-45B8-A299-8D668EDEA876}"/>
    <cellStyle name="Normal 2 7 4 4 4" xfId="12512" xr:uid="{9518DD85-75BC-4E6E-B314-70436281D378}"/>
    <cellStyle name="Normal 2 7 4 4 5" xfId="12513" xr:uid="{788A8C96-E1DF-4978-A827-3944D5D9C4E1}"/>
    <cellStyle name="Normal 2 7 4 4 6" xfId="12514" xr:uid="{A67AAE5B-6B32-4E7B-88AE-DCBB4A27649B}"/>
    <cellStyle name="Normal 2 7 4 4 7" xfId="12515" xr:uid="{82214FF6-F54C-4C9E-99C7-275C19B98783}"/>
    <cellStyle name="Normal 2 7 4 4 8" xfId="12516" xr:uid="{77A69D37-6255-43FC-9713-053A79A09C26}"/>
    <cellStyle name="Normal 2 7 4 4 9" xfId="12517" xr:uid="{F2C95A4B-F928-48E6-B27C-F365D63E3914}"/>
    <cellStyle name="Normal 2 7 4 5" xfId="12518" xr:uid="{13CEBDA8-B760-4B52-9C60-65B5C0A5A5F8}"/>
    <cellStyle name="Normal 2 7 4 5 2" xfId="12519" xr:uid="{2A06ED29-0101-459F-AA6A-6A1E811CF47C}"/>
    <cellStyle name="Normal 2 7 4 5 2 2" xfId="12520" xr:uid="{B301832B-454A-494F-91C3-3CDD04479129}"/>
    <cellStyle name="Normal 2 7 4 5 2 2 2" xfId="12521" xr:uid="{79671748-CB96-4900-845C-5E2650DA258A}"/>
    <cellStyle name="Normal 2 7 4 5 2 2 3" xfId="12522" xr:uid="{6AC2204B-676D-44EA-A4AA-70C2165EF530}"/>
    <cellStyle name="Normal 2 7 4 5 2 2 4" xfId="12523" xr:uid="{ED8EFE8A-BEE5-4C30-B1D7-26D472941E5D}"/>
    <cellStyle name="Normal 2 7 4 5 2 2 5" xfId="12524" xr:uid="{D65C0C79-9A03-4D74-A471-842614075F2C}"/>
    <cellStyle name="Normal 2 7 4 5 2 3" xfId="12525" xr:uid="{4BD407AC-A595-4E02-BF16-ADC3510BAB81}"/>
    <cellStyle name="Normal 2 7 4 5 2 4" xfId="12526" xr:uid="{AE6490BF-0801-4D7A-8A7B-23E25C411A3C}"/>
    <cellStyle name="Normal 2 7 4 5 2 5" xfId="12527" xr:uid="{7E3B7AC8-DA22-4AE4-A285-3C18E28F6A31}"/>
    <cellStyle name="Normal 2 7 4 5 2 6" xfId="12528" xr:uid="{754AE851-8074-4AD2-BB4E-2DCE697B8E06}"/>
    <cellStyle name="Normal 2 7 4 5 3" xfId="12529" xr:uid="{B908B5F8-149A-4EC0-88DA-35DB60F2D583}"/>
    <cellStyle name="Normal 2 7 4 5 3 2" xfId="12530" xr:uid="{906F9E0C-C44E-4B5D-8145-0261B1221899}"/>
    <cellStyle name="Normal 2 7 4 5 3 3" xfId="12531" xr:uid="{B7779023-2A14-47C7-9EC1-51845D362E5D}"/>
    <cellStyle name="Normal 2 7 4 5 3 4" xfId="12532" xr:uid="{11478176-64AA-41C1-AA41-C5342B15EFDD}"/>
    <cellStyle name="Normal 2 7 4 5 3 5" xfId="12533" xr:uid="{89A6CAEB-C43A-4111-B57C-A3464BD8A7F8}"/>
    <cellStyle name="Normal 2 7 4 5 4" xfId="12534" xr:uid="{298C01B6-D0E2-4FDB-AE5C-FBA221988FAB}"/>
    <cellStyle name="Normal 2 7 4 5 5" xfId="12535" xr:uid="{933E71E6-A9EF-450C-B3AE-7E20B92FF70F}"/>
    <cellStyle name="Normal 2 7 4 5 6" xfId="12536" xr:uid="{5370A288-15F9-4EC2-98F3-48458A336856}"/>
    <cellStyle name="Normal 2 7 4 5 7" xfId="12537" xr:uid="{CB386CF1-6117-429B-8A96-412547DACB18}"/>
    <cellStyle name="Normal 2 7 4 5 8" xfId="12538" xr:uid="{0234B5B9-1FDB-411F-B10E-A83C8F0946FF}"/>
    <cellStyle name="Normal 2 7 4 5 9" xfId="12539" xr:uid="{32FB1B86-5B8C-44A9-BD99-6889BC21E638}"/>
    <cellStyle name="Normal 2 7 4 6" xfId="12540" xr:uid="{A789F466-C0C2-486C-9D8F-404733329A10}"/>
    <cellStyle name="Normal 2 7 4 6 2" xfId="12541" xr:uid="{1EE8426D-ECA5-45E6-AF8C-6DBDAE341C1F}"/>
    <cellStyle name="Normal 2 7 4 6 2 2" xfId="12542" xr:uid="{FC60B9A6-B6AF-4792-AB3C-A5DE5F18019B}"/>
    <cellStyle name="Normal 2 7 4 6 2 3" xfId="12543" xr:uid="{BCB2469A-8FD4-4714-9C2E-562D5C795D9D}"/>
    <cellStyle name="Normal 2 7 4 6 2 4" xfId="12544" xr:uid="{9BC78405-CFEA-4B06-9BB0-CE0F5E1DBC6B}"/>
    <cellStyle name="Normal 2 7 4 6 2 5" xfId="12545" xr:uid="{57E52DDB-00E1-455C-8728-9AD6F88DDED1}"/>
    <cellStyle name="Normal 2 7 4 6 3" xfId="12546" xr:uid="{E6BE3664-92A6-4CB9-9F43-7B7DA0FCD770}"/>
    <cellStyle name="Normal 2 7 4 6 4" xfId="12547" xr:uid="{47E6CC52-3C96-4A2F-BD80-AF77C6AB5DBE}"/>
    <cellStyle name="Normal 2 7 4 6 5" xfId="12548" xr:uid="{661F7420-E53F-45C9-AC9B-85994E8FF25A}"/>
    <cellStyle name="Normal 2 7 4 6 6" xfId="12549" xr:uid="{406E4717-6706-448A-8005-DF4EF6248B69}"/>
    <cellStyle name="Normal 2 7 4 7" xfId="12550" xr:uid="{19984B46-7783-484D-BA0B-76C726640528}"/>
    <cellStyle name="Normal 2 7 4 7 2" xfId="12551" xr:uid="{C9521E17-C2CA-4B91-A0FE-49DE41BAF597}"/>
    <cellStyle name="Normal 2 7 4 7 3" xfId="12552" xr:uid="{69BC18FA-6E2A-460E-A325-67A586F5D975}"/>
    <cellStyle name="Normal 2 7 4 7 4" xfId="12553" xr:uid="{BAD1F9DA-A0DF-450E-B77B-C6EF6FF0B2BC}"/>
    <cellStyle name="Normal 2 7 4 7 5" xfId="12554" xr:uid="{E5A14CF3-2DCA-4586-A38D-BDE4369BA9C6}"/>
    <cellStyle name="Normal 2 7 4 8" xfId="12555" xr:uid="{52C9A51C-E32F-4474-8258-29881399C3B3}"/>
    <cellStyle name="Normal 2 7 4 9" xfId="12556" xr:uid="{6E83D520-1F01-4A17-8B97-B37EFFC7C931}"/>
    <cellStyle name="Normal 2 7 5" xfId="12557" xr:uid="{00B3C1EB-42F6-474F-B36C-7ECE965105B7}"/>
    <cellStyle name="Normal 2 7 5 10" xfId="12558" xr:uid="{D526CA7B-674C-4C5F-880C-8E40B8FE957A}"/>
    <cellStyle name="Normal 2 7 5 11" xfId="12559" xr:uid="{A5090444-C150-4BB0-ADC5-0F156AD7F402}"/>
    <cellStyle name="Normal 2 7 5 12" xfId="12560" xr:uid="{867F9684-08FA-4F17-B7CA-9569579B29D9}"/>
    <cellStyle name="Normal 2 7 5 13" xfId="12561" xr:uid="{2B4A1428-4CC9-4166-95AE-24F64442BDA7}"/>
    <cellStyle name="Normal 2 7 5 2" xfId="12562" xr:uid="{93B4D10B-0422-478C-842B-406E47C8A80E}"/>
    <cellStyle name="Normal 2 7 5 2 2" xfId="12563" xr:uid="{6F72B29B-1A82-4626-BBDC-E9374700AD75}"/>
    <cellStyle name="Normal 2 7 5 2 2 2" xfId="12564" xr:uid="{84AE53CD-205C-4A94-939A-EB23111E2EB0}"/>
    <cellStyle name="Normal 2 7 5 2 2 2 2" xfId="12565" xr:uid="{393BDE3F-2B51-46CF-BF0C-1184D3DDE2C4}"/>
    <cellStyle name="Normal 2 7 5 2 2 2 3" xfId="12566" xr:uid="{C1D65EEA-2940-4FB4-96B7-051AAA56C063}"/>
    <cellStyle name="Normal 2 7 5 2 2 2 4" xfId="12567" xr:uid="{497C24F2-8498-4950-B69E-2A88922B0CCF}"/>
    <cellStyle name="Normal 2 7 5 2 2 2 5" xfId="12568" xr:uid="{BD9A3B6E-0958-4291-B5D8-020CB9E65DB7}"/>
    <cellStyle name="Normal 2 7 5 2 2 3" xfId="12569" xr:uid="{AEAFEE56-E5DE-4423-ABF6-3EE7880617CA}"/>
    <cellStyle name="Normal 2 7 5 2 2 4" xfId="12570" xr:uid="{F8476106-CC3F-442C-ABD6-9ECA0DB96779}"/>
    <cellStyle name="Normal 2 7 5 2 2 5" xfId="12571" xr:uid="{E3F7273F-5711-4EA9-A0F3-03E207B56E53}"/>
    <cellStyle name="Normal 2 7 5 2 2 6" xfId="12572" xr:uid="{DF9EBCB7-010D-478F-AF4A-FC48FDE9EAE5}"/>
    <cellStyle name="Normal 2 7 5 2 3" xfId="12573" xr:uid="{12B23951-1505-46B9-8A96-ED4061B5EA0E}"/>
    <cellStyle name="Normal 2 7 5 2 3 2" xfId="12574" xr:uid="{FE6C9E04-8E93-4A72-9E8D-616E02A9617F}"/>
    <cellStyle name="Normal 2 7 5 2 3 3" xfId="12575" xr:uid="{E155146C-1A42-4F61-AC78-C06019E3B073}"/>
    <cellStyle name="Normal 2 7 5 2 3 4" xfId="12576" xr:uid="{6E88E8B7-D849-45E7-AA01-78D5123481FD}"/>
    <cellStyle name="Normal 2 7 5 2 3 5" xfId="12577" xr:uid="{B1A83453-5794-4DD6-9844-FC29AB73B612}"/>
    <cellStyle name="Normal 2 7 5 2 4" xfId="12578" xr:uid="{C8D74DB2-BE36-4926-8B99-40AF535FE868}"/>
    <cellStyle name="Normal 2 7 5 2 5" xfId="12579" xr:uid="{DF924AE7-2625-473A-867D-6507AE64DE55}"/>
    <cellStyle name="Normal 2 7 5 2 6" xfId="12580" xr:uid="{6EB683DB-6276-4AF2-AFF9-125C80503FEA}"/>
    <cellStyle name="Normal 2 7 5 2 7" xfId="12581" xr:uid="{C4CBAE25-9746-4AB5-9C38-308E1E3B9CCB}"/>
    <cellStyle name="Normal 2 7 5 2 8" xfId="12582" xr:uid="{1DC06937-7789-4D7F-BFC2-07C149790E9E}"/>
    <cellStyle name="Normal 2 7 5 2 9" xfId="12583" xr:uid="{FF0E5A5B-1ACC-409A-BE79-399A5C96CE9D}"/>
    <cellStyle name="Normal 2 7 5 3" xfId="12584" xr:uid="{6CD82478-8640-42D8-808F-9C5B98D66B30}"/>
    <cellStyle name="Normal 2 7 5 3 2" xfId="12585" xr:uid="{51F91065-268D-4681-81F4-6DCB39B9E9B6}"/>
    <cellStyle name="Normal 2 7 5 3 2 2" xfId="12586" xr:uid="{FAE68D34-8321-4515-B8C4-86238C69D8CE}"/>
    <cellStyle name="Normal 2 7 5 3 2 2 2" xfId="12587" xr:uid="{9A64D284-9E06-4C3B-9A55-1E4A76C502CA}"/>
    <cellStyle name="Normal 2 7 5 3 2 2 3" xfId="12588" xr:uid="{FED5A695-CF69-4744-8CDA-E39325FCC8FC}"/>
    <cellStyle name="Normal 2 7 5 3 2 2 4" xfId="12589" xr:uid="{5A56CAA2-C4C3-4781-B1E3-748F8DC14866}"/>
    <cellStyle name="Normal 2 7 5 3 2 2 5" xfId="12590" xr:uid="{B4592E8E-A910-4C8D-B186-72497291791F}"/>
    <cellStyle name="Normal 2 7 5 3 2 3" xfId="12591" xr:uid="{890946BE-EFE4-4E0F-8241-98951F2BF109}"/>
    <cellStyle name="Normal 2 7 5 3 2 4" xfId="12592" xr:uid="{DEF69E44-422E-4C72-B751-EC2A594FF478}"/>
    <cellStyle name="Normal 2 7 5 3 2 5" xfId="12593" xr:uid="{43ED2501-1884-47F6-8DCC-613394A85516}"/>
    <cellStyle name="Normal 2 7 5 3 2 6" xfId="12594" xr:uid="{71CA1E36-8029-423B-AF3A-4F22443D3F68}"/>
    <cellStyle name="Normal 2 7 5 3 3" xfId="12595" xr:uid="{DB11C036-940B-454D-94C2-89235965B05B}"/>
    <cellStyle name="Normal 2 7 5 3 3 2" xfId="12596" xr:uid="{5DDDDE77-18A3-4EC6-B397-B9C0C3763E8D}"/>
    <cellStyle name="Normal 2 7 5 3 3 3" xfId="12597" xr:uid="{FA364C13-78A6-475A-83AF-0DF2798A6309}"/>
    <cellStyle name="Normal 2 7 5 3 3 4" xfId="12598" xr:uid="{C6652D1A-14C1-49BD-8D9B-A96BC5580C05}"/>
    <cellStyle name="Normal 2 7 5 3 3 5" xfId="12599" xr:uid="{81CF3008-21F4-4E76-8C3B-28F5B7C1DB4C}"/>
    <cellStyle name="Normal 2 7 5 3 4" xfId="12600" xr:uid="{2E65284A-5AEC-49A3-ACA0-F480A7E34471}"/>
    <cellStyle name="Normal 2 7 5 3 5" xfId="12601" xr:uid="{39C79506-2625-438D-9534-2568637406FF}"/>
    <cellStyle name="Normal 2 7 5 3 6" xfId="12602" xr:uid="{5DCC839A-1434-4273-B9BB-B59010216E85}"/>
    <cellStyle name="Normal 2 7 5 3 7" xfId="12603" xr:uid="{16481EB7-F58F-46F5-8C8D-2B3773F93312}"/>
    <cellStyle name="Normal 2 7 5 3 8" xfId="12604" xr:uid="{C3C3DC50-4EB2-48F2-A324-D695ECBD6BED}"/>
    <cellStyle name="Normal 2 7 5 3 9" xfId="12605" xr:uid="{7AB34A4A-F971-44F6-B2F4-2E2AD94B69DB}"/>
    <cellStyle name="Normal 2 7 5 4" xfId="12606" xr:uid="{284BACB1-36B1-4124-811C-71592F421663}"/>
    <cellStyle name="Normal 2 7 5 4 2" xfId="12607" xr:uid="{159EAFC5-2EDD-46F8-A513-106DE4895CE3}"/>
    <cellStyle name="Normal 2 7 5 4 2 2" xfId="12608" xr:uid="{D1B8FCD9-3E2C-4FD7-BCBE-3031043690D7}"/>
    <cellStyle name="Normal 2 7 5 4 2 2 2" xfId="12609" xr:uid="{35226E50-EB65-4CEF-A8C0-12E919DB03AC}"/>
    <cellStyle name="Normal 2 7 5 4 2 2 3" xfId="12610" xr:uid="{C6865CC1-FA1A-44AD-85F8-87EB6AAFAA5C}"/>
    <cellStyle name="Normal 2 7 5 4 2 2 4" xfId="12611" xr:uid="{E846A615-C0C3-4759-BB1D-D113C313E217}"/>
    <cellStyle name="Normal 2 7 5 4 2 2 5" xfId="12612" xr:uid="{0BBA2F4F-3238-40F5-B388-985AA0D60607}"/>
    <cellStyle name="Normal 2 7 5 4 2 3" xfId="12613" xr:uid="{7463E843-6999-44D3-AA73-EB73C7E76DB1}"/>
    <cellStyle name="Normal 2 7 5 4 2 4" xfId="12614" xr:uid="{66BD5FF6-6899-4AE6-B4E2-61869884327F}"/>
    <cellStyle name="Normal 2 7 5 4 2 5" xfId="12615" xr:uid="{1ACE29C3-F6A0-4089-B140-2321FD80761B}"/>
    <cellStyle name="Normal 2 7 5 4 2 6" xfId="12616" xr:uid="{2BED923C-E2B6-4422-9C1E-FA4F8A9E9D1A}"/>
    <cellStyle name="Normal 2 7 5 4 3" xfId="12617" xr:uid="{7F2400C2-8CC8-4674-B223-8D8C345A2EA9}"/>
    <cellStyle name="Normal 2 7 5 4 3 2" xfId="12618" xr:uid="{81CDD69B-A7F5-477B-BEA0-DE5EB815B672}"/>
    <cellStyle name="Normal 2 7 5 4 3 3" xfId="12619" xr:uid="{7CB17655-A8ED-4467-993B-72C71575D80F}"/>
    <cellStyle name="Normal 2 7 5 4 3 4" xfId="12620" xr:uid="{9FA6EEE8-395D-4C8A-914F-81E00BEB8817}"/>
    <cellStyle name="Normal 2 7 5 4 3 5" xfId="12621" xr:uid="{4F1CEEC6-2CFF-4012-80E1-D9525E7EC7D7}"/>
    <cellStyle name="Normal 2 7 5 4 4" xfId="12622" xr:uid="{5808AFDD-8289-4BF2-8E9D-3DFDA1E67679}"/>
    <cellStyle name="Normal 2 7 5 4 5" xfId="12623" xr:uid="{E3FA4138-8012-42FF-8870-9DC96CAF14F6}"/>
    <cellStyle name="Normal 2 7 5 4 6" xfId="12624" xr:uid="{69FB493C-B0EC-4D1F-B643-7F9076E3DD21}"/>
    <cellStyle name="Normal 2 7 5 4 7" xfId="12625" xr:uid="{0893ABC0-EE6A-4F73-8538-65B6B06E2C88}"/>
    <cellStyle name="Normal 2 7 5 4 8" xfId="12626" xr:uid="{87BD2D8F-039B-4232-AC11-CAF113FF4223}"/>
    <cellStyle name="Normal 2 7 5 4 9" xfId="12627" xr:uid="{96C025A1-B7AE-44DC-B0FD-61963BEEBB01}"/>
    <cellStyle name="Normal 2 7 5 5" xfId="12628" xr:uid="{901341F7-BF5F-4D05-8CD5-FFF91584273D}"/>
    <cellStyle name="Normal 2 7 5 5 2" xfId="12629" xr:uid="{4D2BA7DB-C276-4EBA-94F7-1D8DCC6F6B48}"/>
    <cellStyle name="Normal 2 7 5 5 2 2" xfId="12630" xr:uid="{D4CE5C14-03EC-48F4-8EC1-BF13B2ABDD0A}"/>
    <cellStyle name="Normal 2 7 5 5 2 2 2" xfId="12631" xr:uid="{5791E403-B4EE-4175-B444-3E71072FBA16}"/>
    <cellStyle name="Normal 2 7 5 5 2 2 3" xfId="12632" xr:uid="{A33DBDD9-1ED1-4E22-978C-66D3B76F725C}"/>
    <cellStyle name="Normal 2 7 5 5 2 2 4" xfId="12633" xr:uid="{B60F54AD-B539-4FF1-8B95-FCBD1948E56A}"/>
    <cellStyle name="Normal 2 7 5 5 2 2 5" xfId="12634" xr:uid="{354EAFA6-F5F2-469D-A841-9059950C372C}"/>
    <cellStyle name="Normal 2 7 5 5 2 3" xfId="12635" xr:uid="{70DC6651-46A0-4514-B0F9-CDFF8E1FAF1C}"/>
    <cellStyle name="Normal 2 7 5 5 2 4" xfId="12636" xr:uid="{C577BB7B-5644-499A-9431-CC2D8A9E75D9}"/>
    <cellStyle name="Normal 2 7 5 5 2 5" xfId="12637" xr:uid="{4B976476-89F5-4DF5-BF47-1978B9FB2070}"/>
    <cellStyle name="Normal 2 7 5 5 2 6" xfId="12638" xr:uid="{DE426A90-F3B8-4D3D-AB6D-9140FA63154E}"/>
    <cellStyle name="Normal 2 7 5 5 3" xfId="12639" xr:uid="{ABE5AF97-A8B1-4486-AB0F-C2BE2A931FF6}"/>
    <cellStyle name="Normal 2 7 5 5 3 2" xfId="12640" xr:uid="{0E523167-3AD7-4BCA-A300-09005B6CE5F5}"/>
    <cellStyle name="Normal 2 7 5 5 3 3" xfId="12641" xr:uid="{611D58E5-2414-454C-AF3F-54C13C23F296}"/>
    <cellStyle name="Normal 2 7 5 5 3 4" xfId="12642" xr:uid="{681A551F-017C-40A0-BBC4-AE03C92108FF}"/>
    <cellStyle name="Normal 2 7 5 5 3 5" xfId="12643" xr:uid="{0C4297DF-2853-444A-8194-6FDED407540D}"/>
    <cellStyle name="Normal 2 7 5 5 4" xfId="12644" xr:uid="{7BBCFE2F-AF74-41ED-B32A-5222E75144C5}"/>
    <cellStyle name="Normal 2 7 5 5 5" xfId="12645" xr:uid="{1866B893-584B-41EC-B98A-C377D2651180}"/>
    <cellStyle name="Normal 2 7 5 5 6" xfId="12646" xr:uid="{3535DB2C-C11A-4365-B956-4FD4A3764828}"/>
    <cellStyle name="Normal 2 7 5 5 7" xfId="12647" xr:uid="{AA7D3007-8BC9-49A1-867D-8263801A26D1}"/>
    <cellStyle name="Normal 2 7 5 5 8" xfId="12648" xr:uid="{7DE3BA9F-4230-414C-9584-5EDD5E448216}"/>
    <cellStyle name="Normal 2 7 5 5 9" xfId="12649" xr:uid="{48290094-EC54-4FFF-B3F5-7C2415E0EF13}"/>
    <cellStyle name="Normal 2 7 5 6" xfId="12650" xr:uid="{543FE512-8668-4469-9899-5356C977D8D1}"/>
    <cellStyle name="Normal 2 7 5 6 2" xfId="12651" xr:uid="{E4DBB79C-0B0B-47EE-BB4B-F2B1E99B4CA0}"/>
    <cellStyle name="Normal 2 7 5 6 2 2" xfId="12652" xr:uid="{63CD3BFE-B044-45E4-8161-CDE7207EE860}"/>
    <cellStyle name="Normal 2 7 5 6 2 3" xfId="12653" xr:uid="{0D309BF9-E3D1-425C-8AD0-D3C1B23594F1}"/>
    <cellStyle name="Normal 2 7 5 6 2 4" xfId="12654" xr:uid="{ABF29910-2C36-48C2-B193-891A54212581}"/>
    <cellStyle name="Normal 2 7 5 6 2 5" xfId="12655" xr:uid="{5C182FDC-B2E8-4417-AA6D-A5F161E1AE1B}"/>
    <cellStyle name="Normal 2 7 5 6 3" xfId="12656" xr:uid="{EDEB943E-D152-410C-A1F6-1ED6CC8B535D}"/>
    <cellStyle name="Normal 2 7 5 6 4" xfId="12657" xr:uid="{EDD196D6-3D8D-4AAD-89FB-6311342BA6BC}"/>
    <cellStyle name="Normal 2 7 5 6 5" xfId="12658" xr:uid="{BB503861-AC08-4B17-8A07-1FB8E66BBDD2}"/>
    <cellStyle name="Normal 2 7 5 6 6" xfId="12659" xr:uid="{281A49CA-5D59-419A-AEA1-398E2C35DB04}"/>
    <cellStyle name="Normal 2 7 5 7" xfId="12660" xr:uid="{E75824E2-DE82-4EC5-9DFC-5BD362CA42FE}"/>
    <cellStyle name="Normal 2 7 5 7 2" xfId="12661" xr:uid="{36F91948-DF6B-4E51-84F3-07E55511AF04}"/>
    <cellStyle name="Normal 2 7 5 7 3" xfId="12662" xr:uid="{9A4FB34E-8568-4BDF-812B-FB7466BA4D17}"/>
    <cellStyle name="Normal 2 7 5 7 4" xfId="12663" xr:uid="{C16799C1-BE70-4F91-B891-7E14C81FA3F6}"/>
    <cellStyle name="Normal 2 7 5 7 5" xfId="12664" xr:uid="{DAEFE6C1-704A-4B6D-AEA4-8D596AD9F80E}"/>
    <cellStyle name="Normal 2 7 5 8" xfId="12665" xr:uid="{5F3B2AAC-1C04-42F6-BF6C-44808E0E6470}"/>
    <cellStyle name="Normal 2 7 5 9" xfId="12666" xr:uid="{012CA25E-01DC-41F3-9C09-FA402EFC976E}"/>
    <cellStyle name="Normal 2 7 6" xfId="12667" xr:uid="{9FF8D6B9-E99B-40F1-8607-BC1D743AF947}"/>
    <cellStyle name="Normal 2 7 6 10" xfId="12668" xr:uid="{BD9CBF0E-AB8C-4A8F-B8F6-D08212C6D27F}"/>
    <cellStyle name="Normal 2 7 6 11" xfId="12669" xr:uid="{C80EE275-2EBF-472C-B3ED-CE70C9072B3E}"/>
    <cellStyle name="Normal 2 7 6 12" xfId="12670" xr:uid="{B5A9861E-B45E-4D59-9BF8-1987877DB9CB}"/>
    <cellStyle name="Normal 2 7 6 13" xfId="12671" xr:uid="{A83BB0D0-7EC6-416E-B442-8D36BB417AC1}"/>
    <cellStyle name="Normal 2 7 6 2" xfId="12672" xr:uid="{9890CD14-35EE-4E58-93D3-97BA2B9C00B4}"/>
    <cellStyle name="Normal 2 7 6 2 2" xfId="12673" xr:uid="{404A70A1-6005-496B-879E-5E3B7EB5D48A}"/>
    <cellStyle name="Normal 2 7 6 2 2 2" xfId="12674" xr:uid="{89F26411-B440-4933-BC2B-6646CED95D37}"/>
    <cellStyle name="Normal 2 7 6 2 2 2 2" xfId="12675" xr:uid="{7678586F-6673-43FF-8C15-25FA56ADCBD0}"/>
    <cellStyle name="Normal 2 7 6 2 2 2 3" xfId="12676" xr:uid="{8D59DCC9-BC07-4782-A71D-C9323F8384C8}"/>
    <cellStyle name="Normal 2 7 6 2 2 2 4" xfId="12677" xr:uid="{76A9D445-AC54-4893-ADD8-C8FC031DB5C5}"/>
    <cellStyle name="Normal 2 7 6 2 2 2 5" xfId="12678" xr:uid="{5AE0E0A6-B589-4F90-BE23-D6A5B63BE01C}"/>
    <cellStyle name="Normal 2 7 6 2 2 3" xfId="12679" xr:uid="{BF6B7A4A-A4B2-44F4-AB7B-53E4BF4163EE}"/>
    <cellStyle name="Normal 2 7 6 2 2 4" xfId="12680" xr:uid="{1243B6D0-DC2B-4D41-8451-5513F5E6EC50}"/>
    <cellStyle name="Normal 2 7 6 2 2 5" xfId="12681" xr:uid="{5835E332-991F-4646-A634-AB93484BE614}"/>
    <cellStyle name="Normal 2 7 6 2 2 6" xfId="12682" xr:uid="{8C9A1A02-D43C-4D04-83FD-E83E7666E808}"/>
    <cellStyle name="Normal 2 7 6 2 3" xfId="12683" xr:uid="{F6512DFD-7F65-4C1D-AEE7-023D6E3A044B}"/>
    <cellStyle name="Normal 2 7 6 2 3 2" xfId="12684" xr:uid="{8F9A66FA-8462-4930-B708-291A1F07616B}"/>
    <cellStyle name="Normal 2 7 6 2 3 3" xfId="12685" xr:uid="{AD3BBBDE-0AF8-4765-B956-1AF51923E3BC}"/>
    <cellStyle name="Normal 2 7 6 2 3 4" xfId="12686" xr:uid="{A3B7E0F5-C7DD-4778-B518-471564B485C8}"/>
    <cellStyle name="Normal 2 7 6 2 3 5" xfId="12687" xr:uid="{0B40E111-017A-41A3-A304-6C11CF97B445}"/>
    <cellStyle name="Normal 2 7 6 2 4" xfId="12688" xr:uid="{03A698E4-ECC3-4621-B19C-8EBE06C1FBF6}"/>
    <cellStyle name="Normal 2 7 6 2 5" xfId="12689" xr:uid="{11324590-3310-44D7-9941-DA1E0827F1D9}"/>
    <cellStyle name="Normal 2 7 6 2 6" xfId="12690" xr:uid="{9B4C02DF-76A9-40C5-817E-1BA6D0218C0A}"/>
    <cellStyle name="Normal 2 7 6 2 7" xfId="12691" xr:uid="{2753E3BE-3ADF-4527-92B2-B9682709B749}"/>
    <cellStyle name="Normal 2 7 6 2 8" xfId="12692" xr:uid="{F8EC4650-61D7-42F1-8A44-AE97051A520D}"/>
    <cellStyle name="Normal 2 7 6 2 9" xfId="12693" xr:uid="{2924025A-D130-4CDE-894F-D02C0BFE174D}"/>
    <cellStyle name="Normal 2 7 6 3" xfId="12694" xr:uid="{7984A95A-FAB0-42F6-B0C8-34FDAEC631CF}"/>
    <cellStyle name="Normal 2 7 6 3 2" xfId="12695" xr:uid="{0A9768BB-9923-49C6-A94B-03F7DC61383D}"/>
    <cellStyle name="Normal 2 7 6 3 2 2" xfId="12696" xr:uid="{1C52E1F4-A11C-417A-8C92-F461FC8CC3D1}"/>
    <cellStyle name="Normal 2 7 6 3 2 2 2" xfId="12697" xr:uid="{915CDCDC-E11C-4EEA-AB7E-07A7900911E4}"/>
    <cellStyle name="Normal 2 7 6 3 2 2 3" xfId="12698" xr:uid="{8A099EA9-876F-42C7-909E-8741E535F6F6}"/>
    <cellStyle name="Normal 2 7 6 3 2 2 4" xfId="12699" xr:uid="{10408027-A5FA-4D11-98AD-9BC581CE481D}"/>
    <cellStyle name="Normal 2 7 6 3 2 2 5" xfId="12700" xr:uid="{C4B5A6EF-5819-497E-ABB7-6478136B91D7}"/>
    <cellStyle name="Normal 2 7 6 3 2 3" xfId="12701" xr:uid="{A80A0001-FCE4-4358-8460-A862BE33C600}"/>
    <cellStyle name="Normal 2 7 6 3 2 4" xfId="12702" xr:uid="{7572B84D-8FEE-4BE3-A8FB-1383F3F6B984}"/>
    <cellStyle name="Normal 2 7 6 3 2 5" xfId="12703" xr:uid="{FCF3C42C-FE3A-408E-9233-DE4BDB271395}"/>
    <cellStyle name="Normal 2 7 6 3 2 6" xfId="12704" xr:uid="{366114AA-D643-4556-88C1-E57C8D4C36E1}"/>
    <cellStyle name="Normal 2 7 6 3 3" xfId="12705" xr:uid="{04A56923-A81E-4742-9F47-BC6D43757E73}"/>
    <cellStyle name="Normal 2 7 6 3 3 2" xfId="12706" xr:uid="{F595CB7D-4606-4DBE-8C89-CE1BE4602CA5}"/>
    <cellStyle name="Normal 2 7 6 3 3 3" xfId="12707" xr:uid="{9F685DC9-78DA-4CFA-ADF8-1BA629C7E4B6}"/>
    <cellStyle name="Normal 2 7 6 3 3 4" xfId="12708" xr:uid="{F1530F87-690D-4FB6-B385-59360ECCF8DA}"/>
    <cellStyle name="Normal 2 7 6 3 3 5" xfId="12709" xr:uid="{D032840C-53CE-443C-9BB4-53FFD837D08E}"/>
    <cellStyle name="Normal 2 7 6 3 4" xfId="12710" xr:uid="{055D0B6C-6E6A-4C39-B1BB-72EC3BB7593A}"/>
    <cellStyle name="Normal 2 7 6 3 5" xfId="12711" xr:uid="{362C8337-AA36-43BA-A3CE-270D1C8ACCA7}"/>
    <cellStyle name="Normal 2 7 6 3 6" xfId="12712" xr:uid="{9607E983-508E-47DF-96B7-F834193CD1DE}"/>
    <cellStyle name="Normal 2 7 6 3 7" xfId="12713" xr:uid="{5261A3E0-9A83-4C8F-915E-55142BF1E0A9}"/>
    <cellStyle name="Normal 2 7 6 3 8" xfId="12714" xr:uid="{243FB8DD-B03E-42B2-8EE4-2E0BA37EAFBD}"/>
    <cellStyle name="Normal 2 7 6 3 9" xfId="12715" xr:uid="{1402F122-2E1C-4E2B-969E-2E5134B5E2DC}"/>
    <cellStyle name="Normal 2 7 6 4" xfId="12716" xr:uid="{5E4E002A-6FFD-4DA9-922E-182436C9AFBF}"/>
    <cellStyle name="Normal 2 7 6 4 2" xfId="12717" xr:uid="{FCA79776-004C-4397-8333-AEBEF2797901}"/>
    <cellStyle name="Normal 2 7 6 4 2 2" xfId="12718" xr:uid="{786EEFA1-C053-4633-9965-FA217A456F54}"/>
    <cellStyle name="Normal 2 7 6 4 2 2 2" xfId="12719" xr:uid="{65006691-1375-4D86-8685-EC21B8B09B6C}"/>
    <cellStyle name="Normal 2 7 6 4 2 2 3" xfId="12720" xr:uid="{A5D781B0-8CEA-4AA8-A7A3-C55E3FAF8712}"/>
    <cellStyle name="Normal 2 7 6 4 2 2 4" xfId="12721" xr:uid="{52217136-C943-4C9B-A119-61AFD2366633}"/>
    <cellStyle name="Normal 2 7 6 4 2 2 5" xfId="12722" xr:uid="{1361A626-D6C7-44FD-AFE8-B56F6FA1D2AD}"/>
    <cellStyle name="Normal 2 7 6 4 2 3" xfId="12723" xr:uid="{3D5D07D0-AB91-4388-9044-08241FED18EF}"/>
    <cellStyle name="Normal 2 7 6 4 2 4" xfId="12724" xr:uid="{F07B62D5-75FB-44D8-B780-EE985E64BC60}"/>
    <cellStyle name="Normal 2 7 6 4 2 5" xfId="12725" xr:uid="{390319A9-6443-4F66-B910-BCDBA47E0010}"/>
    <cellStyle name="Normal 2 7 6 4 2 6" xfId="12726" xr:uid="{33DDFAC0-0C7B-4599-B004-3B8F423B274A}"/>
    <cellStyle name="Normal 2 7 6 4 3" xfId="12727" xr:uid="{6F08515F-8DEF-4241-BD96-FBA2D92BCE91}"/>
    <cellStyle name="Normal 2 7 6 4 3 2" xfId="12728" xr:uid="{94180409-E0E5-4D5C-BD3A-46696B824AE5}"/>
    <cellStyle name="Normal 2 7 6 4 3 3" xfId="12729" xr:uid="{6AC4FDEB-81B8-497E-95C4-C9C92DD0D69A}"/>
    <cellStyle name="Normal 2 7 6 4 3 4" xfId="12730" xr:uid="{01E2573D-B1E9-4CD8-95E0-68594B043AA3}"/>
    <cellStyle name="Normal 2 7 6 4 3 5" xfId="12731" xr:uid="{57012295-8618-4249-9665-A0031AF7E006}"/>
    <cellStyle name="Normal 2 7 6 4 4" xfId="12732" xr:uid="{1F24EFAE-EC31-4A85-AB1E-617B10C0EE8E}"/>
    <cellStyle name="Normal 2 7 6 4 5" xfId="12733" xr:uid="{AB7C3EF6-5F2D-4EF3-AC16-364E31F100DC}"/>
    <cellStyle name="Normal 2 7 6 4 6" xfId="12734" xr:uid="{7203A82F-CDD9-4540-8849-498D7DD224E0}"/>
    <cellStyle name="Normal 2 7 6 4 7" xfId="12735" xr:uid="{409E36F8-0654-4B25-88F2-9302CDFF50B7}"/>
    <cellStyle name="Normal 2 7 6 4 8" xfId="12736" xr:uid="{B171965C-BB72-4D76-BB37-E6A32703A348}"/>
    <cellStyle name="Normal 2 7 6 4 9" xfId="12737" xr:uid="{D16F782C-17AC-4516-B443-A61D6615452F}"/>
    <cellStyle name="Normal 2 7 6 5" xfId="12738" xr:uid="{58D07276-0EB2-48EC-A964-036AF755E584}"/>
    <cellStyle name="Normal 2 7 6 5 2" xfId="12739" xr:uid="{F3E73196-FF71-47B5-984D-681200E6E4EE}"/>
    <cellStyle name="Normal 2 7 6 5 2 2" xfId="12740" xr:uid="{09AA836C-A032-4839-BE9E-7524287BF159}"/>
    <cellStyle name="Normal 2 7 6 5 2 2 2" xfId="12741" xr:uid="{01946BCE-67BD-4B4F-8F04-B8AFA5222982}"/>
    <cellStyle name="Normal 2 7 6 5 2 2 3" xfId="12742" xr:uid="{F43A33D3-514E-4F5D-91E1-50D03EFBBDFF}"/>
    <cellStyle name="Normal 2 7 6 5 2 2 4" xfId="12743" xr:uid="{8DB09742-C877-4D0F-A418-A4530612CE89}"/>
    <cellStyle name="Normal 2 7 6 5 2 2 5" xfId="12744" xr:uid="{9835D4DB-37FB-4314-BF18-16D41B81FBC2}"/>
    <cellStyle name="Normal 2 7 6 5 2 3" xfId="12745" xr:uid="{D926166D-3BE1-4372-96DF-231F3B4AFEC5}"/>
    <cellStyle name="Normal 2 7 6 5 2 4" xfId="12746" xr:uid="{B1DA7343-6ACC-4E06-8DB6-42B57A303613}"/>
    <cellStyle name="Normal 2 7 6 5 2 5" xfId="12747" xr:uid="{7DB4CF29-4831-45B0-9635-1827BB2A8B3E}"/>
    <cellStyle name="Normal 2 7 6 5 2 6" xfId="12748" xr:uid="{5D233889-122F-41FB-AB8B-2ABD1E0240D0}"/>
    <cellStyle name="Normal 2 7 6 5 3" xfId="12749" xr:uid="{2D34FA19-5577-4671-9FFC-D55F40339E25}"/>
    <cellStyle name="Normal 2 7 6 5 3 2" xfId="12750" xr:uid="{53573DB8-CA96-46FF-B7D2-94229B43DF16}"/>
    <cellStyle name="Normal 2 7 6 5 3 3" xfId="12751" xr:uid="{E49E5BC5-D694-4013-BEBE-AF6F7A39CDC5}"/>
    <cellStyle name="Normal 2 7 6 5 3 4" xfId="12752" xr:uid="{638B3C57-4ED5-471D-B828-C0FACB192F13}"/>
    <cellStyle name="Normal 2 7 6 5 3 5" xfId="12753" xr:uid="{752F67C2-5709-4D83-AF03-94DE1AA764AA}"/>
    <cellStyle name="Normal 2 7 6 5 4" xfId="12754" xr:uid="{A2116F90-2C3F-464D-95A4-BE3D7CCF358A}"/>
    <cellStyle name="Normal 2 7 6 5 5" xfId="12755" xr:uid="{CB6A8134-B239-4794-950A-35597ACCBFF4}"/>
    <cellStyle name="Normal 2 7 6 5 6" xfId="12756" xr:uid="{7493189A-10E4-4A28-8F68-AA0545C42341}"/>
    <cellStyle name="Normal 2 7 6 5 7" xfId="12757" xr:uid="{94A0D285-563A-4094-BD09-BB6918A5F866}"/>
    <cellStyle name="Normal 2 7 6 5 8" xfId="12758" xr:uid="{ED7FD600-0352-4095-B5B4-D74849350385}"/>
    <cellStyle name="Normal 2 7 6 5 9" xfId="12759" xr:uid="{D4DEC5A5-BF43-4616-BE5C-C1BDDA453D3C}"/>
    <cellStyle name="Normal 2 7 6 6" xfId="12760" xr:uid="{02E86B38-3104-43D2-A941-84EC10F387CD}"/>
    <cellStyle name="Normal 2 7 6 6 2" xfId="12761" xr:uid="{A18DFE30-2A9D-4D7A-989E-D8DB3E7ACB5E}"/>
    <cellStyle name="Normal 2 7 6 6 2 2" xfId="12762" xr:uid="{99BD1BFC-53C6-4E6E-AD71-BC54C20D38FE}"/>
    <cellStyle name="Normal 2 7 6 6 2 3" xfId="12763" xr:uid="{7CC3871C-500E-4F28-BA75-36EE59709C15}"/>
    <cellStyle name="Normal 2 7 6 6 2 4" xfId="12764" xr:uid="{D74E1D2B-7DC2-4770-8BA8-C566E3A57BEE}"/>
    <cellStyle name="Normal 2 7 6 6 2 5" xfId="12765" xr:uid="{B814C404-F92B-45C5-80BA-884BB26374BB}"/>
    <cellStyle name="Normal 2 7 6 6 3" xfId="12766" xr:uid="{D1CA48B7-BF9C-4DE2-8DB4-FE40E73431D7}"/>
    <cellStyle name="Normal 2 7 6 6 4" xfId="12767" xr:uid="{0965CC81-2310-44F7-B05B-B755819E2D7B}"/>
    <cellStyle name="Normal 2 7 6 6 5" xfId="12768" xr:uid="{5CB57482-594A-403A-9AB1-F8CB06DC8FC4}"/>
    <cellStyle name="Normal 2 7 6 6 6" xfId="12769" xr:uid="{21949904-9906-4CA8-80D9-2E899414A74A}"/>
    <cellStyle name="Normal 2 7 6 7" xfId="12770" xr:uid="{68856940-96EE-4F05-95A7-BC62D70940DC}"/>
    <cellStyle name="Normal 2 7 6 7 2" xfId="12771" xr:uid="{D5B5A6E1-FFCD-4944-A55A-AAC820C4501E}"/>
    <cellStyle name="Normal 2 7 6 7 3" xfId="12772" xr:uid="{19276CBB-9CFD-4381-B901-21D467C28DEB}"/>
    <cellStyle name="Normal 2 7 6 7 4" xfId="12773" xr:uid="{441314D5-3F5E-465A-9420-90FC233AF0E7}"/>
    <cellStyle name="Normal 2 7 6 7 5" xfId="12774" xr:uid="{0313DC5C-D86F-4ED5-9FA6-F56300431471}"/>
    <cellStyle name="Normal 2 7 6 8" xfId="12775" xr:uid="{A28F6ECE-20DE-4E53-A969-0E08B9ACE458}"/>
    <cellStyle name="Normal 2 7 6 9" xfId="12776" xr:uid="{349811CC-B520-4D5C-A961-BFFE74EE4230}"/>
    <cellStyle name="Normal 2 7 7" xfId="12777" xr:uid="{7B15DAEF-D029-4B3C-8E9E-11F3BCEED019}"/>
    <cellStyle name="Normal 2 7 7 10" xfId="12778" xr:uid="{FC9ED125-608E-4FB1-8D80-25BA4C4170CA}"/>
    <cellStyle name="Normal 2 7 7 11" xfId="12779" xr:uid="{56BA2391-7255-4703-8354-A80AB3D97559}"/>
    <cellStyle name="Normal 2 7 7 12" xfId="12780" xr:uid="{08EE0D62-2064-4037-917B-FDE78E49879C}"/>
    <cellStyle name="Normal 2 7 7 13" xfId="12781" xr:uid="{0422DAC5-1374-41FA-9493-BD33D866B1C7}"/>
    <cellStyle name="Normal 2 7 7 2" xfId="12782" xr:uid="{48914355-C662-4B31-8C5C-ED86235CE1E5}"/>
    <cellStyle name="Normal 2 7 7 2 2" xfId="12783" xr:uid="{66201543-C26C-4697-A891-27A571DB17B7}"/>
    <cellStyle name="Normal 2 7 7 2 2 2" xfId="12784" xr:uid="{63772F42-91B2-4C3C-B5CF-867AC050CC77}"/>
    <cellStyle name="Normal 2 7 7 2 2 2 2" xfId="12785" xr:uid="{61066604-FCB0-4AEB-BD9E-ED1C9EBF7E4F}"/>
    <cellStyle name="Normal 2 7 7 2 2 2 3" xfId="12786" xr:uid="{9F516FA7-1DDF-4EDE-9C98-57638327D90F}"/>
    <cellStyle name="Normal 2 7 7 2 2 2 4" xfId="12787" xr:uid="{3A0FBE76-BBDE-40DC-AE1D-BF4252D4E8F2}"/>
    <cellStyle name="Normal 2 7 7 2 2 2 5" xfId="12788" xr:uid="{F79FB153-8784-42F4-84CC-1907398BB10C}"/>
    <cellStyle name="Normal 2 7 7 2 2 3" xfId="12789" xr:uid="{5621E7FF-1640-49CF-A26C-F1E94A4E8B4A}"/>
    <cellStyle name="Normal 2 7 7 2 2 4" xfId="12790" xr:uid="{5C82A8D4-07BC-4718-82FF-C26002FE0364}"/>
    <cellStyle name="Normal 2 7 7 2 2 5" xfId="12791" xr:uid="{A63E6741-AA57-483E-ABF3-B761D591B368}"/>
    <cellStyle name="Normal 2 7 7 2 2 6" xfId="12792" xr:uid="{0949FE17-0689-401A-934C-C62385912CE3}"/>
    <cellStyle name="Normal 2 7 7 2 3" xfId="12793" xr:uid="{3DE867DE-BF8B-436D-8934-D3A654DD1D74}"/>
    <cellStyle name="Normal 2 7 7 2 3 2" xfId="12794" xr:uid="{3F7D7AD0-AE32-4A41-90D5-DE8BC353976A}"/>
    <cellStyle name="Normal 2 7 7 2 3 3" xfId="12795" xr:uid="{6EAFDDFC-7F78-4D76-880C-F0942F3CEA55}"/>
    <cellStyle name="Normal 2 7 7 2 3 4" xfId="12796" xr:uid="{E5FA0FEE-8D8A-405E-8BA8-BED1DDC8E06E}"/>
    <cellStyle name="Normal 2 7 7 2 3 5" xfId="12797" xr:uid="{375D4D5F-4C52-4FC6-A093-31536CA7A163}"/>
    <cellStyle name="Normal 2 7 7 2 4" xfId="12798" xr:uid="{7F4EDC82-CC22-49AD-B822-D3463A8FE353}"/>
    <cellStyle name="Normal 2 7 7 2 5" xfId="12799" xr:uid="{C3EA5E3E-9778-4FD5-9135-41D1E91E4E37}"/>
    <cellStyle name="Normal 2 7 7 2 6" xfId="12800" xr:uid="{FD18D44B-9B47-4A84-94DD-5BB30D94155D}"/>
    <cellStyle name="Normal 2 7 7 2 7" xfId="12801" xr:uid="{B44CF109-CDED-460D-A59B-45FDEAD5D967}"/>
    <cellStyle name="Normal 2 7 7 2 8" xfId="12802" xr:uid="{61373894-3D10-4F96-BC89-B1B8C4C9BFF5}"/>
    <cellStyle name="Normal 2 7 7 2 9" xfId="12803" xr:uid="{F7E2AF67-AED9-4871-A3DE-3536E7FBB482}"/>
    <cellStyle name="Normal 2 7 7 3" xfId="12804" xr:uid="{BF54F352-6922-4C76-BD81-813F4842B928}"/>
    <cellStyle name="Normal 2 7 7 3 2" xfId="12805" xr:uid="{88FDF703-55EE-46FA-BD16-31ABD84C7332}"/>
    <cellStyle name="Normal 2 7 7 3 2 2" xfId="12806" xr:uid="{9FFA0AF6-7AD2-4457-8BBF-F099B389431A}"/>
    <cellStyle name="Normal 2 7 7 3 2 2 2" xfId="12807" xr:uid="{18450624-B1AF-4B69-9D34-9272C263B116}"/>
    <cellStyle name="Normal 2 7 7 3 2 2 3" xfId="12808" xr:uid="{FEBFE04A-EDBE-462F-8062-B98A3F4AD2A8}"/>
    <cellStyle name="Normal 2 7 7 3 2 2 4" xfId="12809" xr:uid="{1CB00413-FD23-4FD2-8AE6-DAAA936E7987}"/>
    <cellStyle name="Normal 2 7 7 3 2 2 5" xfId="12810" xr:uid="{DA323DCF-DAC9-449A-9194-372AB74363C3}"/>
    <cellStyle name="Normal 2 7 7 3 2 3" xfId="12811" xr:uid="{E7F1FDFF-6558-4FE7-8EFA-5C948BA0D916}"/>
    <cellStyle name="Normal 2 7 7 3 2 4" xfId="12812" xr:uid="{3B8AFDB1-C9EF-4925-97E8-7369046469C5}"/>
    <cellStyle name="Normal 2 7 7 3 2 5" xfId="12813" xr:uid="{00934DBF-62BF-45D3-BFB3-E326DB9DD70B}"/>
    <cellStyle name="Normal 2 7 7 3 2 6" xfId="12814" xr:uid="{941980FE-1064-448F-965C-9CB4809877B1}"/>
    <cellStyle name="Normal 2 7 7 3 3" xfId="12815" xr:uid="{CE5489E8-1B28-4E3D-AED3-ABF1A4D187FE}"/>
    <cellStyle name="Normal 2 7 7 3 3 2" xfId="12816" xr:uid="{EAB5A321-D979-45A8-838C-D515847A7E06}"/>
    <cellStyle name="Normal 2 7 7 3 3 3" xfId="12817" xr:uid="{D4C82783-D331-4A76-90BD-C1CD21E060BA}"/>
    <cellStyle name="Normal 2 7 7 3 3 4" xfId="12818" xr:uid="{DB1E5BC5-09A1-4363-A908-75D3B440A7E5}"/>
    <cellStyle name="Normal 2 7 7 3 3 5" xfId="12819" xr:uid="{E56E78BC-72F5-42FC-926B-BC13A8A2969B}"/>
    <cellStyle name="Normal 2 7 7 3 4" xfId="12820" xr:uid="{52877CDF-38CF-4E98-A627-6275B25256B8}"/>
    <cellStyle name="Normal 2 7 7 3 5" xfId="12821" xr:uid="{090EAAF7-E1C6-4FAC-8BFD-696B8644EEDD}"/>
    <cellStyle name="Normal 2 7 7 3 6" xfId="12822" xr:uid="{737B813A-2E75-46F3-8369-3AC9C3983A8F}"/>
    <cellStyle name="Normal 2 7 7 3 7" xfId="12823" xr:uid="{51605ACB-F748-4F92-BD26-73F5003ECDDD}"/>
    <cellStyle name="Normal 2 7 7 3 8" xfId="12824" xr:uid="{50F97936-CD55-4BA5-AD2D-803804D5F688}"/>
    <cellStyle name="Normal 2 7 7 3 9" xfId="12825" xr:uid="{AE544C3C-44D5-4308-9957-01F503D6861C}"/>
    <cellStyle name="Normal 2 7 7 4" xfId="12826" xr:uid="{488B4EC9-386E-4D47-9FF7-6DAF90243666}"/>
    <cellStyle name="Normal 2 7 7 4 2" xfId="12827" xr:uid="{BE70334E-60B3-4AD9-A1BC-30491B09C626}"/>
    <cellStyle name="Normal 2 7 7 4 2 2" xfId="12828" xr:uid="{9BA9A8E4-6C08-4A8F-B254-BB7E9F9C1BB1}"/>
    <cellStyle name="Normal 2 7 7 4 2 2 2" xfId="12829" xr:uid="{480FBC1F-8DEB-43C0-B11F-A8AC261ECDA1}"/>
    <cellStyle name="Normal 2 7 7 4 2 2 3" xfId="12830" xr:uid="{D5407F6D-0666-4477-B32F-D128FABB828B}"/>
    <cellStyle name="Normal 2 7 7 4 2 2 4" xfId="12831" xr:uid="{EF3DF46B-CB0B-4E53-BC6E-F5E4FAF5EBDC}"/>
    <cellStyle name="Normal 2 7 7 4 2 2 5" xfId="12832" xr:uid="{3ABA39CE-32A8-41D2-A822-53E1EED0DC9E}"/>
    <cellStyle name="Normal 2 7 7 4 2 3" xfId="12833" xr:uid="{955A2685-CE3A-45FE-9A57-E41F27BF0F73}"/>
    <cellStyle name="Normal 2 7 7 4 2 4" xfId="12834" xr:uid="{4697852B-C80E-49AB-9FB9-A6F383BE37A9}"/>
    <cellStyle name="Normal 2 7 7 4 2 5" xfId="12835" xr:uid="{438B16A9-4517-4021-BBFC-24CBCE6432E9}"/>
    <cellStyle name="Normal 2 7 7 4 2 6" xfId="12836" xr:uid="{F9F41D65-CC4D-41E0-B83E-A347921C262B}"/>
    <cellStyle name="Normal 2 7 7 4 3" xfId="12837" xr:uid="{2F5BDE36-D0C8-4F21-A25A-ED0C233DFDA8}"/>
    <cellStyle name="Normal 2 7 7 4 3 2" xfId="12838" xr:uid="{DCDE124B-1E9B-4945-AEFD-64BD221567CE}"/>
    <cellStyle name="Normal 2 7 7 4 3 3" xfId="12839" xr:uid="{46EABD4C-BA61-4136-8F0F-FF1EE7D0622D}"/>
    <cellStyle name="Normal 2 7 7 4 3 4" xfId="12840" xr:uid="{C5A8B4A8-EC0E-4B6F-A207-2573BF54322A}"/>
    <cellStyle name="Normal 2 7 7 4 3 5" xfId="12841" xr:uid="{70370BED-A4AE-4471-B15C-DE12898C8028}"/>
    <cellStyle name="Normal 2 7 7 4 4" xfId="12842" xr:uid="{8926CF76-1739-4CB4-B310-D6E302A0B6DE}"/>
    <cellStyle name="Normal 2 7 7 4 5" xfId="12843" xr:uid="{639DE9B3-C7F0-45FF-9E8B-9C642FD31FF3}"/>
    <cellStyle name="Normal 2 7 7 4 6" xfId="12844" xr:uid="{C6EBCECC-6FAF-42C6-9F57-E617F57A7354}"/>
    <cellStyle name="Normal 2 7 7 4 7" xfId="12845" xr:uid="{9FA2F7B6-FEA0-45E6-961C-43E241030B11}"/>
    <cellStyle name="Normal 2 7 7 4 8" xfId="12846" xr:uid="{0A95B1AE-4345-469E-9B81-21939CCE37BD}"/>
    <cellStyle name="Normal 2 7 7 4 9" xfId="12847" xr:uid="{4E8E23E2-09EB-4129-A0F5-FA90F36B9718}"/>
    <cellStyle name="Normal 2 7 7 5" xfId="12848" xr:uid="{00CD217F-3299-4D9B-95CF-1BB2FF36B7AB}"/>
    <cellStyle name="Normal 2 7 7 5 2" xfId="12849" xr:uid="{DEC47ACC-EA82-4783-A8CF-C37C074D987B}"/>
    <cellStyle name="Normal 2 7 7 5 2 2" xfId="12850" xr:uid="{4637E9E3-4EA8-4265-A223-167891A117F1}"/>
    <cellStyle name="Normal 2 7 7 5 2 2 2" xfId="12851" xr:uid="{0DC5EBF6-8EC7-4829-90BF-4ED31CA46DBB}"/>
    <cellStyle name="Normal 2 7 7 5 2 2 3" xfId="12852" xr:uid="{6656FDAA-7494-4A80-AFB8-5AD86287107A}"/>
    <cellStyle name="Normal 2 7 7 5 2 2 4" xfId="12853" xr:uid="{FC5D4BAA-9D6C-4283-BC57-C0FD93555532}"/>
    <cellStyle name="Normal 2 7 7 5 2 2 5" xfId="12854" xr:uid="{873C1F5E-F649-45BF-8426-2D14659A2282}"/>
    <cellStyle name="Normal 2 7 7 5 2 3" xfId="12855" xr:uid="{E9AD5735-7187-44BF-A32C-FF2AB4D66BEB}"/>
    <cellStyle name="Normal 2 7 7 5 2 4" xfId="12856" xr:uid="{1E687B48-F615-40C7-8B70-CE5DB5F12F66}"/>
    <cellStyle name="Normal 2 7 7 5 2 5" xfId="12857" xr:uid="{FC1350EA-8F04-4D9F-A76D-D4E039727D71}"/>
    <cellStyle name="Normal 2 7 7 5 2 6" xfId="12858" xr:uid="{668CE5A0-EE83-462E-8AA9-00C5415B64EB}"/>
    <cellStyle name="Normal 2 7 7 5 3" xfId="12859" xr:uid="{6AD313B0-E2AF-4C0B-8A14-7A16967B3EB8}"/>
    <cellStyle name="Normal 2 7 7 5 3 2" xfId="12860" xr:uid="{C8856E1E-EE2F-4A35-95F6-CE352A9ACEFD}"/>
    <cellStyle name="Normal 2 7 7 5 3 3" xfId="12861" xr:uid="{20A8DB58-C31D-4AEE-A84D-15676889F582}"/>
    <cellStyle name="Normal 2 7 7 5 3 4" xfId="12862" xr:uid="{6A1E24B3-1BAE-4629-903D-889DFA811B62}"/>
    <cellStyle name="Normal 2 7 7 5 3 5" xfId="12863" xr:uid="{045246BE-03FC-44CF-8CA1-A19F0B2EBB9C}"/>
    <cellStyle name="Normal 2 7 7 5 4" xfId="12864" xr:uid="{C2C0587B-5FDC-4976-9675-CDE870BF55E8}"/>
    <cellStyle name="Normal 2 7 7 5 5" xfId="12865" xr:uid="{350D2E19-2C18-4653-AD69-E2F6F2B4F358}"/>
    <cellStyle name="Normal 2 7 7 5 6" xfId="12866" xr:uid="{9B365E2D-9F7F-47B3-B7DA-457CF3001211}"/>
    <cellStyle name="Normal 2 7 7 5 7" xfId="12867" xr:uid="{9BAD6B06-500B-42FA-9E8A-DBFA83694F61}"/>
    <cellStyle name="Normal 2 7 7 5 8" xfId="12868" xr:uid="{9E35C520-C5CA-432A-865A-D6B7785F1D2B}"/>
    <cellStyle name="Normal 2 7 7 5 9" xfId="12869" xr:uid="{58AFE126-77EE-479B-A554-A4E4D5127A67}"/>
    <cellStyle name="Normal 2 7 7 6" xfId="12870" xr:uid="{B0117834-40AA-4E1F-B46E-FA5A46FEE81F}"/>
    <cellStyle name="Normal 2 7 7 6 2" xfId="12871" xr:uid="{FC86E6A3-FD8F-4AE2-993E-239FD07BA2E8}"/>
    <cellStyle name="Normal 2 7 7 6 2 2" xfId="12872" xr:uid="{6B5F1EB4-6C8F-49CD-918F-3CBC60513C76}"/>
    <cellStyle name="Normal 2 7 7 6 2 3" xfId="12873" xr:uid="{0FBEDEE4-D3E0-40B5-A2ED-6D4E332A6C88}"/>
    <cellStyle name="Normal 2 7 7 6 2 4" xfId="12874" xr:uid="{3D6D5AD4-0F47-40E7-A76F-6F91DCBE5DE5}"/>
    <cellStyle name="Normal 2 7 7 6 2 5" xfId="12875" xr:uid="{15180619-CE53-4954-8923-4B0DA49C43E5}"/>
    <cellStyle name="Normal 2 7 7 6 3" xfId="12876" xr:uid="{3FFC8D69-0315-4E47-8F3F-6498138DF181}"/>
    <cellStyle name="Normal 2 7 7 6 4" xfId="12877" xr:uid="{B150513B-9B0C-4C94-80CB-56ACDB3CDE4B}"/>
    <cellStyle name="Normal 2 7 7 6 5" xfId="12878" xr:uid="{247D9ED2-202D-40E0-A8EA-530A5ECE52CD}"/>
    <cellStyle name="Normal 2 7 7 6 6" xfId="12879" xr:uid="{1EA070EE-A135-44B7-A1AD-244D1909EB0E}"/>
    <cellStyle name="Normal 2 7 7 7" xfId="12880" xr:uid="{097F8FE0-0964-4EBA-9BA2-DE6FFDD3E3B8}"/>
    <cellStyle name="Normal 2 7 7 7 2" xfId="12881" xr:uid="{CA8864FC-23B2-4F6E-8D11-16D323BCB820}"/>
    <cellStyle name="Normal 2 7 7 7 3" xfId="12882" xr:uid="{0E19865E-4DC0-42EE-996F-6EC1525AF8A9}"/>
    <cellStyle name="Normal 2 7 7 7 4" xfId="12883" xr:uid="{67E8463F-904C-4EE6-88BA-59F0072D4B82}"/>
    <cellStyle name="Normal 2 7 7 7 5" xfId="12884" xr:uid="{7B985FCE-D252-491C-B60D-0B10E1CD04A1}"/>
    <cellStyle name="Normal 2 7 7 8" xfId="12885" xr:uid="{C8EF2216-9351-4394-BC36-91E1F186F8A3}"/>
    <cellStyle name="Normal 2 7 7 9" xfId="12886" xr:uid="{458D267D-DF1F-44E2-8100-02A9465746E6}"/>
    <cellStyle name="Normal 2 7 8" xfId="12887" xr:uid="{B27C3562-534C-4BD0-B11B-BC3C796B9A0D}"/>
    <cellStyle name="Normal 2 7 8 2" xfId="12888" xr:uid="{FA7DAB40-CB72-40D8-A019-5829E0D3D2D9}"/>
    <cellStyle name="Normal 2 7 8 2 2" xfId="12889" xr:uid="{993EBC79-2B89-407F-974C-67D537A95444}"/>
    <cellStyle name="Normal 2 7 8 2 2 2" xfId="12890" xr:uid="{D6D5225E-EF37-4D2F-B4B3-179594985FBB}"/>
    <cellStyle name="Normal 2 7 8 2 2 3" xfId="12891" xr:uid="{412EDC2D-9511-41EF-B2F5-84A87C28EDBF}"/>
    <cellStyle name="Normal 2 7 8 2 2 4" xfId="12892" xr:uid="{4F1580F5-7AC8-4B0D-A6FD-344E411CAAD5}"/>
    <cellStyle name="Normal 2 7 8 2 2 5" xfId="12893" xr:uid="{880BA0B0-FC85-4614-8046-7587EAC77943}"/>
    <cellStyle name="Normal 2 7 8 2 3" xfId="12894" xr:uid="{C78CD109-0E53-4C1D-A4E0-E55B0D41C306}"/>
    <cellStyle name="Normal 2 7 8 2 4" xfId="12895" xr:uid="{41A1330A-E0F0-4740-9A31-C2FEC1FEC5EB}"/>
    <cellStyle name="Normal 2 7 8 2 5" xfId="12896" xr:uid="{2C7C732A-AA3E-4CC8-9952-BC98A697428E}"/>
    <cellStyle name="Normal 2 7 8 2 6" xfId="12897" xr:uid="{F3C65236-3215-45F1-A61D-7B9324D8BFAF}"/>
    <cellStyle name="Normal 2 7 8 3" xfId="12898" xr:uid="{69394501-DDC7-404C-90DE-13FC2E10676D}"/>
    <cellStyle name="Normal 2 7 8 3 2" xfId="12899" xr:uid="{3F7D8903-47E6-4B67-A258-92CD33D88368}"/>
    <cellStyle name="Normal 2 7 8 3 3" xfId="12900" xr:uid="{DC2C3854-EE1B-4A34-B74F-22B28EB6D1DB}"/>
    <cellStyle name="Normal 2 7 8 3 4" xfId="12901" xr:uid="{04AEB451-93CB-4EA3-89DB-920963A4C0EA}"/>
    <cellStyle name="Normal 2 7 8 3 5" xfId="12902" xr:uid="{26923C47-4C05-4067-8C97-0E76E21A7DDB}"/>
    <cellStyle name="Normal 2 7 8 4" xfId="12903" xr:uid="{BE56DAFE-CC95-4043-898F-9C16169E6E17}"/>
    <cellStyle name="Normal 2 7 8 5" xfId="12904" xr:uid="{13A9E409-CE6E-4CF2-811A-1EC46FEE31A9}"/>
    <cellStyle name="Normal 2 7 8 6" xfId="12905" xr:uid="{3D3C98F8-941A-4CB3-A578-7B8CC249F37B}"/>
    <cellStyle name="Normal 2 7 8 7" xfId="12906" xr:uid="{8E972B5B-6A05-4CA4-84B5-03517BFF1F68}"/>
    <cellStyle name="Normal 2 7 8 8" xfId="12907" xr:uid="{9B271D41-50A2-49AF-ACDA-CE7A14C41C64}"/>
    <cellStyle name="Normal 2 7 8 9" xfId="12908" xr:uid="{B6A72176-93FB-44A4-8A4A-5B0A6B49EF10}"/>
    <cellStyle name="Normal 2 7 9" xfId="12909" xr:uid="{5B80F7FE-9DB1-4AF4-9777-2ACF6FE19A58}"/>
    <cellStyle name="Normal 2 7 9 2" xfId="12910" xr:uid="{FDFE8587-06FA-4F1E-884B-2471EF74E0E2}"/>
    <cellStyle name="Normal 2 7 9 2 2" xfId="12911" xr:uid="{72DB6D1E-5913-488D-B6D2-FBBBDD10F104}"/>
    <cellStyle name="Normal 2 7 9 2 2 2" xfId="12912" xr:uid="{6127C678-11A9-45CA-90B2-8D70DEC548B0}"/>
    <cellStyle name="Normal 2 7 9 2 2 3" xfId="12913" xr:uid="{C28065A4-51CE-4586-AFB3-C84160EFD7BB}"/>
    <cellStyle name="Normal 2 7 9 2 2 4" xfId="12914" xr:uid="{F085567A-0FED-49FA-ABD1-35C5E7D79CAE}"/>
    <cellStyle name="Normal 2 7 9 2 2 5" xfId="12915" xr:uid="{76181880-FB8F-41C2-8757-44D0FDF4B316}"/>
    <cellStyle name="Normal 2 7 9 2 3" xfId="12916" xr:uid="{B441E017-FA68-41F2-853F-7A7BCBC9A1C8}"/>
    <cellStyle name="Normal 2 7 9 2 4" xfId="12917" xr:uid="{187D56DA-BD9A-4293-BBEE-4E22580BE7CB}"/>
    <cellStyle name="Normal 2 7 9 2 5" xfId="12918" xr:uid="{2C93FE93-793F-419B-AF94-15269B75684E}"/>
    <cellStyle name="Normal 2 7 9 2 6" xfId="12919" xr:uid="{1FE2D71C-6A96-4C94-956B-725EF6D47B6D}"/>
    <cellStyle name="Normal 2 7 9 3" xfId="12920" xr:uid="{052E5904-55F5-4A2F-8AEA-82C157B0BC4E}"/>
    <cellStyle name="Normal 2 7 9 3 2" xfId="12921" xr:uid="{52136319-6AD0-451F-8944-532952024696}"/>
    <cellStyle name="Normal 2 7 9 3 3" xfId="12922" xr:uid="{82BF6B0A-3465-42C2-BCC5-7222AB73D600}"/>
    <cellStyle name="Normal 2 7 9 3 4" xfId="12923" xr:uid="{8AB992D4-905D-4387-ACBA-07FD1BB5475A}"/>
    <cellStyle name="Normal 2 7 9 3 5" xfId="12924" xr:uid="{24A4178D-661E-4CD9-B27A-3DC044875D20}"/>
    <cellStyle name="Normal 2 7 9 4" xfId="12925" xr:uid="{8617DAB5-E4C6-4D95-8284-0C767177716F}"/>
    <cellStyle name="Normal 2 7 9 5" xfId="12926" xr:uid="{76F7CFEC-41D0-47CC-916F-40CF00C01B75}"/>
    <cellStyle name="Normal 2 7 9 6" xfId="12927" xr:uid="{CECE1199-0BCF-4634-B923-C87C38ECF1ED}"/>
    <cellStyle name="Normal 2 7 9 7" xfId="12928" xr:uid="{ED2FCB4E-B53B-45F0-AFA0-0740CA4B04D4}"/>
    <cellStyle name="Normal 2 7 9 8" xfId="12929" xr:uid="{0DA41668-5476-4728-942D-70E58B7380A2}"/>
    <cellStyle name="Normal 2 7 9 9" xfId="12930" xr:uid="{6C2EE828-9379-4ECA-81F5-424C19208C53}"/>
    <cellStyle name="Normal 2 8" xfId="12931" xr:uid="{91FDF3A8-F77B-44C6-ACE1-F3461378A724}"/>
    <cellStyle name="Normal 2 8 10" xfId="12932" xr:uid="{73FF6BAE-E0BD-4BFE-B0F0-ABDE5D329C68}"/>
    <cellStyle name="Normal 2 8 10 2" xfId="12933" xr:uid="{777C229D-425B-4EAE-9D69-2AAAAB29CFEB}"/>
    <cellStyle name="Normal 2 8 10 2 2" xfId="12934" xr:uid="{AF0A1CD6-DD8B-466B-B90E-533E0C140A59}"/>
    <cellStyle name="Normal 2 8 10 2 2 2" xfId="12935" xr:uid="{8FF847C2-D6AB-46A5-AC94-40D066064058}"/>
    <cellStyle name="Normal 2 8 10 2 2 3" xfId="12936" xr:uid="{76F570AF-5F89-44CF-85C6-4B5F21A232F2}"/>
    <cellStyle name="Normal 2 8 10 2 2 4" xfId="12937" xr:uid="{CD7BAB2B-91B1-4BA9-84F2-C190E83E9621}"/>
    <cellStyle name="Normal 2 8 10 2 2 5" xfId="12938" xr:uid="{2A3723D6-C6F1-4279-B7AD-BDE6206457C0}"/>
    <cellStyle name="Normal 2 8 10 2 3" xfId="12939" xr:uid="{E108EB31-B226-4579-8B40-22E13654C3D7}"/>
    <cellStyle name="Normal 2 8 10 2 4" xfId="12940" xr:uid="{75C74917-E879-42C6-8D38-9D7A57AA3700}"/>
    <cellStyle name="Normal 2 8 10 2 5" xfId="12941" xr:uid="{E57B453B-5968-4C5B-8F24-5A18DFE6CD74}"/>
    <cellStyle name="Normal 2 8 10 2 6" xfId="12942" xr:uid="{8412E568-CF60-41BF-A412-5EF8AE5FC8B8}"/>
    <cellStyle name="Normal 2 8 10 3" xfId="12943" xr:uid="{783D851B-A529-4197-BC70-BAEE329E0AD4}"/>
    <cellStyle name="Normal 2 8 10 3 2" xfId="12944" xr:uid="{55BD8880-907F-45C7-B84D-C8B26546C8B8}"/>
    <cellStyle name="Normal 2 8 10 3 3" xfId="12945" xr:uid="{30B99960-02C1-42A8-B32B-0E8CF997B816}"/>
    <cellStyle name="Normal 2 8 10 3 4" xfId="12946" xr:uid="{F4A7025D-DCDD-4A24-BA2C-2DDAA213C694}"/>
    <cellStyle name="Normal 2 8 10 3 5" xfId="12947" xr:uid="{DD90F128-E3CA-4114-8C65-D795A77E0BC4}"/>
    <cellStyle name="Normal 2 8 10 4" xfId="12948" xr:uid="{93221FBF-A168-48E3-8B51-3A529F1AAD50}"/>
    <cellStyle name="Normal 2 8 10 5" xfId="12949" xr:uid="{D02DF025-E370-40A0-BE73-251555656CFE}"/>
    <cellStyle name="Normal 2 8 10 6" xfId="12950" xr:uid="{A1B8567E-58D4-4D00-B3BD-F9A662C64E91}"/>
    <cellStyle name="Normal 2 8 10 7" xfId="12951" xr:uid="{59F2F810-C4C5-4A93-B9AB-4195BD5747FA}"/>
    <cellStyle name="Normal 2 8 10 8" xfId="12952" xr:uid="{A9627AED-3B54-4F58-8F62-533BDF8BF183}"/>
    <cellStyle name="Normal 2 8 10 9" xfId="12953" xr:uid="{38F6139A-1F3E-4FC3-888B-E59C2BB3CD69}"/>
    <cellStyle name="Normal 2 8 11" xfId="12954" xr:uid="{40201319-D95E-4A50-9C8D-7CCA677A0E78}"/>
    <cellStyle name="Normal 2 8 11 2" xfId="12955" xr:uid="{28272B0E-4484-4B4B-8EED-7E7053B4CC76}"/>
    <cellStyle name="Normal 2 8 11 2 2" xfId="12956" xr:uid="{63C7B549-A276-4F5C-B135-9C846456C383}"/>
    <cellStyle name="Normal 2 8 11 2 2 2" xfId="12957" xr:uid="{11CF2143-C0C8-45EB-9FFC-B4BCF20B9371}"/>
    <cellStyle name="Normal 2 8 11 2 2 3" xfId="12958" xr:uid="{E15AA521-8C1F-41D2-873F-A306B4AB3299}"/>
    <cellStyle name="Normal 2 8 11 2 2 4" xfId="12959" xr:uid="{5AA743FB-0554-4D17-831F-DACE44BB355B}"/>
    <cellStyle name="Normal 2 8 11 2 2 5" xfId="12960" xr:uid="{9C5ECFF8-75ED-4846-B546-60EB94E52658}"/>
    <cellStyle name="Normal 2 8 11 2 3" xfId="12961" xr:uid="{D7A321C2-2A33-4434-BE82-E3E5AC7B7CB6}"/>
    <cellStyle name="Normal 2 8 11 2 4" xfId="12962" xr:uid="{1FB6E795-1577-44BB-AF68-901B08D71351}"/>
    <cellStyle name="Normal 2 8 11 2 5" xfId="12963" xr:uid="{B37FB2BE-C854-45D3-9E06-8D1D9AA3F457}"/>
    <cellStyle name="Normal 2 8 11 2 6" xfId="12964" xr:uid="{1212E46D-C4BA-4BBE-B19C-C2185A36778D}"/>
    <cellStyle name="Normal 2 8 11 3" xfId="12965" xr:uid="{37739253-EBC1-4758-A6AF-623C8D427180}"/>
    <cellStyle name="Normal 2 8 11 3 2" xfId="12966" xr:uid="{1913BBC2-5EE9-40F7-BB7E-6A548B4E28B8}"/>
    <cellStyle name="Normal 2 8 11 3 3" xfId="12967" xr:uid="{0D08A749-F41B-4732-AD33-CCA0671E5364}"/>
    <cellStyle name="Normal 2 8 11 3 4" xfId="12968" xr:uid="{0B8FE5B9-F6EF-46C0-81ED-4A6004F5EE1F}"/>
    <cellStyle name="Normal 2 8 11 3 5" xfId="12969" xr:uid="{A994F1DA-A470-472A-A1A9-07D06C36BD7A}"/>
    <cellStyle name="Normal 2 8 11 4" xfId="12970" xr:uid="{EC5C5ACC-7283-4D32-A0EC-88D390D06F6B}"/>
    <cellStyle name="Normal 2 8 11 5" xfId="12971" xr:uid="{90278F8B-0C77-460C-A52F-99C7975BFB72}"/>
    <cellStyle name="Normal 2 8 11 6" xfId="12972" xr:uid="{4111CF5B-1759-4E5A-891D-01DB95F6CE3E}"/>
    <cellStyle name="Normal 2 8 11 7" xfId="12973" xr:uid="{983F557A-E7BE-456C-9018-C68AE45F98B6}"/>
    <cellStyle name="Normal 2 8 11 8" xfId="12974" xr:uid="{ECB52BB8-9639-4934-B99B-4D0421B1986F}"/>
    <cellStyle name="Normal 2 8 11 9" xfId="12975" xr:uid="{707F6BCC-DD3E-461A-8DFE-F3E4C45C1559}"/>
    <cellStyle name="Normal 2 8 12" xfId="12976" xr:uid="{4ABC330F-3E5F-4CB5-882D-76B064354173}"/>
    <cellStyle name="Normal 2 8 12 2" xfId="12977" xr:uid="{993347D9-4D23-426F-ADED-092333858A32}"/>
    <cellStyle name="Normal 2 8 12 2 2" xfId="12978" xr:uid="{9C00745D-9C01-4828-A7B5-15FCD42A2E80}"/>
    <cellStyle name="Normal 2 8 12 2 3" xfId="12979" xr:uid="{283E2D8D-DDB2-49D5-8694-015E16981FFA}"/>
    <cellStyle name="Normal 2 8 12 2 4" xfId="12980" xr:uid="{225CBCD6-9F8C-4254-A24E-5B6F482B4F73}"/>
    <cellStyle name="Normal 2 8 12 2 5" xfId="12981" xr:uid="{5013E5AC-4AB0-47A9-8C84-BAE5CC0A2441}"/>
    <cellStyle name="Normal 2 8 12 3" xfId="12982" xr:uid="{041044B8-2DED-4342-8F4C-01769105DC76}"/>
    <cellStyle name="Normal 2 8 12 4" xfId="12983" xr:uid="{739416BA-B17E-4187-B4D2-A020E977C1D3}"/>
    <cellStyle name="Normal 2 8 12 5" xfId="12984" xr:uid="{C4F9AF1A-2ECF-4FDE-9ABF-82DC89CE64C7}"/>
    <cellStyle name="Normal 2 8 12 6" xfId="12985" xr:uid="{B8368F43-6DC7-4097-B428-0C5BFA78EFC5}"/>
    <cellStyle name="Normal 2 8 12 7" xfId="12986" xr:uid="{3F932548-11C5-4354-AF2C-EB943B6BCFE4}"/>
    <cellStyle name="Normal 2 8 12 8" xfId="12987" xr:uid="{814BF586-69DE-48FF-A7E3-7A621626D2C7}"/>
    <cellStyle name="Normal 2 8 13" xfId="12988" xr:uid="{E4C929D9-8357-4E75-8193-459D5302594C}"/>
    <cellStyle name="Normal 2 8 13 2" xfId="12989" xr:uid="{40094A9F-DC97-469D-A358-F3EAF92CFA33}"/>
    <cellStyle name="Normal 2 8 13 2 2" xfId="12990" xr:uid="{138AADA4-4306-4190-89C5-5E7A41DAEC53}"/>
    <cellStyle name="Normal 2 8 13 2 3" xfId="12991" xr:uid="{C71DB3FF-EB45-4928-9AEC-E3BC02303340}"/>
    <cellStyle name="Normal 2 8 13 2 4" xfId="12992" xr:uid="{3D18FF5E-DD24-4E5E-BB53-94F0D5ACE6A9}"/>
    <cellStyle name="Normal 2 8 13 2 5" xfId="12993" xr:uid="{73D5D2E4-BCC1-4AC3-BD0F-64451F08BFF8}"/>
    <cellStyle name="Normal 2 8 13 3" xfId="12994" xr:uid="{D1A291F5-C6A0-44D7-A9D6-4A1FE86A1FAC}"/>
    <cellStyle name="Normal 2 8 13 4" xfId="12995" xr:uid="{6A22FCD8-0C9B-4D95-9BC9-92D64ED3B5F5}"/>
    <cellStyle name="Normal 2 8 13 5" xfId="12996" xr:uid="{7069F84D-C23F-4D7A-A9D5-7F7EEF26EC78}"/>
    <cellStyle name="Normal 2 8 13 6" xfId="12997" xr:uid="{BEC022C3-42CF-43F4-9634-D9544C66FB8A}"/>
    <cellStyle name="Normal 2 8 14" xfId="12998" xr:uid="{287560AB-8080-4515-BE6E-9107B1093B41}"/>
    <cellStyle name="Normal 2 8 14 2" xfId="12999" xr:uid="{B1976F4A-D070-422D-91EA-D179931BA183}"/>
    <cellStyle name="Normal 2 8 14 3" xfId="13000" xr:uid="{4DD3DB70-67CF-489C-919F-2AA32F9A0627}"/>
    <cellStyle name="Normal 2 8 14 4" xfId="13001" xr:uid="{B5839A91-5B0E-4D51-BC10-ECC6484ADA46}"/>
    <cellStyle name="Normal 2 8 14 5" xfId="13002" xr:uid="{C0A6564F-E656-4D00-8ABA-2B790E45AEBF}"/>
    <cellStyle name="Normal 2 8 15" xfId="13003" xr:uid="{DE10DD92-F6C6-458F-8C79-9F1DE0ABC4B3}"/>
    <cellStyle name="Normal 2 8 16" xfId="13004" xr:uid="{54A170A9-8ABD-4535-A775-67A343DE9FBE}"/>
    <cellStyle name="Normal 2 8 17" xfId="13005" xr:uid="{E557AB7B-BE10-42DC-B1A0-0821B20F9DF5}"/>
    <cellStyle name="Normal 2 8 18" xfId="13006" xr:uid="{0EB1D4F3-6811-47C9-9EC2-B3603CBFFBFA}"/>
    <cellStyle name="Normal 2 8 19" xfId="13007" xr:uid="{5EA875E9-1EB0-4D9D-850D-D08946075615}"/>
    <cellStyle name="Normal 2 8 2" xfId="13008" xr:uid="{9397298D-85E9-4665-BC8A-BA367667C4DF}"/>
    <cellStyle name="Normal 2 8 2 10" xfId="13009" xr:uid="{67DF2CDE-F982-4FB1-A224-9D225BCF8E21}"/>
    <cellStyle name="Normal 2 8 2 11" xfId="13010" xr:uid="{4CCDECC7-4078-474B-AB0D-682FF236CB68}"/>
    <cellStyle name="Normal 2 8 2 12" xfId="13011" xr:uid="{DDF2CD31-D9CE-4679-A132-A7FD15EA8DFD}"/>
    <cellStyle name="Normal 2 8 2 13" xfId="13012" xr:uid="{064E3088-A14C-4CDF-B15B-ADDF978FD3C5}"/>
    <cellStyle name="Normal 2 8 2 14" xfId="13013" xr:uid="{4ACC50E3-E9D8-4663-A62B-42F2544A85EC}"/>
    <cellStyle name="Normal 2 8 2 15" xfId="13014" xr:uid="{BD242138-126C-4122-84CE-FC0025C1DB2A}"/>
    <cellStyle name="Normal 2 8 2 16" xfId="49615" xr:uid="{4BBBD072-3070-4452-8D04-FC8ED02F84F9}"/>
    <cellStyle name="Normal 2 8 2 2" xfId="13015" xr:uid="{FF4495E5-DECA-4CF3-9879-D33F535C3D5E}"/>
    <cellStyle name="Normal 2 8 2 2 2" xfId="13016" xr:uid="{6AE20C6D-76CC-440F-BB72-D419A67C0D1F}"/>
    <cellStyle name="Normal 2 8 2 2 2 2" xfId="13017" xr:uid="{69D0F21C-1C45-421D-9142-43332E31CDE7}"/>
    <cellStyle name="Normal 2 8 2 2 2 2 2" xfId="13018" xr:uid="{BA735ED9-D89F-473B-A9B6-8EB03B10E6C0}"/>
    <cellStyle name="Normal 2 8 2 2 2 2 3" xfId="13019" xr:uid="{F0896BB0-8EE0-4474-9DEE-699499D6153E}"/>
    <cellStyle name="Normal 2 8 2 2 2 2 4" xfId="13020" xr:uid="{8CF5C10C-D0E0-44E2-BD0B-E0B48D526EAA}"/>
    <cellStyle name="Normal 2 8 2 2 2 2 5" xfId="13021" xr:uid="{42BF84A3-C668-4ACD-896A-E95C51A94A23}"/>
    <cellStyle name="Normal 2 8 2 2 2 3" xfId="13022" xr:uid="{0583564F-8D42-41F2-A6E3-A5988478094A}"/>
    <cellStyle name="Normal 2 8 2 2 2 4" xfId="13023" xr:uid="{C312864B-49F7-4AE3-8C14-8335AAC47D6E}"/>
    <cellStyle name="Normal 2 8 2 2 2 5" xfId="13024" xr:uid="{95ABE77D-C0A8-4BA5-9F2F-FF7DAE9A2AB9}"/>
    <cellStyle name="Normal 2 8 2 2 2 6" xfId="13025" xr:uid="{5590048C-ACA6-41BD-A172-05B417AECD81}"/>
    <cellStyle name="Normal 2 8 2 2 3" xfId="13026" xr:uid="{9CDB924E-082D-456F-95A5-9411914C6EDC}"/>
    <cellStyle name="Normal 2 8 2 2 3 2" xfId="13027" xr:uid="{04BF314B-DF18-49A9-95DF-1D5D41385742}"/>
    <cellStyle name="Normal 2 8 2 2 3 3" xfId="13028" xr:uid="{0CEC9B6B-6E02-402E-9A86-ECFD7EA83D59}"/>
    <cellStyle name="Normal 2 8 2 2 3 4" xfId="13029" xr:uid="{C1C6488A-29B9-42AA-BBD1-DFE8D9600BBC}"/>
    <cellStyle name="Normal 2 8 2 2 3 5" xfId="13030" xr:uid="{FEC13BF9-7BE1-4675-B7BD-C242DA5B1FA6}"/>
    <cellStyle name="Normal 2 8 2 2 4" xfId="13031" xr:uid="{522286FB-D698-498C-BECC-DEBA449436B5}"/>
    <cellStyle name="Normal 2 8 2 2 5" xfId="13032" xr:uid="{1830FEF3-1A3E-4A05-89F7-E5D1CCE41B2F}"/>
    <cellStyle name="Normal 2 8 2 2 6" xfId="13033" xr:uid="{E6002842-1F8A-492F-9B41-BFCDC96B0F01}"/>
    <cellStyle name="Normal 2 8 2 2 7" xfId="13034" xr:uid="{D1F5AD0B-52E3-4467-A609-1562A77CFAEA}"/>
    <cellStyle name="Normal 2 8 2 2 8" xfId="13035" xr:uid="{44B91CFE-3632-4E87-B843-138FDCCD2045}"/>
    <cellStyle name="Normal 2 8 2 2 9" xfId="13036" xr:uid="{9F4B1E18-2B72-4243-97EE-2203835EF6E1}"/>
    <cellStyle name="Normal 2 8 2 3" xfId="13037" xr:uid="{F82B14CA-2822-4385-A3DA-EB9D065130B2}"/>
    <cellStyle name="Normal 2 8 2 3 2" xfId="13038" xr:uid="{0675DB19-827C-402C-81B9-463105CB3655}"/>
    <cellStyle name="Normal 2 8 2 3 2 2" xfId="13039" xr:uid="{C7B020C6-D1E0-4353-81BB-690AC1648EAA}"/>
    <cellStyle name="Normal 2 8 2 3 2 2 2" xfId="13040" xr:uid="{7D07140C-A76A-42BF-9463-94EBF914FDC8}"/>
    <cellStyle name="Normal 2 8 2 3 2 2 3" xfId="13041" xr:uid="{50F8B5B7-9983-4B7F-92DA-CE09CDC7C2E8}"/>
    <cellStyle name="Normal 2 8 2 3 2 2 4" xfId="13042" xr:uid="{D5C1AAAE-55A2-4B2C-BCD2-671D23D918B5}"/>
    <cellStyle name="Normal 2 8 2 3 2 2 5" xfId="13043" xr:uid="{2EDAC777-E5DB-4360-8A85-03F5ADC208D5}"/>
    <cellStyle name="Normal 2 8 2 3 2 3" xfId="13044" xr:uid="{39448D6A-E19A-4122-9705-8EF2288501FE}"/>
    <cellStyle name="Normal 2 8 2 3 2 4" xfId="13045" xr:uid="{5062C185-2351-4FC9-93B3-BA7D88822951}"/>
    <cellStyle name="Normal 2 8 2 3 2 5" xfId="13046" xr:uid="{9813976B-0911-4DC4-B07F-CBD193F43964}"/>
    <cellStyle name="Normal 2 8 2 3 2 6" xfId="13047" xr:uid="{B8502EC5-9980-47F0-AAC0-FE7685399A49}"/>
    <cellStyle name="Normal 2 8 2 3 3" xfId="13048" xr:uid="{4AF1EA07-804A-4BCA-A550-203DB45D9A17}"/>
    <cellStyle name="Normal 2 8 2 3 3 2" xfId="13049" xr:uid="{3553A3F7-D056-4877-8087-B601F0D9E9B6}"/>
    <cellStyle name="Normal 2 8 2 3 3 3" xfId="13050" xr:uid="{91F93B7F-A7E3-4D7F-B74B-B730D02D4F71}"/>
    <cellStyle name="Normal 2 8 2 3 3 4" xfId="13051" xr:uid="{706485DA-9E98-41EF-A761-38E3D3E0E898}"/>
    <cellStyle name="Normal 2 8 2 3 3 5" xfId="13052" xr:uid="{F9303FCB-51AC-4B7C-A480-09DFC37BD945}"/>
    <cellStyle name="Normal 2 8 2 3 4" xfId="13053" xr:uid="{4034FA93-DD7E-4C28-ACA3-8974650C78AD}"/>
    <cellStyle name="Normal 2 8 2 3 5" xfId="13054" xr:uid="{DAB52E9B-C0D4-4782-86A9-E7F629414C0D}"/>
    <cellStyle name="Normal 2 8 2 3 6" xfId="13055" xr:uid="{65D6A8CB-3A00-46F9-A44A-CACD812A3A42}"/>
    <cellStyle name="Normal 2 8 2 3 7" xfId="13056" xr:uid="{98D1C836-1185-4F2F-B096-1083D6E5E6F3}"/>
    <cellStyle name="Normal 2 8 2 3 8" xfId="13057" xr:uid="{28AFEB49-F4BD-44F2-910C-A345BD113916}"/>
    <cellStyle name="Normal 2 8 2 3 9" xfId="13058" xr:uid="{15B93203-48FC-4E06-80EC-D96028584166}"/>
    <cellStyle name="Normal 2 8 2 4" xfId="13059" xr:uid="{7521A988-AD8D-4B35-BCA9-EA6CE9FFD30F}"/>
    <cellStyle name="Normal 2 8 2 4 2" xfId="13060" xr:uid="{17736174-1D1E-40F6-873F-77800C08A9AA}"/>
    <cellStyle name="Normal 2 8 2 4 2 2" xfId="13061" xr:uid="{C5D0C60E-EA90-4C44-B9EC-6AB7D5CCAB22}"/>
    <cellStyle name="Normal 2 8 2 4 2 2 2" xfId="13062" xr:uid="{76A83200-FBF5-47FA-A636-394D19F14605}"/>
    <cellStyle name="Normal 2 8 2 4 2 2 3" xfId="13063" xr:uid="{85FCB945-CF92-4FF7-9060-3A04CF5C7E43}"/>
    <cellStyle name="Normal 2 8 2 4 2 2 4" xfId="13064" xr:uid="{7E3F6397-2715-4492-B863-5A8AF668FC2B}"/>
    <cellStyle name="Normal 2 8 2 4 2 2 5" xfId="13065" xr:uid="{E761801A-B6B3-495B-B3A0-5302A58678CE}"/>
    <cellStyle name="Normal 2 8 2 4 2 3" xfId="13066" xr:uid="{E7AA9483-20B7-4492-B32D-CCFF8BC7330B}"/>
    <cellStyle name="Normal 2 8 2 4 2 4" xfId="13067" xr:uid="{E9BD7595-6577-441F-B897-085626E7F133}"/>
    <cellStyle name="Normal 2 8 2 4 2 5" xfId="13068" xr:uid="{B501CECC-F8A5-4AA6-B31D-961BE1B39BB7}"/>
    <cellStyle name="Normal 2 8 2 4 2 6" xfId="13069" xr:uid="{2360F6D3-2D10-40CB-81D5-8A582C04CF27}"/>
    <cellStyle name="Normal 2 8 2 4 3" xfId="13070" xr:uid="{33553517-143D-496F-843C-2CEED9E79B0E}"/>
    <cellStyle name="Normal 2 8 2 4 3 2" xfId="13071" xr:uid="{22A24942-7B1A-4A78-A067-3389EB2210E7}"/>
    <cellStyle name="Normal 2 8 2 4 3 3" xfId="13072" xr:uid="{1FF51D14-2D9F-462C-B8D6-79045A70E41C}"/>
    <cellStyle name="Normal 2 8 2 4 3 4" xfId="13073" xr:uid="{C93FD62F-F5EE-4EF7-9797-08A64AC600FD}"/>
    <cellStyle name="Normal 2 8 2 4 3 5" xfId="13074" xr:uid="{D1FC54F9-84B5-4298-8FDA-8F42649872D1}"/>
    <cellStyle name="Normal 2 8 2 4 4" xfId="13075" xr:uid="{7B0D8487-1E86-405B-9FDB-53727FDAE567}"/>
    <cellStyle name="Normal 2 8 2 4 5" xfId="13076" xr:uid="{1894F23B-CD48-43E6-97B1-81F18DAB7729}"/>
    <cellStyle name="Normal 2 8 2 4 6" xfId="13077" xr:uid="{3C1237CC-FB25-473E-BD04-926998D55A71}"/>
    <cellStyle name="Normal 2 8 2 4 7" xfId="13078" xr:uid="{36AA4E70-BF82-4DE1-8469-9B027B3A9054}"/>
    <cellStyle name="Normal 2 8 2 4 8" xfId="13079" xr:uid="{E347597E-9C3A-4C2E-9AF7-658A659B06A1}"/>
    <cellStyle name="Normal 2 8 2 4 9" xfId="13080" xr:uid="{946B0B3E-BAB6-4665-9D34-6AD562BAB54F}"/>
    <cellStyle name="Normal 2 8 2 5" xfId="13081" xr:uid="{6F44A984-ABFC-43FD-A7CD-79B3D39E800A}"/>
    <cellStyle name="Normal 2 8 2 5 2" xfId="13082" xr:uid="{38886093-5886-4225-8BB6-4F71D3C8948B}"/>
    <cellStyle name="Normal 2 8 2 5 2 2" xfId="13083" xr:uid="{CC9590E7-B5B6-4D9F-BF4F-656EA5377F3C}"/>
    <cellStyle name="Normal 2 8 2 5 2 2 2" xfId="13084" xr:uid="{600D3986-0D62-48E6-815F-3E7FC9BBFE97}"/>
    <cellStyle name="Normal 2 8 2 5 2 2 3" xfId="13085" xr:uid="{3F178A28-6FEA-4A2D-BEE7-A98CB0ADF25C}"/>
    <cellStyle name="Normal 2 8 2 5 2 2 4" xfId="13086" xr:uid="{95289831-FCA6-45F2-AA18-EB6E7EFBA9F8}"/>
    <cellStyle name="Normal 2 8 2 5 2 2 5" xfId="13087" xr:uid="{F1757236-6DBD-4E2D-8A0A-79FF4184948D}"/>
    <cellStyle name="Normal 2 8 2 5 2 3" xfId="13088" xr:uid="{0786E272-DC73-4A59-AA8D-0B9D4D2FC609}"/>
    <cellStyle name="Normal 2 8 2 5 2 4" xfId="13089" xr:uid="{DEBF000B-FC50-4D8C-A27D-C36D1B603100}"/>
    <cellStyle name="Normal 2 8 2 5 2 5" xfId="13090" xr:uid="{C0E44121-7ECD-4566-AA3D-44EE3A67AFB3}"/>
    <cellStyle name="Normal 2 8 2 5 2 6" xfId="13091" xr:uid="{AF1EA18C-C9E8-49A7-8717-F7D9082FA9CD}"/>
    <cellStyle name="Normal 2 8 2 5 3" xfId="13092" xr:uid="{8F5CBF06-B04F-49E0-89E5-19B368BFFC99}"/>
    <cellStyle name="Normal 2 8 2 5 3 2" xfId="13093" xr:uid="{061C680B-8DBC-4FCA-A354-92E180069D41}"/>
    <cellStyle name="Normal 2 8 2 5 3 3" xfId="13094" xr:uid="{71CAEB60-B507-41ED-995B-25FC3C9CC9D2}"/>
    <cellStyle name="Normal 2 8 2 5 3 4" xfId="13095" xr:uid="{62D69FB7-89D7-440B-8535-D401ADCC4111}"/>
    <cellStyle name="Normal 2 8 2 5 3 5" xfId="13096" xr:uid="{ED3AA6A1-ED4E-4631-9752-0E49D9F1F5DB}"/>
    <cellStyle name="Normal 2 8 2 5 4" xfId="13097" xr:uid="{ABB3D0B3-9FE3-48F3-B2EC-352992B9E7DE}"/>
    <cellStyle name="Normal 2 8 2 5 5" xfId="13098" xr:uid="{04179E79-D665-48CF-9B90-D91933E18363}"/>
    <cellStyle name="Normal 2 8 2 5 6" xfId="13099" xr:uid="{3AE0DD62-9BC6-4866-9760-C3DBD05B1F2D}"/>
    <cellStyle name="Normal 2 8 2 5 7" xfId="13100" xr:uid="{F7ADFA73-62BC-465C-AF29-8028D70318B5}"/>
    <cellStyle name="Normal 2 8 2 5 8" xfId="13101" xr:uid="{BFA886E8-8114-4744-9BBE-0B0862C005A4}"/>
    <cellStyle name="Normal 2 8 2 5 9" xfId="13102" xr:uid="{AD3CE100-E290-4D81-A83F-83C362F2A62D}"/>
    <cellStyle name="Normal 2 8 2 6" xfId="13103" xr:uid="{4B3FEF7A-84BF-4DD3-88C1-DCCD7B4018D5}"/>
    <cellStyle name="Normal 2 8 2 6 2" xfId="13104" xr:uid="{37567182-1472-46B3-8D98-9BE872E77869}"/>
    <cellStyle name="Normal 2 8 2 6 2 2" xfId="13105" xr:uid="{F2188947-9FF2-4319-96B8-B01960FB6BE4}"/>
    <cellStyle name="Normal 2 8 2 6 2 3" xfId="13106" xr:uid="{4F159EE6-D9CF-4812-BA06-EC1068E84165}"/>
    <cellStyle name="Normal 2 8 2 6 2 4" xfId="13107" xr:uid="{01B38FCE-5776-4537-9FBB-2527826BE7F9}"/>
    <cellStyle name="Normal 2 8 2 6 2 5" xfId="13108" xr:uid="{22EA4DA5-62C4-4E64-8CE3-D5F72AEE0137}"/>
    <cellStyle name="Normal 2 8 2 6 3" xfId="13109" xr:uid="{CB798B72-E555-4360-A450-2F639ADEC26A}"/>
    <cellStyle name="Normal 2 8 2 6 4" xfId="13110" xr:uid="{8EBDD602-A5CF-44FB-AD6D-11A47581BE50}"/>
    <cellStyle name="Normal 2 8 2 6 5" xfId="13111" xr:uid="{26D0E041-AC5B-41A9-99F2-BC778EAF30D3}"/>
    <cellStyle name="Normal 2 8 2 6 6" xfId="13112" xr:uid="{D4768E93-059E-481C-A734-B346C6C421F9}"/>
    <cellStyle name="Normal 2 8 2 7" xfId="13113" xr:uid="{F745F40C-B7B1-4DCA-9475-168154E9A1F4}"/>
    <cellStyle name="Normal 2 8 2 7 2" xfId="13114" xr:uid="{294DB11A-50D4-45BA-A405-EF85AD717A10}"/>
    <cellStyle name="Normal 2 8 2 7 3" xfId="13115" xr:uid="{A1500CDE-487B-4F22-B40A-72B074265B0F}"/>
    <cellStyle name="Normal 2 8 2 7 4" xfId="13116" xr:uid="{3021ADD8-1471-404E-9453-A91D80EEE020}"/>
    <cellStyle name="Normal 2 8 2 7 5" xfId="13117" xr:uid="{EE06BA12-3733-4066-8C8E-BACA4EFB707A}"/>
    <cellStyle name="Normal 2 8 2 8" xfId="13118" xr:uid="{A4BD82D3-FC7A-4E58-9D34-CAB99581C258}"/>
    <cellStyle name="Normal 2 8 2 9" xfId="13119" xr:uid="{4EE23935-6E7D-48CD-8003-0A6874B6A9F1}"/>
    <cellStyle name="Normal 2 8 20" xfId="13120" xr:uid="{E0956CCF-2954-4FFB-8641-E35BEB51F7DC}"/>
    <cellStyle name="Normal 2 8 21" xfId="13121" xr:uid="{6BD96A2A-8CDB-441F-B56F-4BE5DAAA2E99}"/>
    <cellStyle name="Normal 2 8 22" xfId="13122" xr:uid="{07151636-0065-4469-90C2-8D1E1E130975}"/>
    <cellStyle name="Normal 2 8 23" xfId="46408" xr:uid="{03E8D5CF-C9CA-4846-A78A-7AEA4F40743B}"/>
    <cellStyle name="Normal 2 8 3" xfId="13123" xr:uid="{3B46D12C-CF93-41CD-B91E-AF240B7C9A49}"/>
    <cellStyle name="Normal 2 8 3 10" xfId="13124" xr:uid="{626C9061-20FA-44EA-8484-74EDFFE7AC7D}"/>
    <cellStyle name="Normal 2 8 3 11" xfId="13125" xr:uid="{E02E79EA-72C4-4381-AA60-365696E6FC3D}"/>
    <cellStyle name="Normal 2 8 3 12" xfId="13126" xr:uid="{EAA1BC44-B1BA-4BD6-BC88-1652F3A85100}"/>
    <cellStyle name="Normal 2 8 3 13" xfId="13127" xr:uid="{C704184C-77D4-43CF-88E4-45A9DFBB8D89}"/>
    <cellStyle name="Normal 2 8 3 14" xfId="13128" xr:uid="{E16D9422-CFBE-493B-9A08-5260829F4751}"/>
    <cellStyle name="Normal 2 8 3 15" xfId="13129" xr:uid="{F87D60E6-D9B3-452B-8161-556BF2CC7355}"/>
    <cellStyle name="Normal 2 8 3 16" xfId="50999" xr:uid="{6A3D89FF-F167-4A15-AF15-2B7DF92ADADB}"/>
    <cellStyle name="Normal 2 8 3 2" xfId="13130" xr:uid="{72D52F87-0980-448F-9070-647A4B9AB720}"/>
    <cellStyle name="Normal 2 8 3 2 2" xfId="13131" xr:uid="{2DEC9E85-6CDB-4E0C-B774-AA4950B4689C}"/>
    <cellStyle name="Normal 2 8 3 2 2 2" xfId="13132" xr:uid="{A964EC9F-6AEA-4993-BB56-B252EB0FF0D2}"/>
    <cellStyle name="Normal 2 8 3 2 2 2 2" xfId="13133" xr:uid="{58A82AC8-E2AC-4D6C-9FCB-B7380B24F997}"/>
    <cellStyle name="Normal 2 8 3 2 2 2 3" xfId="13134" xr:uid="{02ADA953-2BBA-4EBF-8EA8-3CB2A9B1F763}"/>
    <cellStyle name="Normal 2 8 3 2 2 2 4" xfId="13135" xr:uid="{F5C89E8D-FA91-4C14-92E5-61CF5324DF57}"/>
    <cellStyle name="Normal 2 8 3 2 2 2 5" xfId="13136" xr:uid="{D73A50F2-42DF-46D7-A718-C8F75A712246}"/>
    <cellStyle name="Normal 2 8 3 2 2 3" xfId="13137" xr:uid="{2009B645-0AB3-41F1-A618-3233973EF88A}"/>
    <cellStyle name="Normal 2 8 3 2 2 4" xfId="13138" xr:uid="{9A35B5EE-314A-42A4-97D4-61C9F0583938}"/>
    <cellStyle name="Normal 2 8 3 2 2 5" xfId="13139" xr:uid="{BDE511F8-14B3-408D-9C28-90BC2D589198}"/>
    <cellStyle name="Normal 2 8 3 2 2 6" xfId="13140" xr:uid="{376B7F39-8842-49F2-BB27-6F5DB39CAA46}"/>
    <cellStyle name="Normal 2 8 3 2 3" xfId="13141" xr:uid="{71692767-4AB6-4261-8722-4F378B7B7555}"/>
    <cellStyle name="Normal 2 8 3 2 3 2" xfId="13142" xr:uid="{E412A6B2-3A2B-4BE1-B13D-588B8C1F5A90}"/>
    <cellStyle name="Normal 2 8 3 2 3 3" xfId="13143" xr:uid="{2725B702-58B5-4952-9874-4D13824D53FB}"/>
    <cellStyle name="Normal 2 8 3 2 3 4" xfId="13144" xr:uid="{0496C130-133E-4BBE-B409-663C4E172226}"/>
    <cellStyle name="Normal 2 8 3 2 3 5" xfId="13145" xr:uid="{243CF091-06B8-45E5-B220-7A890EE1978C}"/>
    <cellStyle name="Normal 2 8 3 2 4" xfId="13146" xr:uid="{7DB339B7-DA17-46EA-98C7-956C05164489}"/>
    <cellStyle name="Normal 2 8 3 2 5" xfId="13147" xr:uid="{5E2FB720-A78A-41D9-A798-89E1AF1F8DFD}"/>
    <cellStyle name="Normal 2 8 3 2 6" xfId="13148" xr:uid="{B6F1B88F-7896-4B12-BF56-9F0D907200D9}"/>
    <cellStyle name="Normal 2 8 3 2 7" xfId="13149" xr:uid="{B0A6D899-27DD-41BB-B2E3-74B711D14586}"/>
    <cellStyle name="Normal 2 8 3 2 8" xfId="13150" xr:uid="{717E4831-A496-4558-A296-9F49DD240CE6}"/>
    <cellStyle name="Normal 2 8 3 2 9" xfId="13151" xr:uid="{C44E5DF7-F615-43F4-8A04-7ED78F75181B}"/>
    <cellStyle name="Normal 2 8 3 3" xfId="13152" xr:uid="{80A1D4F7-613B-4676-B7A9-7CF539F2DCA9}"/>
    <cellStyle name="Normal 2 8 3 3 2" xfId="13153" xr:uid="{905EEC87-59DD-4F37-A16A-972DEEFE7194}"/>
    <cellStyle name="Normal 2 8 3 3 2 2" xfId="13154" xr:uid="{E8261388-DE61-459C-9FA6-335222CF6B4A}"/>
    <cellStyle name="Normal 2 8 3 3 2 2 2" xfId="13155" xr:uid="{3BD5D6A6-B402-4990-9C8F-CD92814A747E}"/>
    <cellStyle name="Normal 2 8 3 3 2 2 3" xfId="13156" xr:uid="{4C846175-95C8-48DA-B745-E2886AC6A982}"/>
    <cellStyle name="Normal 2 8 3 3 2 2 4" xfId="13157" xr:uid="{03A5B3D0-2F16-48F4-AB7A-B08283E66257}"/>
    <cellStyle name="Normal 2 8 3 3 2 2 5" xfId="13158" xr:uid="{E21F3FB2-74F8-4E09-BB7C-FD6D2B1446F9}"/>
    <cellStyle name="Normal 2 8 3 3 2 3" xfId="13159" xr:uid="{821BC9DC-E14A-4C65-854F-ABCE7E3CD5D5}"/>
    <cellStyle name="Normal 2 8 3 3 2 4" xfId="13160" xr:uid="{4ED2E511-6629-453E-9980-6B5E16984DA0}"/>
    <cellStyle name="Normal 2 8 3 3 2 5" xfId="13161" xr:uid="{6662DB58-D7DA-4B37-8E09-899AE60DFB2B}"/>
    <cellStyle name="Normal 2 8 3 3 2 6" xfId="13162" xr:uid="{9ED5D815-CAD8-47BB-BC05-9E604EAB9C5C}"/>
    <cellStyle name="Normal 2 8 3 3 3" xfId="13163" xr:uid="{8FF72A00-0273-45BB-A5E1-75360AB5F1B5}"/>
    <cellStyle name="Normal 2 8 3 3 3 2" xfId="13164" xr:uid="{59B32129-CFE4-493C-B36D-77BDF7863355}"/>
    <cellStyle name="Normal 2 8 3 3 3 3" xfId="13165" xr:uid="{39BEEA2F-1CDB-472E-9F05-0311F5C35D47}"/>
    <cellStyle name="Normal 2 8 3 3 3 4" xfId="13166" xr:uid="{F82350C4-9E4B-4C08-9452-F69AFF1170FC}"/>
    <cellStyle name="Normal 2 8 3 3 3 5" xfId="13167" xr:uid="{78A16994-3531-4FE2-BDA5-3E7ED62CC150}"/>
    <cellStyle name="Normal 2 8 3 3 4" xfId="13168" xr:uid="{6B4CA0F5-D60C-4FA0-BE4B-33D41F55E199}"/>
    <cellStyle name="Normal 2 8 3 3 5" xfId="13169" xr:uid="{4045080C-8525-48BB-9089-34DEF3B641CE}"/>
    <cellStyle name="Normal 2 8 3 3 6" xfId="13170" xr:uid="{4A1ACB3F-350E-4FBA-B53A-1ACE33C30D5E}"/>
    <cellStyle name="Normal 2 8 3 3 7" xfId="13171" xr:uid="{2E2A9586-DA13-4F40-832A-F4A1712BAE75}"/>
    <cellStyle name="Normal 2 8 3 3 8" xfId="13172" xr:uid="{1C52255D-E39B-46B0-8DBC-A10D9FBDE66E}"/>
    <cellStyle name="Normal 2 8 3 3 9" xfId="13173" xr:uid="{4FFDA679-3ED4-4631-B267-8A6AA333B259}"/>
    <cellStyle name="Normal 2 8 3 4" xfId="13174" xr:uid="{835F3E4C-EA3C-459E-840E-09DB62055D04}"/>
    <cellStyle name="Normal 2 8 3 4 2" xfId="13175" xr:uid="{8BEA54F2-1689-418F-89AA-ED5CAA8A5FDE}"/>
    <cellStyle name="Normal 2 8 3 4 2 2" xfId="13176" xr:uid="{C04A9DF8-FBD6-4333-B89B-EC4B98287938}"/>
    <cellStyle name="Normal 2 8 3 4 2 2 2" xfId="13177" xr:uid="{6A74724E-7267-4BA6-B8BA-1D244417AE75}"/>
    <cellStyle name="Normal 2 8 3 4 2 2 3" xfId="13178" xr:uid="{0B5924C8-42AC-44EB-9548-516ED4D7ED03}"/>
    <cellStyle name="Normal 2 8 3 4 2 2 4" xfId="13179" xr:uid="{1A75BCB4-4935-4CD0-8462-2863333D1DD9}"/>
    <cellStyle name="Normal 2 8 3 4 2 2 5" xfId="13180" xr:uid="{62909207-66C7-475F-9A67-47ECBB4B876F}"/>
    <cellStyle name="Normal 2 8 3 4 2 3" xfId="13181" xr:uid="{E0230B2C-7C60-48C3-8EAF-621C92473BCF}"/>
    <cellStyle name="Normal 2 8 3 4 2 4" xfId="13182" xr:uid="{E04718B7-F169-4C04-8619-F85EF3394EB9}"/>
    <cellStyle name="Normal 2 8 3 4 2 5" xfId="13183" xr:uid="{E01D8C21-633C-4C3B-853F-0FF7CC7E6D2C}"/>
    <cellStyle name="Normal 2 8 3 4 2 6" xfId="13184" xr:uid="{CC20B9A2-175E-4640-9719-EF19A419CCC5}"/>
    <cellStyle name="Normal 2 8 3 4 3" xfId="13185" xr:uid="{0C3BC4F1-B656-4899-82A2-F29A69A71DD3}"/>
    <cellStyle name="Normal 2 8 3 4 3 2" xfId="13186" xr:uid="{709E3876-DB6F-402B-AE15-4622666BE644}"/>
    <cellStyle name="Normal 2 8 3 4 3 3" xfId="13187" xr:uid="{8536ADA4-1275-48E1-9299-D171D0D87D8D}"/>
    <cellStyle name="Normal 2 8 3 4 3 4" xfId="13188" xr:uid="{7725A68D-35F1-42B0-A05F-0DBD5FE45B72}"/>
    <cellStyle name="Normal 2 8 3 4 3 5" xfId="13189" xr:uid="{609B1882-553F-426D-831B-1FC1B62DDAE7}"/>
    <cellStyle name="Normal 2 8 3 4 4" xfId="13190" xr:uid="{92796A92-1210-4161-84F0-D3A9CE640FE3}"/>
    <cellStyle name="Normal 2 8 3 4 5" xfId="13191" xr:uid="{37700C93-5096-4EB5-BABB-9C11603C513F}"/>
    <cellStyle name="Normal 2 8 3 4 6" xfId="13192" xr:uid="{7DF4846C-1F88-4054-A8A9-82DF14CC16D6}"/>
    <cellStyle name="Normal 2 8 3 4 7" xfId="13193" xr:uid="{1C845375-8B30-4B64-B499-AAEE11E216A8}"/>
    <cellStyle name="Normal 2 8 3 4 8" xfId="13194" xr:uid="{444A38A1-CB3B-4425-ABC3-7296917353DF}"/>
    <cellStyle name="Normal 2 8 3 4 9" xfId="13195" xr:uid="{1CB4EFD2-5F4A-4469-9DA8-563C8307D3E6}"/>
    <cellStyle name="Normal 2 8 3 5" xfId="13196" xr:uid="{3D1EF4E4-6E11-4C16-B894-3123EFBFE4C8}"/>
    <cellStyle name="Normal 2 8 3 5 2" xfId="13197" xr:uid="{39B9D4BF-E62B-4F51-A450-787A8DD77AE3}"/>
    <cellStyle name="Normal 2 8 3 5 2 2" xfId="13198" xr:uid="{E2B3381E-74E5-4AB9-AB24-22058CB2CEE8}"/>
    <cellStyle name="Normal 2 8 3 5 2 2 2" xfId="13199" xr:uid="{F65EEE35-40A6-4C60-8CA0-618BDEFECA5F}"/>
    <cellStyle name="Normal 2 8 3 5 2 2 3" xfId="13200" xr:uid="{9AFBB4B5-408D-4E17-B9AD-011843BF935D}"/>
    <cellStyle name="Normal 2 8 3 5 2 2 4" xfId="13201" xr:uid="{CDF34EEB-9694-404E-B964-198055578CCE}"/>
    <cellStyle name="Normal 2 8 3 5 2 2 5" xfId="13202" xr:uid="{1B528E42-0C56-4851-930B-9FADC091B456}"/>
    <cellStyle name="Normal 2 8 3 5 2 3" xfId="13203" xr:uid="{D5356E1E-9DF6-4A6C-8036-88243FFF6964}"/>
    <cellStyle name="Normal 2 8 3 5 2 4" xfId="13204" xr:uid="{A8711184-759C-4D7E-B116-0FDF3CE0646F}"/>
    <cellStyle name="Normal 2 8 3 5 2 5" xfId="13205" xr:uid="{298D2815-DE74-4385-9FBD-C511795C0CE4}"/>
    <cellStyle name="Normal 2 8 3 5 2 6" xfId="13206" xr:uid="{29598BA0-B88F-4FC0-B0DC-8A015294FBC7}"/>
    <cellStyle name="Normal 2 8 3 5 3" xfId="13207" xr:uid="{20C62986-7431-4961-8B79-DE972E339ACB}"/>
    <cellStyle name="Normal 2 8 3 5 3 2" xfId="13208" xr:uid="{E8DD090D-9097-4FC8-9024-7DEA78D54608}"/>
    <cellStyle name="Normal 2 8 3 5 3 3" xfId="13209" xr:uid="{F37BA246-B06D-4176-A097-E0139F9BE614}"/>
    <cellStyle name="Normal 2 8 3 5 3 4" xfId="13210" xr:uid="{10A4F9BB-7B89-449D-A339-8B3A220A89D9}"/>
    <cellStyle name="Normal 2 8 3 5 3 5" xfId="13211" xr:uid="{AF2633DD-C769-4054-99B8-F462DD12A340}"/>
    <cellStyle name="Normal 2 8 3 5 4" xfId="13212" xr:uid="{875034E6-AEE4-4C5E-8473-8039C77F38DC}"/>
    <cellStyle name="Normal 2 8 3 5 5" xfId="13213" xr:uid="{7C588E38-A216-40D6-8A09-AA309B571719}"/>
    <cellStyle name="Normal 2 8 3 5 6" xfId="13214" xr:uid="{7482788F-E16D-4CD1-B565-E23AE0C334BA}"/>
    <cellStyle name="Normal 2 8 3 5 7" xfId="13215" xr:uid="{C8BEAFD1-5379-4C55-B6DE-36A78979EEA7}"/>
    <cellStyle name="Normal 2 8 3 5 8" xfId="13216" xr:uid="{AC8D3716-7F50-4E5C-BDD1-5F7CAA1B6491}"/>
    <cellStyle name="Normal 2 8 3 5 9" xfId="13217" xr:uid="{FB67266D-1926-4A4C-915D-36E0979F1F5A}"/>
    <cellStyle name="Normal 2 8 3 6" xfId="13218" xr:uid="{09E928C7-7C8E-48E9-8E27-6D372EAF009A}"/>
    <cellStyle name="Normal 2 8 3 6 2" xfId="13219" xr:uid="{1EB67C02-3491-49B9-87FA-68153BA9A50F}"/>
    <cellStyle name="Normal 2 8 3 6 2 2" xfId="13220" xr:uid="{C6BB403E-4AB4-4F87-A4F9-D0B481DC7327}"/>
    <cellStyle name="Normal 2 8 3 6 2 3" xfId="13221" xr:uid="{273B9C23-DFAA-47AE-8194-D352E0ACB52E}"/>
    <cellStyle name="Normal 2 8 3 6 2 4" xfId="13222" xr:uid="{1909D8E8-2E62-4E3D-8C69-2DCEA9F67057}"/>
    <cellStyle name="Normal 2 8 3 6 2 5" xfId="13223" xr:uid="{933A96A2-144F-4D6E-BAE4-2EB3A977CB83}"/>
    <cellStyle name="Normal 2 8 3 6 3" xfId="13224" xr:uid="{9EF069EA-CFF2-4FD8-AFA0-6A1C9E8643A7}"/>
    <cellStyle name="Normal 2 8 3 6 4" xfId="13225" xr:uid="{78B34B5C-C9AC-4BC6-AE03-9C691D372D1D}"/>
    <cellStyle name="Normal 2 8 3 6 5" xfId="13226" xr:uid="{61CC0F32-9A90-48A8-B73A-BFAE581E235C}"/>
    <cellStyle name="Normal 2 8 3 6 6" xfId="13227" xr:uid="{14AF055E-5F1D-4EFE-AA2A-FE1076DB8A06}"/>
    <cellStyle name="Normal 2 8 3 7" xfId="13228" xr:uid="{329E059B-B2E7-4B41-9782-C3F2EA24F1FE}"/>
    <cellStyle name="Normal 2 8 3 7 2" xfId="13229" xr:uid="{968886FE-4E3F-448C-9F8E-4AFFA6887E97}"/>
    <cellStyle name="Normal 2 8 3 7 3" xfId="13230" xr:uid="{7FC67C38-E2B1-4A29-BB78-6B69E9AF14CB}"/>
    <cellStyle name="Normal 2 8 3 7 4" xfId="13231" xr:uid="{B6CC2AB3-E0EE-482D-A8A8-D4F1DF8EA11C}"/>
    <cellStyle name="Normal 2 8 3 7 5" xfId="13232" xr:uid="{961D9436-229D-4A11-B340-1B698FF2861F}"/>
    <cellStyle name="Normal 2 8 3 8" xfId="13233" xr:uid="{AE28632D-65FC-4C82-AF23-1D3DF319B98E}"/>
    <cellStyle name="Normal 2 8 3 9" xfId="13234" xr:uid="{19F7E830-2B24-4638-A187-F2D26C955A31}"/>
    <cellStyle name="Normal 2 8 4" xfId="13235" xr:uid="{395C4387-6A4C-48A5-8543-EB0D5B2979D9}"/>
    <cellStyle name="Normal 2 8 4 10" xfId="13236" xr:uid="{9DC43089-4442-459C-9CD3-DFE1338F7BFC}"/>
    <cellStyle name="Normal 2 8 4 11" xfId="13237" xr:uid="{44760F54-A71F-443F-9A06-0BD8CD3665BB}"/>
    <cellStyle name="Normal 2 8 4 12" xfId="13238" xr:uid="{B5612B4F-4978-4548-B2B5-4B5154A6F2C7}"/>
    <cellStyle name="Normal 2 8 4 13" xfId="13239" xr:uid="{7116C659-EC53-4763-9AFB-A1B4D21D117F}"/>
    <cellStyle name="Normal 2 8 4 14" xfId="13240" xr:uid="{F07BACC8-1563-4063-9577-EBB22EEB0C80}"/>
    <cellStyle name="Normal 2 8 4 15" xfId="13241" xr:uid="{118E4E9F-BACE-43B6-AEE3-36E84564D23C}"/>
    <cellStyle name="Normal 2 8 4 2" xfId="13242" xr:uid="{FBCAF21B-6F73-4C7A-928C-F6AC12F405F8}"/>
    <cellStyle name="Normal 2 8 4 2 2" xfId="13243" xr:uid="{5DDE004B-0A19-49C4-84B8-78404F6DC320}"/>
    <cellStyle name="Normal 2 8 4 2 2 2" xfId="13244" xr:uid="{3C28B24D-EACE-4105-B1A9-4DA21DA8F02D}"/>
    <cellStyle name="Normal 2 8 4 2 2 2 2" xfId="13245" xr:uid="{8C62D15C-5D5D-4818-AA39-62995B535005}"/>
    <cellStyle name="Normal 2 8 4 2 2 2 3" xfId="13246" xr:uid="{2EB1A0F7-4933-437E-B967-9547F0AE607D}"/>
    <cellStyle name="Normal 2 8 4 2 2 2 4" xfId="13247" xr:uid="{EB8AF7D3-D655-4F47-8DE1-6617B5B1CE1F}"/>
    <cellStyle name="Normal 2 8 4 2 2 2 5" xfId="13248" xr:uid="{E6115C1B-BC00-4959-80FB-FE4954CEE322}"/>
    <cellStyle name="Normal 2 8 4 2 2 3" xfId="13249" xr:uid="{E5EEE359-AF0D-4889-BD8D-F21D4E867974}"/>
    <cellStyle name="Normal 2 8 4 2 2 4" xfId="13250" xr:uid="{638BBE2E-01D7-40D6-BC96-9DBD8388B1DA}"/>
    <cellStyle name="Normal 2 8 4 2 2 5" xfId="13251" xr:uid="{B54CE048-D704-43FF-8E0D-B5E7D1BC9095}"/>
    <cellStyle name="Normal 2 8 4 2 2 6" xfId="13252" xr:uid="{2B98A599-ECE2-4D73-8FAB-E8F4AA461F92}"/>
    <cellStyle name="Normal 2 8 4 2 3" xfId="13253" xr:uid="{CAD8FC38-A7A3-48CE-8FBD-193BDB3DB6E4}"/>
    <cellStyle name="Normal 2 8 4 2 3 2" xfId="13254" xr:uid="{339FADE4-31AE-4951-851B-C5DEF7AE6331}"/>
    <cellStyle name="Normal 2 8 4 2 3 3" xfId="13255" xr:uid="{AABF3FAC-A5F5-40FC-8B79-F4B01DE817FE}"/>
    <cellStyle name="Normal 2 8 4 2 3 4" xfId="13256" xr:uid="{A5A5BA97-C3A7-4172-94F5-C603D9A5D5BE}"/>
    <cellStyle name="Normal 2 8 4 2 3 5" xfId="13257" xr:uid="{7411AB3A-3364-4A85-AD05-8E999FEF3F9D}"/>
    <cellStyle name="Normal 2 8 4 2 4" xfId="13258" xr:uid="{61A8BAB8-B02B-4606-8555-7B23DACF12D4}"/>
    <cellStyle name="Normal 2 8 4 2 5" xfId="13259" xr:uid="{9A60FCEA-936B-48BD-B78A-63D5DDFF090F}"/>
    <cellStyle name="Normal 2 8 4 2 6" xfId="13260" xr:uid="{8766BCEF-9E26-4D57-B19A-DE8AEB849176}"/>
    <cellStyle name="Normal 2 8 4 2 7" xfId="13261" xr:uid="{31C08ADE-9AB2-4621-ACCC-D911A3BE38E9}"/>
    <cellStyle name="Normal 2 8 4 2 8" xfId="13262" xr:uid="{FDB2CB0D-6493-44B6-90C9-2998BC4BF303}"/>
    <cellStyle name="Normal 2 8 4 2 9" xfId="13263" xr:uid="{E05B1B26-DCF3-4204-8D3A-42F9D3DCB364}"/>
    <cellStyle name="Normal 2 8 4 3" xfId="13264" xr:uid="{0D442FC2-820C-497E-B052-B394186C929A}"/>
    <cellStyle name="Normal 2 8 4 3 2" xfId="13265" xr:uid="{B5D4E683-1E01-4320-94EE-DDEB3A19291F}"/>
    <cellStyle name="Normal 2 8 4 3 2 2" xfId="13266" xr:uid="{A5B78B1A-4F29-4CF2-91B3-DB3FF276B761}"/>
    <cellStyle name="Normal 2 8 4 3 2 2 2" xfId="13267" xr:uid="{EC7037AD-AAE3-4C81-94CB-BB7AA85BABED}"/>
    <cellStyle name="Normal 2 8 4 3 2 2 3" xfId="13268" xr:uid="{C4A519EB-4382-4156-8708-2B0DAB09513E}"/>
    <cellStyle name="Normal 2 8 4 3 2 2 4" xfId="13269" xr:uid="{0066745B-C8DC-4D39-8FDA-60A653672CCD}"/>
    <cellStyle name="Normal 2 8 4 3 2 2 5" xfId="13270" xr:uid="{016EDCC9-BBBB-4B72-9306-651D7D3A1858}"/>
    <cellStyle name="Normal 2 8 4 3 2 3" xfId="13271" xr:uid="{B5912060-A4EA-46B6-A034-FA4E8AB3BE83}"/>
    <cellStyle name="Normal 2 8 4 3 2 4" xfId="13272" xr:uid="{3989199E-AD8E-4979-8E9C-63693A17C593}"/>
    <cellStyle name="Normal 2 8 4 3 2 5" xfId="13273" xr:uid="{B2D29746-38D7-4D62-8CDD-F73C91562A4B}"/>
    <cellStyle name="Normal 2 8 4 3 2 6" xfId="13274" xr:uid="{0878C2B5-919F-472D-B0C0-8F6362EE15CE}"/>
    <cellStyle name="Normal 2 8 4 3 3" xfId="13275" xr:uid="{7177F889-5698-42D6-B79C-359C9C2C6CE1}"/>
    <cellStyle name="Normal 2 8 4 3 3 2" xfId="13276" xr:uid="{73E8BFA9-A9BF-4720-821E-F2B1A8C9CA96}"/>
    <cellStyle name="Normal 2 8 4 3 3 3" xfId="13277" xr:uid="{E4AA3FD2-6A71-4051-A14A-387FFB5A8F0C}"/>
    <cellStyle name="Normal 2 8 4 3 3 4" xfId="13278" xr:uid="{09612C21-0EAD-4B58-9C1E-60E26E9A3905}"/>
    <cellStyle name="Normal 2 8 4 3 3 5" xfId="13279" xr:uid="{07BFA83D-D35F-4A4D-B5BD-E12E2715E25F}"/>
    <cellStyle name="Normal 2 8 4 3 4" xfId="13280" xr:uid="{794F013B-AD73-4700-B53E-784097F92EFD}"/>
    <cellStyle name="Normal 2 8 4 3 5" xfId="13281" xr:uid="{E8A15E35-59DF-489C-B2C6-E07A4530ABC8}"/>
    <cellStyle name="Normal 2 8 4 3 6" xfId="13282" xr:uid="{E5753F6F-B0CE-47E8-9F30-AA9CB22D8BB7}"/>
    <cellStyle name="Normal 2 8 4 3 7" xfId="13283" xr:uid="{0974CFED-0311-4020-9245-A47428FE08B7}"/>
    <cellStyle name="Normal 2 8 4 3 8" xfId="13284" xr:uid="{77CEC280-BA1D-4E01-8137-FABD6D88F79E}"/>
    <cellStyle name="Normal 2 8 4 3 9" xfId="13285" xr:uid="{E6618D75-D233-438C-8B63-5DEB05DD7AB1}"/>
    <cellStyle name="Normal 2 8 4 4" xfId="13286" xr:uid="{F13C1185-6709-4026-868C-66F08D372CC3}"/>
    <cellStyle name="Normal 2 8 4 4 2" xfId="13287" xr:uid="{40DBA129-C57A-4EF9-A22B-229E39A4E724}"/>
    <cellStyle name="Normal 2 8 4 4 2 2" xfId="13288" xr:uid="{FDFC7AB5-CC44-4D17-BCA5-188082D200DB}"/>
    <cellStyle name="Normal 2 8 4 4 2 2 2" xfId="13289" xr:uid="{FB2BF04C-9240-46EF-A9B4-A5EE0C679D38}"/>
    <cellStyle name="Normal 2 8 4 4 2 2 3" xfId="13290" xr:uid="{B768DBD6-12D7-4E90-A33C-D3FB701A8A6D}"/>
    <cellStyle name="Normal 2 8 4 4 2 2 4" xfId="13291" xr:uid="{C8D58FA8-E09A-4B24-99B3-5F605DCE7035}"/>
    <cellStyle name="Normal 2 8 4 4 2 2 5" xfId="13292" xr:uid="{75E98DC9-88BD-433A-8423-A3A46BBE8238}"/>
    <cellStyle name="Normal 2 8 4 4 2 3" xfId="13293" xr:uid="{B783D46C-4514-44AD-8EBB-08C15F2C00F7}"/>
    <cellStyle name="Normal 2 8 4 4 2 4" xfId="13294" xr:uid="{76109160-6E5D-4064-B6BF-AEDA819E3236}"/>
    <cellStyle name="Normal 2 8 4 4 2 5" xfId="13295" xr:uid="{862848D5-7A86-47C8-81E3-34BA79602504}"/>
    <cellStyle name="Normal 2 8 4 4 2 6" xfId="13296" xr:uid="{463DB78F-1DB3-40AF-893E-EC936F1F70B0}"/>
    <cellStyle name="Normal 2 8 4 4 3" xfId="13297" xr:uid="{C04E1477-AA6B-4340-B4B5-BD08E1FFDB04}"/>
    <cellStyle name="Normal 2 8 4 4 3 2" xfId="13298" xr:uid="{8B6EA0E2-B49F-4137-9E73-62ABB04248ED}"/>
    <cellStyle name="Normal 2 8 4 4 3 3" xfId="13299" xr:uid="{13CE6661-08E8-40B0-8066-7A4E6680E0BC}"/>
    <cellStyle name="Normal 2 8 4 4 3 4" xfId="13300" xr:uid="{CEA54AF2-2F35-4294-A623-61905ADDF83D}"/>
    <cellStyle name="Normal 2 8 4 4 3 5" xfId="13301" xr:uid="{E1E179AC-C327-4061-934D-579C7DDFDDA7}"/>
    <cellStyle name="Normal 2 8 4 4 4" xfId="13302" xr:uid="{CF2D1DDE-CCA5-4F57-8687-BDD5316471F3}"/>
    <cellStyle name="Normal 2 8 4 4 5" xfId="13303" xr:uid="{D3C0D546-28DA-4662-9485-41CBEF6EB6D7}"/>
    <cellStyle name="Normal 2 8 4 4 6" xfId="13304" xr:uid="{333BCD3C-39EA-4551-8F3C-E03EF0DD128B}"/>
    <cellStyle name="Normal 2 8 4 4 7" xfId="13305" xr:uid="{1A408803-8C65-4FCC-AEED-3516EE791F7A}"/>
    <cellStyle name="Normal 2 8 4 4 8" xfId="13306" xr:uid="{39A4EEE6-D659-413A-8B0B-50BA93696DE8}"/>
    <cellStyle name="Normal 2 8 4 4 9" xfId="13307" xr:uid="{18B00792-38EF-42FB-A4F7-F26E66993626}"/>
    <cellStyle name="Normal 2 8 4 5" xfId="13308" xr:uid="{108DC553-95A5-4F5B-8839-7BF4F8D2F0BA}"/>
    <cellStyle name="Normal 2 8 4 5 2" xfId="13309" xr:uid="{3A856A34-2A88-4F37-A9CF-6B2AFBC2E45B}"/>
    <cellStyle name="Normal 2 8 4 5 2 2" xfId="13310" xr:uid="{FB41B424-B787-4731-AA94-8F973CEB40C0}"/>
    <cellStyle name="Normal 2 8 4 5 2 2 2" xfId="13311" xr:uid="{0CC4B26F-E2DA-4A89-895F-52ACC6C19486}"/>
    <cellStyle name="Normal 2 8 4 5 2 2 3" xfId="13312" xr:uid="{F306E1AB-6EB3-4AA8-AE6F-C608325DFBB4}"/>
    <cellStyle name="Normal 2 8 4 5 2 2 4" xfId="13313" xr:uid="{4C667711-B673-48C3-AC15-259F945C5ACE}"/>
    <cellStyle name="Normal 2 8 4 5 2 2 5" xfId="13314" xr:uid="{D1FF7959-67D2-4470-A9F8-D0538A961539}"/>
    <cellStyle name="Normal 2 8 4 5 2 3" xfId="13315" xr:uid="{83BD5C36-7E62-480A-B66A-130EE1A828A5}"/>
    <cellStyle name="Normal 2 8 4 5 2 4" xfId="13316" xr:uid="{1594CE3A-C2F6-43E4-A665-59776FC87DE7}"/>
    <cellStyle name="Normal 2 8 4 5 2 5" xfId="13317" xr:uid="{6A896A34-3B14-4814-BFE6-7F027CADA2BC}"/>
    <cellStyle name="Normal 2 8 4 5 2 6" xfId="13318" xr:uid="{5BBE6DE8-087D-45C1-92BF-9DAC3C1CD9E3}"/>
    <cellStyle name="Normal 2 8 4 5 3" xfId="13319" xr:uid="{63DB4694-EA29-4F57-9CC9-4B5A79374B4F}"/>
    <cellStyle name="Normal 2 8 4 5 3 2" xfId="13320" xr:uid="{CC21B3F3-4FB3-4540-A218-00C19DB02B6B}"/>
    <cellStyle name="Normal 2 8 4 5 3 3" xfId="13321" xr:uid="{252DA0EF-5ED2-41C4-93CE-449D80E7EB28}"/>
    <cellStyle name="Normal 2 8 4 5 3 4" xfId="13322" xr:uid="{DE2C38D8-011B-416B-BB82-09972276629C}"/>
    <cellStyle name="Normal 2 8 4 5 3 5" xfId="13323" xr:uid="{33B1C584-D537-4AE6-B835-C6DA1EF1E72F}"/>
    <cellStyle name="Normal 2 8 4 5 4" xfId="13324" xr:uid="{D7B6B2D9-49FD-429F-ABC9-DC08B5ACC588}"/>
    <cellStyle name="Normal 2 8 4 5 5" xfId="13325" xr:uid="{278C0C77-F112-4A28-B9B3-5864C67185D9}"/>
    <cellStyle name="Normal 2 8 4 5 6" xfId="13326" xr:uid="{A13A6761-4CFE-4A56-8D49-3268745298A8}"/>
    <cellStyle name="Normal 2 8 4 5 7" xfId="13327" xr:uid="{CB283213-0093-4CE6-B0E4-30EEC0DEB42F}"/>
    <cellStyle name="Normal 2 8 4 5 8" xfId="13328" xr:uid="{D807873A-6874-411B-8386-B758E3F4B9F3}"/>
    <cellStyle name="Normal 2 8 4 5 9" xfId="13329" xr:uid="{550DE7F7-761D-47B1-B1AB-FB9E2BC90F27}"/>
    <cellStyle name="Normal 2 8 4 6" xfId="13330" xr:uid="{98A537C8-1ECC-41EE-98CE-0B0232C8B813}"/>
    <cellStyle name="Normal 2 8 4 6 2" xfId="13331" xr:uid="{95B3857D-B022-4517-997E-21DEE497DBB3}"/>
    <cellStyle name="Normal 2 8 4 6 2 2" xfId="13332" xr:uid="{E787D6F7-D860-40B6-ACEA-A714CF35B380}"/>
    <cellStyle name="Normal 2 8 4 6 2 3" xfId="13333" xr:uid="{BCD1203C-7A81-4B9A-B0E7-7525A09C9268}"/>
    <cellStyle name="Normal 2 8 4 6 2 4" xfId="13334" xr:uid="{31B5F221-75BC-46B0-A1F5-FDF1FC4EFC94}"/>
    <cellStyle name="Normal 2 8 4 6 2 5" xfId="13335" xr:uid="{73C3CA36-7B44-496B-BBC5-EEEA89E8512E}"/>
    <cellStyle name="Normal 2 8 4 6 3" xfId="13336" xr:uid="{9D2C1105-0894-4702-81E7-79D0EC83E800}"/>
    <cellStyle name="Normal 2 8 4 6 4" xfId="13337" xr:uid="{792C7BE7-6967-4BA1-90BE-A2F46EE5034A}"/>
    <cellStyle name="Normal 2 8 4 6 5" xfId="13338" xr:uid="{F91C5ABB-FEC3-4DD4-B47F-3B0CA6AE1680}"/>
    <cellStyle name="Normal 2 8 4 6 6" xfId="13339" xr:uid="{080AD7C9-0ED6-4B5D-8D8A-E254955D3215}"/>
    <cellStyle name="Normal 2 8 4 7" xfId="13340" xr:uid="{2ED82501-C0AF-4B21-8C58-DEDCD19F8A4C}"/>
    <cellStyle name="Normal 2 8 4 7 2" xfId="13341" xr:uid="{53FD52C7-CAFD-4818-BF3F-CF3CAEE75AFA}"/>
    <cellStyle name="Normal 2 8 4 7 3" xfId="13342" xr:uid="{97308E2D-21D2-4DDB-AB22-F1892EB1E7F5}"/>
    <cellStyle name="Normal 2 8 4 7 4" xfId="13343" xr:uid="{9BC0CD2F-3B14-4FC1-BCC8-B43F4CB86B24}"/>
    <cellStyle name="Normal 2 8 4 7 5" xfId="13344" xr:uid="{DC077057-40BF-4676-B799-445F5D2D71E1}"/>
    <cellStyle name="Normal 2 8 4 8" xfId="13345" xr:uid="{12868735-658A-474F-9D04-851C21A97609}"/>
    <cellStyle name="Normal 2 8 4 9" xfId="13346" xr:uid="{81ACE331-835C-41DE-A183-73C56885FD03}"/>
    <cellStyle name="Normal 2 8 5" xfId="13347" xr:uid="{2430365D-70ED-421D-91D9-13C6FB1932DA}"/>
    <cellStyle name="Normal 2 8 5 10" xfId="13348" xr:uid="{CD04BD0A-3BD4-460D-AB50-C096218877FC}"/>
    <cellStyle name="Normal 2 8 5 11" xfId="13349" xr:uid="{68ECBA3D-8EB7-434A-A401-1F8633302C4F}"/>
    <cellStyle name="Normal 2 8 5 12" xfId="13350" xr:uid="{4C061303-DCB8-4442-9DC0-8E44D5B43AE9}"/>
    <cellStyle name="Normal 2 8 5 13" xfId="13351" xr:uid="{14C8D465-0132-46BC-83B9-800C867F33D5}"/>
    <cellStyle name="Normal 2 8 5 2" xfId="13352" xr:uid="{A940B277-298C-4004-B999-8F1BD6973167}"/>
    <cellStyle name="Normal 2 8 5 2 2" xfId="13353" xr:uid="{8F0C1E55-86CE-4BB4-8572-DF2EDEEEFC4E}"/>
    <cellStyle name="Normal 2 8 5 2 2 2" xfId="13354" xr:uid="{A9A20B73-FA5C-4499-ABCF-68F8CB311D6A}"/>
    <cellStyle name="Normal 2 8 5 2 2 2 2" xfId="13355" xr:uid="{B742B0CC-6C42-43F4-A031-F122F4013148}"/>
    <cellStyle name="Normal 2 8 5 2 2 2 3" xfId="13356" xr:uid="{ED4A332D-F31C-4998-B90C-83FF3D10C8B4}"/>
    <cellStyle name="Normal 2 8 5 2 2 2 4" xfId="13357" xr:uid="{C667B02E-82CA-4976-ADA4-EE7A6F381DD5}"/>
    <cellStyle name="Normal 2 8 5 2 2 2 5" xfId="13358" xr:uid="{6613B1EC-B21B-442F-BC12-CD7FDA2AA303}"/>
    <cellStyle name="Normal 2 8 5 2 2 3" xfId="13359" xr:uid="{2F1F314B-602D-4B93-8F04-1DF602412406}"/>
    <cellStyle name="Normal 2 8 5 2 2 4" xfId="13360" xr:uid="{FF8F13E4-2357-4177-9D92-7ABE4C9169FF}"/>
    <cellStyle name="Normal 2 8 5 2 2 5" xfId="13361" xr:uid="{9ED3ED66-7D3F-47E1-8C58-BC586241B8C1}"/>
    <cellStyle name="Normal 2 8 5 2 2 6" xfId="13362" xr:uid="{96D9BF91-F906-4F32-AC2B-44AC640D8761}"/>
    <cellStyle name="Normal 2 8 5 2 3" xfId="13363" xr:uid="{B63660E7-96E3-498A-8E1D-83FBE27566A2}"/>
    <cellStyle name="Normal 2 8 5 2 3 2" xfId="13364" xr:uid="{9BABB6CA-CA05-414F-B37C-22707706436B}"/>
    <cellStyle name="Normal 2 8 5 2 3 3" xfId="13365" xr:uid="{34D734BB-4F8F-4D09-9EF9-FB6C48F4A895}"/>
    <cellStyle name="Normal 2 8 5 2 3 4" xfId="13366" xr:uid="{86C3A94D-F48B-42BB-85AB-6381EB983FF3}"/>
    <cellStyle name="Normal 2 8 5 2 3 5" xfId="13367" xr:uid="{1FCB75FA-3E25-4426-BA95-2498677BFBD8}"/>
    <cellStyle name="Normal 2 8 5 2 4" xfId="13368" xr:uid="{541C2F34-6C33-4CC4-A074-70B3C0E15EBA}"/>
    <cellStyle name="Normal 2 8 5 2 5" xfId="13369" xr:uid="{49B0DCE3-9B27-423B-80BB-7967CFCD3B02}"/>
    <cellStyle name="Normal 2 8 5 2 6" xfId="13370" xr:uid="{73FF3FF6-D6EF-4161-ABFD-62A86B6633EE}"/>
    <cellStyle name="Normal 2 8 5 2 7" xfId="13371" xr:uid="{E53959C9-4D68-40F3-A9A0-149A911B3370}"/>
    <cellStyle name="Normal 2 8 5 2 8" xfId="13372" xr:uid="{76770E37-4813-4D2C-9610-18FFC1373FDB}"/>
    <cellStyle name="Normal 2 8 5 2 9" xfId="13373" xr:uid="{CA70F87F-6A75-4995-9D69-E32C857725CC}"/>
    <cellStyle name="Normal 2 8 5 3" xfId="13374" xr:uid="{7AF0D332-8E0D-4655-ACB1-2AC6B36281B2}"/>
    <cellStyle name="Normal 2 8 5 3 2" xfId="13375" xr:uid="{502096A7-6D23-485B-AE16-A18B286DCAB0}"/>
    <cellStyle name="Normal 2 8 5 3 2 2" xfId="13376" xr:uid="{9C07FDC5-AFF6-4DF1-BB73-C88B1BAFE054}"/>
    <cellStyle name="Normal 2 8 5 3 2 2 2" xfId="13377" xr:uid="{2E0B5FFE-2A68-448E-BA31-5B2C02729C03}"/>
    <cellStyle name="Normal 2 8 5 3 2 2 3" xfId="13378" xr:uid="{FAE3159C-E6F2-4B7A-92D2-96DD372CB323}"/>
    <cellStyle name="Normal 2 8 5 3 2 2 4" xfId="13379" xr:uid="{8C44965A-4FA6-49D1-8CA4-0E9C3EAE7D57}"/>
    <cellStyle name="Normal 2 8 5 3 2 2 5" xfId="13380" xr:uid="{2A91FDBB-A2DC-45E4-9FA9-F575E70E303F}"/>
    <cellStyle name="Normal 2 8 5 3 2 3" xfId="13381" xr:uid="{E50B0BC3-E2C5-401E-9C76-C88D30F31603}"/>
    <cellStyle name="Normal 2 8 5 3 2 4" xfId="13382" xr:uid="{044AFBBE-7C64-4853-BB38-DCBE35CDB660}"/>
    <cellStyle name="Normal 2 8 5 3 2 5" xfId="13383" xr:uid="{62804B97-D437-40CC-B1D5-008D65395856}"/>
    <cellStyle name="Normal 2 8 5 3 2 6" xfId="13384" xr:uid="{FE810963-8FBD-4E47-BCEF-C76DD72B375F}"/>
    <cellStyle name="Normal 2 8 5 3 3" xfId="13385" xr:uid="{49DB65F5-8AE2-4A6F-8B87-C0F3A10F9F02}"/>
    <cellStyle name="Normal 2 8 5 3 3 2" xfId="13386" xr:uid="{2841D8F8-3024-494A-B522-4AB974898316}"/>
    <cellStyle name="Normal 2 8 5 3 3 3" xfId="13387" xr:uid="{42691AEF-D4BB-44AB-AA44-84879EBD3989}"/>
    <cellStyle name="Normal 2 8 5 3 3 4" xfId="13388" xr:uid="{9367EBA2-5639-4ACB-9EA6-994591FC217E}"/>
    <cellStyle name="Normal 2 8 5 3 3 5" xfId="13389" xr:uid="{13E3F80D-B391-4F5E-96D2-4A056B23D009}"/>
    <cellStyle name="Normal 2 8 5 3 4" xfId="13390" xr:uid="{524C27C4-EC36-46F2-95EC-B4C79069A762}"/>
    <cellStyle name="Normal 2 8 5 3 5" xfId="13391" xr:uid="{DD2746D7-61C4-48CA-A54F-37617097724D}"/>
    <cellStyle name="Normal 2 8 5 3 6" xfId="13392" xr:uid="{54FFDCBE-E0B2-4950-8044-4119B2EF74E3}"/>
    <cellStyle name="Normal 2 8 5 3 7" xfId="13393" xr:uid="{78B5F99B-A93C-4494-8C6D-C2554E853F33}"/>
    <cellStyle name="Normal 2 8 5 3 8" xfId="13394" xr:uid="{09B16027-A40F-46F8-9C41-9CC367A16573}"/>
    <cellStyle name="Normal 2 8 5 3 9" xfId="13395" xr:uid="{E0235503-58FF-48E6-A012-1A8C9014786A}"/>
    <cellStyle name="Normal 2 8 5 4" xfId="13396" xr:uid="{5C008318-F5AF-4F6B-B7C4-85B256FBB22B}"/>
    <cellStyle name="Normal 2 8 5 4 2" xfId="13397" xr:uid="{A078518E-CA40-499B-936B-A363F986F9B0}"/>
    <cellStyle name="Normal 2 8 5 4 2 2" xfId="13398" xr:uid="{334421F8-5E93-4F30-8F1E-1E32249228A1}"/>
    <cellStyle name="Normal 2 8 5 4 2 2 2" xfId="13399" xr:uid="{6FF56B57-5D3A-4D00-AC27-2600AC4D44F0}"/>
    <cellStyle name="Normal 2 8 5 4 2 2 3" xfId="13400" xr:uid="{C542F29D-F708-4E43-BC6B-97E26B3F79B8}"/>
    <cellStyle name="Normal 2 8 5 4 2 2 4" xfId="13401" xr:uid="{855D112C-A7B8-4E7D-8C6D-14C64A09873C}"/>
    <cellStyle name="Normal 2 8 5 4 2 2 5" xfId="13402" xr:uid="{AD6F4FD0-8D57-4826-B89C-B56DF3A20B5D}"/>
    <cellStyle name="Normal 2 8 5 4 2 3" xfId="13403" xr:uid="{665C7386-34F0-45A7-A50C-A965E45FB32E}"/>
    <cellStyle name="Normal 2 8 5 4 2 4" xfId="13404" xr:uid="{024FA797-C361-4175-9B39-7474B47AA960}"/>
    <cellStyle name="Normal 2 8 5 4 2 5" xfId="13405" xr:uid="{F5B93FF4-B49A-40ED-833C-BFE3D2AD6086}"/>
    <cellStyle name="Normal 2 8 5 4 2 6" xfId="13406" xr:uid="{DF4C355E-474C-494F-8450-703D9E769995}"/>
    <cellStyle name="Normal 2 8 5 4 3" xfId="13407" xr:uid="{30BA7AAA-8951-4AD6-A024-E9277370162D}"/>
    <cellStyle name="Normal 2 8 5 4 3 2" xfId="13408" xr:uid="{0B3D4C2E-80F6-4D22-9A0A-717BA494D74E}"/>
    <cellStyle name="Normal 2 8 5 4 3 3" xfId="13409" xr:uid="{4E26BBCA-8EED-451F-841F-6170A0FDFFEC}"/>
    <cellStyle name="Normal 2 8 5 4 3 4" xfId="13410" xr:uid="{16542F6D-1364-45B8-AA5C-45B74E93B654}"/>
    <cellStyle name="Normal 2 8 5 4 3 5" xfId="13411" xr:uid="{1FB1B147-0833-4A16-82E4-3A5CE090AD63}"/>
    <cellStyle name="Normal 2 8 5 4 4" xfId="13412" xr:uid="{C68AEF8D-3FAB-4CA2-858A-2622F3E011A5}"/>
    <cellStyle name="Normal 2 8 5 4 5" xfId="13413" xr:uid="{2E3CCC65-7A94-474C-89AE-329F4B979706}"/>
    <cellStyle name="Normal 2 8 5 4 6" xfId="13414" xr:uid="{F0BB0E3C-7553-42D2-900F-4F35EF876CB9}"/>
    <cellStyle name="Normal 2 8 5 4 7" xfId="13415" xr:uid="{9C6A909E-7B2F-4CB8-8531-68A737FDA0C6}"/>
    <cellStyle name="Normal 2 8 5 4 8" xfId="13416" xr:uid="{612384D9-5F8F-4FCC-BCB5-175954B95DC4}"/>
    <cellStyle name="Normal 2 8 5 4 9" xfId="13417" xr:uid="{967EE699-AA52-48DA-BA01-63B2C210A819}"/>
    <cellStyle name="Normal 2 8 5 5" xfId="13418" xr:uid="{A38C93CB-D37E-45A7-B9FE-44EC10F10F8C}"/>
    <cellStyle name="Normal 2 8 5 5 2" xfId="13419" xr:uid="{342BCEF4-8788-4B83-ADCA-7FA8AAE71E72}"/>
    <cellStyle name="Normal 2 8 5 5 2 2" xfId="13420" xr:uid="{B5F7E159-7F13-40B1-BE9F-11E19D192858}"/>
    <cellStyle name="Normal 2 8 5 5 2 2 2" xfId="13421" xr:uid="{4149E7DF-3C7C-41C4-BB7B-0FE1017BB2EA}"/>
    <cellStyle name="Normal 2 8 5 5 2 2 3" xfId="13422" xr:uid="{6DCDE39B-DA39-4877-8516-A948A43DD7C7}"/>
    <cellStyle name="Normal 2 8 5 5 2 2 4" xfId="13423" xr:uid="{7417A2D0-0586-4744-A677-A29558DA5CE9}"/>
    <cellStyle name="Normal 2 8 5 5 2 2 5" xfId="13424" xr:uid="{703B6B2B-FAEF-42A6-A777-A6BDABB1B63B}"/>
    <cellStyle name="Normal 2 8 5 5 2 3" xfId="13425" xr:uid="{0A8BDBD4-ED62-404D-B9C8-4AC1E1597633}"/>
    <cellStyle name="Normal 2 8 5 5 2 4" xfId="13426" xr:uid="{1827DF81-DB59-4730-AC10-1CB29249F801}"/>
    <cellStyle name="Normal 2 8 5 5 2 5" xfId="13427" xr:uid="{5A775AD1-F4FF-434E-8860-461CF3A47958}"/>
    <cellStyle name="Normal 2 8 5 5 2 6" xfId="13428" xr:uid="{90E9BFB2-1155-4379-BF8C-18B55290D5C0}"/>
    <cellStyle name="Normal 2 8 5 5 3" xfId="13429" xr:uid="{F420BD23-D6FF-4EB9-B638-96F37169B669}"/>
    <cellStyle name="Normal 2 8 5 5 3 2" xfId="13430" xr:uid="{9CA0AAA2-6E1B-46B9-92E6-CD96C4E04154}"/>
    <cellStyle name="Normal 2 8 5 5 3 3" xfId="13431" xr:uid="{F645E9B6-B02E-4A73-9604-C24484457101}"/>
    <cellStyle name="Normal 2 8 5 5 3 4" xfId="13432" xr:uid="{A7666B7B-33EF-402A-86B4-1BE3F5965E3B}"/>
    <cellStyle name="Normal 2 8 5 5 3 5" xfId="13433" xr:uid="{BD939203-9B50-4B94-BCAC-A6F045616610}"/>
    <cellStyle name="Normal 2 8 5 5 4" xfId="13434" xr:uid="{25CFB535-30D1-48BF-A856-25E8BE82C91F}"/>
    <cellStyle name="Normal 2 8 5 5 5" xfId="13435" xr:uid="{2DF1AE62-AD58-45CE-A141-DA0CB62A674F}"/>
    <cellStyle name="Normal 2 8 5 5 6" xfId="13436" xr:uid="{AB560608-1FCD-4348-B218-0C62ADD7E427}"/>
    <cellStyle name="Normal 2 8 5 5 7" xfId="13437" xr:uid="{A8139D44-BB09-4087-9DE9-C80A9C8DFFCA}"/>
    <cellStyle name="Normal 2 8 5 5 8" xfId="13438" xr:uid="{BF26F8B3-93B7-4F90-BC96-BCED797DED5D}"/>
    <cellStyle name="Normal 2 8 5 5 9" xfId="13439" xr:uid="{291E974B-F9FA-4BD5-887E-7A5B9487EE04}"/>
    <cellStyle name="Normal 2 8 5 6" xfId="13440" xr:uid="{88862CC8-23A3-4A67-89FA-72CD449F01E7}"/>
    <cellStyle name="Normal 2 8 5 6 2" xfId="13441" xr:uid="{CA965CAF-4B3D-4DC3-A32A-A4FCBC2A6C88}"/>
    <cellStyle name="Normal 2 8 5 6 2 2" xfId="13442" xr:uid="{E99E3C2B-70CA-4752-9413-E3EDA36754EA}"/>
    <cellStyle name="Normal 2 8 5 6 2 3" xfId="13443" xr:uid="{3E4AE5BE-1AEB-4F3F-93E3-FECDC371C24E}"/>
    <cellStyle name="Normal 2 8 5 6 2 4" xfId="13444" xr:uid="{03268AD8-C4EF-46B6-8C00-7329A5A379F2}"/>
    <cellStyle name="Normal 2 8 5 6 2 5" xfId="13445" xr:uid="{C296F0E3-7876-4CE6-8569-99BD6920EB44}"/>
    <cellStyle name="Normal 2 8 5 6 3" xfId="13446" xr:uid="{0C53A073-1143-4B5B-9FA9-CF990EE5FAD3}"/>
    <cellStyle name="Normal 2 8 5 6 4" xfId="13447" xr:uid="{3F89CBE9-F256-4EA3-ADC6-993DF12BCA4D}"/>
    <cellStyle name="Normal 2 8 5 6 5" xfId="13448" xr:uid="{6200111C-48A2-4BCB-86B1-87677185F405}"/>
    <cellStyle name="Normal 2 8 5 6 6" xfId="13449" xr:uid="{84B7B35A-FDE8-4AA5-84BC-9E7C72723402}"/>
    <cellStyle name="Normal 2 8 5 7" xfId="13450" xr:uid="{6C4C2816-F541-4D3B-A092-CF7F4B967EDB}"/>
    <cellStyle name="Normal 2 8 5 7 2" xfId="13451" xr:uid="{E3C4B26E-AE5F-4F8F-B2C1-8459D81ED1C1}"/>
    <cellStyle name="Normal 2 8 5 7 3" xfId="13452" xr:uid="{9129FA93-7E56-4587-A21E-7F7EAEB4BCC7}"/>
    <cellStyle name="Normal 2 8 5 7 4" xfId="13453" xr:uid="{A4C179FD-76A6-409C-93F5-4E3918A24713}"/>
    <cellStyle name="Normal 2 8 5 7 5" xfId="13454" xr:uid="{EE81C59D-95AB-45E2-B148-C189E5483289}"/>
    <cellStyle name="Normal 2 8 5 8" xfId="13455" xr:uid="{0E8651F3-10F4-4E56-9954-8ADA46B03267}"/>
    <cellStyle name="Normal 2 8 5 9" xfId="13456" xr:uid="{5AA14D96-66DC-43DB-9108-00136B6F3780}"/>
    <cellStyle name="Normal 2 8 6" xfId="13457" xr:uid="{0A96BB1F-DA57-415C-828F-C81800D3A397}"/>
    <cellStyle name="Normal 2 8 6 10" xfId="13458" xr:uid="{D67DB44F-29C4-4726-A097-9EA0A58DD054}"/>
    <cellStyle name="Normal 2 8 6 11" xfId="13459" xr:uid="{59C639F2-5C77-4919-B134-DA4951C56246}"/>
    <cellStyle name="Normal 2 8 6 12" xfId="13460" xr:uid="{CADA0A36-8B89-4A24-9A06-B39FA662E67C}"/>
    <cellStyle name="Normal 2 8 6 13" xfId="13461" xr:uid="{EEC90D00-57EC-4510-B4C0-3E53EE17E7EC}"/>
    <cellStyle name="Normal 2 8 6 2" xfId="13462" xr:uid="{D4B341B8-118B-4F2C-96D5-0B0659B536A6}"/>
    <cellStyle name="Normal 2 8 6 2 2" xfId="13463" xr:uid="{A833BDF8-4B24-49F5-87F6-D2BF676E95D5}"/>
    <cellStyle name="Normal 2 8 6 2 2 2" xfId="13464" xr:uid="{84440A43-4F5A-4BDD-94C3-2ECE648BFB5F}"/>
    <cellStyle name="Normal 2 8 6 2 2 2 2" xfId="13465" xr:uid="{F8812A32-6A60-48D2-AB66-02D94E8EB0F0}"/>
    <cellStyle name="Normal 2 8 6 2 2 2 3" xfId="13466" xr:uid="{2BE7D119-BD10-4277-A685-59260B695410}"/>
    <cellStyle name="Normal 2 8 6 2 2 2 4" xfId="13467" xr:uid="{9E905178-946C-4BC5-B956-341006F53F7B}"/>
    <cellStyle name="Normal 2 8 6 2 2 2 5" xfId="13468" xr:uid="{2741672E-B799-4FEF-B888-F71CF1DBF499}"/>
    <cellStyle name="Normal 2 8 6 2 2 3" xfId="13469" xr:uid="{8119834F-A19A-4783-AE58-ACCABF2C3D40}"/>
    <cellStyle name="Normal 2 8 6 2 2 4" xfId="13470" xr:uid="{C6486ADD-8C7E-428E-925A-84A89D2428EA}"/>
    <cellStyle name="Normal 2 8 6 2 2 5" xfId="13471" xr:uid="{2AFA03AA-3BAC-413E-B428-D07A27661438}"/>
    <cellStyle name="Normal 2 8 6 2 2 6" xfId="13472" xr:uid="{74A8F86C-481D-40E7-AEF3-77550F9A7751}"/>
    <cellStyle name="Normal 2 8 6 2 3" xfId="13473" xr:uid="{51ED2BD2-4DE8-46E8-9E52-930EB16BF048}"/>
    <cellStyle name="Normal 2 8 6 2 3 2" xfId="13474" xr:uid="{CC8CF353-09B6-4D74-8865-C97A8BD4B40F}"/>
    <cellStyle name="Normal 2 8 6 2 3 3" xfId="13475" xr:uid="{50EB743D-A267-4603-A2BD-775856290CCC}"/>
    <cellStyle name="Normal 2 8 6 2 3 4" xfId="13476" xr:uid="{72013247-BBE0-4C87-8709-E8E7403F05D7}"/>
    <cellStyle name="Normal 2 8 6 2 3 5" xfId="13477" xr:uid="{2346FCD2-406F-4247-BB9A-97A81FB633B3}"/>
    <cellStyle name="Normal 2 8 6 2 4" xfId="13478" xr:uid="{B8C2984A-E007-4FF1-B61D-2F89A791B0C6}"/>
    <cellStyle name="Normal 2 8 6 2 5" xfId="13479" xr:uid="{9E6D0ABA-1956-4D97-89A7-B892E3F91AFB}"/>
    <cellStyle name="Normal 2 8 6 2 6" xfId="13480" xr:uid="{85D4C541-D01D-4E56-B6AD-9A560D873C68}"/>
    <cellStyle name="Normal 2 8 6 2 7" xfId="13481" xr:uid="{32D56088-B6CA-4414-9668-41CBC3401E2E}"/>
    <cellStyle name="Normal 2 8 6 2 8" xfId="13482" xr:uid="{6F091192-AAB6-4BBB-B978-A4AF723E4032}"/>
    <cellStyle name="Normal 2 8 6 2 9" xfId="13483" xr:uid="{AAA24F87-CD81-40C0-B464-96A1139068BF}"/>
    <cellStyle name="Normal 2 8 6 3" xfId="13484" xr:uid="{71A88BDD-0832-43E1-8314-33CB804D9222}"/>
    <cellStyle name="Normal 2 8 6 3 2" xfId="13485" xr:uid="{D1255F2D-E515-4C5B-AA5B-90F4008E7BD0}"/>
    <cellStyle name="Normal 2 8 6 3 2 2" xfId="13486" xr:uid="{BFD3FF1B-5387-4687-9400-05E171370A88}"/>
    <cellStyle name="Normal 2 8 6 3 2 2 2" xfId="13487" xr:uid="{5770A4AA-7F81-4A9E-8983-28C2ADA6C9ED}"/>
    <cellStyle name="Normal 2 8 6 3 2 2 3" xfId="13488" xr:uid="{7E9E1D77-5E41-4B89-A15D-D9D62A920DED}"/>
    <cellStyle name="Normal 2 8 6 3 2 2 4" xfId="13489" xr:uid="{5F040F63-855A-40EB-8989-B9E62270933F}"/>
    <cellStyle name="Normal 2 8 6 3 2 2 5" xfId="13490" xr:uid="{4DA619E3-64DB-4571-B316-CEFF694D6492}"/>
    <cellStyle name="Normal 2 8 6 3 2 3" xfId="13491" xr:uid="{741E25DA-4743-41E4-9FBF-6E42A64B95BB}"/>
    <cellStyle name="Normal 2 8 6 3 2 4" xfId="13492" xr:uid="{07640530-2060-46A0-97A9-635D44BA710B}"/>
    <cellStyle name="Normal 2 8 6 3 2 5" xfId="13493" xr:uid="{02C37774-F3D4-423A-B4E8-89937277A234}"/>
    <cellStyle name="Normal 2 8 6 3 2 6" xfId="13494" xr:uid="{C8F6D6CA-22FA-4D64-88B1-AD8C7568EE85}"/>
    <cellStyle name="Normal 2 8 6 3 3" xfId="13495" xr:uid="{9C0F2D55-FC23-4205-9342-1FF9B5F36BA1}"/>
    <cellStyle name="Normal 2 8 6 3 3 2" xfId="13496" xr:uid="{37ACE0C4-148B-4204-B081-06933DBA4290}"/>
    <cellStyle name="Normal 2 8 6 3 3 3" xfId="13497" xr:uid="{D17CFEE4-81B0-45C5-8401-DBB96B289563}"/>
    <cellStyle name="Normal 2 8 6 3 3 4" xfId="13498" xr:uid="{1A448AC8-43C3-4A8A-9410-B954E4BE957D}"/>
    <cellStyle name="Normal 2 8 6 3 3 5" xfId="13499" xr:uid="{E37A1786-EB6E-4362-AA6A-628DC03AB799}"/>
    <cellStyle name="Normal 2 8 6 3 4" xfId="13500" xr:uid="{0B6F275E-0E59-4E0A-B0DC-D473DB54149B}"/>
    <cellStyle name="Normal 2 8 6 3 5" xfId="13501" xr:uid="{27C27753-32D1-4AE6-98F4-B93D26B282D3}"/>
    <cellStyle name="Normal 2 8 6 3 6" xfId="13502" xr:uid="{15B21C55-8146-4BAB-8850-124827FBDDED}"/>
    <cellStyle name="Normal 2 8 6 3 7" xfId="13503" xr:uid="{5D52B3DA-455E-4A7D-AA1E-6CAD315924D0}"/>
    <cellStyle name="Normal 2 8 6 3 8" xfId="13504" xr:uid="{F45463CC-714B-4A6B-8C26-B1D412C8D424}"/>
    <cellStyle name="Normal 2 8 6 3 9" xfId="13505" xr:uid="{7DF6D8B8-11B0-4840-9CF4-A8AAD3C7BC8A}"/>
    <cellStyle name="Normal 2 8 6 4" xfId="13506" xr:uid="{7E285CF4-D1AA-4982-AAB4-04D82AFCF8AB}"/>
    <cellStyle name="Normal 2 8 6 4 2" xfId="13507" xr:uid="{A6826860-C5F2-4B59-A970-5A1C4C8CD231}"/>
    <cellStyle name="Normal 2 8 6 4 2 2" xfId="13508" xr:uid="{7233B023-8960-4EB2-B528-227356529F63}"/>
    <cellStyle name="Normal 2 8 6 4 2 2 2" xfId="13509" xr:uid="{749AFE44-36F4-46CD-9F3D-5B05B17AAB5E}"/>
    <cellStyle name="Normal 2 8 6 4 2 2 3" xfId="13510" xr:uid="{DF8C26C5-5D03-44DF-B35B-CC7956CB6AB7}"/>
    <cellStyle name="Normal 2 8 6 4 2 2 4" xfId="13511" xr:uid="{030AC7FE-E18A-4ED3-84FF-6D08D899195E}"/>
    <cellStyle name="Normal 2 8 6 4 2 2 5" xfId="13512" xr:uid="{CFDCF727-1706-4578-BAF8-1A0CDAD37A21}"/>
    <cellStyle name="Normal 2 8 6 4 2 3" xfId="13513" xr:uid="{09318A15-379E-4085-9C3E-8DA2B45C80B9}"/>
    <cellStyle name="Normal 2 8 6 4 2 4" xfId="13514" xr:uid="{2C2845E5-43A9-454B-94A6-076547EE6943}"/>
    <cellStyle name="Normal 2 8 6 4 2 5" xfId="13515" xr:uid="{35D17C3D-E221-42EE-A833-582FC8243FA2}"/>
    <cellStyle name="Normal 2 8 6 4 2 6" xfId="13516" xr:uid="{073C4EF8-E989-43D7-96EA-93201AFCF224}"/>
    <cellStyle name="Normal 2 8 6 4 3" xfId="13517" xr:uid="{D83FACF6-043E-49FE-9DBE-96EE4E6BF7F6}"/>
    <cellStyle name="Normal 2 8 6 4 3 2" xfId="13518" xr:uid="{AC3CFFAF-DA66-41FD-B707-111F5148E5F9}"/>
    <cellStyle name="Normal 2 8 6 4 3 3" xfId="13519" xr:uid="{C6DB11E3-4603-414C-BFD3-1A433A87C8F5}"/>
    <cellStyle name="Normal 2 8 6 4 3 4" xfId="13520" xr:uid="{0054EA38-968D-4661-8264-2016A25C67E3}"/>
    <cellStyle name="Normal 2 8 6 4 3 5" xfId="13521" xr:uid="{81DC465B-3749-4FC8-9A2C-A0C040F656B7}"/>
    <cellStyle name="Normal 2 8 6 4 4" xfId="13522" xr:uid="{27CD1F6F-5B82-4390-A3F7-336954E894CC}"/>
    <cellStyle name="Normal 2 8 6 4 5" xfId="13523" xr:uid="{30A83AF3-CC95-4A7F-8E4A-57AD62910FD8}"/>
    <cellStyle name="Normal 2 8 6 4 6" xfId="13524" xr:uid="{57F53F4C-BAD2-43EA-B3B0-098D14FCEE06}"/>
    <cellStyle name="Normal 2 8 6 4 7" xfId="13525" xr:uid="{6E442B43-312F-4F75-976B-A08C5DFD1B2F}"/>
    <cellStyle name="Normal 2 8 6 4 8" xfId="13526" xr:uid="{9DFD3D8D-912D-40D6-9571-92A8DF87BD89}"/>
    <cellStyle name="Normal 2 8 6 4 9" xfId="13527" xr:uid="{5CD5D741-0550-44E7-B5B4-D7DEBE518311}"/>
    <cellStyle name="Normal 2 8 6 5" xfId="13528" xr:uid="{C6C1C2F6-993A-4909-BEB5-1E521C52247D}"/>
    <cellStyle name="Normal 2 8 6 5 2" xfId="13529" xr:uid="{16018514-4AB9-41C1-927E-779D638CDBA0}"/>
    <cellStyle name="Normal 2 8 6 5 2 2" xfId="13530" xr:uid="{29D7DBB8-E63C-4F92-B7BD-F1850F990845}"/>
    <cellStyle name="Normal 2 8 6 5 2 2 2" xfId="13531" xr:uid="{A386553D-F69B-4E97-A79E-DB63F9054FFC}"/>
    <cellStyle name="Normal 2 8 6 5 2 2 3" xfId="13532" xr:uid="{5FDF11AD-CD5B-41C3-9288-7C97F516AC17}"/>
    <cellStyle name="Normal 2 8 6 5 2 2 4" xfId="13533" xr:uid="{C0B6720C-7346-40D6-9C18-43F3756FE0FB}"/>
    <cellStyle name="Normal 2 8 6 5 2 2 5" xfId="13534" xr:uid="{358B9766-1E05-4853-AA94-DD68D7D62B00}"/>
    <cellStyle name="Normal 2 8 6 5 2 3" xfId="13535" xr:uid="{A267C2DE-899C-4EE0-A046-D6AF9A9E17F9}"/>
    <cellStyle name="Normal 2 8 6 5 2 4" xfId="13536" xr:uid="{922E38A3-C6EB-4F5E-A072-4C0EA1FB1497}"/>
    <cellStyle name="Normal 2 8 6 5 2 5" xfId="13537" xr:uid="{C45DDA22-E8FA-416B-916A-DB0E13AEAB39}"/>
    <cellStyle name="Normal 2 8 6 5 2 6" xfId="13538" xr:uid="{F4A9402D-2703-4A2D-9353-D2FC346977C1}"/>
    <cellStyle name="Normal 2 8 6 5 3" xfId="13539" xr:uid="{FE9A045E-C458-4D98-8622-55FF8C9C6FD7}"/>
    <cellStyle name="Normal 2 8 6 5 3 2" xfId="13540" xr:uid="{A0AEF33D-1122-41E4-B220-3CB8ADD2E610}"/>
    <cellStyle name="Normal 2 8 6 5 3 3" xfId="13541" xr:uid="{1E6CFB05-24D7-4CF3-A84B-1A3314DE07A9}"/>
    <cellStyle name="Normal 2 8 6 5 3 4" xfId="13542" xr:uid="{E93391CC-1851-45B4-808C-3F90F2AF95F1}"/>
    <cellStyle name="Normal 2 8 6 5 3 5" xfId="13543" xr:uid="{47490E37-37B0-4F83-B566-E8649DC39667}"/>
    <cellStyle name="Normal 2 8 6 5 4" xfId="13544" xr:uid="{712D4697-68D1-44E7-8131-90A7AF3B38EA}"/>
    <cellStyle name="Normal 2 8 6 5 5" xfId="13545" xr:uid="{1B35CC78-2AFC-4274-8F4F-01CA9C83F1D9}"/>
    <cellStyle name="Normal 2 8 6 5 6" xfId="13546" xr:uid="{2CDEDB94-4929-45ED-85B7-CDE317E70F3E}"/>
    <cellStyle name="Normal 2 8 6 5 7" xfId="13547" xr:uid="{BD6E1C6C-1C57-42B2-8811-6246B42998A3}"/>
    <cellStyle name="Normal 2 8 6 5 8" xfId="13548" xr:uid="{D187FD4E-A133-4A6B-B2F7-4CE60BF59D5B}"/>
    <cellStyle name="Normal 2 8 6 5 9" xfId="13549" xr:uid="{28DCDD3E-8A1E-4B58-B7AE-458956C5F75B}"/>
    <cellStyle name="Normal 2 8 6 6" xfId="13550" xr:uid="{46C770B7-F7CB-46D0-881A-8381B0722AAF}"/>
    <cellStyle name="Normal 2 8 6 6 2" xfId="13551" xr:uid="{15D7FF84-00E1-40DF-9510-D01E0664BC9F}"/>
    <cellStyle name="Normal 2 8 6 6 2 2" xfId="13552" xr:uid="{FD9055CF-982F-4957-BF2E-9EEDBDADFF14}"/>
    <cellStyle name="Normal 2 8 6 6 2 3" xfId="13553" xr:uid="{20D6BFE4-2E0C-4699-B0D6-9B31D6D7B089}"/>
    <cellStyle name="Normal 2 8 6 6 2 4" xfId="13554" xr:uid="{A83EAD40-605A-4655-9270-40F8093ACB62}"/>
    <cellStyle name="Normal 2 8 6 6 2 5" xfId="13555" xr:uid="{86F5CA06-5342-46EE-AE5F-1BE7F396D32C}"/>
    <cellStyle name="Normal 2 8 6 6 3" xfId="13556" xr:uid="{0D6E1273-A689-474B-A587-5D8CC9F1BC06}"/>
    <cellStyle name="Normal 2 8 6 6 4" xfId="13557" xr:uid="{8F1C9AD3-7BA1-4F51-B1CE-AB557524B01E}"/>
    <cellStyle name="Normal 2 8 6 6 5" xfId="13558" xr:uid="{18B0F953-EE79-477A-A2FF-4BA3030328F0}"/>
    <cellStyle name="Normal 2 8 6 6 6" xfId="13559" xr:uid="{A2E506DE-1149-4008-9B4D-350EF8E752B8}"/>
    <cellStyle name="Normal 2 8 6 7" xfId="13560" xr:uid="{BD2A39B6-9A89-4BAD-A6BD-A211AB78EE00}"/>
    <cellStyle name="Normal 2 8 6 7 2" xfId="13561" xr:uid="{FAD29C07-978F-45BD-88F3-E2592EDE66AA}"/>
    <cellStyle name="Normal 2 8 6 7 3" xfId="13562" xr:uid="{FF2386A5-6B6F-403B-A8D4-12D22AD9D82D}"/>
    <cellStyle name="Normal 2 8 6 7 4" xfId="13563" xr:uid="{FD45F9C1-8C0B-41D3-A3E7-4A6269E80532}"/>
    <cellStyle name="Normal 2 8 6 7 5" xfId="13564" xr:uid="{7E035824-D9D3-4DB6-97C0-44F2795FD960}"/>
    <cellStyle name="Normal 2 8 6 8" xfId="13565" xr:uid="{0A36C608-4953-4B8D-9314-51AB2A70F215}"/>
    <cellStyle name="Normal 2 8 6 9" xfId="13566" xr:uid="{B4A92BE2-115F-4781-81A9-BFE01711074B}"/>
    <cellStyle name="Normal 2 8 7" xfId="13567" xr:uid="{98FCD047-CF68-4E06-875F-147700FC7B76}"/>
    <cellStyle name="Normal 2 8 7 10" xfId="13568" xr:uid="{4130FB8C-97CC-42D3-9004-4475512CE7F4}"/>
    <cellStyle name="Normal 2 8 7 11" xfId="13569" xr:uid="{2D147935-922E-46FD-B693-F5AB6B041281}"/>
    <cellStyle name="Normal 2 8 7 12" xfId="13570" xr:uid="{03CF5103-611D-442C-AA40-CE788ABD220E}"/>
    <cellStyle name="Normal 2 8 7 13" xfId="13571" xr:uid="{C3D9CB01-A3D3-4760-80AE-ED387A7F60C3}"/>
    <cellStyle name="Normal 2 8 7 2" xfId="13572" xr:uid="{6F253217-E171-43F3-8B2B-6AC27AFBD1A8}"/>
    <cellStyle name="Normal 2 8 7 2 2" xfId="13573" xr:uid="{7A7FEAB8-FABD-49E2-965C-67766503B697}"/>
    <cellStyle name="Normal 2 8 7 2 2 2" xfId="13574" xr:uid="{2E868F68-CD16-4C77-A9DE-FDC917DFEC76}"/>
    <cellStyle name="Normal 2 8 7 2 2 2 2" xfId="13575" xr:uid="{ACE89CCB-0490-4FF8-86B2-40D369E4C95E}"/>
    <cellStyle name="Normal 2 8 7 2 2 2 3" xfId="13576" xr:uid="{05035456-B4B4-4E9D-9A22-ADEA11020436}"/>
    <cellStyle name="Normal 2 8 7 2 2 2 4" xfId="13577" xr:uid="{414CD3E5-642C-4530-9516-9A8ECFF849F5}"/>
    <cellStyle name="Normal 2 8 7 2 2 2 5" xfId="13578" xr:uid="{8DE3F2EF-D3A7-452A-BEE3-28F83E59ED07}"/>
    <cellStyle name="Normal 2 8 7 2 2 3" xfId="13579" xr:uid="{E450FE75-7787-4712-9551-D5074F227650}"/>
    <cellStyle name="Normal 2 8 7 2 2 4" xfId="13580" xr:uid="{D15EF733-8341-44EA-A1DE-B3F12FF864FC}"/>
    <cellStyle name="Normal 2 8 7 2 2 5" xfId="13581" xr:uid="{A65E189C-B8D5-48DE-8959-1942E6245E64}"/>
    <cellStyle name="Normal 2 8 7 2 2 6" xfId="13582" xr:uid="{656C9459-6FBE-4526-B8FF-7474EC6C6868}"/>
    <cellStyle name="Normal 2 8 7 2 3" xfId="13583" xr:uid="{C78277C2-B2C1-4B34-9A79-3854AFC39809}"/>
    <cellStyle name="Normal 2 8 7 2 3 2" xfId="13584" xr:uid="{9A0D3E1F-3A2D-4786-BB52-AD1C1DBC642A}"/>
    <cellStyle name="Normal 2 8 7 2 3 3" xfId="13585" xr:uid="{6E771D68-D6CF-4FEA-BC9F-4B74E9DBE30F}"/>
    <cellStyle name="Normal 2 8 7 2 3 4" xfId="13586" xr:uid="{3791D599-3FEB-4802-8022-A8550BB40486}"/>
    <cellStyle name="Normal 2 8 7 2 3 5" xfId="13587" xr:uid="{5DE4CE41-4C26-4387-8030-25E928EB6FCF}"/>
    <cellStyle name="Normal 2 8 7 2 4" xfId="13588" xr:uid="{63B84DF4-193E-44AD-B146-C0EFA1C51452}"/>
    <cellStyle name="Normal 2 8 7 2 5" xfId="13589" xr:uid="{2E2D7B46-0B4E-4855-8B1B-4ECBDF630AD1}"/>
    <cellStyle name="Normal 2 8 7 2 6" xfId="13590" xr:uid="{CF6ABF2B-9E98-4DA5-84FB-ADD39F910B97}"/>
    <cellStyle name="Normal 2 8 7 2 7" xfId="13591" xr:uid="{85FF1FB8-B810-49C9-B4C7-1B7FD38BE70A}"/>
    <cellStyle name="Normal 2 8 7 2 8" xfId="13592" xr:uid="{A20DB920-FFD3-4A99-82CE-5A700EC3BE84}"/>
    <cellStyle name="Normal 2 8 7 2 9" xfId="13593" xr:uid="{06E8D5DE-4902-4A96-B864-BB3829D31E93}"/>
    <cellStyle name="Normal 2 8 7 3" xfId="13594" xr:uid="{46782BE4-84E3-4239-A082-3E5F38BAA46D}"/>
    <cellStyle name="Normal 2 8 7 3 2" xfId="13595" xr:uid="{F0F8A125-1202-42FC-9A58-CFD26D1C3E0C}"/>
    <cellStyle name="Normal 2 8 7 3 2 2" xfId="13596" xr:uid="{BFBF81E7-9542-4F40-A2F7-1897329C9C6C}"/>
    <cellStyle name="Normal 2 8 7 3 2 2 2" xfId="13597" xr:uid="{DA835AE6-FD9E-4F26-8555-6812439323D0}"/>
    <cellStyle name="Normal 2 8 7 3 2 2 3" xfId="13598" xr:uid="{E1A5B8E9-9941-4A64-98CA-4079403438D2}"/>
    <cellStyle name="Normal 2 8 7 3 2 2 4" xfId="13599" xr:uid="{5622D954-B451-4F6A-9402-2330C15CE91B}"/>
    <cellStyle name="Normal 2 8 7 3 2 2 5" xfId="13600" xr:uid="{BA2B683D-BC90-480D-82AF-D2CFB26F0D9A}"/>
    <cellStyle name="Normal 2 8 7 3 2 3" xfId="13601" xr:uid="{91AFE585-F72A-41A1-8D6D-866CE6924AB5}"/>
    <cellStyle name="Normal 2 8 7 3 2 4" xfId="13602" xr:uid="{9EF4D949-33E7-461C-AD44-68500712FDE6}"/>
    <cellStyle name="Normal 2 8 7 3 2 5" xfId="13603" xr:uid="{69C686AC-8591-44A3-A778-DB6ACC9FF071}"/>
    <cellStyle name="Normal 2 8 7 3 2 6" xfId="13604" xr:uid="{0AA9E084-8790-4BE9-B4F0-8EB077D0293C}"/>
    <cellStyle name="Normal 2 8 7 3 3" xfId="13605" xr:uid="{76D9D8FE-558D-4A3C-BBB0-8E680FEB6D3A}"/>
    <cellStyle name="Normal 2 8 7 3 3 2" xfId="13606" xr:uid="{257F61E5-D6B1-447F-A92F-CD758B4DD11F}"/>
    <cellStyle name="Normal 2 8 7 3 3 3" xfId="13607" xr:uid="{A54763B6-5074-4BB6-81A5-8851BF4970B8}"/>
    <cellStyle name="Normal 2 8 7 3 3 4" xfId="13608" xr:uid="{0A657163-4B81-4C6A-8624-9328FEBBD581}"/>
    <cellStyle name="Normal 2 8 7 3 3 5" xfId="13609" xr:uid="{C6DE7392-3F75-4E5D-85C1-ADCF36B8201F}"/>
    <cellStyle name="Normal 2 8 7 3 4" xfId="13610" xr:uid="{5CCDA1FF-C8A5-4B3A-B89F-4E212BE94712}"/>
    <cellStyle name="Normal 2 8 7 3 5" xfId="13611" xr:uid="{892A636C-E5E3-47B5-86F1-17CF1AF93238}"/>
    <cellStyle name="Normal 2 8 7 3 6" xfId="13612" xr:uid="{77A81BE2-D6F6-4B37-A31B-2C10D478EC45}"/>
    <cellStyle name="Normal 2 8 7 3 7" xfId="13613" xr:uid="{F7CE035E-A676-4C76-AB44-3FC12E733ABC}"/>
    <cellStyle name="Normal 2 8 7 3 8" xfId="13614" xr:uid="{4003F39F-6C01-4AF4-868D-3623270DBA47}"/>
    <cellStyle name="Normal 2 8 7 3 9" xfId="13615" xr:uid="{89D191BA-CB58-48D1-A8F4-9FEA7430363B}"/>
    <cellStyle name="Normal 2 8 7 4" xfId="13616" xr:uid="{9030233C-A465-4DC2-B9DF-848C33EC1B84}"/>
    <cellStyle name="Normal 2 8 7 4 2" xfId="13617" xr:uid="{4DE2083D-F25B-4E44-B096-712B56F73A1B}"/>
    <cellStyle name="Normal 2 8 7 4 2 2" xfId="13618" xr:uid="{B997211E-A7FD-4C05-92B7-288B6A269C02}"/>
    <cellStyle name="Normal 2 8 7 4 2 2 2" xfId="13619" xr:uid="{5E5E3166-EBEC-4AF5-B825-308DB96E7185}"/>
    <cellStyle name="Normal 2 8 7 4 2 2 3" xfId="13620" xr:uid="{B4ABD176-1006-4D02-94F5-744BA2EFDF90}"/>
    <cellStyle name="Normal 2 8 7 4 2 2 4" xfId="13621" xr:uid="{E61BABF4-415A-46E7-9602-2260A59356CF}"/>
    <cellStyle name="Normal 2 8 7 4 2 2 5" xfId="13622" xr:uid="{9954066F-CFCB-42D9-8A57-DC2012FE6E2D}"/>
    <cellStyle name="Normal 2 8 7 4 2 3" xfId="13623" xr:uid="{B12FDE27-18F3-4F9C-8F70-82DDED5441D9}"/>
    <cellStyle name="Normal 2 8 7 4 2 4" xfId="13624" xr:uid="{9B5404D7-5442-4F70-8678-FE828CA90F68}"/>
    <cellStyle name="Normal 2 8 7 4 2 5" xfId="13625" xr:uid="{62E74435-528D-40D5-BF76-BBAD98F1C8F6}"/>
    <cellStyle name="Normal 2 8 7 4 2 6" xfId="13626" xr:uid="{23671FFE-0C38-4C33-8671-3B6565480638}"/>
    <cellStyle name="Normal 2 8 7 4 3" xfId="13627" xr:uid="{BC3E5158-EBE6-4730-9CD3-BA0929DC8D83}"/>
    <cellStyle name="Normal 2 8 7 4 3 2" xfId="13628" xr:uid="{5BA39443-B8D3-409F-BDEF-C25A30FB0734}"/>
    <cellStyle name="Normal 2 8 7 4 3 3" xfId="13629" xr:uid="{5DBB2063-A13F-4919-BD2C-C98C8A67B9FE}"/>
    <cellStyle name="Normal 2 8 7 4 3 4" xfId="13630" xr:uid="{B4B7018E-1278-46C3-A564-9DC4CA6BD305}"/>
    <cellStyle name="Normal 2 8 7 4 3 5" xfId="13631" xr:uid="{B723B290-5C1E-4562-8CF2-10E53D066DCD}"/>
    <cellStyle name="Normal 2 8 7 4 4" xfId="13632" xr:uid="{9DDADDA0-459E-4F6C-9F42-238F8C67D29F}"/>
    <cellStyle name="Normal 2 8 7 4 5" xfId="13633" xr:uid="{78928CF3-A74F-4948-A56C-391F561B896A}"/>
    <cellStyle name="Normal 2 8 7 4 6" xfId="13634" xr:uid="{C060037D-9A32-4AFF-87D7-512752FD32C0}"/>
    <cellStyle name="Normal 2 8 7 4 7" xfId="13635" xr:uid="{9EC39D90-3E91-4A6E-971E-6B7921028F60}"/>
    <cellStyle name="Normal 2 8 7 4 8" xfId="13636" xr:uid="{F1EB1776-4A83-41B8-A7D1-13049355C717}"/>
    <cellStyle name="Normal 2 8 7 4 9" xfId="13637" xr:uid="{02254F7E-ACD5-4B95-B5FC-F5C8D4FC533A}"/>
    <cellStyle name="Normal 2 8 7 5" xfId="13638" xr:uid="{9E7C798C-FBAE-4EFF-982E-88E351593B3D}"/>
    <cellStyle name="Normal 2 8 7 5 2" xfId="13639" xr:uid="{8216832D-4F23-44DD-814A-A2D54A3D346F}"/>
    <cellStyle name="Normal 2 8 7 5 2 2" xfId="13640" xr:uid="{3A3646FC-8B37-4656-8A89-E428B513B320}"/>
    <cellStyle name="Normal 2 8 7 5 2 2 2" xfId="13641" xr:uid="{9568FEE1-D1F8-4A94-BB43-34E7F894AC11}"/>
    <cellStyle name="Normal 2 8 7 5 2 2 3" xfId="13642" xr:uid="{91D5BA74-D390-4BFC-82B4-7E70F9A4778B}"/>
    <cellStyle name="Normal 2 8 7 5 2 2 4" xfId="13643" xr:uid="{7EE5BC0C-88E0-42A0-A156-2F910BA37B85}"/>
    <cellStyle name="Normal 2 8 7 5 2 2 5" xfId="13644" xr:uid="{A9C76209-A7B8-494D-AD72-737398698BBC}"/>
    <cellStyle name="Normal 2 8 7 5 2 3" xfId="13645" xr:uid="{5670EA32-FD07-4B2C-A5C4-2EB00022A8D2}"/>
    <cellStyle name="Normal 2 8 7 5 2 4" xfId="13646" xr:uid="{7125759E-BABE-4D4C-BE40-4B7501F973DD}"/>
    <cellStyle name="Normal 2 8 7 5 2 5" xfId="13647" xr:uid="{D6E0E959-BCC9-4D06-A97D-0D0ECA4182D9}"/>
    <cellStyle name="Normal 2 8 7 5 2 6" xfId="13648" xr:uid="{9381A9ED-008B-4D6D-A1B2-FDDDB893CBDF}"/>
    <cellStyle name="Normal 2 8 7 5 3" xfId="13649" xr:uid="{8D79354D-8E61-4A55-9023-8740C9EB75C0}"/>
    <cellStyle name="Normal 2 8 7 5 3 2" xfId="13650" xr:uid="{F6331232-F38E-484B-8A1C-49CBE27B98B5}"/>
    <cellStyle name="Normal 2 8 7 5 3 3" xfId="13651" xr:uid="{D4E13B32-AF6A-419F-AA91-986B3F8B4568}"/>
    <cellStyle name="Normal 2 8 7 5 3 4" xfId="13652" xr:uid="{B3722152-5E32-460F-B6D3-65B2EA45E853}"/>
    <cellStyle name="Normal 2 8 7 5 3 5" xfId="13653" xr:uid="{075537A6-E8DE-4D58-BB08-A72B034127D3}"/>
    <cellStyle name="Normal 2 8 7 5 4" xfId="13654" xr:uid="{56346371-36AF-4CD0-8526-7E2D1999102D}"/>
    <cellStyle name="Normal 2 8 7 5 5" xfId="13655" xr:uid="{CA6A0640-A163-48E7-B9CB-B3E04D443BBF}"/>
    <cellStyle name="Normal 2 8 7 5 6" xfId="13656" xr:uid="{CA86197D-215C-4A74-8879-C601A7D62A46}"/>
    <cellStyle name="Normal 2 8 7 5 7" xfId="13657" xr:uid="{55608C64-0483-4D9C-BDBE-A8DB22D2FE12}"/>
    <cellStyle name="Normal 2 8 7 5 8" xfId="13658" xr:uid="{AA8D6DB6-3A62-493B-86E6-84628A7BA297}"/>
    <cellStyle name="Normal 2 8 7 5 9" xfId="13659" xr:uid="{63B6566F-2F43-437E-BF48-76E2826B85D6}"/>
    <cellStyle name="Normal 2 8 7 6" xfId="13660" xr:uid="{4191C295-C026-480B-AB01-F95C9C8CF0ED}"/>
    <cellStyle name="Normal 2 8 7 6 2" xfId="13661" xr:uid="{738F7BAC-E1B9-4A19-87B4-36EB6A97F845}"/>
    <cellStyle name="Normal 2 8 7 6 2 2" xfId="13662" xr:uid="{D0E6D41C-1596-4364-A562-BF59BBBD6BC2}"/>
    <cellStyle name="Normal 2 8 7 6 2 3" xfId="13663" xr:uid="{7B52EB45-C28C-4D16-A029-7D87A2378DCC}"/>
    <cellStyle name="Normal 2 8 7 6 2 4" xfId="13664" xr:uid="{D1693FBF-8924-40A4-A8DF-E089489EBC89}"/>
    <cellStyle name="Normal 2 8 7 6 2 5" xfId="13665" xr:uid="{4A25D9C8-33D8-436A-A1A0-1B83514BD3EC}"/>
    <cellStyle name="Normal 2 8 7 6 3" xfId="13666" xr:uid="{E392A986-CFF4-4ABE-BCF7-4C6A43A5DBD4}"/>
    <cellStyle name="Normal 2 8 7 6 4" xfId="13667" xr:uid="{1DCB8258-D42E-43A5-98A8-3EDCEDBA926C}"/>
    <cellStyle name="Normal 2 8 7 6 5" xfId="13668" xr:uid="{2E3A5958-C840-40AB-A12B-55428627354C}"/>
    <cellStyle name="Normal 2 8 7 6 6" xfId="13669" xr:uid="{6B6A97C5-5294-402F-8320-50968FA64006}"/>
    <cellStyle name="Normal 2 8 7 7" xfId="13670" xr:uid="{4AE0C9BA-36E6-4406-B675-9FFC568C9F41}"/>
    <cellStyle name="Normal 2 8 7 7 2" xfId="13671" xr:uid="{694BDD16-E31B-4830-B099-9589A8FE873A}"/>
    <cellStyle name="Normal 2 8 7 7 3" xfId="13672" xr:uid="{72599F79-DA51-4752-B410-190DC94DFB39}"/>
    <cellStyle name="Normal 2 8 7 7 4" xfId="13673" xr:uid="{2DCDE98D-B8BD-4D6C-A954-7DA6DE7915FC}"/>
    <cellStyle name="Normal 2 8 7 7 5" xfId="13674" xr:uid="{D6128D40-A7F6-462C-AD61-D92A32E9FFC7}"/>
    <cellStyle name="Normal 2 8 7 8" xfId="13675" xr:uid="{F3CF7E07-A3DE-4CFE-9176-F1398DF0329C}"/>
    <cellStyle name="Normal 2 8 7 9" xfId="13676" xr:uid="{851E3BA4-B366-445F-A594-BC2DE6A2FAFF}"/>
    <cellStyle name="Normal 2 8 8" xfId="13677" xr:uid="{5679F973-9D08-4EFF-9F09-6EFAD76F3B9A}"/>
    <cellStyle name="Normal 2 8 8 2" xfId="13678" xr:uid="{4D91B408-9205-455A-83E1-C1EF60E47256}"/>
    <cellStyle name="Normal 2 8 8 2 2" xfId="13679" xr:uid="{F12200A4-CBF5-4563-96F8-593D25C96BCA}"/>
    <cellStyle name="Normal 2 8 8 2 2 2" xfId="13680" xr:uid="{772F27B9-A8F7-490B-8153-2CE90112EFF3}"/>
    <cellStyle name="Normal 2 8 8 2 2 3" xfId="13681" xr:uid="{FBC4D3E2-21D5-47AC-982E-A08CCBFCB2A6}"/>
    <cellStyle name="Normal 2 8 8 2 2 4" xfId="13682" xr:uid="{FC90301B-F3C6-48C4-9743-6F419CA15CDB}"/>
    <cellStyle name="Normal 2 8 8 2 2 5" xfId="13683" xr:uid="{4D8F8EE6-F3B8-4995-82DB-AE9011636ABD}"/>
    <cellStyle name="Normal 2 8 8 2 3" xfId="13684" xr:uid="{8DA414BD-7AAE-40E1-8851-2D282C00B85F}"/>
    <cellStyle name="Normal 2 8 8 2 4" xfId="13685" xr:uid="{BC08051E-A5C2-4490-9985-DFC8530BFEC2}"/>
    <cellStyle name="Normal 2 8 8 2 5" xfId="13686" xr:uid="{BA4366A0-D97B-47E3-AECB-DF90E30AEC8F}"/>
    <cellStyle name="Normal 2 8 8 2 6" xfId="13687" xr:uid="{2C55CAE4-C6D8-4615-9AE6-8E0A94BB9906}"/>
    <cellStyle name="Normal 2 8 8 3" xfId="13688" xr:uid="{A5D37BCB-12A6-417F-8617-87D060997E7C}"/>
    <cellStyle name="Normal 2 8 8 3 2" xfId="13689" xr:uid="{8F49BEF2-0927-4AB0-B8E7-22F7A2E4F72C}"/>
    <cellStyle name="Normal 2 8 8 3 3" xfId="13690" xr:uid="{C0BD5F94-D533-4E50-92E7-80341EB034E8}"/>
    <cellStyle name="Normal 2 8 8 3 4" xfId="13691" xr:uid="{B50A7700-DCFF-4489-AAFF-BEA8F54C11E4}"/>
    <cellStyle name="Normal 2 8 8 3 5" xfId="13692" xr:uid="{AA7F6CB4-8E64-40DE-A983-6042EE018A55}"/>
    <cellStyle name="Normal 2 8 8 4" xfId="13693" xr:uid="{D4E59466-0E49-4E71-BE3C-A25165AEDD5E}"/>
    <cellStyle name="Normal 2 8 8 5" xfId="13694" xr:uid="{D1C639AE-2AE0-44A2-9B77-C3AE67FA5B34}"/>
    <cellStyle name="Normal 2 8 8 6" xfId="13695" xr:uid="{0E6C7F84-0237-4516-883C-A73EBC26CB26}"/>
    <cellStyle name="Normal 2 8 8 7" xfId="13696" xr:uid="{0ACC7B64-F87A-4991-9435-22401075E467}"/>
    <cellStyle name="Normal 2 8 8 8" xfId="13697" xr:uid="{5C450C32-912C-49DB-9F08-E76B6B91E5B1}"/>
    <cellStyle name="Normal 2 8 8 9" xfId="13698" xr:uid="{4588ED5E-83D2-427C-AE60-FAC4DA24ADDD}"/>
    <cellStyle name="Normal 2 8 9" xfId="13699" xr:uid="{FCB79C45-623C-4200-B0D2-DBAAC616330E}"/>
    <cellStyle name="Normal 2 8 9 2" xfId="13700" xr:uid="{A532C58F-CD66-4B33-8332-ACAAB95A7E26}"/>
    <cellStyle name="Normal 2 8 9 2 2" xfId="13701" xr:uid="{9824EAC8-614E-45E3-A36C-308DB0D6D947}"/>
    <cellStyle name="Normal 2 8 9 2 2 2" xfId="13702" xr:uid="{D3F73F2D-E6CA-43D9-891A-35030A6E7EB9}"/>
    <cellStyle name="Normal 2 8 9 2 2 3" xfId="13703" xr:uid="{7D1B61FE-FEB4-4822-B151-A56BD81F8717}"/>
    <cellStyle name="Normal 2 8 9 2 2 4" xfId="13704" xr:uid="{67900F0D-05CB-4B0F-A82D-D3E5A4F4A762}"/>
    <cellStyle name="Normal 2 8 9 2 2 5" xfId="13705" xr:uid="{CBA448D3-7C4A-48BA-A42D-70E74DEF4D62}"/>
    <cellStyle name="Normal 2 8 9 2 3" xfId="13706" xr:uid="{B0044742-2EF7-4F19-803C-F9A66B458BF9}"/>
    <cellStyle name="Normal 2 8 9 2 4" xfId="13707" xr:uid="{90C38452-C83D-45EF-834C-5ED1888BB6AD}"/>
    <cellStyle name="Normal 2 8 9 2 5" xfId="13708" xr:uid="{AB4F386B-5568-4B2C-AA87-BECCAD949D63}"/>
    <cellStyle name="Normal 2 8 9 2 6" xfId="13709" xr:uid="{A5C62AB7-A577-4267-972D-8B78C7D180C0}"/>
    <cellStyle name="Normal 2 8 9 3" xfId="13710" xr:uid="{22FA268C-4D84-4B33-B177-3EF11C384B05}"/>
    <cellStyle name="Normal 2 8 9 3 2" xfId="13711" xr:uid="{3072D8DD-FF4C-4DD5-8E1D-17EE4878CF4E}"/>
    <cellStyle name="Normal 2 8 9 3 3" xfId="13712" xr:uid="{357BC4AF-A5AE-4593-B51A-A852AB5110C4}"/>
    <cellStyle name="Normal 2 8 9 3 4" xfId="13713" xr:uid="{05F081EB-C135-4CD4-AFB5-928DAED2B57F}"/>
    <cellStyle name="Normal 2 8 9 3 5" xfId="13714" xr:uid="{B8F101B9-C216-44C1-A127-B1C59D303969}"/>
    <cellStyle name="Normal 2 8 9 4" xfId="13715" xr:uid="{5CE67D78-F8C9-42B8-B304-74FB84BB09C9}"/>
    <cellStyle name="Normal 2 8 9 5" xfId="13716" xr:uid="{E9A0D15C-E004-45C7-ACC6-0CF4FE697AAF}"/>
    <cellStyle name="Normal 2 8 9 6" xfId="13717" xr:uid="{245C7A7F-8666-41A3-8D94-103A71B184DD}"/>
    <cellStyle name="Normal 2 8 9 7" xfId="13718" xr:uid="{F921C3C2-BD0E-46B8-AA4C-38AA07BE4070}"/>
    <cellStyle name="Normal 2 8 9 8" xfId="13719" xr:uid="{AFB1910B-61A6-4572-B0E7-17D168EEBCF8}"/>
    <cellStyle name="Normal 2 8 9 9" xfId="13720" xr:uid="{5BB9FA4E-1DA8-4322-A271-8E58A8711F43}"/>
    <cellStyle name="Normal 2 9" xfId="13721" xr:uid="{1E9728F5-12E2-4015-A748-DA9E66C1155E}"/>
    <cellStyle name="Normal 2 9 10" xfId="13722" xr:uid="{9DB70F32-EA03-4A3C-AA3F-6C79B5AF3535}"/>
    <cellStyle name="Normal 2 9 10 2" xfId="13723" xr:uid="{2066D4A8-8500-48FF-8727-49CD6B41B036}"/>
    <cellStyle name="Normal 2 9 10 2 2" xfId="13724" xr:uid="{3DFA9899-23DC-4367-B185-09CF72A56158}"/>
    <cellStyle name="Normal 2 9 10 2 2 2" xfId="13725" xr:uid="{7FAD79E7-4280-4DC5-8C46-06B0E6B2D3FB}"/>
    <cellStyle name="Normal 2 9 10 2 2 3" xfId="13726" xr:uid="{D60211B4-1B90-4E85-9E1A-9146C101BA13}"/>
    <cellStyle name="Normal 2 9 10 2 2 4" xfId="13727" xr:uid="{F19AE87C-E374-419D-9CC8-45EBA86E704A}"/>
    <cellStyle name="Normal 2 9 10 2 2 5" xfId="13728" xr:uid="{C05FFDC1-93F8-43B9-B37D-BF9DAA8347D8}"/>
    <cellStyle name="Normal 2 9 10 2 3" xfId="13729" xr:uid="{FB5C26AD-BA69-4258-939A-A775879FEC2C}"/>
    <cellStyle name="Normal 2 9 10 2 4" xfId="13730" xr:uid="{08779209-BE8F-4DA3-B563-342AF5D2986E}"/>
    <cellStyle name="Normal 2 9 10 2 5" xfId="13731" xr:uid="{C2356ABF-763E-4980-A0DF-6A3FB5FCE6EA}"/>
    <cellStyle name="Normal 2 9 10 2 6" xfId="13732" xr:uid="{556961BF-41C2-469E-A8EA-14150EA0E8BA}"/>
    <cellStyle name="Normal 2 9 10 3" xfId="13733" xr:uid="{F50325DC-352C-40AA-899F-133846A6069F}"/>
    <cellStyle name="Normal 2 9 10 3 2" xfId="13734" xr:uid="{0038D559-683C-482B-BAF6-63B81191D043}"/>
    <cellStyle name="Normal 2 9 10 3 3" xfId="13735" xr:uid="{8B16958D-C16A-4280-A774-E9C53C1F8A0E}"/>
    <cellStyle name="Normal 2 9 10 3 4" xfId="13736" xr:uid="{36422EE4-FA3A-4509-BFA4-150C4FB4E4AA}"/>
    <cellStyle name="Normal 2 9 10 3 5" xfId="13737" xr:uid="{62698A69-7C7D-4E81-9B89-502A887B0479}"/>
    <cellStyle name="Normal 2 9 10 4" xfId="13738" xr:uid="{01E60908-E6F0-49D1-98D4-61FAFEAE1AB5}"/>
    <cellStyle name="Normal 2 9 10 5" xfId="13739" xr:uid="{454F5497-E306-442D-9CB2-AC49C2A80C8B}"/>
    <cellStyle name="Normal 2 9 10 6" xfId="13740" xr:uid="{07E2BCA9-DAB7-41C3-9A4D-55D4EC998CB2}"/>
    <cellStyle name="Normal 2 9 10 7" xfId="13741" xr:uid="{D94A8236-65C8-48E4-A30A-AD74E000A857}"/>
    <cellStyle name="Normal 2 9 10 8" xfId="13742" xr:uid="{BA8E20A0-7A58-4C6F-AC58-1B87B4324849}"/>
    <cellStyle name="Normal 2 9 10 9" xfId="13743" xr:uid="{4F4CCC06-A288-4DA9-8E57-089BD1377B30}"/>
    <cellStyle name="Normal 2 9 11" xfId="13744" xr:uid="{D3723F1A-B9F0-496E-B1E1-AFE3A6DE25E3}"/>
    <cellStyle name="Normal 2 9 11 2" xfId="13745" xr:uid="{4898D675-6E82-462A-9C3C-2736B8B838D8}"/>
    <cellStyle name="Normal 2 9 11 2 2" xfId="13746" xr:uid="{BF708E97-8DDD-4092-BF61-FE4A84B26648}"/>
    <cellStyle name="Normal 2 9 11 2 2 2" xfId="13747" xr:uid="{624F3449-8994-4506-B566-05D7FE34CB3F}"/>
    <cellStyle name="Normal 2 9 11 2 2 3" xfId="13748" xr:uid="{5738F249-B56C-4D34-B74F-59E913D2FCCB}"/>
    <cellStyle name="Normal 2 9 11 2 2 4" xfId="13749" xr:uid="{9146F244-0B45-4C39-91B5-2F3FB6E344CA}"/>
    <cellStyle name="Normal 2 9 11 2 2 5" xfId="13750" xr:uid="{883D0DDB-736C-462B-9366-6C75116AE5E5}"/>
    <cellStyle name="Normal 2 9 11 2 3" xfId="13751" xr:uid="{C163AC99-B36D-48DB-87BE-4E713D1E9302}"/>
    <cellStyle name="Normal 2 9 11 2 4" xfId="13752" xr:uid="{04935E69-33A3-42E3-B9A4-D6388C55745F}"/>
    <cellStyle name="Normal 2 9 11 2 5" xfId="13753" xr:uid="{F9ACFE7E-96C4-4F2C-BC4A-11A04BA106A6}"/>
    <cellStyle name="Normal 2 9 11 2 6" xfId="13754" xr:uid="{4F174F2B-9C4A-4BAD-AA1C-7484811D4867}"/>
    <cellStyle name="Normal 2 9 11 3" xfId="13755" xr:uid="{8E4ACB21-3218-4B03-9555-30491A6D72B7}"/>
    <cellStyle name="Normal 2 9 11 3 2" xfId="13756" xr:uid="{74FD0662-4259-4C99-B096-80560CD691F9}"/>
    <cellStyle name="Normal 2 9 11 3 3" xfId="13757" xr:uid="{27074A5B-605C-4776-98B3-BFCC2E4C8369}"/>
    <cellStyle name="Normal 2 9 11 3 4" xfId="13758" xr:uid="{4D99C89C-F527-4143-B9A6-1C1DA0C7E0B5}"/>
    <cellStyle name="Normal 2 9 11 3 5" xfId="13759" xr:uid="{1489DE8A-22CB-492F-8650-5CB86BDEB31E}"/>
    <cellStyle name="Normal 2 9 11 4" xfId="13760" xr:uid="{19866C82-8731-4C6F-B6EC-8078499B9B96}"/>
    <cellStyle name="Normal 2 9 11 5" xfId="13761" xr:uid="{BF4E2878-873A-42F2-B9E8-B79478C89EF4}"/>
    <cellStyle name="Normal 2 9 11 6" xfId="13762" xr:uid="{B94B10B9-F809-44C2-BB7B-9E89F4BBC40F}"/>
    <cellStyle name="Normal 2 9 11 7" xfId="13763" xr:uid="{E0E725B3-B87F-4D3F-B7FC-7B3BED3FBCC3}"/>
    <cellStyle name="Normal 2 9 11 8" xfId="13764" xr:uid="{7825AFE5-FD87-4822-BC0D-1A308261BE45}"/>
    <cellStyle name="Normal 2 9 11 9" xfId="13765" xr:uid="{78525D21-8788-4659-9FDD-32B16327B830}"/>
    <cellStyle name="Normal 2 9 12" xfId="13766" xr:uid="{02B09534-42D5-45CD-9873-392819FF6F09}"/>
    <cellStyle name="Normal 2 9 12 2" xfId="13767" xr:uid="{2FB735A7-7DFB-4F5E-934A-EA96B594C792}"/>
    <cellStyle name="Normal 2 9 12 2 2" xfId="13768" xr:uid="{2D6AB54A-F47A-4EBB-A255-66815BB297BA}"/>
    <cellStyle name="Normal 2 9 12 2 3" xfId="13769" xr:uid="{FDE1ED6A-F431-40A2-96F3-699A8CE0C08D}"/>
    <cellStyle name="Normal 2 9 12 2 4" xfId="13770" xr:uid="{91C180CD-2F01-497B-8356-501896EA4304}"/>
    <cellStyle name="Normal 2 9 12 2 5" xfId="13771" xr:uid="{12E7459B-CEFB-49B7-A927-887D7CC81FB9}"/>
    <cellStyle name="Normal 2 9 12 3" xfId="13772" xr:uid="{7AC325E6-562C-424A-9D00-0F37A896EA5D}"/>
    <cellStyle name="Normal 2 9 12 4" xfId="13773" xr:uid="{548B23D8-C29B-4074-AE2B-B01CA5F2BE31}"/>
    <cellStyle name="Normal 2 9 12 5" xfId="13774" xr:uid="{E252732F-1BBB-4281-91F8-CB9FE1C30AC0}"/>
    <cellStyle name="Normal 2 9 12 6" xfId="13775" xr:uid="{A7E10E2C-B2BA-4AD1-8BF7-A54D003F0ADA}"/>
    <cellStyle name="Normal 2 9 12 7" xfId="13776" xr:uid="{50206857-A113-42B9-9D73-189016C915F0}"/>
    <cellStyle name="Normal 2 9 12 8" xfId="13777" xr:uid="{A8E68D5D-DD7F-407A-9AE3-8A78A479025C}"/>
    <cellStyle name="Normal 2 9 13" xfId="13778" xr:uid="{C46FE1AB-8CC3-4835-AF8C-C549ECC7BD46}"/>
    <cellStyle name="Normal 2 9 13 2" xfId="13779" xr:uid="{1968047E-8033-447B-87D6-B8FE717BFE90}"/>
    <cellStyle name="Normal 2 9 13 2 2" xfId="13780" xr:uid="{CC3D958D-472C-4CD7-818F-79B2647B69C0}"/>
    <cellStyle name="Normal 2 9 13 2 3" xfId="13781" xr:uid="{0240F919-B3CB-4741-A358-C6BEDD64CC4E}"/>
    <cellStyle name="Normal 2 9 13 2 4" xfId="13782" xr:uid="{9CDC8C0B-AF33-47D5-B1C2-2275A8A93063}"/>
    <cellStyle name="Normal 2 9 13 2 5" xfId="13783" xr:uid="{947CD8A0-63FE-4022-A81B-482D94ADE7EF}"/>
    <cellStyle name="Normal 2 9 13 3" xfId="13784" xr:uid="{1E8D624B-696A-4D47-A5EB-320760471CC3}"/>
    <cellStyle name="Normal 2 9 13 4" xfId="13785" xr:uid="{B145E9DC-7235-4A73-8627-332100D03442}"/>
    <cellStyle name="Normal 2 9 13 5" xfId="13786" xr:uid="{E1330895-A63B-445D-910A-E20ED9455459}"/>
    <cellStyle name="Normal 2 9 13 6" xfId="13787" xr:uid="{876BB683-462B-4745-8956-73D44C3D10CE}"/>
    <cellStyle name="Normal 2 9 14" xfId="13788" xr:uid="{91951D88-4984-4046-9312-B0C1C22CE1CC}"/>
    <cellStyle name="Normal 2 9 14 2" xfId="13789" xr:uid="{4D01092C-8743-4278-98F6-13DD7942D677}"/>
    <cellStyle name="Normal 2 9 14 3" xfId="13790" xr:uid="{9F68487B-7248-41D9-992E-B1507ACE5C74}"/>
    <cellStyle name="Normal 2 9 14 4" xfId="13791" xr:uid="{B024BC50-0C1E-48A6-8A3F-2D22FF9E4779}"/>
    <cellStyle name="Normal 2 9 14 5" xfId="13792" xr:uid="{E6AA1893-F50D-4CDA-9F53-C81751AF0D58}"/>
    <cellStyle name="Normal 2 9 15" xfId="13793" xr:uid="{FE24D2A5-9FBA-4A0D-886A-BE450290C9AB}"/>
    <cellStyle name="Normal 2 9 16" xfId="13794" xr:uid="{06D84213-5263-456D-A00C-14E2A59416ED}"/>
    <cellStyle name="Normal 2 9 17" xfId="13795" xr:uid="{B1E83753-69EE-4E1E-8C7F-C62343B3FFDC}"/>
    <cellStyle name="Normal 2 9 18" xfId="13796" xr:uid="{184F064D-1D54-458C-B37D-91A235347C25}"/>
    <cellStyle name="Normal 2 9 19" xfId="13797" xr:uid="{D94D1A6C-3E1E-4838-A7BC-8DF117FB8792}"/>
    <cellStyle name="Normal 2 9 2" xfId="13798" xr:uid="{C550968B-ADAE-4C44-B61F-51021148C3EA}"/>
    <cellStyle name="Normal 2 9 2 10" xfId="13799" xr:uid="{59A0A621-3DCD-47FA-A935-6709FD28BA36}"/>
    <cellStyle name="Normal 2 9 2 11" xfId="13800" xr:uid="{5E35B6A7-075E-4D95-BCE4-FC2E8CD05EEE}"/>
    <cellStyle name="Normal 2 9 2 12" xfId="13801" xr:uid="{3C459663-79BB-4844-B161-B8D8052E6A45}"/>
    <cellStyle name="Normal 2 9 2 13" xfId="13802" xr:uid="{36B35AE2-3FE7-45E5-A94E-EC50A6E8EE9C}"/>
    <cellStyle name="Normal 2 9 2 14" xfId="13803" xr:uid="{1AFFA814-ED08-4F4B-8CD1-A27E525CFB9B}"/>
    <cellStyle name="Normal 2 9 2 15" xfId="13804" xr:uid="{8AF75DB0-41FB-4431-B70F-D40A1A4ABEE5}"/>
    <cellStyle name="Normal 2 9 2 16" xfId="47907" xr:uid="{0E8C2F93-9388-4973-9CFB-487B1767C96E}"/>
    <cellStyle name="Normal 2 9 2 2" xfId="13805" xr:uid="{F765F45B-F1DF-49AB-A9F8-E25A0C3342F1}"/>
    <cellStyle name="Normal 2 9 2 2 10" xfId="49617" xr:uid="{C1B54851-38A5-4C8F-BF61-BA138C131111}"/>
    <cellStyle name="Normal 2 9 2 2 2" xfId="13806" xr:uid="{C6739F1B-BE0B-4A2B-B6B4-3E46C1031183}"/>
    <cellStyle name="Normal 2 9 2 2 2 2" xfId="13807" xr:uid="{9DEDBAE9-072E-411B-AEB8-2CAB56B150B2}"/>
    <cellStyle name="Normal 2 9 2 2 2 2 2" xfId="13808" xr:uid="{ECDBF79B-C10C-4FF0-A3DD-66C926B66AE7}"/>
    <cellStyle name="Normal 2 9 2 2 2 2 3" xfId="13809" xr:uid="{AF00D672-F409-48D9-9A33-2BE8F44D6FD6}"/>
    <cellStyle name="Normal 2 9 2 2 2 2 4" xfId="13810" xr:uid="{18588BA7-653B-4074-A616-7209A0E7E509}"/>
    <cellStyle name="Normal 2 9 2 2 2 2 5" xfId="13811" xr:uid="{A062A55F-737A-41D1-B07C-2237EE9BFF50}"/>
    <cellStyle name="Normal 2 9 2 2 2 3" xfId="13812" xr:uid="{80B00215-B59A-4E38-86B7-E11DFB424D6F}"/>
    <cellStyle name="Normal 2 9 2 2 2 4" xfId="13813" xr:uid="{92CBBEA0-E737-411A-8D82-71B2BC0E7442}"/>
    <cellStyle name="Normal 2 9 2 2 2 5" xfId="13814" xr:uid="{1627D135-AC30-4A68-BD30-51023AD177D1}"/>
    <cellStyle name="Normal 2 9 2 2 2 6" xfId="13815" xr:uid="{E0318491-EF93-4F7A-9DFC-99CFCBF5EE34}"/>
    <cellStyle name="Normal 2 9 2 2 3" xfId="13816" xr:uid="{1C857007-5F6D-4E7D-A1F5-720E0B6F8789}"/>
    <cellStyle name="Normal 2 9 2 2 3 2" xfId="13817" xr:uid="{22CBE1D1-68F8-4658-B9D5-674C3C058240}"/>
    <cellStyle name="Normal 2 9 2 2 3 3" xfId="13818" xr:uid="{93B1B359-0EBF-4DCD-BED0-08C128D1309C}"/>
    <cellStyle name="Normal 2 9 2 2 3 4" xfId="13819" xr:uid="{E9CBB8BD-E2BC-4C31-AFF7-29FD023BD091}"/>
    <cellStyle name="Normal 2 9 2 2 3 5" xfId="13820" xr:uid="{2ECBF9B5-D844-4549-85EF-985A9BDFFCCC}"/>
    <cellStyle name="Normal 2 9 2 2 4" xfId="13821" xr:uid="{E5537105-4565-4D67-A243-621D85C2AF66}"/>
    <cellStyle name="Normal 2 9 2 2 5" xfId="13822" xr:uid="{FB5749B0-F60A-4B9F-B349-F4977DF035BF}"/>
    <cellStyle name="Normal 2 9 2 2 6" xfId="13823" xr:uid="{C1DCF48A-D488-4866-A66D-1C124F18BF51}"/>
    <cellStyle name="Normal 2 9 2 2 7" xfId="13824" xr:uid="{4DAB0C4C-7BFE-4A0D-A00C-9CC9861F0BDB}"/>
    <cellStyle name="Normal 2 9 2 2 8" xfId="13825" xr:uid="{6C14210E-6C55-4DE2-A3F3-84FA1FF180C9}"/>
    <cellStyle name="Normal 2 9 2 2 9" xfId="13826" xr:uid="{3B0974B1-BC57-4CF7-9CA1-F6BDAF260214}"/>
    <cellStyle name="Normal 2 9 2 3" xfId="13827" xr:uid="{DE2886D6-92F7-4A5B-985B-3ECCE8A1680C}"/>
    <cellStyle name="Normal 2 9 2 3 10" xfId="51001" xr:uid="{B3409DFC-FF4F-40FB-94F9-C4D8F730A4D8}"/>
    <cellStyle name="Normal 2 9 2 3 2" xfId="13828" xr:uid="{857A1BCF-6B99-4D11-9034-8188CC915811}"/>
    <cellStyle name="Normal 2 9 2 3 2 2" xfId="13829" xr:uid="{9322C9D7-173E-4077-9566-F58DA9A29E69}"/>
    <cellStyle name="Normal 2 9 2 3 2 2 2" xfId="13830" xr:uid="{22F1BB68-05DF-45C3-9B51-EF7763EAAEE1}"/>
    <cellStyle name="Normal 2 9 2 3 2 2 3" xfId="13831" xr:uid="{0C36DFE0-74ED-4E0F-BE8F-5DB0490E385E}"/>
    <cellStyle name="Normal 2 9 2 3 2 2 4" xfId="13832" xr:uid="{193E8852-34FC-419C-8702-99AFDD177C33}"/>
    <cellStyle name="Normal 2 9 2 3 2 2 5" xfId="13833" xr:uid="{F532962C-377E-44BA-8C05-A36542ECEBD6}"/>
    <cellStyle name="Normal 2 9 2 3 2 3" xfId="13834" xr:uid="{67DD2032-C5F0-4BE6-BFBF-E2ED93EF24BE}"/>
    <cellStyle name="Normal 2 9 2 3 2 4" xfId="13835" xr:uid="{79E65D55-F8E1-4EB5-9EE4-F4D991E527DA}"/>
    <cellStyle name="Normal 2 9 2 3 2 5" xfId="13836" xr:uid="{42AEE587-A37D-47C5-A305-6CD9CF9F8F90}"/>
    <cellStyle name="Normal 2 9 2 3 2 6" xfId="13837" xr:uid="{D5C818AB-068E-45A8-84CE-B4B19F107A5B}"/>
    <cellStyle name="Normal 2 9 2 3 3" xfId="13838" xr:uid="{D242A657-CB50-4433-BAE8-A0075A092D50}"/>
    <cellStyle name="Normal 2 9 2 3 3 2" xfId="13839" xr:uid="{3E311710-2FFA-44EB-A9A8-37D999F345D5}"/>
    <cellStyle name="Normal 2 9 2 3 3 3" xfId="13840" xr:uid="{AFF3BA0A-E0BD-4D9E-BA78-73CBCA79C68F}"/>
    <cellStyle name="Normal 2 9 2 3 3 4" xfId="13841" xr:uid="{0B50C6B4-CD58-45D6-8B17-3D975117A42D}"/>
    <cellStyle name="Normal 2 9 2 3 3 5" xfId="13842" xr:uid="{4EF6B1C5-52F8-4161-9372-A0CC056DE8AD}"/>
    <cellStyle name="Normal 2 9 2 3 4" xfId="13843" xr:uid="{FB6508D9-7E61-4F22-A77D-48D3BCCDD262}"/>
    <cellStyle name="Normal 2 9 2 3 5" xfId="13844" xr:uid="{BC4845EB-4AF0-4CFC-ACF8-FD8E0C1287BD}"/>
    <cellStyle name="Normal 2 9 2 3 6" xfId="13845" xr:uid="{B9279801-8869-4703-86BF-93079905D4AB}"/>
    <cellStyle name="Normal 2 9 2 3 7" xfId="13846" xr:uid="{E3BF02D6-54C4-4295-BE9A-75001E4A4B44}"/>
    <cellStyle name="Normal 2 9 2 3 8" xfId="13847" xr:uid="{145BA94A-38FD-4686-ADC6-7C8C14DF0555}"/>
    <cellStyle name="Normal 2 9 2 3 9" xfId="13848" xr:uid="{E389AF57-2380-4FE3-8E80-9A9E5E69474D}"/>
    <cellStyle name="Normal 2 9 2 4" xfId="13849" xr:uid="{07B87F5D-34CF-4BA5-B513-9E8EEFA7C19D}"/>
    <cellStyle name="Normal 2 9 2 4 2" xfId="13850" xr:uid="{2FE43275-E0FE-4A64-92FC-01BCF0A7A235}"/>
    <cellStyle name="Normal 2 9 2 4 2 2" xfId="13851" xr:uid="{01EE8681-CB1C-4EE8-AE7D-975DF6FA09B9}"/>
    <cellStyle name="Normal 2 9 2 4 2 2 2" xfId="13852" xr:uid="{0CE2D303-95B0-443D-8B2A-EB1816D000F8}"/>
    <cellStyle name="Normal 2 9 2 4 2 2 3" xfId="13853" xr:uid="{85FBB1FB-3A66-484C-8F2E-C8F214EF77E0}"/>
    <cellStyle name="Normal 2 9 2 4 2 2 4" xfId="13854" xr:uid="{0CA0D11A-9A6D-41AC-943E-A393EBAC1D42}"/>
    <cellStyle name="Normal 2 9 2 4 2 2 5" xfId="13855" xr:uid="{ECEC08DA-0C28-4B63-8BDC-B2C8069CC0B7}"/>
    <cellStyle name="Normal 2 9 2 4 2 3" xfId="13856" xr:uid="{34094B49-8EB8-4C06-8F5D-B9789ACB9767}"/>
    <cellStyle name="Normal 2 9 2 4 2 4" xfId="13857" xr:uid="{A47ED70D-3DCD-41B6-92A7-DDC93A978013}"/>
    <cellStyle name="Normal 2 9 2 4 2 5" xfId="13858" xr:uid="{84784430-3BD9-4726-8268-277E99E7F470}"/>
    <cellStyle name="Normal 2 9 2 4 2 6" xfId="13859" xr:uid="{D38902D3-1ED2-4020-A053-755113C84D70}"/>
    <cellStyle name="Normal 2 9 2 4 3" xfId="13860" xr:uid="{C3F5AE18-8427-4699-8CB9-F2212F11BB35}"/>
    <cellStyle name="Normal 2 9 2 4 3 2" xfId="13861" xr:uid="{57190888-B220-4DC0-86A2-B80AA3D45E49}"/>
    <cellStyle name="Normal 2 9 2 4 3 3" xfId="13862" xr:uid="{3B839D64-9CF8-4E39-BA8B-E74495D2ABF4}"/>
    <cellStyle name="Normal 2 9 2 4 3 4" xfId="13863" xr:uid="{50E65CB1-F3FD-4FF7-98B0-731C941B15FA}"/>
    <cellStyle name="Normal 2 9 2 4 3 5" xfId="13864" xr:uid="{92F8D321-4EE7-4F90-8845-4FEFE0FA08FD}"/>
    <cellStyle name="Normal 2 9 2 4 4" xfId="13865" xr:uid="{49E74232-1C6D-4737-B437-5EF238C42BBE}"/>
    <cellStyle name="Normal 2 9 2 4 5" xfId="13866" xr:uid="{639180F8-43DB-40F3-95A9-50DF18D7EA28}"/>
    <cellStyle name="Normal 2 9 2 4 6" xfId="13867" xr:uid="{9B4986E4-3C67-4A5D-9EE8-C3BB974AAB99}"/>
    <cellStyle name="Normal 2 9 2 4 7" xfId="13868" xr:uid="{59DFDA5A-B090-41D3-81B8-5059F67A69B1}"/>
    <cellStyle name="Normal 2 9 2 4 8" xfId="13869" xr:uid="{D80A57D4-20A1-446C-BAAF-F5EB5CE29E4B}"/>
    <cellStyle name="Normal 2 9 2 4 9" xfId="13870" xr:uid="{0A062593-8F63-4069-8631-A267EA76749F}"/>
    <cellStyle name="Normal 2 9 2 5" xfId="13871" xr:uid="{7382BEC8-1214-4E63-A63A-361CE7E6467F}"/>
    <cellStyle name="Normal 2 9 2 5 2" xfId="13872" xr:uid="{9D1835EA-8F0C-4D09-BAFA-939917D597DA}"/>
    <cellStyle name="Normal 2 9 2 5 2 2" xfId="13873" xr:uid="{44D3A732-F50D-42E3-882C-11B3666A99EA}"/>
    <cellStyle name="Normal 2 9 2 5 2 2 2" xfId="13874" xr:uid="{7E62EDB6-A5DA-4570-BA74-6B8149EEE01D}"/>
    <cellStyle name="Normal 2 9 2 5 2 2 3" xfId="13875" xr:uid="{ED829505-6B8E-425E-B181-CCBD94778836}"/>
    <cellStyle name="Normal 2 9 2 5 2 2 4" xfId="13876" xr:uid="{BF5A8369-ADE4-4C8B-B932-EB37EE7FBA53}"/>
    <cellStyle name="Normal 2 9 2 5 2 2 5" xfId="13877" xr:uid="{C9BAFC09-E767-438D-B272-977697B6B4B3}"/>
    <cellStyle name="Normal 2 9 2 5 2 3" xfId="13878" xr:uid="{C7848F54-AF3D-4BEF-96E1-6F38BE9DE3D1}"/>
    <cellStyle name="Normal 2 9 2 5 2 4" xfId="13879" xr:uid="{5FF309AC-F7E1-413B-8912-CAD27AAD888F}"/>
    <cellStyle name="Normal 2 9 2 5 2 5" xfId="13880" xr:uid="{EC01119F-09F8-4246-A139-A82442364A2F}"/>
    <cellStyle name="Normal 2 9 2 5 2 6" xfId="13881" xr:uid="{DEA0F44A-9968-4A43-876D-DA62577FAC01}"/>
    <cellStyle name="Normal 2 9 2 5 3" xfId="13882" xr:uid="{BA30F668-A7AD-43A9-9CC4-30AAF6EC362C}"/>
    <cellStyle name="Normal 2 9 2 5 3 2" xfId="13883" xr:uid="{89F18F6C-4520-4C77-B3A7-83751A689616}"/>
    <cellStyle name="Normal 2 9 2 5 3 3" xfId="13884" xr:uid="{2D3524B2-47FD-49A0-BCD6-8B016827BEC3}"/>
    <cellStyle name="Normal 2 9 2 5 3 4" xfId="13885" xr:uid="{77ECB53E-D845-4703-B5AC-526F6F523884}"/>
    <cellStyle name="Normal 2 9 2 5 3 5" xfId="13886" xr:uid="{BD437CBD-5B7F-4905-9E69-0BF9C35F82BE}"/>
    <cellStyle name="Normal 2 9 2 5 4" xfId="13887" xr:uid="{2E6AADBA-88E7-494F-9E0D-78533D289469}"/>
    <cellStyle name="Normal 2 9 2 5 5" xfId="13888" xr:uid="{0E5C180A-5C48-42B1-AA06-0B857342640C}"/>
    <cellStyle name="Normal 2 9 2 5 6" xfId="13889" xr:uid="{20E768E3-D90E-42C3-A088-B9BD041808B6}"/>
    <cellStyle name="Normal 2 9 2 5 7" xfId="13890" xr:uid="{71DAD64D-2C64-4CFD-93F9-9B26F59E15EE}"/>
    <cellStyle name="Normal 2 9 2 5 8" xfId="13891" xr:uid="{E8D2DF6D-ACE6-41B5-8134-C211ECEBF4BC}"/>
    <cellStyle name="Normal 2 9 2 5 9" xfId="13892" xr:uid="{599A47BD-4EFF-4E28-B723-930A6DB4130C}"/>
    <cellStyle name="Normal 2 9 2 6" xfId="13893" xr:uid="{A99EA23D-6019-4E60-B5E7-58094E5C7644}"/>
    <cellStyle name="Normal 2 9 2 6 2" xfId="13894" xr:uid="{8E1CC9AB-720A-4ACF-9F6B-0BF7F86AD2ED}"/>
    <cellStyle name="Normal 2 9 2 6 2 2" xfId="13895" xr:uid="{1C95C116-4E01-4D73-A4FE-CB598BD73C37}"/>
    <cellStyle name="Normal 2 9 2 6 2 3" xfId="13896" xr:uid="{DA176637-F568-49DE-9610-8236B4FD87D4}"/>
    <cellStyle name="Normal 2 9 2 6 2 4" xfId="13897" xr:uid="{356F0F65-CE49-45E8-9214-4C1912DED5D4}"/>
    <cellStyle name="Normal 2 9 2 6 2 5" xfId="13898" xr:uid="{17BF8C18-7952-413F-853A-6E310C71C7DB}"/>
    <cellStyle name="Normal 2 9 2 6 3" xfId="13899" xr:uid="{52AF80FE-AA8A-4D6B-B497-5C5ED80A724F}"/>
    <cellStyle name="Normal 2 9 2 6 4" xfId="13900" xr:uid="{F73287EA-2493-411B-99E7-56CFA98977B5}"/>
    <cellStyle name="Normal 2 9 2 6 5" xfId="13901" xr:uid="{61AD1A27-FCBF-4778-AB9D-F4B7FEB39E80}"/>
    <cellStyle name="Normal 2 9 2 6 6" xfId="13902" xr:uid="{3CFA2C69-80D0-42A2-936F-3E7CECAD263A}"/>
    <cellStyle name="Normal 2 9 2 7" xfId="13903" xr:uid="{0627766E-5956-4621-9CBA-85397D990D9C}"/>
    <cellStyle name="Normal 2 9 2 7 2" xfId="13904" xr:uid="{C404EB00-A2B3-4F4A-82CF-E70F13C9D8AB}"/>
    <cellStyle name="Normal 2 9 2 7 3" xfId="13905" xr:uid="{6B60CA1B-5B8B-4CEE-BFD3-1E255D136242}"/>
    <cellStyle name="Normal 2 9 2 7 4" xfId="13906" xr:uid="{342C6327-3E6D-4E97-AA1C-75701980D416}"/>
    <cellStyle name="Normal 2 9 2 7 5" xfId="13907" xr:uid="{74E73FFC-977C-48B0-AD04-FB276C7A45AD}"/>
    <cellStyle name="Normal 2 9 2 8" xfId="13908" xr:uid="{924087FF-F4C5-4EA0-AA30-0FBC46944551}"/>
    <cellStyle name="Normal 2 9 2 9" xfId="13909" xr:uid="{D890176B-5C9F-4286-A443-82812A166784}"/>
    <cellStyle name="Normal 2 9 20" xfId="13910" xr:uid="{6ADD6F64-E4EE-4967-9DC6-EC9B2B35EBE7}"/>
    <cellStyle name="Normal 2 9 21" xfId="13911" xr:uid="{77590EC7-9856-4AD4-A141-7B80453EF581}"/>
    <cellStyle name="Normal 2 9 22" xfId="13912" xr:uid="{6D4473F6-3652-4588-8649-0E910B0C4CA5}"/>
    <cellStyle name="Normal 2 9 23" xfId="46409" xr:uid="{AC0422E4-9AE3-4021-8654-E2EAC42F600B}"/>
    <cellStyle name="Normal 2 9 3" xfId="13913" xr:uid="{05B183A5-5114-479D-B4EB-1F04DEAC55DB}"/>
    <cellStyle name="Normal 2 9 3 10" xfId="13914" xr:uid="{30ACAEF8-F23A-4433-B4A4-31A2637CA88C}"/>
    <cellStyle name="Normal 2 9 3 11" xfId="13915" xr:uid="{C6549125-9188-474D-AFC2-2A6A5D2AA758}"/>
    <cellStyle name="Normal 2 9 3 12" xfId="13916" xr:uid="{C9926EF7-6D54-41BE-95DA-5D1F41CD181E}"/>
    <cellStyle name="Normal 2 9 3 13" xfId="13917" xr:uid="{039F5CD3-A829-4E25-8A68-1651864AE54E}"/>
    <cellStyle name="Normal 2 9 3 14" xfId="13918" xr:uid="{96946A98-1CB4-47AF-887F-2E5B4488A62B}"/>
    <cellStyle name="Normal 2 9 3 15" xfId="13919" xr:uid="{E0D61C1D-8063-45A9-B50C-99F0E6C3F79C}"/>
    <cellStyle name="Normal 2 9 3 16" xfId="47908" xr:uid="{12A01DBF-27F5-4523-945C-2DA78ED9E1AA}"/>
    <cellStyle name="Normal 2 9 3 2" xfId="13920" xr:uid="{40674E45-C6E1-4F71-863D-287CE59F22BE}"/>
    <cellStyle name="Normal 2 9 3 2 10" xfId="49618" xr:uid="{9C0E7407-439E-420B-968A-885891928AB0}"/>
    <cellStyle name="Normal 2 9 3 2 2" xfId="13921" xr:uid="{C350B9CA-6B11-4F36-AB86-C75441495717}"/>
    <cellStyle name="Normal 2 9 3 2 2 2" xfId="13922" xr:uid="{7EBF3D0A-CA06-4F3E-ACD4-297990F23E65}"/>
    <cellStyle name="Normal 2 9 3 2 2 2 2" xfId="13923" xr:uid="{7F809C71-D43E-4509-898F-7CF8BE594B0D}"/>
    <cellStyle name="Normal 2 9 3 2 2 2 3" xfId="13924" xr:uid="{921BD615-C3AA-4E89-A05D-0A2769145186}"/>
    <cellStyle name="Normal 2 9 3 2 2 2 4" xfId="13925" xr:uid="{3BD77B27-9261-4098-BC04-8855FF1ED7CD}"/>
    <cellStyle name="Normal 2 9 3 2 2 2 5" xfId="13926" xr:uid="{A2B26AF6-93BA-476D-A6EB-7EDDBE141D75}"/>
    <cellStyle name="Normal 2 9 3 2 2 3" xfId="13927" xr:uid="{F01FC25A-903D-478B-84BE-CD518BA6DC20}"/>
    <cellStyle name="Normal 2 9 3 2 2 4" xfId="13928" xr:uid="{B933762A-50BC-44F0-B806-BCDFA3B6C835}"/>
    <cellStyle name="Normal 2 9 3 2 2 5" xfId="13929" xr:uid="{BA485BB1-9492-4D68-97B0-C1EB61BE12C8}"/>
    <cellStyle name="Normal 2 9 3 2 2 6" xfId="13930" xr:uid="{2CED0A2E-328E-4DCC-8927-FC3B8A1BA52C}"/>
    <cellStyle name="Normal 2 9 3 2 3" xfId="13931" xr:uid="{DDBBBB98-0E6B-4F66-A759-C3808DF14BAA}"/>
    <cellStyle name="Normal 2 9 3 2 3 2" xfId="13932" xr:uid="{B3BB047D-E078-40D4-912B-DD8608D06ECE}"/>
    <cellStyle name="Normal 2 9 3 2 3 3" xfId="13933" xr:uid="{5500E86A-D127-4F50-886C-593E98BDDE14}"/>
    <cellStyle name="Normal 2 9 3 2 3 4" xfId="13934" xr:uid="{AEB36BCD-6A1F-4806-94C5-8AC51C5AC0EB}"/>
    <cellStyle name="Normal 2 9 3 2 3 5" xfId="13935" xr:uid="{F54C0D2C-BBDC-4D28-ADFC-E020A158A2D3}"/>
    <cellStyle name="Normal 2 9 3 2 4" xfId="13936" xr:uid="{11E37D78-4B37-4D63-90A3-4170EA206B03}"/>
    <cellStyle name="Normal 2 9 3 2 5" xfId="13937" xr:uid="{518D42B8-62D0-4A52-AC1F-384CF2CBEB1B}"/>
    <cellStyle name="Normal 2 9 3 2 6" xfId="13938" xr:uid="{6D213308-4D0E-45F5-BFE5-DBFCB17DA8EA}"/>
    <cellStyle name="Normal 2 9 3 2 7" xfId="13939" xr:uid="{CB0A0B41-17DC-42C9-8AA8-F8DBA752EE06}"/>
    <cellStyle name="Normal 2 9 3 2 8" xfId="13940" xr:uid="{FB0770E4-0A83-4193-8FC2-BEA0966B1B35}"/>
    <cellStyle name="Normal 2 9 3 2 9" xfId="13941" xr:uid="{F24568B8-E06E-4317-8CAB-671F64DC0F6F}"/>
    <cellStyle name="Normal 2 9 3 3" xfId="13942" xr:uid="{B8480F17-8DC8-4025-8176-67F3C8CC0F93}"/>
    <cellStyle name="Normal 2 9 3 3 10" xfId="51002" xr:uid="{506BA388-A1DA-4DA7-98B6-96AA479517F0}"/>
    <cellStyle name="Normal 2 9 3 3 2" xfId="13943" xr:uid="{B9F6EA4D-9771-42E5-A3AC-FF1CB7BE2B22}"/>
    <cellStyle name="Normal 2 9 3 3 2 2" xfId="13944" xr:uid="{7717814E-C576-48C3-B182-24D8FE9D572C}"/>
    <cellStyle name="Normal 2 9 3 3 2 2 2" xfId="13945" xr:uid="{7CEAA997-C485-4F2B-8779-AD92169732CA}"/>
    <cellStyle name="Normal 2 9 3 3 2 2 3" xfId="13946" xr:uid="{86F64E17-65F8-45C1-AA4C-61F4D8AA45B4}"/>
    <cellStyle name="Normal 2 9 3 3 2 2 4" xfId="13947" xr:uid="{4E23CC79-56EC-4E7D-857D-D41940C057C8}"/>
    <cellStyle name="Normal 2 9 3 3 2 2 5" xfId="13948" xr:uid="{3A5BF436-9B99-4B1E-89EF-16576A322DFA}"/>
    <cellStyle name="Normal 2 9 3 3 2 3" xfId="13949" xr:uid="{5C013CC0-CB1D-48DE-86C0-BECE42D555A4}"/>
    <cellStyle name="Normal 2 9 3 3 2 4" xfId="13950" xr:uid="{54E7AA1A-2FB0-42DD-9826-53C2165132F0}"/>
    <cellStyle name="Normal 2 9 3 3 2 5" xfId="13951" xr:uid="{44D8FA6A-68B6-4D76-988F-90FBA36141FB}"/>
    <cellStyle name="Normal 2 9 3 3 2 6" xfId="13952" xr:uid="{3CED3727-F9FD-47AA-A641-F2B53A158752}"/>
    <cellStyle name="Normal 2 9 3 3 3" xfId="13953" xr:uid="{2C6F2E08-3983-485B-8A8D-04BCEE332C71}"/>
    <cellStyle name="Normal 2 9 3 3 3 2" xfId="13954" xr:uid="{35632D2B-177A-469C-91DD-CCB7C613D882}"/>
    <cellStyle name="Normal 2 9 3 3 3 3" xfId="13955" xr:uid="{53AEE23C-41B9-480D-A3F3-299369EDC4A4}"/>
    <cellStyle name="Normal 2 9 3 3 3 4" xfId="13956" xr:uid="{CF68D762-327A-4475-9AD5-BDF645C78B18}"/>
    <cellStyle name="Normal 2 9 3 3 3 5" xfId="13957" xr:uid="{707C433F-0BD3-4FDF-A91E-D510A12D98A9}"/>
    <cellStyle name="Normal 2 9 3 3 4" xfId="13958" xr:uid="{46B781BE-F460-4BFA-85AA-42BC55D3EF78}"/>
    <cellStyle name="Normal 2 9 3 3 5" xfId="13959" xr:uid="{467E4284-50ED-4E2D-8B15-35392C145423}"/>
    <cellStyle name="Normal 2 9 3 3 6" xfId="13960" xr:uid="{BE4757EE-B661-4AC9-818F-BA9930BFA521}"/>
    <cellStyle name="Normal 2 9 3 3 7" xfId="13961" xr:uid="{3424869D-DFDF-4108-94AE-F7586B8EC126}"/>
    <cellStyle name="Normal 2 9 3 3 8" xfId="13962" xr:uid="{7C2A8DA3-A90D-4E9E-9813-AF4998D08CC6}"/>
    <cellStyle name="Normal 2 9 3 3 9" xfId="13963" xr:uid="{9A55BA39-26CD-4132-A524-B7A372695167}"/>
    <cellStyle name="Normal 2 9 3 4" xfId="13964" xr:uid="{0CB1D4F7-4151-4F41-B057-894A5A460EFC}"/>
    <cellStyle name="Normal 2 9 3 4 2" xfId="13965" xr:uid="{E2F05DB2-820D-44B1-ACC0-D01808C9F44C}"/>
    <cellStyle name="Normal 2 9 3 4 2 2" xfId="13966" xr:uid="{1D6CC36F-D627-4972-8829-1DF40ACFEDD2}"/>
    <cellStyle name="Normal 2 9 3 4 2 2 2" xfId="13967" xr:uid="{F2C894E1-E01A-4EE4-A3CB-2DA0ECE53A12}"/>
    <cellStyle name="Normal 2 9 3 4 2 2 3" xfId="13968" xr:uid="{58D01926-D8F7-49CA-BCA3-E58CE600B6DF}"/>
    <cellStyle name="Normal 2 9 3 4 2 2 4" xfId="13969" xr:uid="{7AC422FD-F3EB-4A9C-8C6A-822B871F5A95}"/>
    <cellStyle name="Normal 2 9 3 4 2 2 5" xfId="13970" xr:uid="{DF7519BB-FFCB-4E49-B6B3-A939D1CAAC3F}"/>
    <cellStyle name="Normal 2 9 3 4 2 3" xfId="13971" xr:uid="{1E759860-8721-49F7-9AF8-B6FBFB903CA2}"/>
    <cellStyle name="Normal 2 9 3 4 2 4" xfId="13972" xr:uid="{2C07CD35-6A95-43FE-834E-84AA9D4E25C0}"/>
    <cellStyle name="Normal 2 9 3 4 2 5" xfId="13973" xr:uid="{F09469A5-2399-42AF-86CA-331D1BD55A86}"/>
    <cellStyle name="Normal 2 9 3 4 2 6" xfId="13974" xr:uid="{FC11AAB5-781F-4A12-ABA1-34BC6C2D5965}"/>
    <cellStyle name="Normal 2 9 3 4 3" xfId="13975" xr:uid="{95AAE1A5-7DFA-40EF-AA70-EA17A4598EBF}"/>
    <cellStyle name="Normal 2 9 3 4 3 2" xfId="13976" xr:uid="{EA4C75AC-75ED-4735-B8A8-CC65FE0C82C7}"/>
    <cellStyle name="Normal 2 9 3 4 3 3" xfId="13977" xr:uid="{8017411A-D8B9-46B3-B36C-22EC299DB4F6}"/>
    <cellStyle name="Normal 2 9 3 4 3 4" xfId="13978" xr:uid="{61E2CCE1-B5F8-4907-BE6B-5104A91773E0}"/>
    <cellStyle name="Normal 2 9 3 4 3 5" xfId="13979" xr:uid="{048E89F0-93DD-4E5D-9B7B-B4A2E2852DDE}"/>
    <cellStyle name="Normal 2 9 3 4 4" xfId="13980" xr:uid="{2C0774E5-C1C4-403D-905B-EA88FCDAD736}"/>
    <cellStyle name="Normal 2 9 3 4 5" xfId="13981" xr:uid="{71D259A0-DBDB-4558-944A-CC391F98F084}"/>
    <cellStyle name="Normal 2 9 3 4 6" xfId="13982" xr:uid="{C38BFB45-243D-4114-966F-54C119E9AC43}"/>
    <cellStyle name="Normal 2 9 3 4 7" xfId="13983" xr:uid="{415F48EA-EC63-45E2-AD3E-1E8A8FDE5C2B}"/>
    <cellStyle name="Normal 2 9 3 4 8" xfId="13984" xr:uid="{AA72F8DC-9A43-4CA2-95D1-881F3ADD49F8}"/>
    <cellStyle name="Normal 2 9 3 4 9" xfId="13985" xr:uid="{5D5641DA-88A6-43D0-A938-E1FEE63CEB07}"/>
    <cellStyle name="Normal 2 9 3 5" xfId="13986" xr:uid="{ECE365AE-4F72-4F13-B85C-949772724FA6}"/>
    <cellStyle name="Normal 2 9 3 5 2" xfId="13987" xr:uid="{57724E6B-F9E9-402F-9C79-18870B43958C}"/>
    <cellStyle name="Normal 2 9 3 5 2 2" xfId="13988" xr:uid="{10B87E96-4CF3-4CA2-90EC-7F58611BCF42}"/>
    <cellStyle name="Normal 2 9 3 5 2 2 2" xfId="13989" xr:uid="{5FFFFC4A-8B86-4404-961A-B0091D266C16}"/>
    <cellStyle name="Normal 2 9 3 5 2 2 3" xfId="13990" xr:uid="{6696DC9A-A63E-4437-A66C-3AEDD89B3EC3}"/>
    <cellStyle name="Normal 2 9 3 5 2 2 4" xfId="13991" xr:uid="{53EDCF14-1432-4349-9400-FC1756C6732B}"/>
    <cellStyle name="Normal 2 9 3 5 2 2 5" xfId="13992" xr:uid="{D9E74E78-4E3B-44BE-B2E3-C39278654D9C}"/>
    <cellStyle name="Normal 2 9 3 5 2 3" xfId="13993" xr:uid="{F78B7BCB-4B06-49C6-BFBC-A446A20B413A}"/>
    <cellStyle name="Normal 2 9 3 5 2 4" xfId="13994" xr:uid="{D0361DEB-AE7F-4DBC-8A84-4AC719789123}"/>
    <cellStyle name="Normal 2 9 3 5 2 5" xfId="13995" xr:uid="{5A525341-1687-4624-A557-6D5A7F2BBA20}"/>
    <cellStyle name="Normal 2 9 3 5 2 6" xfId="13996" xr:uid="{9B6739F6-1A4E-4906-B3D6-1B2D3B15CA57}"/>
    <cellStyle name="Normal 2 9 3 5 3" xfId="13997" xr:uid="{908E8D6D-8F95-4361-855F-0B5ACC343DE0}"/>
    <cellStyle name="Normal 2 9 3 5 3 2" xfId="13998" xr:uid="{90E749A1-73A6-4007-B023-B7EB00A687C0}"/>
    <cellStyle name="Normal 2 9 3 5 3 3" xfId="13999" xr:uid="{6591FBFF-0373-4D8D-B3E3-246313F26DFF}"/>
    <cellStyle name="Normal 2 9 3 5 3 4" xfId="14000" xr:uid="{89971C51-9256-49F7-BC3A-0DB6A591CC84}"/>
    <cellStyle name="Normal 2 9 3 5 3 5" xfId="14001" xr:uid="{16A1E516-C3C1-4761-ADD3-58CC9DBF293E}"/>
    <cellStyle name="Normal 2 9 3 5 4" xfId="14002" xr:uid="{910535C1-3698-4B04-95B0-0E8EC5ADA59C}"/>
    <cellStyle name="Normal 2 9 3 5 5" xfId="14003" xr:uid="{F70EAC1C-7AC0-4F9E-A54C-699D2EB9B7B3}"/>
    <cellStyle name="Normal 2 9 3 5 6" xfId="14004" xr:uid="{87B60552-91E6-4980-BBD4-8485C2E3D9A9}"/>
    <cellStyle name="Normal 2 9 3 5 7" xfId="14005" xr:uid="{98F28095-838F-47DD-982D-DF8CEFC34D4E}"/>
    <cellStyle name="Normal 2 9 3 5 8" xfId="14006" xr:uid="{4C201DEB-AD2D-4218-B86E-8C0E53E266CF}"/>
    <cellStyle name="Normal 2 9 3 5 9" xfId="14007" xr:uid="{1C3F001F-968F-44C9-A4F1-77438EAA1649}"/>
    <cellStyle name="Normal 2 9 3 6" xfId="14008" xr:uid="{0B075344-4A3B-4D49-958A-FB0FC716B0BB}"/>
    <cellStyle name="Normal 2 9 3 6 2" xfId="14009" xr:uid="{41D9BF7B-120D-4D22-BCFB-D2887CEBE343}"/>
    <cellStyle name="Normal 2 9 3 6 2 2" xfId="14010" xr:uid="{4EBFB6DD-9104-477C-8F02-2E11F80C64AA}"/>
    <cellStyle name="Normal 2 9 3 6 2 3" xfId="14011" xr:uid="{51073025-B846-4CBA-AF6D-F4F3B4A45115}"/>
    <cellStyle name="Normal 2 9 3 6 2 4" xfId="14012" xr:uid="{81AB9A71-BEE5-4F0F-893B-83826AC49DAC}"/>
    <cellStyle name="Normal 2 9 3 6 2 5" xfId="14013" xr:uid="{F54270DC-BB98-48DA-AE5B-3E20B01DF209}"/>
    <cellStyle name="Normal 2 9 3 6 3" xfId="14014" xr:uid="{2C3B9698-2987-4383-AFDD-F4FE71C0A618}"/>
    <cellStyle name="Normal 2 9 3 6 4" xfId="14015" xr:uid="{10B4ECD6-D56D-4746-9FF3-2D6A33AE8D4C}"/>
    <cellStyle name="Normal 2 9 3 6 5" xfId="14016" xr:uid="{00D66C49-E47F-44D5-B7AD-F7AAFB46CC13}"/>
    <cellStyle name="Normal 2 9 3 6 6" xfId="14017" xr:uid="{11270463-8C0A-4D0E-906F-E4CCC0CA4BEB}"/>
    <cellStyle name="Normal 2 9 3 7" xfId="14018" xr:uid="{FFE33A49-1690-4206-8594-079FAD872B1C}"/>
    <cellStyle name="Normal 2 9 3 7 2" xfId="14019" xr:uid="{8642BA84-9CBD-443F-AC92-C14C80678354}"/>
    <cellStyle name="Normal 2 9 3 7 3" xfId="14020" xr:uid="{A58F0839-BBC9-401A-B0A2-55A8E32D5336}"/>
    <cellStyle name="Normal 2 9 3 7 4" xfId="14021" xr:uid="{99B1F876-FB8A-47C2-9359-0CAA0AF819B9}"/>
    <cellStyle name="Normal 2 9 3 7 5" xfId="14022" xr:uid="{F9D8A99F-404A-4394-A29C-16FB8F239D7A}"/>
    <cellStyle name="Normal 2 9 3 8" xfId="14023" xr:uid="{3A4FCA51-CD22-42D4-8C78-F05E6F8E00D0}"/>
    <cellStyle name="Normal 2 9 3 9" xfId="14024" xr:uid="{C9DF2F0A-55FF-4BCE-BDD1-98FF71F29277}"/>
    <cellStyle name="Normal 2 9 4" xfId="14025" xr:uid="{472E2504-C92A-463C-92A6-3C6D123AA350}"/>
    <cellStyle name="Normal 2 9 4 10" xfId="14026" xr:uid="{D0582BF4-794A-4496-8E11-23493C8A1B7A}"/>
    <cellStyle name="Normal 2 9 4 11" xfId="14027" xr:uid="{0B2DBD28-D823-47D1-A201-4608F59BC209}"/>
    <cellStyle name="Normal 2 9 4 12" xfId="14028" xr:uid="{495854AA-682F-40EF-B23B-7A0792052284}"/>
    <cellStyle name="Normal 2 9 4 13" xfId="14029" xr:uid="{0CF767C1-509D-48AF-91D5-BA1F8C0BE460}"/>
    <cellStyle name="Normal 2 9 4 14" xfId="14030" xr:uid="{F431B184-8C3F-4B7A-91CF-EB629B66178C}"/>
    <cellStyle name="Normal 2 9 4 15" xfId="14031" xr:uid="{D7F736B1-4008-41CB-AA0C-D6E4096AC0D3}"/>
    <cellStyle name="Normal 2 9 4 16" xfId="49616" xr:uid="{4C2CDD09-9582-4EB8-85D3-13D7BCCF3350}"/>
    <cellStyle name="Normal 2 9 4 2" xfId="14032" xr:uid="{77B6E3EF-B5A7-45D3-8C23-C644B753AB31}"/>
    <cellStyle name="Normal 2 9 4 2 2" xfId="14033" xr:uid="{001D373F-A559-41A3-86CF-2C1CEBA48C90}"/>
    <cellStyle name="Normal 2 9 4 2 2 2" xfId="14034" xr:uid="{1F48F3A8-8A4C-4FF7-A280-2211A2E2A127}"/>
    <cellStyle name="Normal 2 9 4 2 2 2 2" xfId="14035" xr:uid="{0E50B09B-1C53-486B-8CDB-F0C5AC75DAC3}"/>
    <cellStyle name="Normal 2 9 4 2 2 2 3" xfId="14036" xr:uid="{36392D9F-5CBB-43BE-A921-B961E966F991}"/>
    <cellStyle name="Normal 2 9 4 2 2 2 4" xfId="14037" xr:uid="{CEC71A65-64D1-43DF-B7B5-837438EC7E07}"/>
    <cellStyle name="Normal 2 9 4 2 2 2 5" xfId="14038" xr:uid="{B35FDB0B-F082-4B7B-AC8F-6AED945D1B51}"/>
    <cellStyle name="Normal 2 9 4 2 2 3" xfId="14039" xr:uid="{3991E6B4-DA4A-487F-887E-8816DE2B618E}"/>
    <cellStyle name="Normal 2 9 4 2 2 4" xfId="14040" xr:uid="{E6EE5DAA-EF19-4273-9F6F-E8BD7D904A2A}"/>
    <cellStyle name="Normal 2 9 4 2 2 5" xfId="14041" xr:uid="{5B01D059-693C-407D-BCF0-7755B5D2C2FB}"/>
    <cellStyle name="Normal 2 9 4 2 2 6" xfId="14042" xr:uid="{86C01786-82D2-4BFB-B605-B1B3FAAB68E8}"/>
    <cellStyle name="Normal 2 9 4 2 3" xfId="14043" xr:uid="{468451A9-F6AF-4534-B5B4-FEC3CB848A97}"/>
    <cellStyle name="Normal 2 9 4 2 3 2" xfId="14044" xr:uid="{87E92B75-BF7A-48AF-B96A-FA6033B5B876}"/>
    <cellStyle name="Normal 2 9 4 2 3 3" xfId="14045" xr:uid="{6E8D28A0-6414-436D-8847-FD3EAAB0C948}"/>
    <cellStyle name="Normal 2 9 4 2 3 4" xfId="14046" xr:uid="{F6E25D21-843F-4D29-96B1-45C65117284D}"/>
    <cellStyle name="Normal 2 9 4 2 3 5" xfId="14047" xr:uid="{5AD79FF2-89BC-4D06-A102-B14718D93CBA}"/>
    <cellStyle name="Normal 2 9 4 2 4" xfId="14048" xr:uid="{1C858298-44FF-4526-8030-0B859A9D4AE7}"/>
    <cellStyle name="Normal 2 9 4 2 5" xfId="14049" xr:uid="{82939BC1-5E0C-4ACD-A7D9-2F20B9AE9323}"/>
    <cellStyle name="Normal 2 9 4 2 6" xfId="14050" xr:uid="{47A359D3-6185-4EF6-8695-C20DF32163E9}"/>
    <cellStyle name="Normal 2 9 4 2 7" xfId="14051" xr:uid="{14E5428E-C9FE-4010-A7BE-65098A6B6861}"/>
    <cellStyle name="Normal 2 9 4 2 8" xfId="14052" xr:uid="{CD3E2D92-A3C9-4045-90BA-951D50C3074A}"/>
    <cellStyle name="Normal 2 9 4 2 9" xfId="14053" xr:uid="{7DD12DFF-7473-4D6F-AEEF-B28B2DCDCE24}"/>
    <cellStyle name="Normal 2 9 4 3" xfId="14054" xr:uid="{CC2D4F9D-F336-4757-A0C2-019294E9F074}"/>
    <cellStyle name="Normal 2 9 4 3 2" xfId="14055" xr:uid="{92D905BB-5E73-4D18-883B-CA173983F878}"/>
    <cellStyle name="Normal 2 9 4 3 2 2" xfId="14056" xr:uid="{307AA75F-62B5-419B-B029-4E92D430CCDD}"/>
    <cellStyle name="Normal 2 9 4 3 2 2 2" xfId="14057" xr:uid="{D3059B82-F812-453D-B7EC-76F9BD599357}"/>
    <cellStyle name="Normal 2 9 4 3 2 2 3" xfId="14058" xr:uid="{C35492F5-4C15-440D-B66B-C0EA7F1698F4}"/>
    <cellStyle name="Normal 2 9 4 3 2 2 4" xfId="14059" xr:uid="{D42A33E6-BEDC-4783-BECE-B07ABE2F5FD6}"/>
    <cellStyle name="Normal 2 9 4 3 2 2 5" xfId="14060" xr:uid="{AB2CA0A6-B7D5-4688-8D1D-6314D8A5C071}"/>
    <cellStyle name="Normal 2 9 4 3 2 3" xfId="14061" xr:uid="{CF87AB7A-C20B-47BD-8703-DD32C1EF4FBF}"/>
    <cellStyle name="Normal 2 9 4 3 2 4" xfId="14062" xr:uid="{C3550A5A-FC32-4273-BC61-11DE28122F05}"/>
    <cellStyle name="Normal 2 9 4 3 2 5" xfId="14063" xr:uid="{11C657AF-4C70-487D-B705-CDF8A609C3DA}"/>
    <cellStyle name="Normal 2 9 4 3 2 6" xfId="14064" xr:uid="{6F611333-2F5D-4F34-A984-76AB32003029}"/>
    <cellStyle name="Normal 2 9 4 3 3" xfId="14065" xr:uid="{B9DC942A-2309-4893-9A5F-72799D1A5581}"/>
    <cellStyle name="Normal 2 9 4 3 3 2" xfId="14066" xr:uid="{DA25C985-A0DD-480D-8329-0F70581FF115}"/>
    <cellStyle name="Normal 2 9 4 3 3 3" xfId="14067" xr:uid="{D216A8DE-5B92-4D7D-9EFD-86AF9108A46D}"/>
    <cellStyle name="Normal 2 9 4 3 3 4" xfId="14068" xr:uid="{2D0233B3-411A-46CA-9A2D-883D10860B5E}"/>
    <cellStyle name="Normal 2 9 4 3 3 5" xfId="14069" xr:uid="{6EBB2717-9E36-44B3-A95C-823FEC294A00}"/>
    <cellStyle name="Normal 2 9 4 3 4" xfId="14070" xr:uid="{AA35348F-185E-4559-903B-CD5D7CBD0321}"/>
    <cellStyle name="Normal 2 9 4 3 5" xfId="14071" xr:uid="{5A2AB620-367E-439F-B833-FBE4B860D2C3}"/>
    <cellStyle name="Normal 2 9 4 3 6" xfId="14072" xr:uid="{097BC8BA-B832-4130-B3C6-13FC3371387D}"/>
    <cellStyle name="Normal 2 9 4 3 7" xfId="14073" xr:uid="{121AF184-14EE-4FEF-B0A8-323A891EBF77}"/>
    <cellStyle name="Normal 2 9 4 3 8" xfId="14074" xr:uid="{CD1D6B2D-1599-4964-9BFE-45B6332B4C59}"/>
    <cellStyle name="Normal 2 9 4 3 9" xfId="14075" xr:uid="{E10A0C72-C36F-458E-86B4-100658ABD501}"/>
    <cellStyle name="Normal 2 9 4 4" xfId="14076" xr:uid="{AC0F637D-F25E-4896-A144-B48E24C5D473}"/>
    <cellStyle name="Normal 2 9 4 4 2" xfId="14077" xr:uid="{A9ABB1E6-4170-4479-881B-289E1DD32B70}"/>
    <cellStyle name="Normal 2 9 4 4 2 2" xfId="14078" xr:uid="{89155F34-1959-42EF-B967-37775D539AA7}"/>
    <cellStyle name="Normal 2 9 4 4 2 2 2" xfId="14079" xr:uid="{ED6FA9AE-EBD5-4583-809D-F020C9EB3BCA}"/>
    <cellStyle name="Normal 2 9 4 4 2 2 3" xfId="14080" xr:uid="{788F6233-38A5-4973-8A90-CBA3921567A6}"/>
    <cellStyle name="Normal 2 9 4 4 2 2 4" xfId="14081" xr:uid="{13B596B9-274F-43F0-BDF1-BCBB88B15728}"/>
    <cellStyle name="Normal 2 9 4 4 2 2 5" xfId="14082" xr:uid="{A60B87AC-AC8C-461B-96B8-31A901A05812}"/>
    <cellStyle name="Normal 2 9 4 4 2 3" xfId="14083" xr:uid="{41DA4959-60B5-463C-BD2B-C157DFD0B60E}"/>
    <cellStyle name="Normal 2 9 4 4 2 4" xfId="14084" xr:uid="{74552FFC-B3CA-41E2-8201-15E93557649E}"/>
    <cellStyle name="Normal 2 9 4 4 2 5" xfId="14085" xr:uid="{F8DAD295-AE78-4520-B25D-00CEAAA7E960}"/>
    <cellStyle name="Normal 2 9 4 4 2 6" xfId="14086" xr:uid="{C4F974F4-3399-4E32-8A60-76FDCA512B66}"/>
    <cellStyle name="Normal 2 9 4 4 3" xfId="14087" xr:uid="{47077EC6-CE48-422A-9990-25A0AEAA7126}"/>
    <cellStyle name="Normal 2 9 4 4 3 2" xfId="14088" xr:uid="{999FF5B6-919C-41A3-BE70-B5AEE15803EC}"/>
    <cellStyle name="Normal 2 9 4 4 3 3" xfId="14089" xr:uid="{2D9489F8-C055-421A-8896-A4707B3E00CE}"/>
    <cellStyle name="Normal 2 9 4 4 3 4" xfId="14090" xr:uid="{E19B147A-D708-4E39-BEFB-5C7018404306}"/>
    <cellStyle name="Normal 2 9 4 4 3 5" xfId="14091" xr:uid="{3B15CAE3-4582-4EB9-8274-4F06957D7114}"/>
    <cellStyle name="Normal 2 9 4 4 4" xfId="14092" xr:uid="{1938B88D-0FA3-41FE-ABB9-B1796318D005}"/>
    <cellStyle name="Normal 2 9 4 4 5" xfId="14093" xr:uid="{8C5D66B4-0955-464E-ACA6-ACC27F16BB24}"/>
    <cellStyle name="Normal 2 9 4 4 6" xfId="14094" xr:uid="{55AAA052-82E7-4F5D-B65B-46A959694391}"/>
    <cellStyle name="Normal 2 9 4 4 7" xfId="14095" xr:uid="{D1AFE754-E2F8-48B4-8A84-A8BEFA645643}"/>
    <cellStyle name="Normal 2 9 4 4 8" xfId="14096" xr:uid="{7D354C04-79D7-4F30-89AC-1B0661394100}"/>
    <cellStyle name="Normal 2 9 4 4 9" xfId="14097" xr:uid="{78C86C68-06D8-4623-B038-BB835EE88501}"/>
    <cellStyle name="Normal 2 9 4 5" xfId="14098" xr:uid="{426C6B89-20D1-40C5-9FEE-7FC75B04CF10}"/>
    <cellStyle name="Normal 2 9 4 5 2" xfId="14099" xr:uid="{8D090B40-F412-4576-B324-F0B8C33D6325}"/>
    <cellStyle name="Normal 2 9 4 5 2 2" xfId="14100" xr:uid="{B69E27E0-5C6D-4187-B237-43F7D5578C97}"/>
    <cellStyle name="Normal 2 9 4 5 2 2 2" xfId="14101" xr:uid="{F44FCE55-5A26-4559-84C9-20D9F53818B9}"/>
    <cellStyle name="Normal 2 9 4 5 2 2 3" xfId="14102" xr:uid="{07B0BCE6-C44B-4DA3-AAF9-6BF3982A4D7B}"/>
    <cellStyle name="Normal 2 9 4 5 2 2 4" xfId="14103" xr:uid="{B50E66DB-0C38-4BE4-B6CF-3BA0298C51F3}"/>
    <cellStyle name="Normal 2 9 4 5 2 2 5" xfId="14104" xr:uid="{52B323D5-C358-4545-AF92-B9D6B3B7EED8}"/>
    <cellStyle name="Normal 2 9 4 5 2 3" xfId="14105" xr:uid="{9F1EBA22-D4F6-4D0D-8204-991A0CDCB486}"/>
    <cellStyle name="Normal 2 9 4 5 2 4" xfId="14106" xr:uid="{52F1B39E-5063-4803-88B5-58ECBA6856C7}"/>
    <cellStyle name="Normal 2 9 4 5 2 5" xfId="14107" xr:uid="{776AA36C-93C4-4B20-88E1-671571A66DAC}"/>
    <cellStyle name="Normal 2 9 4 5 2 6" xfId="14108" xr:uid="{349C4BA1-AB34-4742-BF7F-31EF16E2E2B6}"/>
    <cellStyle name="Normal 2 9 4 5 3" xfId="14109" xr:uid="{AC686305-C804-45D6-96C9-69BDB963E6E6}"/>
    <cellStyle name="Normal 2 9 4 5 3 2" xfId="14110" xr:uid="{4556F0B9-A35B-4E40-8BEE-692A34DC376C}"/>
    <cellStyle name="Normal 2 9 4 5 3 3" xfId="14111" xr:uid="{9BA24B8D-014C-4F1D-B701-342D23BE3788}"/>
    <cellStyle name="Normal 2 9 4 5 3 4" xfId="14112" xr:uid="{BA3653D4-D046-4D51-BAAC-6BDBBBC254AB}"/>
    <cellStyle name="Normal 2 9 4 5 3 5" xfId="14113" xr:uid="{89AC99FD-876E-4561-AD25-565CD22240FA}"/>
    <cellStyle name="Normal 2 9 4 5 4" xfId="14114" xr:uid="{740B3E63-A430-4689-89C6-FC84E689BEA5}"/>
    <cellStyle name="Normal 2 9 4 5 5" xfId="14115" xr:uid="{B60908EE-FD20-4FC8-9361-8CE379C65778}"/>
    <cellStyle name="Normal 2 9 4 5 6" xfId="14116" xr:uid="{C96A71FE-1F37-4982-83DC-41538D52F694}"/>
    <cellStyle name="Normal 2 9 4 5 7" xfId="14117" xr:uid="{D6E520F5-1A7F-4F60-A74F-FE32961D2BB1}"/>
    <cellStyle name="Normal 2 9 4 5 8" xfId="14118" xr:uid="{59157B7B-3D46-4E09-8EBA-FB9E418EAA40}"/>
    <cellStyle name="Normal 2 9 4 5 9" xfId="14119" xr:uid="{03FAB22F-99F8-45E7-9C9E-4C25DA8240E7}"/>
    <cellStyle name="Normal 2 9 4 6" xfId="14120" xr:uid="{A3C7987A-0E8E-4FF2-ADBF-5F80A57B804B}"/>
    <cellStyle name="Normal 2 9 4 6 2" xfId="14121" xr:uid="{1ECC4CB4-2DAA-45FB-9E70-24E4B5FADA2C}"/>
    <cellStyle name="Normal 2 9 4 6 2 2" xfId="14122" xr:uid="{D797DF78-E036-4087-9004-FCCBA8C8D649}"/>
    <cellStyle name="Normal 2 9 4 6 2 3" xfId="14123" xr:uid="{29943D6E-141A-4E81-8436-A5FFFEE7AC97}"/>
    <cellStyle name="Normal 2 9 4 6 2 4" xfId="14124" xr:uid="{35288C65-D994-4877-B434-6A89C610AED6}"/>
    <cellStyle name="Normal 2 9 4 6 2 5" xfId="14125" xr:uid="{6F8ADFF3-EE56-4E3C-A144-5453EE74C447}"/>
    <cellStyle name="Normal 2 9 4 6 3" xfId="14126" xr:uid="{B68F11F4-3E8E-4D84-9543-F125878EE0F2}"/>
    <cellStyle name="Normal 2 9 4 6 4" xfId="14127" xr:uid="{602C4E4B-24AC-4C0A-B36D-B5BE33827B2E}"/>
    <cellStyle name="Normal 2 9 4 6 5" xfId="14128" xr:uid="{FFE1B02D-7DFE-4A3F-A814-6FBB9BE3F453}"/>
    <cellStyle name="Normal 2 9 4 6 6" xfId="14129" xr:uid="{38FE43F4-C5E2-4330-A0A4-844A1160230C}"/>
    <cellStyle name="Normal 2 9 4 7" xfId="14130" xr:uid="{DD15D4A9-B7D0-4927-B04C-4B52554F3457}"/>
    <cellStyle name="Normal 2 9 4 7 2" xfId="14131" xr:uid="{840323D5-F38F-407A-8CB2-25ECCE14A8E8}"/>
    <cellStyle name="Normal 2 9 4 7 3" xfId="14132" xr:uid="{1DD28B01-7303-4D5D-B1CB-201326D0E290}"/>
    <cellStyle name="Normal 2 9 4 7 4" xfId="14133" xr:uid="{5E10193B-9E48-457C-A295-D4BC75A59E63}"/>
    <cellStyle name="Normal 2 9 4 7 5" xfId="14134" xr:uid="{3B826CA7-4617-43EB-B65A-8E56DD87D3E6}"/>
    <cellStyle name="Normal 2 9 4 8" xfId="14135" xr:uid="{D70F371D-2DB0-4DF8-8F34-33EBB87ABFF2}"/>
    <cellStyle name="Normal 2 9 4 9" xfId="14136" xr:uid="{FC9E5684-8424-47D1-877A-7CE196439965}"/>
    <cellStyle name="Normal 2 9 5" xfId="14137" xr:uid="{86F238F6-C841-4180-9A46-B4F87494EE82}"/>
    <cellStyle name="Normal 2 9 5 10" xfId="14138" xr:uid="{A7829491-C1BF-4F69-9320-66237AF196FA}"/>
    <cellStyle name="Normal 2 9 5 11" xfId="14139" xr:uid="{27D92D90-3D9B-4679-B21F-0DC4E424CCB6}"/>
    <cellStyle name="Normal 2 9 5 12" xfId="14140" xr:uid="{F0A88CD0-3843-429C-B932-24D64EEE5E70}"/>
    <cellStyle name="Normal 2 9 5 13" xfId="14141" xr:uid="{64BA0A08-04D5-4E91-8CBD-1C1291BAB9C6}"/>
    <cellStyle name="Normal 2 9 5 14" xfId="51000" xr:uid="{F557683E-3CC2-48D0-BF9C-67FB9ACE3847}"/>
    <cellStyle name="Normal 2 9 5 2" xfId="14142" xr:uid="{6796B9A8-B118-499D-B882-E0C0FBCA3972}"/>
    <cellStyle name="Normal 2 9 5 2 2" xfId="14143" xr:uid="{82051AC1-A27D-4B92-AB29-103E781703F7}"/>
    <cellStyle name="Normal 2 9 5 2 2 2" xfId="14144" xr:uid="{3BF655E6-F797-4F25-BD0E-67AF43E41B7A}"/>
    <cellStyle name="Normal 2 9 5 2 2 2 2" xfId="14145" xr:uid="{68C6052E-C476-4F8A-B717-93BD3B5F8281}"/>
    <cellStyle name="Normal 2 9 5 2 2 2 3" xfId="14146" xr:uid="{B47C308A-9A4E-4384-8DDA-B0A509B3C6D0}"/>
    <cellStyle name="Normal 2 9 5 2 2 2 4" xfId="14147" xr:uid="{16CE4A26-37C8-459E-9E3D-E724BB480985}"/>
    <cellStyle name="Normal 2 9 5 2 2 2 5" xfId="14148" xr:uid="{E6D1D781-D3DC-4202-B05E-C155AB97866B}"/>
    <cellStyle name="Normal 2 9 5 2 2 3" xfId="14149" xr:uid="{FEC80BF8-3FEC-4809-B08A-136F79A1361E}"/>
    <cellStyle name="Normal 2 9 5 2 2 4" xfId="14150" xr:uid="{831342FB-2F9A-4805-A066-2358E9A80521}"/>
    <cellStyle name="Normal 2 9 5 2 2 5" xfId="14151" xr:uid="{4710B681-1A17-4130-BEF9-5B4044A19F09}"/>
    <cellStyle name="Normal 2 9 5 2 2 6" xfId="14152" xr:uid="{0EBCB59A-07A3-4C2B-BB09-65CCB509F672}"/>
    <cellStyle name="Normal 2 9 5 2 3" xfId="14153" xr:uid="{D479FED8-A858-4A0B-A368-6C5647B0EA6E}"/>
    <cellStyle name="Normal 2 9 5 2 3 2" xfId="14154" xr:uid="{62BE1F4A-C4E3-442F-B6D2-0CF35D710780}"/>
    <cellStyle name="Normal 2 9 5 2 3 3" xfId="14155" xr:uid="{44C62AC9-7B5D-4403-8E07-F8A1A2406A92}"/>
    <cellStyle name="Normal 2 9 5 2 3 4" xfId="14156" xr:uid="{23029926-0D12-4273-AC23-8932F50FD4A7}"/>
    <cellStyle name="Normal 2 9 5 2 3 5" xfId="14157" xr:uid="{15323902-9EA2-45F6-ADC0-709A797EA455}"/>
    <cellStyle name="Normal 2 9 5 2 4" xfId="14158" xr:uid="{4F6DEABB-5246-43AE-9330-D8528CB7AD1E}"/>
    <cellStyle name="Normal 2 9 5 2 5" xfId="14159" xr:uid="{4EAF304D-3F3A-45DC-A0A8-9272D27A14FB}"/>
    <cellStyle name="Normal 2 9 5 2 6" xfId="14160" xr:uid="{EC032881-56D7-41DA-BC30-5B1FC70C965E}"/>
    <cellStyle name="Normal 2 9 5 2 7" xfId="14161" xr:uid="{315AAFB0-C2E7-402F-853A-886051BF3A4B}"/>
    <cellStyle name="Normal 2 9 5 2 8" xfId="14162" xr:uid="{2CE9F5CE-7B45-4351-BB1F-9F243D7E466F}"/>
    <cellStyle name="Normal 2 9 5 2 9" xfId="14163" xr:uid="{8F7662F4-24F2-4569-ABD6-D3DE45281422}"/>
    <cellStyle name="Normal 2 9 5 3" xfId="14164" xr:uid="{62481A5D-0D31-49A4-AF25-C00DBB4A1F1B}"/>
    <cellStyle name="Normal 2 9 5 3 2" xfId="14165" xr:uid="{FA702599-DCCB-4A0E-8B76-302F7BF28197}"/>
    <cellStyle name="Normal 2 9 5 3 2 2" xfId="14166" xr:uid="{D82AF379-E57D-44FB-B3B1-CAFA9D49FA71}"/>
    <cellStyle name="Normal 2 9 5 3 2 2 2" xfId="14167" xr:uid="{608C1124-948E-44A9-B67E-39D7DB8BBD61}"/>
    <cellStyle name="Normal 2 9 5 3 2 2 3" xfId="14168" xr:uid="{DF5EDA17-F850-478A-998E-A1317AE7C985}"/>
    <cellStyle name="Normal 2 9 5 3 2 2 4" xfId="14169" xr:uid="{AF43039C-1922-407B-AB6E-72924C0EDB09}"/>
    <cellStyle name="Normal 2 9 5 3 2 2 5" xfId="14170" xr:uid="{F20A6F17-2B11-4477-94A8-CAF4525F9073}"/>
    <cellStyle name="Normal 2 9 5 3 2 3" xfId="14171" xr:uid="{E1B867BF-302D-4EF8-AB4E-B803E729E2C6}"/>
    <cellStyle name="Normal 2 9 5 3 2 4" xfId="14172" xr:uid="{10268513-4638-45EA-AB80-4A0F8B2EDEFC}"/>
    <cellStyle name="Normal 2 9 5 3 2 5" xfId="14173" xr:uid="{CFA3B25D-2F75-478D-9FD8-74D466D7A6CD}"/>
    <cellStyle name="Normal 2 9 5 3 2 6" xfId="14174" xr:uid="{B21F5747-7E55-4CD8-93EA-3F0D3FED4B59}"/>
    <cellStyle name="Normal 2 9 5 3 3" xfId="14175" xr:uid="{F2935E50-7EB3-45C6-8B6F-31ADC647148B}"/>
    <cellStyle name="Normal 2 9 5 3 3 2" xfId="14176" xr:uid="{BD628DFC-288D-4C89-A37C-76B9A5BB873B}"/>
    <cellStyle name="Normal 2 9 5 3 3 3" xfId="14177" xr:uid="{6D9287C1-D63F-4A85-B39F-6EEE11B2C13B}"/>
    <cellStyle name="Normal 2 9 5 3 3 4" xfId="14178" xr:uid="{DFC4D9A1-8FFD-4ED3-BB38-07834CCECC29}"/>
    <cellStyle name="Normal 2 9 5 3 3 5" xfId="14179" xr:uid="{BC753B82-61DC-4999-8BD6-8D8157F51C04}"/>
    <cellStyle name="Normal 2 9 5 3 4" xfId="14180" xr:uid="{4CDC1FD3-492D-43DD-9106-73E0E544CF43}"/>
    <cellStyle name="Normal 2 9 5 3 5" xfId="14181" xr:uid="{0D7FD892-9227-4581-8FC7-045BC2C16820}"/>
    <cellStyle name="Normal 2 9 5 3 6" xfId="14182" xr:uid="{2689B93F-36E7-45A3-A43A-50D8396D1A81}"/>
    <cellStyle name="Normal 2 9 5 3 7" xfId="14183" xr:uid="{D01A5F22-F7C5-4446-A700-8682B7B201CE}"/>
    <cellStyle name="Normal 2 9 5 3 8" xfId="14184" xr:uid="{121F9644-5081-476E-98DF-91CAAC4CC7EA}"/>
    <cellStyle name="Normal 2 9 5 3 9" xfId="14185" xr:uid="{2250BD99-CCDF-4AB7-8B64-9212C31E391F}"/>
    <cellStyle name="Normal 2 9 5 4" xfId="14186" xr:uid="{B3FAF3E0-B248-49CA-8B48-DFEDFC861923}"/>
    <cellStyle name="Normal 2 9 5 4 2" xfId="14187" xr:uid="{BA8EA285-D1DA-4938-8399-E0F66A2DBFB7}"/>
    <cellStyle name="Normal 2 9 5 4 2 2" xfId="14188" xr:uid="{6D689AC9-5D7C-4317-8616-60EE8E927C65}"/>
    <cellStyle name="Normal 2 9 5 4 2 2 2" xfId="14189" xr:uid="{9923BFA6-1DB7-43B4-B6EB-0ADDEA7D2597}"/>
    <cellStyle name="Normal 2 9 5 4 2 2 3" xfId="14190" xr:uid="{96779807-B5E4-486F-8C55-B0FECE8509B1}"/>
    <cellStyle name="Normal 2 9 5 4 2 2 4" xfId="14191" xr:uid="{950C1184-B2D5-4C4B-9599-E55E2B9E4523}"/>
    <cellStyle name="Normal 2 9 5 4 2 2 5" xfId="14192" xr:uid="{98CE5B89-5C14-4DCF-977D-0BEFCB4DE075}"/>
    <cellStyle name="Normal 2 9 5 4 2 3" xfId="14193" xr:uid="{01881158-39FE-492C-9EF6-3543D3F422A1}"/>
    <cellStyle name="Normal 2 9 5 4 2 4" xfId="14194" xr:uid="{05906928-F99D-4358-8A34-2403BDD6BD36}"/>
    <cellStyle name="Normal 2 9 5 4 2 5" xfId="14195" xr:uid="{9B018E10-22CB-4052-8828-345FFF1A7883}"/>
    <cellStyle name="Normal 2 9 5 4 2 6" xfId="14196" xr:uid="{DB30D2EA-782B-42D1-9DC1-253DB442E7C4}"/>
    <cellStyle name="Normal 2 9 5 4 3" xfId="14197" xr:uid="{C094E492-BAA6-4EA4-A192-C7D05AD8DF2E}"/>
    <cellStyle name="Normal 2 9 5 4 3 2" xfId="14198" xr:uid="{D7D97268-570A-4851-B7B0-E0CD37D0B272}"/>
    <cellStyle name="Normal 2 9 5 4 3 3" xfId="14199" xr:uid="{83F61A56-46BE-4617-8BAA-5C0FD94706A4}"/>
    <cellStyle name="Normal 2 9 5 4 3 4" xfId="14200" xr:uid="{536C4BE2-210D-42D9-B00F-C0A7E70CC490}"/>
    <cellStyle name="Normal 2 9 5 4 3 5" xfId="14201" xr:uid="{03D007D2-6702-40FB-B771-89A77F71460F}"/>
    <cellStyle name="Normal 2 9 5 4 4" xfId="14202" xr:uid="{5BACBD65-8236-4715-A769-91159D55CCD9}"/>
    <cellStyle name="Normal 2 9 5 4 5" xfId="14203" xr:uid="{207180ED-294C-4778-935C-814F1DABDCFA}"/>
    <cellStyle name="Normal 2 9 5 4 6" xfId="14204" xr:uid="{2708A67F-F7F0-4D1E-B944-7C8BF3BE7E30}"/>
    <cellStyle name="Normal 2 9 5 4 7" xfId="14205" xr:uid="{4C5760C4-6127-4723-8B4B-AD26CBB767FB}"/>
    <cellStyle name="Normal 2 9 5 4 8" xfId="14206" xr:uid="{E2AE8955-942E-4D52-B7BF-4AF4623B7976}"/>
    <cellStyle name="Normal 2 9 5 4 9" xfId="14207" xr:uid="{20C389AD-6865-4C4F-8CDE-25D5F0A58C5C}"/>
    <cellStyle name="Normal 2 9 5 5" xfId="14208" xr:uid="{E3B44AFA-EDCF-4B07-83B2-91D794599E12}"/>
    <cellStyle name="Normal 2 9 5 5 2" xfId="14209" xr:uid="{89BB0469-2535-45BC-B636-51AAD8FB01B3}"/>
    <cellStyle name="Normal 2 9 5 5 2 2" xfId="14210" xr:uid="{A3004F66-0A57-4F87-8DF5-7CC23896FF21}"/>
    <cellStyle name="Normal 2 9 5 5 2 2 2" xfId="14211" xr:uid="{1E3E1EDB-4279-445A-8949-9E8FB86477CA}"/>
    <cellStyle name="Normal 2 9 5 5 2 2 3" xfId="14212" xr:uid="{1807463C-E65F-469F-9F72-D66533000BEF}"/>
    <cellStyle name="Normal 2 9 5 5 2 2 4" xfId="14213" xr:uid="{7DC78572-3634-4993-AA44-FAF193FE8A6B}"/>
    <cellStyle name="Normal 2 9 5 5 2 2 5" xfId="14214" xr:uid="{DEB2483F-59DF-4EFA-834C-45822AFD982B}"/>
    <cellStyle name="Normal 2 9 5 5 2 3" xfId="14215" xr:uid="{C2975466-9118-48B6-9659-A56276512D91}"/>
    <cellStyle name="Normal 2 9 5 5 2 4" xfId="14216" xr:uid="{0AF162CC-4161-4303-BB70-76C0052838C1}"/>
    <cellStyle name="Normal 2 9 5 5 2 5" xfId="14217" xr:uid="{E6390F1D-09D0-4E6A-B283-4C517F7BC880}"/>
    <cellStyle name="Normal 2 9 5 5 2 6" xfId="14218" xr:uid="{60CBEDE5-6346-401C-A44C-6ECEB109351D}"/>
    <cellStyle name="Normal 2 9 5 5 3" xfId="14219" xr:uid="{A471AF85-CA24-4CD6-BC1D-0F4776DEA9DE}"/>
    <cellStyle name="Normal 2 9 5 5 3 2" xfId="14220" xr:uid="{653BBCF4-F642-4C3A-90E8-941AC43A9153}"/>
    <cellStyle name="Normal 2 9 5 5 3 3" xfId="14221" xr:uid="{DE561683-3377-4F70-8EEF-2FFE211F9079}"/>
    <cellStyle name="Normal 2 9 5 5 3 4" xfId="14222" xr:uid="{1AD1DB47-3663-4823-99BD-5FB3DEE8299F}"/>
    <cellStyle name="Normal 2 9 5 5 3 5" xfId="14223" xr:uid="{19494F9A-23C8-4535-B6E9-83C3158B885D}"/>
    <cellStyle name="Normal 2 9 5 5 4" xfId="14224" xr:uid="{C7C3E91C-62B6-493C-833C-9D5D89685729}"/>
    <cellStyle name="Normal 2 9 5 5 5" xfId="14225" xr:uid="{7E01DB01-4983-4503-A35F-FB0C412A6CF0}"/>
    <cellStyle name="Normal 2 9 5 5 6" xfId="14226" xr:uid="{42DE5A2E-BA43-47E5-B813-5FFD0FC4D042}"/>
    <cellStyle name="Normal 2 9 5 5 7" xfId="14227" xr:uid="{6AA00361-ECA4-43D2-8E27-462864C4453A}"/>
    <cellStyle name="Normal 2 9 5 5 8" xfId="14228" xr:uid="{19E1663F-6EB6-4D56-87CB-54E3293CAA47}"/>
    <cellStyle name="Normal 2 9 5 5 9" xfId="14229" xr:uid="{A8ED43C1-4E78-4DB1-9BB8-0EB7EAA9CA5C}"/>
    <cellStyle name="Normal 2 9 5 6" xfId="14230" xr:uid="{35A7F073-C340-47B3-94C9-A80FC8A94A63}"/>
    <cellStyle name="Normal 2 9 5 6 2" xfId="14231" xr:uid="{F15B31AE-4602-47F0-B6F4-B0DF71D277B1}"/>
    <cellStyle name="Normal 2 9 5 6 2 2" xfId="14232" xr:uid="{216CE44B-4B3D-454E-A53F-CC46582A1F94}"/>
    <cellStyle name="Normal 2 9 5 6 2 3" xfId="14233" xr:uid="{251C059C-9F41-4690-B0A7-8E38848891B2}"/>
    <cellStyle name="Normal 2 9 5 6 2 4" xfId="14234" xr:uid="{749178A8-D1BA-45DA-A1C4-DD624962416B}"/>
    <cellStyle name="Normal 2 9 5 6 2 5" xfId="14235" xr:uid="{087BA8A0-B4F7-4643-9695-DC45FDF26B0B}"/>
    <cellStyle name="Normal 2 9 5 6 3" xfId="14236" xr:uid="{8A5EA679-B8A0-47FB-B022-50A462FA8747}"/>
    <cellStyle name="Normal 2 9 5 6 4" xfId="14237" xr:uid="{E7AE1503-46E3-47EA-AF8C-6B3CF43C8E1D}"/>
    <cellStyle name="Normal 2 9 5 6 5" xfId="14238" xr:uid="{BC269B55-B4B5-40AB-A3F6-939E9BF735DE}"/>
    <cellStyle name="Normal 2 9 5 6 6" xfId="14239" xr:uid="{837ACC7D-F546-4D80-801F-C7CC440A03AF}"/>
    <cellStyle name="Normal 2 9 5 7" xfId="14240" xr:uid="{5480A8F5-22FB-43D7-A7D7-9CF7D61C1995}"/>
    <cellStyle name="Normal 2 9 5 7 2" xfId="14241" xr:uid="{45B2391E-00FF-4872-91A4-59A35CBA74FE}"/>
    <cellStyle name="Normal 2 9 5 7 3" xfId="14242" xr:uid="{6C729241-D232-44FA-A1F1-9EAC22055756}"/>
    <cellStyle name="Normal 2 9 5 7 4" xfId="14243" xr:uid="{C27A2684-F115-4D22-8F86-83181C3BEB25}"/>
    <cellStyle name="Normal 2 9 5 7 5" xfId="14244" xr:uid="{14357FD2-06CB-4F29-94F6-1215DC918C54}"/>
    <cellStyle name="Normal 2 9 5 8" xfId="14245" xr:uid="{0E02987D-0733-42F8-8773-C92FA27BB5C7}"/>
    <cellStyle name="Normal 2 9 5 9" xfId="14246" xr:uid="{06748C86-BCC8-431A-B415-BDA02C38899E}"/>
    <cellStyle name="Normal 2 9 6" xfId="14247" xr:uid="{5BAC35B0-9ED4-4FE0-9436-FCBE5292CF03}"/>
    <cellStyle name="Normal 2 9 6 10" xfId="14248" xr:uid="{AC88A107-517C-49E6-AC3F-6FA584763862}"/>
    <cellStyle name="Normal 2 9 6 11" xfId="14249" xr:uid="{E79C784C-FBD4-4D75-A3E8-C3FA4393739E}"/>
    <cellStyle name="Normal 2 9 6 12" xfId="14250" xr:uid="{8305FADD-D951-4900-AAA3-A6A5993C35E2}"/>
    <cellStyle name="Normal 2 9 6 13" xfId="14251" xr:uid="{09C6554D-5F31-45B2-A21F-C34FBE03917F}"/>
    <cellStyle name="Normal 2 9 6 2" xfId="14252" xr:uid="{70F1D515-89D3-45FD-B10D-A4D7FF9F6EE3}"/>
    <cellStyle name="Normal 2 9 6 2 2" xfId="14253" xr:uid="{D8E73FCC-FA61-4207-810B-B2E2F2852678}"/>
    <cellStyle name="Normal 2 9 6 2 2 2" xfId="14254" xr:uid="{922D142F-F468-49CB-AFCC-1C83DAE4458A}"/>
    <cellStyle name="Normal 2 9 6 2 2 2 2" xfId="14255" xr:uid="{1DE8A116-4F31-42F7-8A49-F4C32B9B4688}"/>
    <cellStyle name="Normal 2 9 6 2 2 2 3" xfId="14256" xr:uid="{1F77876C-00D1-40C5-8B5C-1DA4EC70893E}"/>
    <cellStyle name="Normal 2 9 6 2 2 2 4" xfId="14257" xr:uid="{6991AA75-DA17-49D6-A750-C0DEE1D1B7ED}"/>
    <cellStyle name="Normal 2 9 6 2 2 2 5" xfId="14258" xr:uid="{7B81C606-93D3-4CE9-B25A-A46217F00694}"/>
    <cellStyle name="Normal 2 9 6 2 2 3" xfId="14259" xr:uid="{7CE07129-661E-41E6-966A-D2E392300225}"/>
    <cellStyle name="Normal 2 9 6 2 2 4" xfId="14260" xr:uid="{A3B5961F-C980-4647-8798-7DFC0ED85BF3}"/>
    <cellStyle name="Normal 2 9 6 2 2 5" xfId="14261" xr:uid="{02F497C2-2CDB-4A3E-A10C-FFF5430A822F}"/>
    <cellStyle name="Normal 2 9 6 2 2 6" xfId="14262" xr:uid="{03BA2816-4BE5-4420-8562-2125020C62F2}"/>
    <cellStyle name="Normal 2 9 6 2 3" xfId="14263" xr:uid="{E5A8551B-A331-459E-9C6C-89160D73CC13}"/>
    <cellStyle name="Normal 2 9 6 2 3 2" xfId="14264" xr:uid="{8DA09C05-06CA-46A5-BFD5-3C34B4E95966}"/>
    <cellStyle name="Normal 2 9 6 2 3 3" xfId="14265" xr:uid="{9F0974A0-0959-4D98-B422-ECA07F4F7EB9}"/>
    <cellStyle name="Normal 2 9 6 2 3 4" xfId="14266" xr:uid="{45E56110-BE1E-4F93-8A14-997ABD809DE1}"/>
    <cellStyle name="Normal 2 9 6 2 3 5" xfId="14267" xr:uid="{FE7EBD5F-8B47-40BF-BEED-8B360D643813}"/>
    <cellStyle name="Normal 2 9 6 2 4" xfId="14268" xr:uid="{9CBA6457-6346-4B6F-92A2-4A8892BC0F0C}"/>
    <cellStyle name="Normal 2 9 6 2 5" xfId="14269" xr:uid="{106856BE-A913-416F-82A0-DF0E09F1DB39}"/>
    <cellStyle name="Normal 2 9 6 2 6" xfId="14270" xr:uid="{81556BE6-63E6-43EB-8810-9F644FC7116C}"/>
    <cellStyle name="Normal 2 9 6 2 7" xfId="14271" xr:uid="{C629B4D2-491A-4100-BADF-89DBCADC86E4}"/>
    <cellStyle name="Normal 2 9 6 2 8" xfId="14272" xr:uid="{19971923-291A-4D5B-8313-F8BBCD9B2A40}"/>
    <cellStyle name="Normal 2 9 6 2 9" xfId="14273" xr:uid="{24EC7D8F-5BE6-4367-B8A9-78E37634FE7D}"/>
    <cellStyle name="Normal 2 9 6 3" xfId="14274" xr:uid="{FF89E9B6-320D-4D3F-965F-D69EAF82ECD8}"/>
    <cellStyle name="Normal 2 9 6 3 2" xfId="14275" xr:uid="{4DBBF56D-771A-44C5-9C69-2908CC740333}"/>
    <cellStyle name="Normal 2 9 6 3 2 2" xfId="14276" xr:uid="{A873B6EB-7A3C-40C3-B31A-CFAD1B04C6AA}"/>
    <cellStyle name="Normal 2 9 6 3 2 2 2" xfId="14277" xr:uid="{28B49BCD-5E2E-4F31-8D4C-9D5257DF6652}"/>
    <cellStyle name="Normal 2 9 6 3 2 2 3" xfId="14278" xr:uid="{29724F0C-1C23-4C0E-8C8F-5B903E76A651}"/>
    <cellStyle name="Normal 2 9 6 3 2 2 4" xfId="14279" xr:uid="{989316A2-7E60-49C1-B583-5C3B8FED15AD}"/>
    <cellStyle name="Normal 2 9 6 3 2 2 5" xfId="14280" xr:uid="{B02A5D80-2F50-4302-9665-AEC44A3DD56F}"/>
    <cellStyle name="Normal 2 9 6 3 2 3" xfId="14281" xr:uid="{A078A018-82FA-4772-8E17-114AF0D1B245}"/>
    <cellStyle name="Normal 2 9 6 3 2 4" xfId="14282" xr:uid="{41C25943-7F05-49A9-ADF9-6FF33F3850D0}"/>
    <cellStyle name="Normal 2 9 6 3 2 5" xfId="14283" xr:uid="{529CA73F-775C-47B8-9676-FCD4F701F78B}"/>
    <cellStyle name="Normal 2 9 6 3 2 6" xfId="14284" xr:uid="{F13D791C-65F9-486E-8D99-B36F02BC50A8}"/>
    <cellStyle name="Normal 2 9 6 3 3" xfId="14285" xr:uid="{A9097D84-DE57-4F3D-A3F6-516DBDCCEE53}"/>
    <cellStyle name="Normal 2 9 6 3 3 2" xfId="14286" xr:uid="{C04F8F00-38B9-42C8-B31D-0912815F3EFD}"/>
    <cellStyle name="Normal 2 9 6 3 3 3" xfId="14287" xr:uid="{0C40BC7C-FC1B-402A-9442-0DE35CDB890F}"/>
    <cellStyle name="Normal 2 9 6 3 3 4" xfId="14288" xr:uid="{C2907A54-A93B-459D-ADF9-C118F13E093C}"/>
    <cellStyle name="Normal 2 9 6 3 3 5" xfId="14289" xr:uid="{B6C66FBC-4B15-47FE-BFC6-41B917F46A8B}"/>
    <cellStyle name="Normal 2 9 6 3 4" xfId="14290" xr:uid="{26F3484A-3403-4D60-85CC-8CD88CDDE5E4}"/>
    <cellStyle name="Normal 2 9 6 3 5" xfId="14291" xr:uid="{C2EC6E93-BCDE-4BF1-8D8C-E28657F91583}"/>
    <cellStyle name="Normal 2 9 6 3 6" xfId="14292" xr:uid="{826CB40F-9E70-48D7-95CE-29152C91EA46}"/>
    <cellStyle name="Normal 2 9 6 3 7" xfId="14293" xr:uid="{144EB0CD-53C7-4949-8B45-6E1407FD5BD9}"/>
    <cellStyle name="Normal 2 9 6 3 8" xfId="14294" xr:uid="{8E51EBDE-FFC0-4E26-A79D-78F4D9D412D6}"/>
    <cellStyle name="Normal 2 9 6 3 9" xfId="14295" xr:uid="{55CB2235-993F-4009-B262-FC821EDF8ED4}"/>
    <cellStyle name="Normal 2 9 6 4" xfId="14296" xr:uid="{CB6854E2-DAD5-4CBA-BFBE-32E1D5640622}"/>
    <cellStyle name="Normal 2 9 6 4 2" xfId="14297" xr:uid="{399A45C1-DA64-4C58-9BCD-D137CAD57D68}"/>
    <cellStyle name="Normal 2 9 6 4 2 2" xfId="14298" xr:uid="{FBAC44D4-B15C-4005-B116-5E8F5FE30F5B}"/>
    <cellStyle name="Normal 2 9 6 4 2 2 2" xfId="14299" xr:uid="{4D53575E-1BA8-4CA1-80D0-CD4D22C7693B}"/>
    <cellStyle name="Normal 2 9 6 4 2 2 3" xfId="14300" xr:uid="{762A2677-77EA-4BF5-8362-90BADC5CC576}"/>
    <cellStyle name="Normal 2 9 6 4 2 2 4" xfId="14301" xr:uid="{4EC093E1-69B8-46C4-A022-508838250704}"/>
    <cellStyle name="Normal 2 9 6 4 2 2 5" xfId="14302" xr:uid="{09E15BEA-390A-453B-A37C-F60DC65E9055}"/>
    <cellStyle name="Normal 2 9 6 4 2 3" xfId="14303" xr:uid="{172F7E43-2717-49EC-9F71-177BF6A71667}"/>
    <cellStyle name="Normal 2 9 6 4 2 4" xfId="14304" xr:uid="{DB278EFA-6C89-4DDC-A8D7-78A9FD4BB24F}"/>
    <cellStyle name="Normal 2 9 6 4 2 5" xfId="14305" xr:uid="{8328BA21-5273-4C02-9B29-BDE78185764C}"/>
    <cellStyle name="Normal 2 9 6 4 2 6" xfId="14306" xr:uid="{C8E70BD7-09F7-4938-B6E5-0863CDFDB542}"/>
    <cellStyle name="Normal 2 9 6 4 3" xfId="14307" xr:uid="{17C9863C-112E-4812-9C4B-ECAFAAE9CFA2}"/>
    <cellStyle name="Normal 2 9 6 4 3 2" xfId="14308" xr:uid="{F2C68CB1-0355-42B2-B512-E5FABF409B0F}"/>
    <cellStyle name="Normal 2 9 6 4 3 3" xfId="14309" xr:uid="{AD6547D4-B3FB-4826-8AC2-74A8DEE73463}"/>
    <cellStyle name="Normal 2 9 6 4 3 4" xfId="14310" xr:uid="{9466D833-3E2B-4232-9AB9-17B10E0770BE}"/>
    <cellStyle name="Normal 2 9 6 4 3 5" xfId="14311" xr:uid="{699A3DE4-29A2-4058-8C5A-F9E9A27D46FD}"/>
    <cellStyle name="Normal 2 9 6 4 4" xfId="14312" xr:uid="{5840DBE1-2202-48A0-BF43-4A84F6B9FA44}"/>
    <cellStyle name="Normal 2 9 6 4 5" xfId="14313" xr:uid="{8E2A8E6D-E28B-4F63-9F4A-6E83CB6C3735}"/>
    <cellStyle name="Normal 2 9 6 4 6" xfId="14314" xr:uid="{66168E4D-9C18-4A6A-9AB5-B32034A1FAA5}"/>
    <cellStyle name="Normal 2 9 6 4 7" xfId="14315" xr:uid="{F6E06048-C449-4988-BC69-2FF6C264C793}"/>
    <cellStyle name="Normal 2 9 6 4 8" xfId="14316" xr:uid="{AC8AF8F7-AFA8-4349-BB1D-73182C9A1014}"/>
    <cellStyle name="Normal 2 9 6 4 9" xfId="14317" xr:uid="{9AE7AAAB-6C64-4FB9-8DFE-FEBEC8E8A1A5}"/>
    <cellStyle name="Normal 2 9 6 5" xfId="14318" xr:uid="{6DE015D6-853F-4F99-8C5C-9CF6B70B4FAC}"/>
    <cellStyle name="Normal 2 9 6 5 2" xfId="14319" xr:uid="{8EF4EE21-B4FA-4FCB-A8DE-54204B4F20C2}"/>
    <cellStyle name="Normal 2 9 6 5 2 2" xfId="14320" xr:uid="{7C7A4980-4459-40DD-821B-5B1176114789}"/>
    <cellStyle name="Normal 2 9 6 5 2 2 2" xfId="14321" xr:uid="{E6567D5C-3376-49EA-B4DA-4A52410B9717}"/>
    <cellStyle name="Normal 2 9 6 5 2 2 3" xfId="14322" xr:uid="{721C37B8-2979-4E36-8252-49DAA3C14C8F}"/>
    <cellStyle name="Normal 2 9 6 5 2 2 4" xfId="14323" xr:uid="{B4D75A26-83D3-4B9E-9C40-464B730EEB11}"/>
    <cellStyle name="Normal 2 9 6 5 2 2 5" xfId="14324" xr:uid="{ED0FE3A7-3827-45F8-A7AF-8D2D49FC9CB4}"/>
    <cellStyle name="Normal 2 9 6 5 2 3" xfId="14325" xr:uid="{1925A5FC-771B-491A-84F9-30E08A40F011}"/>
    <cellStyle name="Normal 2 9 6 5 2 4" xfId="14326" xr:uid="{D4A79F8B-2376-403A-8A29-97B5AE2F985E}"/>
    <cellStyle name="Normal 2 9 6 5 2 5" xfId="14327" xr:uid="{04F8F838-6EC0-4F18-ACAE-5EF211AEF1D3}"/>
    <cellStyle name="Normal 2 9 6 5 2 6" xfId="14328" xr:uid="{38410909-49B3-4F56-AAC0-B65A2675046B}"/>
    <cellStyle name="Normal 2 9 6 5 3" xfId="14329" xr:uid="{0A8D9E6C-DF53-4FD6-BB59-156D37281AFC}"/>
    <cellStyle name="Normal 2 9 6 5 3 2" xfId="14330" xr:uid="{14464AC6-DE4B-49A5-87E8-7438E6E6F940}"/>
    <cellStyle name="Normal 2 9 6 5 3 3" xfId="14331" xr:uid="{FFDE408C-A2FA-43B3-BE8A-7E8436310148}"/>
    <cellStyle name="Normal 2 9 6 5 3 4" xfId="14332" xr:uid="{17CAAD21-1C38-471C-9BF5-45EB1360D58D}"/>
    <cellStyle name="Normal 2 9 6 5 3 5" xfId="14333" xr:uid="{A38DE431-0224-46D0-9BFF-563D51F78447}"/>
    <cellStyle name="Normal 2 9 6 5 4" xfId="14334" xr:uid="{CEF48762-D2D6-42DA-8BD7-908EE04A96BF}"/>
    <cellStyle name="Normal 2 9 6 5 5" xfId="14335" xr:uid="{82E867BC-EF4E-4383-8C59-A3D23CAF9CA5}"/>
    <cellStyle name="Normal 2 9 6 5 6" xfId="14336" xr:uid="{D759CF90-CF9F-4BAF-AEB8-198A73915C91}"/>
    <cellStyle name="Normal 2 9 6 5 7" xfId="14337" xr:uid="{C8123A38-AEF7-46EE-991A-D6727E488472}"/>
    <cellStyle name="Normal 2 9 6 5 8" xfId="14338" xr:uid="{F51E5F76-558D-451A-B30F-159C85065817}"/>
    <cellStyle name="Normal 2 9 6 5 9" xfId="14339" xr:uid="{B53599AA-A802-4089-8531-F23483F827BB}"/>
    <cellStyle name="Normal 2 9 6 6" xfId="14340" xr:uid="{F2214594-2D60-4294-8C14-A123156C9DE9}"/>
    <cellStyle name="Normal 2 9 6 6 2" xfId="14341" xr:uid="{BAF11C74-2B11-4472-866F-6CD6874D439B}"/>
    <cellStyle name="Normal 2 9 6 6 2 2" xfId="14342" xr:uid="{C16B11D4-72EC-433C-941B-5F48F9F3DC52}"/>
    <cellStyle name="Normal 2 9 6 6 2 3" xfId="14343" xr:uid="{03D9E115-1F78-4AAE-BF91-F2C4A48A7A76}"/>
    <cellStyle name="Normal 2 9 6 6 2 4" xfId="14344" xr:uid="{DCF582EF-13CB-4328-8F77-898E894DDBE0}"/>
    <cellStyle name="Normal 2 9 6 6 2 5" xfId="14345" xr:uid="{70E4DCCC-DDC6-4205-BCD2-B43F09087D3B}"/>
    <cellStyle name="Normal 2 9 6 6 3" xfId="14346" xr:uid="{D100AFBC-C814-4DC0-92A3-DFFDA2380041}"/>
    <cellStyle name="Normal 2 9 6 6 4" xfId="14347" xr:uid="{084C8FBB-81F6-44E1-8AF5-9B81D52A4155}"/>
    <cellStyle name="Normal 2 9 6 6 5" xfId="14348" xr:uid="{49F51F71-2515-4D9E-9B75-6492493FB83E}"/>
    <cellStyle name="Normal 2 9 6 6 6" xfId="14349" xr:uid="{EC86A3FD-3350-4B85-B612-ED983AAE3C4F}"/>
    <cellStyle name="Normal 2 9 6 7" xfId="14350" xr:uid="{5118DD9A-75C1-4066-9080-774D9BE30486}"/>
    <cellStyle name="Normal 2 9 6 7 2" xfId="14351" xr:uid="{80EF4E74-73FA-4E86-87DB-AAD577078809}"/>
    <cellStyle name="Normal 2 9 6 7 3" xfId="14352" xr:uid="{57030559-E8F7-432A-8BCF-0CEA8AD9A741}"/>
    <cellStyle name="Normal 2 9 6 7 4" xfId="14353" xr:uid="{BB464C7C-D51A-4BE8-9F0B-A1D78CDDD55C}"/>
    <cellStyle name="Normal 2 9 6 7 5" xfId="14354" xr:uid="{562DB916-EE78-44EB-8A5D-24B6F3CC4231}"/>
    <cellStyle name="Normal 2 9 6 8" xfId="14355" xr:uid="{63B62AB4-F91D-42A6-B8C5-C06504BFFF75}"/>
    <cellStyle name="Normal 2 9 6 9" xfId="14356" xr:uid="{4F218B27-04E8-4643-9955-55C7EAB63D05}"/>
    <cellStyle name="Normal 2 9 7" xfId="14357" xr:uid="{D88428B1-A241-451E-8289-B96D579D374E}"/>
    <cellStyle name="Normal 2 9 7 10" xfId="14358" xr:uid="{EED79135-199B-46C2-87EB-2BA9C2D3EAF4}"/>
    <cellStyle name="Normal 2 9 7 11" xfId="14359" xr:uid="{76598FEA-09F6-4439-94BC-9473EA0E7A08}"/>
    <cellStyle name="Normal 2 9 7 12" xfId="14360" xr:uid="{045B245E-0BFF-4C88-AEC0-2394BC660C86}"/>
    <cellStyle name="Normal 2 9 7 13" xfId="14361" xr:uid="{EAFDCAAF-3502-4181-9AC2-4657352F8A24}"/>
    <cellStyle name="Normal 2 9 7 2" xfId="14362" xr:uid="{9BD78B52-D960-4FFA-978A-88B9EC92D9DC}"/>
    <cellStyle name="Normal 2 9 7 2 2" xfId="14363" xr:uid="{F007EA6F-AA55-476E-A649-7687882493AC}"/>
    <cellStyle name="Normal 2 9 7 2 2 2" xfId="14364" xr:uid="{434D0F47-18B4-47ED-98EB-414D55BE2F2C}"/>
    <cellStyle name="Normal 2 9 7 2 2 2 2" xfId="14365" xr:uid="{24FD99E0-57CA-4D52-B8FD-D75DD012A0D7}"/>
    <cellStyle name="Normal 2 9 7 2 2 2 3" xfId="14366" xr:uid="{062CD91D-85DF-426B-AC3F-48774872E20E}"/>
    <cellStyle name="Normal 2 9 7 2 2 2 4" xfId="14367" xr:uid="{BD5E1EB1-EE77-44D0-AD4E-CB71E078B971}"/>
    <cellStyle name="Normal 2 9 7 2 2 2 5" xfId="14368" xr:uid="{992F17EA-E9C5-40B9-9E75-7A5FA42C28D9}"/>
    <cellStyle name="Normal 2 9 7 2 2 3" xfId="14369" xr:uid="{43121305-C6FB-4F7E-BAA7-2312EA104AC5}"/>
    <cellStyle name="Normal 2 9 7 2 2 4" xfId="14370" xr:uid="{4C938654-1EC7-4314-A594-0A604877FA11}"/>
    <cellStyle name="Normal 2 9 7 2 2 5" xfId="14371" xr:uid="{E1E40D3F-1AFD-4806-B29E-4C8C6A1BD7CB}"/>
    <cellStyle name="Normal 2 9 7 2 2 6" xfId="14372" xr:uid="{4BCDDB8C-4E44-4D9D-B1CA-543B7D32E43C}"/>
    <cellStyle name="Normal 2 9 7 2 3" xfId="14373" xr:uid="{63AEBCF7-7FD0-4BAA-8A59-AF1A509878BB}"/>
    <cellStyle name="Normal 2 9 7 2 3 2" xfId="14374" xr:uid="{0859E10F-EDFF-474C-B40E-AE3F3CE39256}"/>
    <cellStyle name="Normal 2 9 7 2 3 3" xfId="14375" xr:uid="{B774AEB4-4967-400A-811E-6086219D1325}"/>
    <cellStyle name="Normal 2 9 7 2 3 4" xfId="14376" xr:uid="{F25D27DC-238E-4250-98B4-3ED15E180020}"/>
    <cellStyle name="Normal 2 9 7 2 3 5" xfId="14377" xr:uid="{0F4FA2F1-A4F0-4300-9D2C-631E30FF0B81}"/>
    <cellStyle name="Normal 2 9 7 2 4" xfId="14378" xr:uid="{E928F643-814E-4A71-8DF4-44194F37BF67}"/>
    <cellStyle name="Normal 2 9 7 2 5" xfId="14379" xr:uid="{C16C5AE7-6B4C-4851-8D4F-F23DE7819FA4}"/>
    <cellStyle name="Normal 2 9 7 2 6" xfId="14380" xr:uid="{69F4FA1A-C86E-4591-B488-E4112D6DAB93}"/>
    <cellStyle name="Normal 2 9 7 2 7" xfId="14381" xr:uid="{D4C39D70-8B9C-4FEC-BC3B-DE2986649B97}"/>
    <cellStyle name="Normal 2 9 7 2 8" xfId="14382" xr:uid="{41EDB6D0-D4C0-4451-9854-1040389DB334}"/>
    <cellStyle name="Normal 2 9 7 2 9" xfId="14383" xr:uid="{A349A62E-E467-4395-80F5-F6EE4217F194}"/>
    <cellStyle name="Normal 2 9 7 3" xfId="14384" xr:uid="{6C5AF99A-2030-4450-ADF2-17CDBA7F721C}"/>
    <cellStyle name="Normal 2 9 7 3 2" xfId="14385" xr:uid="{5428942D-9A42-4D4C-BE4B-8FCB07FBB80B}"/>
    <cellStyle name="Normal 2 9 7 3 2 2" xfId="14386" xr:uid="{BBC36FC3-37C4-45C6-962D-26AAD19DA436}"/>
    <cellStyle name="Normal 2 9 7 3 2 2 2" xfId="14387" xr:uid="{CC523705-9332-49C8-9D7F-F96DE9C49A25}"/>
    <cellStyle name="Normal 2 9 7 3 2 2 3" xfId="14388" xr:uid="{85225D03-9E2E-4F5C-A6F4-7A94CBC63698}"/>
    <cellStyle name="Normal 2 9 7 3 2 2 4" xfId="14389" xr:uid="{694D7A24-90CE-4784-B686-AF3E510912C5}"/>
    <cellStyle name="Normal 2 9 7 3 2 2 5" xfId="14390" xr:uid="{0B1DBD0F-9948-460D-9F7D-06F104436734}"/>
    <cellStyle name="Normal 2 9 7 3 2 3" xfId="14391" xr:uid="{8F9B5CBD-546C-4C0A-B34B-557FFA30EF7B}"/>
    <cellStyle name="Normal 2 9 7 3 2 4" xfId="14392" xr:uid="{B8F4725F-6922-4DE4-A5D4-2EA5F27C378B}"/>
    <cellStyle name="Normal 2 9 7 3 2 5" xfId="14393" xr:uid="{B69B4A0F-D26E-4F59-B827-DBCAD79F2948}"/>
    <cellStyle name="Normal 2 9 7 3 2 6" xfId="14394" xr:uid="{9DD30C95-D6D1-452C-8B88-3E54B7FEC200}"/>
    <cellStyle name="Normal 2 9 7 3 3" xfId="14395" xr:uid="{EB358AFD-9ED8-4393-AE1F-4B43809918DA}"/>
    <cellStyle name="Normal 2 9 7 3 3 2" xfId="14396" xr:uid="{6B5552D3-D05C-47F7-A046-7482E185FC28}"/>
    <cellStyle name="Normal 2 9 7 3 3 3" xfId="14397" xr:uid="{A7A3BD08-CA75-4170-8584-6628F5E03FB2}"/>
    <cellStyle name="Normal 2 9 7 3 3 4" xfId="14398" xr:uid="{1080E189-2656-4C0F-B476-30C9238380B0}"/>
    <cellStyle name="Normal 2 9 7 3 3 5" xfId="14399" xr:uid="{EDFFF0DA-3C7E-47BE-B5CE-1FF2588087F7}"/>
    <cellStyle name="Normal 2 9 7 3 4" xfId="14400" xr:uid="{47BC8907-38CA-4E4D-B944-6C0FAE3BCCDE}"/>
    <cellStyle name="Normal 2 9 7 3 5" xfId="14401" xr:uid="{200AEC30-0DFA-44A9-98F1-8DD1C954343D}"/>
    <cellStyle name="Normal 2 9 7 3 6" xfId="14402" xr:uid="{1F9E8AAD-EDE5-449C-AFF8-95A9D29D3619}"/>
    <cellStyle name="Normal 2 9 7 3 7" xfId="14403" xr:uid="{B9D112A2-6399-43BF-A697-822177006860}"/>
    <cellStyle name="Normal 2 9 7 3 8" xfId="14404" xr:uid="{D68332CE-DC8F-4468-933E-B349ED04A879}"/>
    <cellStyle name="Normal 2 9 7 3 9" xfId="14405" xr:uid="{E693B08E-3FA9-489F-BBAE-8B1FF3B46A65}"/>
    <cellStyle name="Normal 2 9 7 4" xfId="14406" xr:uid="{2FC7115D-1590-4630-810D-CB42CBB53FAD}"/>
    <cellStyle name="Normal 2 9 7 4 2" xfId="14407" xr:uid="{5D5A8575-89C8-4D50-885F-138D7359681F}"/>
    <cellStyle name="Normal 2 9 7 4 2 2" xfId="14408" xr:uid="{C742F5C6-5BEA-44C8-A37E-5AE8F8540090}"/>
    <cellStyle name="Normal 2 9 7 4 2 2 2" xfId="14409" xr:uid="{0D022A24-C0EF-41BE-842F-CCC0988A4652}"/>
    <cellStyle name="Normal 2 9 7 4 2 2 3" xfId="14410" xr:uid="{83A70DE4-48EE-4988-87D1-607E25FFA77A}"/>
    <cellStyle name="Normal 2 9 7 4 2 2 4" xfId="14411" xr:uid="{D2316B76-47EB-455D-B07B-C20C68326B99}"/>
    <cellStyle name="Normal 2 9 7 4 2 2 5" xfId="14412" xr:uid="{F5AA1A20-6994-4F1B-869F-D30748E144DD}"/>
    <cellStyle name="Normal 2 9 7 4 2 3" xfId="14413" xr:uid="{2BC30555-E1AF-445A-8060-5524E89E4683}"/>
    <cellStyle name="Normal 2 9 7 4 2 4" xfId="14414" xr:uid="{F3981A3E-8FDF-49C0-9F65-F35B9255FEE1}"/>
    <cellStyle name="Normal 2 9 7 4 2 5" xfId="14415" xr:uid="{55855A37-CA09-464F-90B3-85E9B7461CC9}"/>
    <cellStyle name="Normal 2 9 7 4 2 6" xfId="14416" xr:uid="{A34D7893-2946-4078-B928-000F1B858D3B}"/>
    <cellStyle name="Normal 2 9 7 4 3" xfId="14417" xr:uid="{AD3C1BEA-2E35-4FEF-AA08-92365FBB96E7}"/>
    <cellStyle name="Normal 2 9 7 4 3 2" xfId="14418" xr:uid="{6D804EA1-8940-4AF7-A080-CB826C2350FC}"/>
    <cellStyle name="Normal 2 9 7 4 3 3" xfId="14419" xr:uid="{716514F1-C9C6-44B6-B9D5-20613075DAA5}"/>
    <cellStyle name="Normal 2 9 7 4 3 4" xfId="14420" xr:uid="{D0D5A2D5-8AD6-4629-808A-FFDE1640C2D3}"/>
    <cellStyle name="Normal 2 9 7 4 3 5" xfId="14421" xr:uid="{03907026-0D6B-4D31-9280-CAA22692CF85}"/>
    <cellStyle name="Normal 2 9 7 4 4" xfId="14422" xr:uid="{AEE928F6-D4A6-4FE3-8160-493341124B58}"/>
    <cellStyle name="Normal 2 9 7 4 5" xfId="14423" xr:uid="{A2D87C14-E6B8-4A23-9FCA-0C8A2692CBD2}"/>
    <cellStyle name="Normal 2 9 7 4 6" xfId="14424" xr:uid="{DB00821B-1CDB-495E-9035-1D3C5F637465}"/>
    <cellStyle name="Normal 2 9 7 4 7" xfId="14425" xr:uid="{1D523E1B-88E1-42B2-BB7E-1A3D8FEBF472}"/>
    <cellStyle name="Normal 2 9 7 4 8" xfId="14426" xr:uid="{5A036113-BF16-4D18-A594-B561AEBFC9D3}"/>
    <cellStyle name="Normal 2 9 7 4 9" xfId="14427" xr:uid="{A8B8C77F-2674-425F-8BB5-AEC656EDF3FC}"/>
    <cellStyle name="Normal 2 9 7 5" xfId="14428" xr:uid="{E805C2E0-5D9D-40D1-B8D7-17E6E7129AD2}"/>
    <cellStyle name="Normal 2 9 7 5 2" xfId="14429" xr:uid="{30E2CB9C-FE07-448E-9076-62FE0B4CDCDD}"/>
    <cellStyle name="Normal 2 9 7 5 2 2" xfId="14430" xr:uid="{EC0D99BA-41E4-415F-8A03-CF586531847D}"/>
    <cellStyle name="Normal 2 9 7 5 2 2 2" xfId="14431" xr:uid="{9140444F-180C-4FBF-814E-B05FF56C6BBD}"/>
    <cellStyle name="Normal 2 9 7 5 2 2 3" xfId="14432" xr:uid="{3FF47947-E71B-4874-AC26-577D20B65FAA}"/>
    <cellStyle name="Normal 2 9 7 5 2 2 4" xfId="14433" xr:uid="{F3F62138-4962-41BA-B682-5D389FA94D8F}"/>
    <cellStyle name="Normal 2 9 7 5 2 2 5" xfId="14434" xr:uid="{AA2DA94E-1D6C-4C69-8FB8-4857FA153CB6}"/>
    <cellStyle name="Normal 2 9 7 5 2 3" xfId="14435" xr:uid="{3545241E-8988-4621-8F18-0A2351A6E1E3}"/>
    <cellStyle name="Normal 2 9 7 5 2 4" xfId="14436" xr:uid="{450AE51F-43B7-4B0F-977A-10B3BEB40DB0}"/>
    <cellStyle name="Normal 2 9 7 5 2 5" xfId="14437" xr:uid="{DE55C859-CC71-4653-A727-18FEA60D3798}"/>
    <cellStyle name="Normal 2 9 7 5 2 6" xfId="14438" xr:uid="{EF41952E-AEC3-4F9A-85F6-C204C532B58F}"/>
    <cellStyle name="Normal 2 9 7 5 3" xfId="14439" xr:uid="{BDCF6A57-6EDE-4AE3-8C40-FC52B05A840C}"/>
    <cellStyle name="Normal 2 9 7 5 3 2" xfId="14440" xr:uid="{E09979F3-014A-4FEA-9783-29E7E1308036}"/>
    <cellStyle name="Normal 2 9 7 5 3 3" xfId="14441" xr:uid="{F8F9D9EF-6B37-43AA-A8E5-ECBA065CCEF9}"/>
    <cellStyle name="Normal 2 9 7 5 3 4" xfId="14442" xr:uid="{DFBB3F3E-4AF3-47F5-ABBF-D5A311710129}"/>
    <cellStyle name="Normal 2 9 7 5 3 5" xfId="14443" xr:uid="{C1CF9B6F-2786-4F46-ACE5-7C324BB8CB74}"/>
    <cellStyle name="Normal 2 9 7 5 4" xfId="14444" xr:uid="{706DE89B-D9C9-4300-A268-6EC39B231D0A}"/>
    <cellStyle name="Normal 2 9 7 5 5" xfId="14445" xr:uid="{661F72B4-AB47-45CB-AD18-3F931540CF3F}"/>
    <cellStyle name="Normal 2 9 7 5 6" xfId="14446" xr:uid="{2419B5AC-7502-4D3B-9163-E40A85A5177C}"/>
    <cellStyle name="Normal 2 9 7 5 7" xfId="14447" xr:uid="{ACD7C07C-E0E2-479E-93D1-A1E07CD1F48F}"/>
    <cellStyle name="Normal 2 9 7 5 8" xfId="14448" xr:uid="{04DEFB99-F7CB-4C6F-A64F-ECD18A96799D}"/>
    <cellStyle name="Normal 2 9 7 5 9" xfId="14449" xr:uid="{A2489100-D3BA-4A16-8286-82222D155B45}"/>
    <cellStyle name="Normal 2 9 7 6" xfId="14450" xr:uid="{9256E817-24F8-43BC-87B0-F625699B2A60}"/>
    <cellStyle name="Normal 2 9 7 6 2" xfId="14451" xr:uid="{2B736C75-E099-4A42-B991-006DF8872DCC}"/>
    <cellStyle name="Normal 2 9 7 6 2 2" xfId="14452" xr:uid="{930B1BC7-F800-4A44-8B9A-D47D9168A128}"/>
    <cellStyle name="Normal 2 9 7 6 2 3" xfId="14453" xr:uid="{02E12D2D-19A0-453B-98D2-16106192DF13}"/>
    <cellStyle name="Normal 2 9 7 6 2 4" xfId="14454" xr:uid="{EAB001F0-51C9-45A2-B5FB-9FD3154D3950}"/>
    <cellStyle name="Normal 2 9 7 6 2 5" xfId="14455" xr:uid="{514F1B3D-154E-47C2-8893-707C9425E544}"/>
    <cellStyle name="Normal 2 9 7 6 3" xfId="14456" xr:uid="{B96E1041-0A6B-4F1E-842E-022B47AF954D}"/>
    <cellStyle name="Normal 2 9 7 6 4" xfId="14457" xr:uid="{A599A1A5-ECF7-46F5-8999-3D06C62E41DE}"/>
    <cellStyle name="Normal 2 9 7 6 5" xfId="14458" xr:uid="{13E6DDB2-CA7C-4719-95BB-BDF5498844F6}"/>
    <cellStyle name="Normal 2 9 7 6 6" xfId="14459" xr:uid="{4CABC642-68F2-4FAA-ADE8-3691706CDD6C}"/>
    <cellStyle name="Normal 2 9 7 7" xfId="14460" xr:uid="{CA2730CF-103B-4BFE-887C-DE4A278BC3F5}"/>
    <cellStyle name="Normal 2 9 7 7 2" xfId="14461" xr:uid="{0EDED1CF-F4DB-423F-B74A-1839D85C3C17}"/>
    <cellStyle name="Normal 2 9 7 7 3" xfId="14462" xr:uid="{0609A745-5958-4FAA-9DAD-876C518394D9}"/>
    <cellStyle name="Normal 2 9 7 7 4" xfId="14463" xr:uid="{585BC29E-458A-4C27-8432-02C18603AAD4}"/>
    <cellStyle name="Normal 2 9 7 7 5" xfId="14464" xr:uid="{05F790CD-E7CF-4DEF-A63E-AAFF3E0BE47E}"/>
    <cellStyle name="Normal 2 9 7 8" xfId="14465" xr:uid="{C4076E8F-D8A8-4E9F-BE8D-588F5ADB6ADA}"/>
    <cellStyle name="Normal 2 9 7 9" xfId="14466" xr:uid="{0B17BD6C-1F42-412B-B2D8-AFDCD652812E}"/>
    <cellStyle name="Normal 2 9 8" xfId="14467" xr:uid="{52A59371-6997-4EF4-96D8-71DD126014AA}"/>
    <cellStyle name="Normal 2 9 8 2" xfId="14468" xr:uid="{08BB0C24-1751-42D6-BBD2-FC00F007716A}"/>
    <cellStyle name="Normal 2 9 8 2 2" xfId="14469" xr:uid="{68CB84B0-04AC-4E55-8827-631F839A2BF9}"/>
    <cellStyle name="Normal 2 9 8 2 2 2" xfId="14470" xr:uid="{B4C2A091-C95A-49DE-A0A1-B5570C5AC3B8}"/>
    <cellStyle name="Normal 2 9 8 2 2 3" xfId="14471" xr:uid="{84998992-D3CD-4950-BDC2-7B4C9725813F}"/>
    <cellStyle name="Normal 2 9 8 2 2 4" xfId="14472" xr:uid="{FC8E8DE3-12EC-44E6-84EA-790EAC12A709}"/>
    <cellStyle name="Normal 2 9 8 2 2 5" xfId="14473" xr:uid="{5CB46488-5A35-45B6-83DA-8C94C8E7365C}"/>
    <cellStyle name="Normal 2 9 8 2 3" xfId="14474" xr:uid="{3ED5B52F-23B0-46CB-A998-EB41CDA0C85E}"/>
    <cellStyle name="Normal 2 9 8 2 4" xfId="14475" xr:uid="{0647D24E-3AF3-4853-8006-BFFB2FC8A942}"/>
    <cellStyle name="Normal 2 9 8 2 5" xfId="14476" xr:uid="{525627F0-A2F4-4674-AF43-49EE46A2A506}"/>
    <cellStyle name="Normal 2 9 8 2 6" xfId="14477" xr:uid="{BB85C8DF-7904-423A-BE01-D7262635C08A}"/>
    <cellStyle name="Normal 2 9 8 3" xfId="14478" xr:uid="{C6AC0F8B-D7C0-489E-9646-7BFF2B9D6E93}"/>
    <cellStyle name="Normal 2 9 8 3 2" xfId="14479" xr:uid="{2664F252-EE2C-405A-916D-C86014D795DB}"/>
    <cellStyle name="Normal 2 9 8 3 3" xfId="14480" xr:uid="{2952EFDA-B380-4299-8857-2476CAFD692E}"/>
    <cellStyle name="Normal 2 9 8 3 4" xfId="14481" xr:uid="{791C7EB9-F3F7-447E-9E06-688579BDB2C3}"/>
    <cellStyle name="Normal 2 9 8 3 5" xfId="14482" xr:uid="{E3C664C9-E2A4-4FA5-8218-C0E69C19A985}"/>
    <cellStyle name="Normal 2 9 8 4" xfId="14483" xr:uid="{9358F49D-ED38-40EA-B45E-B56F01FC038C}"/>
    <cellStyle name="Normal 2 9 8 5" xfId="14484" xr:uid="{8300CB65-F79F-4CBB-ADA3-733B48DB0F3D}"/>
    <cellStyle name="Normal 2 9 8 6" xfId="14485" xr:uid="{E6629C5A-0D0C-4461-8393-48270060DACE}"/>
    <cellStyle name="Normal 2 9 8 7" xfId="14486" xr:uid="{43D09938-2B4C-46A9-BE6B-A8B11026CD19}"/>
    <cellStyle name="Normal 2 9 8 8" xfId="14487" xr:uid="{FCCBA75C-EBC0-46F1-B458-12D1FD5BA932}"/>
    <cellStyle name="Normal 2 9 8 9" xfId="14488" xr:uid="{387E9FD2-84B8-43A4-96D5-B9E6E1BCDD86}"/>
    <cellStyle name="Normal 2 9 9" xfId="14489" xr:uid="{70A14DDA-2191-4B1D-B17E-1E96B17557CE}"/>
    <cellStyle name="Normal 2 9 9 2" xfId="14490" xr:uid="{9260DFBE-7951-4BF4-B975-AFC7C29C7FC4}"/>
    <cellStyle name="Normal 2 9 9 2 2" xfId="14491" xr:uid="{BE3B4217-D3DF-4290-A720-55F1752CE1CE}"/>
    <cellStyle name="Normal 2 9 9 2 2 2" xfId="14492" xr:uid="{EB88BA8E-63E1-4CF9-85AC-91C77C6AC815}"/>
    <cellStyle name="Normal 2 9 9 2 2 3" xfId="14493" xr:uid="{759DB602-764B-4AF2-896D-0F29ACE310ED}"/>
    <cellStyle name="Normal 2 9 9 2 2 4" xfId="14494" xr:uid="{D9CD7B8B-0A71-4935-9A4D-EA26C0A1CF9E}"/>
    <cellStyle name="Normal 2 9 9 2 2 5" xfId="14495" xr:uid="{685388D8-0F7D-4910-97F8-095755ABF221}"/>
    <cellStyle name="Normal 2 9 9 2 3" xfId="14496" xr:uid="{AB2B4F8C-0AF8-4E41-931A-F89FDF66C2DC}"/>
    <cellStyle name="Normal 2 9 9 2 4" xfId="14497" xr:uid="{5145BDFF-767E-49B3-83B3-878550AF4AA2}"/>
    <cellStyle name="Normal 2 9 9 2 5" xfId="14498" xr:uid="{D86E14FF-D2A1-4C5C-B23F-67F04BA3444D}"/>
    <cellStyle name="Normal 2 9 9 2 6" xfId="14499" xr:uid="{34D40303-4839-4771-920F-D7781860BA1F}"/>
    <cellStyle name="Normal 2 9 9 3" xfId="14500" xr:uid="{BC922DCA-31BF-4628-BF3E-7103C13654CF}"/>
    <cellStyle name="Normal 2 9 9 3 2" xfId="14501" xr:uid="{4DD4EBA6-C55A-4927-BB73-A5EDB137BD13}"/>
    <cellStyle name="Normal 2 9 9 3 3" xfId="14502" xr:uid="{96E86B94-8D47-459A-9D6E-83ED2EF2F08F}"/>
    <cellStyle name="Normal 2 9 9 3 4" xfId="14503" xr:uid="{9272D3ED-5195-4F02-B88B-BE5D264E3EAD}"/>
    <cellStyle name="Normal 2 9 9 3 5" xfId="14504" xr:uid="{F560C16B-71E4-4595-91D8-486A356820B8}"/>
    <cellStyle name="Normal 2 9 9 4" xfId="14505" xr:uid="{1EA999DC-8BCC-417F-B1A5-6585F9EC14BC}"/>
    <cellStyle name="Normal 2 9 9 5" xfId="14506" xr:uid="{AAA62DC3-2793-49D8-BC69-3BAD9A94F0FD}"/>
    <cellStyle name="Normal 2 9 9 6" xfId="14507" xr:uid="{941DA9CC-A1A8-4244-B30C-20A46393FF3B}"/>
    <cellStyle name="Normal 2 9 9 7" xfId="14508" xr:uid="{48A73D64-28D3-4EFF-9DDA-D73D907F2DB8}"/>
    <cellStyle name="Normal 2 9 9 8" xfId="14509" xr:uid="{51A0947D-9BEA-4D01-B557-43C9315749BD}"/>
    <cellStyle name="Normal 2 9 9 9" xfId="14510" xr:uid="{D81FFACB-6573-471C-98CD-ABC2AB52412F}"/>
    <cellStyle name="Normal 2_Broadband Fixed Offering Sheet" xfId="14511" xr:uid="{9890BFC2-2AEF-4DAB-A824-D1D32FB6742F}"/>
    <cellStyle name="Normal 20" xfId="14512" xr:uid="{8700BDBA-C56E-4DB0-9C7A-47181DB8B4D6}"/>
    <cellStyle name="Normal 20 10" xfId="14513" xr:uid="{19488D78-C249-4AA7-B46F-3F84119C09BF}"/>
    <cellStyle name="Normal 20 10 2" xfId="14514" xr:uid="{0025DC19-6D45-44E5-8850-DC59A482A570}"/>
    <cellStyle name="Normal 20 10 2 2" xfId="14515" xr:uid="{F4669068-F6D5-46EF-B03E-9092D68A6115}"/>
    <cellStyle name="Normal 20 10 2 2 2" xfId="14516" xr:uid="{84AC907B-23FA-4B07-B323-CA49FD814DF0}"/>
    <cellStyle name="Normal 20 10 2 2 3" xfId="14517" xr:uid="{4B88CD0C-2CDE-42B9-9DA4-2B88DCB39109}"/>
    <cellStyle name="Normal 20 10 2 2 4" xfId="14518" xr:uid="{58AAFC63-9C2D-4777-B661-C9A0262E8A82}"/>
    <cellStyle name="Normal 20 10 2 2 5" xfId="14519" xr:uid="{E106E9D0-A8EB-4529-A710-5E10FCD7CCAD}"/>
    <cellStyle name="Normal 20 10 2 3" xfId="14520" xr:uid="{403CCD47-F736-49F2-A92A-CEDA7A23F14E}"/>
    <cellStyle name="Normal 20 10 2 4" xfId="14521" xr:uid="{5AE66867-7A60-47B7-9DB8-FDAA0F2B87B8}"/>
    <cellStyle name="Normal 20 10 2 5" xfId="14522" xr:uid="{112CCEFC-52D8-4543-849F-16406740594E}"/>
    <cellStyle name="Normal 20 10 2 6" xfId="14523" xr:uid="{74466F77-4E87-463C-BB36-1C69C7570C6C}"/>
    <cellStyle name="Normal 20 10 3" xfId="14524" xr:uid="{C052689E-43E7-4FEB-B551-581AB160B8EC}"/>
    <cellStyle name="Normal 20 10 3 2" xfId="14525" xr:uid="{C4203B15-2968-4816-9485-4C846585E3B7}"/>
    <cellStyle name="Normal 20 10 3 3" xfId="14526" xr:uid="{AF86F8F7-E233-4E3C-802B-196DF9EE7C76}"/>
    <cellStyle name="Normal 20 10 3 4" xfId="14527" xr:uid="{530258BE-7938-453C-985E-151AA3863CB2}"/>
    <cellStyle name="Normal 20 10 3 5" xfId="14528" xr:uid="{54798F17-5037-420A-A763-9B2FFDE71C32}"/>
    <cellStyle name="Normal 20 10 4" xfId="14529" xr:uid="{4FA9ED66-E39E-4DC1-96F8-D6DA998861FA}"/>
    <cellStyle name="Normal 20 10 5" xfId="14530" xr:uid="{1552332A-1928-439A-B305-EDDA005A263C}"/>
    <cellStyle name="Normal 20 10 6" xfId="14531" xr:uid="{8397D31A-8EA6-473E-926D-D7531EB5BCF0}"/>
    <cellStyle name="Normal 20 10 7" xfId="14532" xr:uid="{22B71B87-319D-4738-B782-6BD1F0629D52}"/>
    <cellStyle name="Normal 20 10 8" xfId="14533" xr:uid="{6D51D584-B8AA-4906-A1E2-E37F8777FB4E}"/>
    <cellStyle name="Normal 20 10 9" xfId="14534" xr:uid="{0415D20B-4365-48E1-9969-B4C039BDB5CC}"/>
    <cellStyle name="Normal 20 11" xfId="14535" xr:uid="{4EB394F1-D462-4B9E-9059-67E1E2CB2C86}"/>
    <cellStyle name="Normal 20 11 2" xfId="14536" xr:uid="{F4FA53C9-16E7-4AD7-A83F-C122F4F426EF}"/>
    <cellStyle name="Normal 20 11 2 2" xfId="14537" xr:uid="{5257974E-73EC-4A9C-8192-B091EFA9CBD2}"/>
    <cellStyle name="Normal 20 11 2 2 2" xfId="14538" xr:uid="{BE8A96FD-5CC4-42DF-95F0-99115FFE9B72}"/>
    <cellStyle name="Normal 20 11 2 2 3" xfId="14539" xr:uid="{0DB5C1C8-ABFF-41E2-BFE2-2A1E9D53BF7F}"/>
    <cellStyle name="Normal 20 11 2 2 4" xfId="14540" xr:uid="{775B977E-0186-4BBA-8FCE-24279E38E5B8}"/>
    <cellStyle name="Normal 20 11 2 2 5" xfId="14541" xr:uid="{D8C356BF-2EAF-41AF-AD10-145A06FE667D}"/>
    <cellStyle name="Normal 20 11 2 3" xfId="14542" xr:uid="{46D25F75-39CC-4209-A95E-4CC76991A0F7}"/>
    <cellStyle name="Normal 20 11 2 4" xfId="14543" xr:uid="{10FDB3F8-D93A-4BE2-B298-34D1901B355C}"/>
    <cellStyle name="Normal 20 11 2 5" xfId="14544" xr:uid="{D657A097-6F4B-4132-AF85-EDB0525B4482}"/>
    <cellStyle name="Normal 20 11 2 6" xfId="14545" xr:uid="{E96759E4-2665-4594-819C-D172EB80AD38}"/>
    <cellStyle name="Normal 20 11 3" xfId="14546" xr:uid="{4167D4B9-CA5C-4B65-A8FC-D1B32E5D01FD}"/>
    <cellStyle name="Normal 20 11 3 2" xfId="14547" xr:uid="{2C69421F-EEC6-40D4-94A1-F133D32718BC}"/>
    <cellStyle name="Normal 20 11 3 3" xfId="14548" xr:uid="{7F80EF1F-E265-4169-A071-D14D5F4CECEE}"/>
    <cellStyle name="Normal 20 11 3 4" xfId="14549" xr:uid="{7C060132-907E-4BD0-8BF8-65A6DE74CB73}"/>
    <cellStyle name="Normal 20 11 3 5" xfId="14550" xr:uid="{BF036D9A-9922-4DDA-B559-1DCE45C04101}"/>
    <cellStyle name="Normal 20 11 4" xfId="14551" xr:uid="{22632275-C2E9-4E9D-87F6-F43B7B95741E}"/>
    <cellStyle name="Normal 20 11 5" xfId="14552" xr:uid="{C9F4630F-6C86-43D5-A4AC-A389E6AA026F}"/>
    <cellStyle name="Normal 20 11 6" xfId="14553" xr:uid="{3DAF9443-25B2-4DEB-A587-549E2DC55C8F}"/>
    <cellStyle name="Normal 20 11 7" xfId="14554" xr:uid="{912D3733-ABB2-4AEF-995B-DFCACA121E85}"/>
    <cellStyle name="Normal 20 11 8" xfId="14555" xr:uid="{8BDF74C5-80E8-42A5-8178-B6BB4663AF81}"/>
    <cellStyle name="Normal 20 11 9" xfId="14556" xr:uid="{8E07C4EC-608D-411E-9BC2-CE30302AEE6C}"/>
    <cellStyle name="Normal 20 12" xfId="14557" xr:uid="{71E626F1-6ADF-436A-8229-555DE7113CB9}"/>
    <cellStyle name="Normal 20 12 2" xfId="14558" xr:uid="{71E05BB4-9D45-4C11-AC09-2C64D69FE379}"/>
    <cellStyle name="Normal 20 12 2 2" xfId="14559" xr:uid="{6C761EB0-3902-4B9A-A759-5C2388B613E5}"/>
    <cellStyle name="Normal 20 12 2 3" xfId="14560" xr:uid="{2A706267-9D43-49AC-B119-FDE9039E3A98}"/>
    <cellStyle name="Normal 20 12 2 4" xfId="14561" xr:uid="{61DC052D-18F0-47A8-A752-F8A3EED8B4F7}"/>
    <cellStyle name="Normal 20 12 2 5" xfId="14562" xr:uid="{F80C05B4-73AD-4097-A928-0ED3992777E8}"/>
    <cellStyle name="Normal 20 12 3" xfId="14563" xr:uid="{FEACCAA9-EA04-4ED6-A359-F6C12000E3B9}"/>
    <cellStyle name="Normal 20 12 4" xfId="14564" xr:uid="{F904339D-1C29-439A-9CAC-801360EC23AA}"/>
    <cellStyle name="Normal 20 12 5" xfId="14565" xr:uid="{A18806B8-F88E-4900-A002-85960C26764F}"/>
    <cellStyle name="Normal 20 12 6" xfId="14566" xr:uid="{D3538552-2E49-419D-B38C-EC1D352632B3}"/>
    <cellStyle name="Normal 20 12 7" xfId="14567" xr:uid="{9B706BBF-26E4-43FA-A1D2-AB88E1F127B3}"/>
    <cellStyle name="Normal 20 12 8" xfId="14568" xr:uid="{6D009EB8-3025-44DC-A285-03CB9AD594A6}"/>
    <cellStyle name="Normal 20 13" xfId="14569" xr:uid="{6A28ACAC-A7A4-4F35-AEE4-B12884A282CA}"/>
    <cellStyle name="Normal 20 13 2" xfId="14570" xr:uid="{DB7D995A-99E4-40DE-83F2-07B20EE9582F}"/>
    <cellStyle name="Normal 20 13 2 2" xfId="14571" xr:uid="{F88E3657-6BF0-487F-A27D-64699F852D91}"/>
    <cellStyle name="Normal 20 13 2 3" xfId="14572" xr:uid="{86D8D327-E78A-434F-B526-533E790286C8}"/>
    <cellStyle name="Normal 20 13 2 4" xfId="14573" xr:uid="{02E4BEDE-F39D-446E-8C52-73E75A2349AA}"/>
    <cellStyle name="Normal 20 13 2 5" xfId="14574" xr:uid="{FA94AD9A-DD76-4CD1-97B1-E210468FF024}"/>
    <cellStyle name="Normal 20 13 3" xfId="14575" xr:uid="{EE2866A5-F534-41F6-B710-4FB76DE65442}"/>
    <cellStyle name="Normal 20 13 4" xfId="14576" xr:uid="{1AA838D1-9284-4FFA-8891-D7C800C96D9F}"/>
    <cellStyle name="Normal 20 13 5" xfId="14577" xr:uid="{47031961-91B2-4EAA-853B-EA7CE0789875}"/>
    <cellStyle name="Normal 20 13 6" xfId="14578" xr:uid="{5F6EDE75-C706-45BA-846F-E9FAF5DAD08B}"/>
    <cellStyle name="Normal 20 14" xfId="14579" xr:uid="{6F041C1B-F0B3-401B-9F99-269207BB0E42}"/>
    <cellStyle name="Normal 20 14 2" xfId="14580" xr:uid="{00144679-6DF2-4359-BF0C-1B5FCECF6CF4}"/>
    <cellStyle name="Normal 20 14 3" xfId="14581" xr:uid="{8E993D62-462B-4782-9D5E-1EC2DF65A330}"/>
    <cellStyle name="Normal 20 14 4" xfId="14582" xr:uid="{3E735D77-A663-4389-B4F2-8A74E35ABF9B}"/>
    <cellStyle name="Normal 20 14 5" xfId="14583" xr:uid="{AA7BD4A3-543D-4947-8D04-EAAB09E0956D}"/>
    <cellStyle name="Normal 20 15" xfId="14584" xr:uid="{A10C146F-DE61-4D58-81C8-608DBFDEEB07}"/>
    <cellStyle name="Normal 20 16" xfId="14585" xr:uid="{7D5495C4-E8BE-4D6C-9848-6C392148D8DC}"/>
    <cellStyle name="Normal 20 17" xfId="14586" xr:uid="{B6EC952B-3091-4F3F-8AD0-72F7AE401949}"/>
    <cellStyle name="Normal 20 18" xfId="14587" xr:uid="{943C8717-CFA9-4F79-83EC-D21810CF9FEE}"/>
    <cellStyle name="Normal 20 19" xfId="14588" xr:uid="{0F9A180C-ECC2-4AA4-ACEF-98D500E93F69}"/>
    <cellStyle name="Normal 20 2" xfId="14589" xr:uid="{9084215D-C9DC-43BA-AA0A-482862F5622E}"/>
    <cellStyle name="Normal 20 2 10" xfId="14590" xr:uid="{D4C4C528-A90C-4B7A-A8F9-3C996B977878}"/>
    <cellStyle name="Normal 20 2 11" xfId="14591" xr:uid="{05BCA39B-570B-44DD-AE84-057D6BFDAF4D}"/>
    <cellStyle name="Normal 20 2 12" xfId="14592" xr:uid="{A586DDE7-CE11-4C0E-8FD5-6DF780EBE32E}"/>
    <cellStyle name="Normal 20 2 13" xfId="14593" xr:uid="{3F2CDF9B-5B30-4804-928F-3A2298EC7D4A}"/>
    <cellStyle name="Normal 20 2 14" xfId="14594" xr:uid="{06CE3595-B546-49D9-9CA4-36A05F39A1E7}"/>
    <cellStyle name="Normal 20 2 15" xfId="14595" xr:uid="{7AF880F2-8607-4E2B-AD8A-4B139544ACA2}"/>
    <cellStyle name="Normal 20 2 2" xfId="14596" xr:uid="{92A02902-4D18-4AF2-B40E-87FA12F442AD}"/>
    <cellStyle name="Normal 20 2 2 2" xfId="14597" xr:uid="{06E5FEA9-4C4F-46F8-A75B-A822014D9252}"/>
    <cellStyle name="Normal 20 2 2 2 2" xfId="14598" xr:uid="{3C11877B-B7A8-4EA5-8842-2439E53B9526}"/>
    <cellStyle name="Normal 20 2 2 2 2 2" xfId="14599" xr:uid="{22FEE6A7-52F1-4C69-8ED8-ED65BF83352B}"/>
    <cellStyle name="Normal 20 2 2 2 2 3" xfId="14600" xr:uid="{A0C1FA2E-EF96-4DC0-AA08-029889EDE929}"/>
    <cellStyle name="Normal 20 2 2 2 2 4" xfId="14601" xr:uid="{19351AEA-5EB2-47FB-9D2A-2491F600EC78}"/>
    <cellStyle name="Normal 20 2 2 2 2 5" xfId="14602" xr:uid="{E9A36FF7-5533-4653-B45F-CBE14EC49815}"/>
    <cellStyle name="Normal 20 2 2 2 3" xfId="14603" xr:uid="{1A6CA703-9880-48FA-8D03-7E024EE4320B}"/>
    <cellStyle name="Normal 20 2 2 2 4" xfId="14604" xr:uid="{4CE96835-53B8-4676-8B8B-A942D744DA5E}"/>
    <cellStyle name="Normal 20 2 2 2 5" xfId="14605" xr:uid="{9E75BC8D-D39A-48E4-82FE-340CE9A7C313}"/>
    <cellStyle name="Normal 20 2 2 2 6" xfId="14606" xr:uid="{16133733-8055-4885-9717-6A29AD34616B}"/>
    <cellStyle name="Normal 20 2 2 3" xfId="14607" xr:uid="{E2A86562-A6B5-4A0E-802A-BE07EC322207}"/>
    <cellStyle name="Normal 20 2 2 3 2" xfId="14608" xr:uid="{F134E5D5-2CB2-4187-8011-DEB28CD0F44E}"/>
    <cellStyle name="Normal 20 2 2 3 3" xfId="14609" xr:uid="{A428FA1F-7B81-42D3-974E-D12B7DDF7B68}"/>
    <cellStyle name="Normal 20 2 2 3 4" xfId="14610" xr:uid="{091CF99B-F64A-4DCE-93CF-643A30E266BD}"/>
    <cellStyle name="Normal 20 2 2 3 5" xfId="14611" xr:uid="{9A3DA347-5307-4EDE-A816-77A1AEFF2565}"/>
    <cellStyle name="Normal 20 2 2 4" xfId="14612" xr:uid="{92B3D775-C96E-43D7-BAEA-EA37A2EDFDC4}"/>
    <cellStyle name="Normal 20 2 2 5" xfId="14613" xr:uid="{A329C227-67C6-4998-A2FA-FA5EA11571DA}"/>
    <cellStyle name="Normal 20 2 2 6" xfId="14614" xr:uid="{DB366FF0-4A75-4EF8-8FC7-2B9DB8D16075}"/>
    <cellStyle name="Normal 20 2 2 7" xfId="14615" xr:uid="{AC2CC762-8A67-49B4-8FAC-B2DBD1A8AB62}"/>
    <cellStyle name="Normal 20 2 2 8" xfId="14616" xr:uid="{81F233A7-E607-4ED3-9D70-8157EE2CF94E}"/>
    <cellStyle name="Normal 20 2 2 9" xfId="14617" xr:uid="{A9FEABAE-9181-439C-9EE6-D72A76AC6C4D}"/>
    <cellStyle name="Normal 20 2 3" xfId="14618" xr:uid="{0C5CAFD3-02EB-4B77-804C-27CD06A3DD7B}"/>
    <cellStyle name="Normal 20 2 3 2" xfId="14619" xr:uid="{397AC9BD-8FDC-460B-AC88-091CA382BCBC}"/>
    <cellStyle name="Normal 20 2 3 2 2" xfId="14620" xr:uid="{1E94BD81-029D-4423-9EA1-C926654A75B2}"/>
    <cellStyle name="Normal 20 2 3 2 2 2" xfId="14621" xr:uid="{BFF0BD47-1A30-4F81-B1E8-AFC430F9C869}"/>
    <cellStyle name="Normal 20 2 3 2 2 3" xfId="14622" xr:uid="{90FC0AEA-E95E-47B0-873D-38401EA04C36}"/>
    <cellStyle name="Normal 20 2 3 2 2 4" xfId="14623" xr:uid="{66381D12-A036-40B0-9477-5BA35E592AC6}"/>
    <cellStyle name="Normal 20 2 3 2 2 5" xfId="14624" xr:uid="{4773B4C2-4663-4AD7-B9AD-28BA770C078B}"/>
    <cellStyle name="Normal 20 2 3 2 3" xfId="14625" xr:uid="{8641F9D8-246F-459D-B270-6B6D0D42D706}"/>
    <cellStyle name="Normal 20 2 3 2 4" xfId="14626" xr:uid="{919ECA1A-8EED-4C42-8F83-FF00CCAC10BE}"/>
    <cellStyle name="Normal 20 2 3 2 5" xfId="14627" xr:uid="{E246609A-1B7B-4ED9-8DF3-F04E13EA2711}"/>
    <cellStyle name="Normal 20 2 3 2 6" xfId="14628" xr:uid="{3E1DAA78-1B5C-486F-8402-217703D78C76}"/>
    <cellStyle name="Normal 20 2 3 3" xfId="14629" xr:uid="{B8264CF4-BD74-49CE-A387-76940275DAC3}"/>
    <cellStyle name="Normal 20 2 3 3 2" xfId="14630" xr:uid="{41F87168-B1B5-4579-9181-2B2CC1B7A10D}"/>
    <cellStyle name="Normal 20 2 3 3 3" xfId="14631" xr:uid="{EF77FCA8-568A-4F9E-8D49-6D894B954825}"/>
    <cellStyle name="Normal 20 2 3 3 4" xfId="14632" xr:uid="{52B23A0A-AB74-4912-86B9-F1F7FF9B7520}"/>
    <cellStyle name="Normal 20 2 3 3 5" xfId="14633" xr:uid="{F2034587-5A7B-4E71-B768-E72628C926E8}"/>
    <cellStyle name="Normal 20 2 3 4" xfId="14634" xr:uid="{3E1E6F92-9198-4C06-9127-084BAE1E82CB}"/>
    <cellStyle name="Normal 20 2 3 5" xfId="14635" xr:uid="{96DB3F04-106D-4C70-95B9-64D9E973E98F}"/>
    <cellStyle name="Normal 20 2 3 6" xfId="14636" xr:uid="{C2B34AFB-724C-4A5D-BB24-8004AC1FC9F0}"/>
    <cellStyle name="Normal 20 2 3 7" xfId="14637" xr:uid="{A4B5EB07-188B-4566-B7BB-00A95BE4F177}"/>
    <cellStyle name="Normal 20 2 3 8" xfId="14638" xr:uid="{3A822D15-B768-4525-90CF-B0DF6A5B3A35}"/>
    <cellStyle name="Normal 20 2 3 9" xfId="14639" xr:uid="{114A256C-D843-4FD1-9D6E-8743C7D88E10}"/>
    <cellStyle name="Normal 20 2 4" xfId="14640" xr:uid="{0F8B916D-4C3C-490D-B27A-58F66B05D2D6}"/>
    <cellStyle name="Normal 20 2 4 2" xfId="14641" xr:uid="{230CB4DB-8F69-4001-BB08-33CD605EE568}"/>
    <cellStyle name="Normal 20 2 4 2 2" xfId="14642" xr:uid="{F11EB799-3601-48B9-99E4-326137E833E8}"/>
    <cellStyle name="Normal 20 2 4 2 2 2" xfId="14643" xr:uid="{E97BD764-C3A0-43F3-BA56-94EF6EACC906}"/>
    <cellStyle name="Normal 20 2 4 2 2 3" xfId="14644" xr:uid="{EA907C8D-E547-4A30-827C-DB024DBF6396}"/>
    <cellStyle name="Normal 20 2 4 2 2 4" xfId="14645" xr:uid="{8A76DCD1-B496-4F98-AC2C-0194FAE2AF3E}"/>
    <cellStyle name="Normal 20 2 4 2 2 5" xfId="14646" xr:uid="{FD9BEEF3-413C-444D-9E50-F7E8293200B2}"/>
    <cellStyle name="Normal 20 2 4 2 3" xfId="14647" xr:uid="{6683BD09-5777-4D3D-A1FD-5A67A0196205}"/>
    <cellStyle name="Normal 20 2 4 2 4" xfId="14648" xr:uid="{043B0279-4CF6-49CE-8DBE-8E030C1FCDB7}"/>
    <cellStyle name="Normal 20 2 4 2 5" xfId="14649" xr:uid="{2B2F8A02-72B4-4C1A-91E2-69F9039F5DA6}"/>
    <cellStyle name="Normal 20 2 4 2 6" xfId="14650" xr:uid="{4FACE6D2-D43C-4427-9B13-2F1B4AD453AC}"/>
    <cellStyle name="Normal 20 2 4 3" xfId="14651" xr:uid="{A4E3D905-CB22-4CEE-8922-1424EF215CC7}"/>
    <cellStyle name="Normal 20 2 4 3 2" xfId="14652" xr:uid="{584A8C0D-A178-4C7B-83F9-E8B5DB1FB6F9}"/>
    <cellStyle name="Normal 20 2 4 3 3" xfId="14653" xr:uid="{FC279544-CBC9-40F6-A540-AC1AA2BBC448}"/>
    <cellStyle name="Normal 20 2 4 3 4" xfId="14654" xr:uid="{20ABAC06-E5DF-488A-A345-E4A472B59A8E}"/>
    <cellStyle name="Normal 20 2 4 3 5" xfId="14655" xr:uid="{B7801EF8-805A-4856-9796-90D46D0F1288}"/>
    <cellStyle name="Normal 20 2 4 4" xfId="14656" xr:uid="{184AE17B-1E1D-42F9-9445-1C750BA3B54B}"/>
    <cellStyle name="Normal 20 2 4 5" xfId="14657" xr:uid="{6E238D5F-A8BD-4056-B72B-B2181C72D58D}"/>
    <cellStyle name="Normal 20 2 4 6" xfId="14658" xr:uid="{8A9DEEBF-9DC3-4E5B-B1F5-7AC1CBE292DE}"/>
    <cellStyle name="Normal 20 2 4 7" xfId="14659" xr:uid="{6E1C48DE-D5B8-40FE-9DCC-8F6AB4CE6226}"/>
    <cellStyle name="Normal 20 2 4 8" xfId="14660" xr:uid="{AC88D354-040A-489E-9B51-6C19E8481B08}"/>
    <cellStyle name="Normal 20 2 4 9" xfId="14661" xr:uid="{2E6D1F01-D6BE-45E6-BEF9-B274D47FE74D}"/>
    <cellStyle name="Normal 20 2 5" xfId="14662" xr:uid="{AB2847FA-2EC7-43C0-98A8-92E2E7A8CB31}"/>
    <cellStyle name="Normal 20 2 5 2" xfId="14663" xr:uid="{5E819CBC-1516-4D71-84A9-F99C3B3DA6DA}"/>
    <cellStyle name="Normal 20 2 5 2 2" xfId="14664" xr:uid="{2EBD0CB4-D70D-4631-A665-0CE5EF44462B}"/>
    <cellStyle name="Normal 20 2 5 2 2 2" xfId="14665" xr:uid="{116665A7-74D3-4A09-80E6-3C2F8C2FEECF}"/>
    <cellStyle name="Normal 20 2 5 2 2 3" xfId="14666" xr:uid="{DF994984-59DC-4476-B529-8A8BDF892E3B}"/>
    <cellStyle name="Normal 20 2 5 2 2 4" xfId="14667" xr:uid="{854048A7-D98E-4CF8-B4C5-DFC5B03416C8}"/>
    <cellStyle name="Normal 20 2 5 2 2 5" xfId="14668" xr:uid="{7610F716-F371-40AA-82F4-7500F1F2BBFD}"/>
    <cellStyle name="Normal 20 2 5 2 3" xfId="14669" xr:uid="{D169D681-E924-45DB-AA66-AF93D6F0D81C}"/>
    <cellStyle name="Normal 20 2 5 2 4" xfId="14670" xr:uid="{1B8A05A8-5487-48F3-8FBA-3F0A35217F0F}"/>
    <cellStyle name="Normal 20 2 5 2 5" xfId="14671" xr:uid="{5EA4E437-4E61-4269-BDB6-F8823F87F1A3}"/>
    <cellStyle name="Normal 20 2 5 2 6" xfId="14672" xr:uid="{ED3D8C0A-1841-4CA3-B07E-FE662AAAD183}"/>
    <cellStyle name="Normal 20 2 5 3" xfId="14673" xr:uid="{144A7BDB-95DD-452B-9A8E-64E3C15C3634}"/>
    <cellStyle name="Normal 20 2 5 3 2" xfId="14674" xr:uid="{B5D90FC0-70DA-49E2-A86B-C80E85E62E69}"/>
    <cellStyle name="Normal 20 2 5 3 3" xfId="14675" xr:uid="{B18C48EF-EC35-418B-A91B-20825C419B20}"/>
    <cellStyle name="Normal 20 2 5 3 4" xfId="14676" xr:uid="{838498D5-16AB-4D87-BF8E-8FC1CE8DB325}"/>
    <cellStyle name="Normal 20 2 5 3 5" xfId="14677" xr:uid="{E32255C0-6C24-4DFD-9754-025A5D9F446B}"/>
    <cellStyle name="Normal 20 2 5 4" xfId="14678" xr:uid="{F0B170B2-E03C-49D7-AFD8-0DB213E1267C}"/>
    <cellStyle name="Normal 20 2 5 5" xfId="14679" xr:uid="{CB4E0DCB-7227-400D-B224-BF78DB9B1A49}"/>
    <cellStyle name="Normal 20 2 5 6" xfId="14680" xr:uid="{405583AD-5F88-43FE-9019-5E0868C0E083}"/>
    <cellStyle name="Normal 20 2 5 7" xfId="14681" xr:uid="{BDA41EEF-115B-4F43-A4ED-E7E836BDBA8E}"/>
    <cellStyle name="Normal 20 2 5 8" xfId="14682" xr:uid="{2867EF2A-6B6C-4E91-8F0A-E630A620CABB}"/>
    <cellStyle name="Normal 20 2 5 9" xfId="14683" xr:uid="{D5F43F94-6555-4583-8E21-A2AEAA41F87B}"/>
    <cellStyle name="Normal 20 2 6" xfId="14684" xr:uid="{AFC3BD86-301B-4183-9190-A9F293C988A3}"/>
    <cellStyle name="Normal 20 2 6 2" xfId="14685" xr:uid="{3077E9CF-ED05-4613-8825-D1C32067C43F}"/>
    <cellStyle name="Normal 20 2 6 2 2" xfId="14686" xr:uid="{95986295-F642-4F14-8E9D-D1AFB9F6C6FB}"/>
    <cellStyle name="Normal 20 2 6 2 3" xfId="14687" xr:uid="{A3D98DFF-32CC-4216-98D9-6EACF822CDA4}"/>
    <cellStyle name="Normal 20 2 6 2 4" xfId="14688" xr:uid="{F278CABA-10C3-473B-ACF4-0881881501BD}"/>
    <cellStyle name="Normal 20 2 6 2 5" xfId="14689" xr:uid="{5B50F651-540A-4AF6-8E92-36899A41E458}"/>
    <cellStyle name="Normal 20 2 6 3" xfId="14690" xr:uid="{01198EC4-3A2B-4AEE-9982-4BB66A6B2EE3}"/>
    <cellStyle name="Normal 20 2 6 4" xfId="14691" xr:uid="{4CD0E3E3-A60E-402C-AD59-8F314778ADCC}"/>
    <cellStyle name="Normal 20 2 6 5" xfId="14692" xr:uid="{899D24B7-1BEA-4BB9-B71A-1FEE78A68815}"/>
    <cellStyle name="Normal 20 2 6 6" xfId="14693" xr:uid="{05666264-17E8-423A-A38E-C0F8549281CB}"/>
    <cellStyle name="Normal 20 2 7" xfId="14694" xr:uid="{CF966E29-FFF3-4AB0-B15E-510E61E4AB61}"/>
    <cellStyle name="Normal 20 2 7 2" xfId="14695" xr:uid="{4954B53B-E07D-4F19-AC90-C0D86EFDD128}"/>
    <cellStyle name="Normal 20 2 7 3" xfId="14696" xr:uid="{41F2E0FA-D101-4F57-8E2C-A20CAAEF22D5}"/>
    <cellStyle name="Normal 20 2 7 4" xfId="14697" xr:uid="{18E6D1A4-E1EB-4265-A1C9-1C23FB62FB7F}"/>
    <cellStyle name="Normal 20 2 7 5" xfId="14698" xr:uid="{253D0F20-530C-42C0-BFAB-4CF344E1278F}"/>
    <cellStyle name="Normal 20 2 8" xfId="14699" xr:uid="{392EEBE2-40C5-4F57-8558-D016FE7E8F67}"/>
    <cellStyle name="Normal 20 2 9" xfId="14700" xr:uid="{F11A6764-2CE6-4C9D-9590-16CDA445C3D9}"/>
    <cellStyle name="Normal 20 20" xfId="14701" xr:uid="{9FC2535F-4907-4F92-9BF9-99B431F569C9}"/>
    <cellStyle name="Normal 20 21" xfId="14702" xr:uid="{ADA6C0AB-DE5A-4961-BE7D-3440716505CF}"/>
    <cellStyle name="Normal 20 22" xfId="14703" xr:uid="{E144EB0D-CF92-4A7E-93AF-B2DD2A3DA34F}"/>
    <cellStyle name="Normal 20 3" xfId="14704" xr:uid="{411FF4C2-5A02-40D4-911B-65EF88DEEB21}"/>
    <cellStyle name="Normal 20 3 10" xfId="14705" xr:uid="{8D909B96-93B6-4508-9087-82ECCB8FC28F}"/>
    <cellStyle name="Normal 20 3 11" xfId="14706" xr:uid="{97BD4B60-8A5A-406B-B9A2-43731F382D2D}"/>
    <cellStyle name="Normal 20 3 12" xfId="14707" xr:uid="{F34D83D5-742E-44A8-B6B9-EDAE7016E45C}"/>
    <cellStyle name="Normal 20 3 13" xfId="14708" xr:uid="{5C801055-A076-4623-8B7E-196D62BA34F3}"/>
    <cellStyle name="Normal 20 3 14" xfId="14709" xr:uid="{D42265F6-2633-48E8-8344-280BD3D55F90}"/>
    <cellStyle name="Normal 20 3 15" xfId="14710" xr:uid="{03A6650B-5D67-4537-A24E-86CB37FDB42B}"/>
    <cellStyle name="Normal 20 3 2" xfId="14711" xr:uid="{6D702FD7-DA6D-44BC-ACEF-80A5F0D26ADA}"/>
    <cellStyle name="Normal 20 3 2 2" xfId="14712" xr:uid="{BECEA214-76EE-49A0-AC1D-7B80D69D0EC6}"/>
    <cellStyle name="Normal 20 3 2 2 2" xfId="14713" xr:uid="{4E47DBE5-86EA-4B24-9F23-CC80C5098D85}"/>
    <cellStyle name="Normal 20 3 2 2 2 2" xfId="14714" xr:uid="{A75176AC-8B95-4BF0-AA12-949564314FE8}"/>
    <cellStyle name="Normal 20 3 2 2 2 3" xfId="14715" xr:uid="{6F66FBFC-99CF-4567-AD12-0633D2E1C48D}"/>
    <cellStyle name="Normal 20 3 2 2 2 4" xfId="14716" xr:uid="{B2C88E0E-9EC5-45F4-ACD6-A449D5C72639}"/>
    <cellStyle name="Normal 20 3 2 2 2 5" xfId="14717" xr:uid="{11C5F0FF-C991-4341-8030-CFD64A86CA13}"/>
    <cellStyle name="Normal 20 3 2 2 3" xfId="14718" xr:uid="{D721B66F-4A2F-4AB5-98F0-52E7E2E0BD0A}"/>
    <cellStyle name="Normal 20 3 2 2 4" xfId="14719" xr:uid="{7FAE7CA9-70AF-4EB4-A693-505EBF359C2E}"/>
    <cellStyle name="Normal 20 3 2 2 5" xfId="14720" xr:uid="{1C7C051A-F215-4D86-95FF-53A86EE507F3}"/>
    <cellStyle name="Normal 20 3 2 2 6" xfId="14721" xr:uid="{5026F037-6D34-4BF9-840C-28652AD6DB69}"/>
    <cellStyle name="Normal 20 3 2 3" xfId="14722" xr:uid="{306909E9-2AF2-4949-B4E0-CFB7D302209C}"/>
    <cellStyle name="Normal 20 3 2 3 2" xfId="14723" xr:uid="{4EA0D723-B346-4BDA-8377-FB2BA799FD42}"/>
    <cellStyle name="Normal 20 3 2 3 3" xfId="14724" xr:uid="{9F96E10A-50AB-4C19-B469-47397D7EE590}"/>
    <cellStyle name="Normal 20 3 2 3 4" xfId="14725" xr:uid="{C74D0DC3-0D0B-4BF6-983C-1EE425E88E2B}"/>
    <cellStyle name="Normal 20 3 2 3 5" xfId="14726" xr:uid="{1D7C1762-BAF7-4542-9891-FFFB5BCFC6B3}"/>
    <cellStyle name="Normal 20 3 2 4" xfId="14727" xr:uid="{93A35C93-2C19-4997-8B3C-3A29932079B8}"/>
    <cellStyle name="Normal 20 3 2 5" xfId="14728" xr:uid="{2DD5095B-0432-49C8-8C5B-653835FE81B6}"/>
    <cellStyle name="Normal 20 3 2 6" xfId="14729" xr:uid="{971A2B90-49EE-472B-BD0B-B68E61F61506}"/>
    <cellStyle name="Normal 20 3 2 7" xfId="14730" xr:uid="{35902230-F546-40F3-B832-A3710A5137E9}"/>
    <cellStyle name="Normal 20 3 2 8" xfId="14731" xr:uid="{F2112428-D4D3-4334-A2ED-4A81C1D8A121}"/>
    <cellStyle name="Normal 20 3 2 9" xfId="14732" xr:uid="{D2C1AD73-FB23-4EC8-999A-529C244C3CF7}"/>
    <cellStyle name="Normal 20 3 3" xfId="14733" xr:uid="{7279A17D-E765-4F3D-9E87-24DF97A4B994}"/>
    <cellStyle name="Normal 20 3 3 2" xfId="14734" xr:uid="{A32490C1-D8E0-4CEE-83B1-739D7BBB4B02}"/>
    <cellStyle name="Normal 20 3 3 2 2" xfId="14735" xr:uid="{C9988C04-8D69-419E-AB41-DF56627388AD}"/>
    <cellStyle name="Normal 20 3 3 2 2 2" xfId="14736" xr:uid="{A86BCBFB-73B8-4CCB-9A2F-535E1A345ED9}"/>
    <cellStyle name="Normal 20 3 3 2 2 3" xfId="14737" xr:uid="{5292A3A9-65E3-4B8E-AF92-870217EAAE14}"/>
    <cellStyle name="Normal 20 3 3 2 2 4" xfId="14738" xr:uid="{0286034B-E21E-4EF1-9F11-CD83C0D753C2}"/>
    <cellStyle name="Normal 20 3 3 2 2 5" xfId="14739" xr:uid="{DF871FC1-EFD3-4758-918D-878655722AE0}"/>
    <cellStyle name="Normal 20 3 3 2 3" xfId="14740" xr:uid="{DD89F406-A1AA-4892-9DC8-1848CDCECBF0}"/>
    <cellStyle name="Normal 20 3 3 2 4" xfId="14741" xr:uid="{8590AFD7-478E-4C09-BB13-198C31538700}"/>
    <cellStyle name="Normal 20 3 3 2 5" xfId="14742" xr:uid="{7684AA89-4202-4440-A38D-55F0B3D67E92}"/>
    <cellStyle name="Normal 20 3 3 2 6" xfId="14743" xr:uid="{47BB0D77-2731-4B19-BAE1-746D238B3469}"/>
    <cellStyle name="Normal 20 3 3 3" xfId="14744" xr:uid="{2291557B-FDC4-49A9-8100-F6268810FB76}"/>
    <cellStyle name="Normal 20 3 3 3 2" xfId="14745" xr:uid="{99639A67-2376-4193-BB4C-19063FDAEDE7}"/>
    <cellStyle name="Normal 20 3 3 3 3" xfId="14746" xr:uid="{32782B06-C999-487E-BB67-B2BD0BB9EAF2}"/>
    <cellStyle name="Normal 20 3 3 3 4" xfId="14747" xr:uid="{10F8E261-2C67-49F5-A7F2-D951C5924A8B}"/>
    <cellStyle name="Normal 20 3 3 3 5" xfId="14748" xr:uid="{3CAAE4F5-A8CA-450E-A121-FA16A9A00424}"/>
    <cellStyle name="Normal 20 3 3 4" xfId="14749" xr:uid="{045E6733-4736-43D2-99D5-E7C6DA5B82AA}"/>
    <cellStyle name="Normal 20 3 3 5" xfId="14750" xr:uid="{8DC3CE00-0C55-49E5-82FC-96E28DC33A9C}"/>
    <cellStyle name="Normal 20 3 3 6" xfId="14751" xr:uid="{EC48BB1F-9940-423B-9F1C-CD0908BC3E88}"/>
    <cellStyle name="Normal 20 3 3 7" xfId="14752" xr:uid="{8E08EC3E-9879-4559-A5B7-2DCEAA572294}"/>
    <cellStyle name="Normal 20 3 3 8" xfId="14753" xr:uid="{D16B80DB-DA3C-4C88-9823-59E3C40836BC}"/>
    <cellStyle name="Normal 20 3 3 9" xfId="14754" xr:uid="{9E5367A4-A833-4039-8461-B2A75E82CC5A}"/>
    <cellStyle name="Normal 20 3 4" xfId="14755" xr:uid="{7063789C-6CC0-411E-B112-644065567C15}"/>
    <cellStyle name="Normal 20 3 4 2" xfId="14756" xr:uid="{F5FE8525-D977-49BA-82BD-B1DEA91F9385}"/>
    <cellStyle name="Normal 20 3 4 2 2" xfId="14757" xr:uid="{6E637831-AA26-4602-A6EC-3E3205790896}"/>
    <cellStyle name="Normal 20 3 4 2 2 2" xfId="14758" xr:uid="{F301A9FA-551C-47A8-A181-EA83C4E05A73}"/>
    <cellStyle name="Normal 20 3 4 2 2 3" xfId="14759" xr:uid="{70C36EE6-3B9C-45F5-897D-44A8C01C05E6}"/>
    <cellStyle name="Normal 20 3 4 2 2 4" xfId="14760" xr:uid="{1AF097D4-A4BD-4054-A685-12CA34EB478D}"/>
    <cellStyle name="Normal 20 3 4 2 2 5" xfId="14761" xr:uid="{50C69C59-39BF-49B1-9ADB-69DF410ED032}"/>
    <cellStyle name="Normal 20 3 4 2 3" xfId="14762" xr:uid="{00FDA1EB-27F6-47A5-86BF-53354A6C9965}"/>
    <cellStyle name="Normal 20 3 4 2 4" xfId="14763" xr:uid="{9B8B5985-DF54-4560-AF2B-CBD1EEC36C62}"/>
    <cellStyle name="Normal 20 3 4 2 5" xfId="14764" xr:uid="{F677C53C-D90D-46C0-BEFB-332717773774}"/>
    <cellStyle name="Normal 20 3 4 2 6" xfId="14765" xr:uid="{F048E4FB-6C7C-466E-80F6-18B93CEFC7DF}"/>
    <cellStyle name="Normal 20 3 4 3" xfId="14766" xr:uid="{85272BEB-4915-4601-8D4E-8AF7471C4DAC}"/>
    <cellStyle name="Normal 20 3 4 3 2" xfId="14767" xr:uid="{07FA4AAA-6101-4468-8088-EB4816D36F30}"/>
    <cellStyle name="Normal 20 3 4 3 3" xfId="14768" xr:uid="{E4757911-43F0-48E8-A7BF-6590E20F43D6}"/>
    <cellStyle name="Normal 20 3 4 3 4" xfId="14769" xr:uid="{BF46AF04-1766-4D56-9504-6ECBB1888CEC}"/>
    <cellStyle name="Normal 20 3 4 3 5" xfId="14770" xr:uid="{43D5AAEF-B0A9-4464-B945-E71C78D6370B}"/>
    <cellStyle name="Normal 20 3 4 4" xfId="14771" xr:uid="{1533AE64-B2A6-4AAF-9AB4-51854D4AAF1E}"/>
    <cellStyle name="Normal 20 3 4 5" xfId="14772" xr:uid="{CD1685C6-87BB-4113-95E3-0480EC829B7A}"/>
    <cellStyle name="Normal 20 3 4 6" xfId="14773" xr:uid="{452EDA26-B26E-426E-AB90-8D7DF03808FE}"/>
    <cellStyle name="Normal 20 3 4 7" xfId="14774" xr:uid="{7AAC8E42-7632-4005-B1A4-D7A4C4CE90D2}"/>
    <cellStyle name="Normal 20 3 4 8" xfId="14775" xr:uid="{67AAC0CD-CF82-42F6-8062-FF10586D7DB0}"/>
    <cellStyle name="Normal 20 3 4 9" xfId="14776" xr:uid="{3922944A-16A2-4979-902F-C2B9186E7B8B}"/>
    <cellStyle name="Normal 20 3 5" xfId="14777" xr:uid="{E6B74B2E-9DBF-448A-A84E-E30C7BDFE66E}"/>
    <cellStyle name="Normal 20 3 5 2" xfId="14778" xr:uid="{3565E710-2D0D-45F2-8415-07445967BD82}"/>
    <cellStyle name="Normal 20 3 5 2 2" xfId="14779" xr:uid="{A55DFBBA-3C78-4F9C-8FFD-1C9E0A85FD8C}"/>
    <cellStyle name="Normal 20 3 5 2 2 2" xfId="14780" xr:uid="{198435F3-9D0A-4F12-AAE0-1CCD041D0192}"/>
    <cellStyle name="Normal 20 3 5 2 2 3" xfId="14781" xr:uid="{5DCD8CD1-9576-43A0-B95B-A8CDE3E4479F}"/>
    <cellStyle name="Normal 20 3 5 2 2 4" xfId="14782" xr:uid="{8D1EB8E4-8348-4DC8-AB20-4B20422332F6}"/>
    <cellStyle name="Normal 20 3 5 2 2 5" xfId="14783" xr:uid="{18CF0B7C-B121-41B9-84AD-372C542D15FB}"/>
    <cellStyle name="Normal 20 3 5 2 3" xfId="14784" xr:uid="{A53C9F8D-C2D1-436F-AAD4-ACE79936EF0A}"/>
    <cellStyle name="Normal 20 3 5 2 4" xfId="14785" xr:uid="{583421F9-E492-43EF-AF9E-2B4E75C90595}"/>
    <cellStyle name="Normal 20 3 5 2 5" xfId="14786" xr:uid="{17C3D57C-9D17-4F43-9F3A-9E2331CB1F2F}"/>
    <cellStyle name="Normal 20 3 5 2 6" xfId="14787" xr:uid="{2C296CC2-471E-467A-AC24-07785719233B}"/>
    <cellStyle name="Normal 20 3 5 3" xfId="14788" xr:uid="{4862E906-74B9-4110-B677-83849190994D}"/>
    <cellStyle name="Normal 20 3 5 3 2" xfId="14789" xr:uid="{D210F665-1491-4BA5-9EA7-127101051941}"/>
    <cellStyle name="Normal 20 3 5 3 3" xfId="14790" xr:uid="{4D39DFF4-D48B-420D-B145-46C4473F9F1C}"/>
    <cellStyle name="Normal 20 3 5 3 4" xfId="14791" xr:uid="{130814C6-69C2-4E3B-843E-C8EEE00EB8C1}"/>
    <cellStyle name="Normal 20 3 5 3 5" xfId="14792" xr:uid="{FC07B50A-C6DD-451B-AE2D-3BB810D8C423}"/>
    <cellStyle name="Normal 20 3 5 4" xfId="14793" xr:uid="{062E13AE-F1EA-4A38-B2E1-F103E6BAEF40}"/>
    <cellStyle name="Normal 20 3 5 5" xfId="14794" xr:uid="{D1BD4F91-C8CE-407C-89B5-4C4DC86AB9DE}"/>
    <cellStyle name="Normal 20 3 5 6" xfId="14795" xr:uid="{55DD0119-3697-4A0B-BF88-80A7754F3C4A}"/>
    <cellStyle name="Normal 20 3 5 7" xfId="14796" xr:uid="{066115C0-A659-423E-8719-93951F47FEEC}"/>
    <cellStyle name="Normal 20 3 5 8" xfId="14797" xr:uid="{6932A80B-A1F1-4C56-9C60-95FB19A74983}"/>
    <cellStyle name="Normal 20 3 5 9" xfId="14798" xr:uid="{A44F3A65-6263-4B9A-A944-CAA8ABF6523F}"/>
    <cellStyle name="Normal 20 3 6" xfId="14799" xr:uid="{B59831DE-5F43-4807-A679-ED077A1504C9}"/>
    <cellStyle name="Normal 20 3 6 2" xfId="14800" xr:uid="{A34BD609-A8CF-41B7-B3C8-F8138CA07E40}"/>
    <cellStyle name="Normal 20 3 6 2 2" xfId="14801" xr:uid="{A65298A6-3F71-4FDD-A97C-4F683E6C4138}"/>
    <cellStyle name="Normal 20 3 6 2 3" xfId="14802" xr:uid="{BDDC93BC-A774-4863-A0E7-75977F1B308C}"/>
    <cellStyle name="Normal 20 3 6 2 4" xfId="14803" xr:uid="{622D7D67-098E-4923-998D-86C899A57EE3}"/>
    <cellStyle name="Normal 20 3 6 2 5" xfId="14804" xr:uid="{BBD58791-2A22-42D5-A95D-50409E51F849}"/>
    <cellStyle name="Normal 20 3 6 3" xfId="14805" xr:uid="{1C3FA313-0B97-4F6B-A115-9A65837F3039}"/>
    <cellStyle name="Normal 20 3 6 4" xfId="14806" xr:uid="{4EF8CCE7-CF32-43CD-B56D-9D148F501421}"/>
    <cellStyle name="Normal 20 3 6 5" xfId="14807" xr:uid="{DB21004C-A264-482D-A5DB-5D6BFBACDC40}"/>
    <cellStyle name="Normal 20 3 6 6" xfId="14808" xr:uid="{A41FCB73-F91B-4DAE-8A96-82DBD67801E9}"/>
    <cellStyle name="Normal 20 3 7" xfId="14809" xr:uid="{DFB32965-C73A-488E-AF99-DF9EA6CA7570}"/>
    <cellStyle name="Normal 20 3 7 2" xfId="14810" xr:uid="{9110F015-75CF-410B-8549-D09AF3815765}"/>
    <cellStyle name="Normal 20 3 7 3" xfId="14811" xr:uid="{41F65543-37B9-4FF0-8244-294B6F7ABAC6}"/>
    <cellStyle name="Normal 20 3 7 4" xfId="14812" xr:uid="{0C53E339-B31A-4109-A068-DA0A6487C345}"/>
    <cellStyle name="Normal 20 3 7 5" xfId="14813" xr:uid="{962B09EA-F978-4944-A3C6-478D2EC78DA6}"/>
    <cellStyle name="Normal 20 3 8" xfId="14814" xr:uid="{C1468747-8040-471A-90A8-80596A24E911}"/>
    <cellStyle name="Normal 20 3 9" xfId="14815" xr:uid="{4793A24B-8EC6-4B6D-9EE2-1F2118D7977D}"/>
    <cellStyle name="Normal 20 4" xfId="14816" xr:uid="{24734BA8-23C3-4A5E-943A-05941358A653}"/>
    <cellStyle name="Normal 20 4 10" xfId="14817" xr:uid="{875A751F-392C-4AEB-8007-980FA33AEBE1}"/>
    <cellStyle name="Normal 20 4 11" xfId="14818" xr:uid="{B3399731-10D9-44E9-BDF1-10B0531E3CEC}"/>
    <cellStyle name="Normal 20 4 12" xfId="14819" xr:uid="{53633FD4-504D-4D69-BEE8-2B452C7C36E4}"/>
    <cellStyle name="Normal 20 4 13" xfId="14820" xr:uid="{13A7A1FF-8472-407D-B1B1-683707452B1C}"/>
    <cellStyle name="Normal 20 4 14" xfId="14821" xr:uid="{945FD986-96FB-4E9C-9C80-2062B29F8464}"/>
    <cellStyle name="Normal 20 4 15" xfId="14822" xr:uid="{464C1491-C32D-4621-BE9B-415AC5AB6B03}"/>
    <cellStyle name="Normal 20 4 2" xfId="14823" xr:uid="{2DD051DE-0567-4C75-A849-EDD7A114492B}"/>
    <cellStyle name="Normal 20 4 2 2" xfId="14824" xr:uid="{A6894815-CBC1-43A4-A53B-4FD8AEFF8283}"/>
    <cellStyle name="Normal 20 4 2 2 2" xfId="14825" xr:uid="{88736E05-DF20-477A-832C-4B980E52BA4D}"/>
    <cellStyle name="Normal 20 4 2 2 2 2" xfId="14826" xr:uid="{26476089-1AB2-4355-9A75-6B7CD7CBF0D7}"/>
    <cellStyle name="Normal 20 4 2 2 2 3" xfId="14827" xr:uid="{2653E8DA-B3A1-4354-9BDE-6AC44860DC45}"/>
    <cellStyle name="Normal 20 4 2 2 2 4" xfId="14828" xr:uid="{61D04EA8-50A5-4F75-A8D1-0673011D3B55}"/>
    <cellStyle name="Normal 20 4 2 2 2 5" xfId="14829" xr:uid="{D3EFEEB1-0124-4ADA-869D-FDDD8DA7A20B}"/>
    <cellStyle name="Normal 20 4 2 2 3" xfId="14830" xr:uid="{07AC2563-03D5-4045-BB14-7CEF294051A8}"/>
    <cellStyle name="Normal 20 4 2 2 4" xfId="14831" xr:uid="{46AA8E4F-70E7-4F91-97BE-EF3C0DA33F42}"/>
    <cellStyle name="Normal 20 4 2 2 5" xfId="14832" xr:uid="{1CAD4297-4D9C-4B74-AB92-A88C28F2D82D}"/>
    <cellStyle name="Normal 20 4 2 2 6" xfId="14833" xr:uid="{370E94B3-E018-42A4-9E5F-49417740AB3A}"/>
    <cellStyle name="Normal 20 4 2 3" xfId="14834" xr:uid="{6403C9A8-7D9C-4701-952B-D5EE2A983294}"/>
    <cellStyle name="Normal 20 4 2 3 2" xfId="14835" xr:uid="{0BEFB719-95B4-4E25-825A-D93DDC12B179}"/>
    <cellStyle name="Normal 20 4 2 3 3" xfId="14836" xr:uid="{542C9677-F274-4833-B101-E84B0CAC2C3D}"/>
    <cellStyle name="Normal 20 4 2 3 4" xfId="14837" xr:uid="{349D6132-D241-4037-BD27-0339A960A662}"/>
    <cellStyle name="Normal 20 4 2 3 5" xfId="14838" xr:uid="{821B0B5E-CCE8-4F87-870B-AD49C844E58D}"/>
    <cellStyle name="Normal 20 4 2 4" xfId="14839" xr:uid="{8DB71615-DE31-4D0C-80BB-56AAD107A1D9}"/>
    <cellStyle name="Normal 20 4 2 5" xfId="14840" xr:uid="{09FDB70D-4424-4FF7-84D4-9823F86E3AEC}"/>
    <cellStyle name="Normal 20 4 2 6" xfId="14841" xr:uid="{CA731DFE-147C-4803-B4BB-858EBA595743}"/>
    <cellStyle name="Normal 20 4 2 7" xfId="14842" xr:uid="{363A08C9-B10B-4711-84CE-22426EF2BCC6}"/>
    <cellStyle name="Normal 20 4 2 8" xfId="14843" xr:uid="{1168DB2F-52CD-491E-B1A9-04423ABBDE2C}"/>
    <cellStyle name="Normal 20 4 2 9" xfId="14844" xr:uid="{B40743AD-25E9-4B8A-BE69-BC9EC82656CE}"/>
    <cellStyle name="Normal 20 4 3" xfId="14845" xr:uid="{2390D4B6-134B-4A67-9920-374569D35E61}"/>
    <cellStyle name="Normal 20 4 3 2" xfId="14846" xr:uid="{2043A8F0-9FB3-4CF4-B41E-A8A6BC326C58}"/>
    <cellStyle name="Normal 20 4 3 2 2" xfId="14847" xr:uid="{58DB88B5-BDDA-414C-AAE7-95988769B9AA}"/>
    <cellStyle name="Normal 20 4 3 2 2 2" xfId="14848" xr:uid="{E7FFF678-9DCB-45FC-A8D9-ECAC3DBBE2BF}"/>
    <cellStyle name="Normal 20 4 3 2 2 3" xfId="14849" xr:uid="{38EEE091-88C4-4612-A2D1-F30BABEFC7D2}"/>
    <cellStyle name="Normal 20 4 3 2 2 4" xfId="14850" xr:uid="{8A18AE4C-E617-415D-917A-F4A09FF3951F}"/>
    <cellStyle name="Normal 20 4 3 2 2 5" xfId="14851" xr:uid="{F918D9CA-9EF8-4CC2-9BF9-C8297DCE8671}"/>
    <cellStyle name="Normal 20 4 3 2 3" xfId="14852" xr:uid="{664F24C3-BA5F-4B23-B30D-24FE9CE2B9BF}"/>
    <cellStyle name="Normal 20 4 3 2 4" xfId="14853" xr:uid="{F6705359-155B-4C8C-BB3E-239E288A9B43}"/>
    <cellStyle name="Normal 20 4 3 2 5" xfId="14854" xr:uid="{D2A9BA52-716D-4AB2-AC11-A3831B3B7881}"/>
    <cellStyle name="Normal 20 4 3 2 6" xfId="14855" xr:uid="{6EFB39AB-5A90-49F1-927B-0674CC4286A4}"/>
    <cellStyle name="Normal 20 4 3 3" xfId="14856" xr:uid="{98A9A320-8C4D-4BD1-A14D-DA2191BA3C1C}"/>
    <cellStyle name="Normal 20 4 3 3 2" xfId="14857" xr:uid="{5E387803-CE80-4113-9D4D-7805D7ED8EC6}"/>
    <cellStyle name="Normal 20 4 3 3 3" xfId="14858" xr:uid="{FE1C522A-E0BA-4B47-92F6-8986C5764A07}"/>
    <cellStyle name="Normal 20 4 3 3 4" xfId="14859" xr:uid="{1983B166-7A43-4456-8C1D-CAA78B7169DB}"/>
    <cellStyle name="Normal 20 4 3 3 5" xfId="14860" xr:uid="{89636D86-7AEB-4807-B071-FA88B6384B0F}"/>
    <cellStyle name="Normal 20 4 3 4" xfId="14861" xr:uid="{29B065F1-451D-49D1-99C7-BECF1807A4CD}"/>
    <cellStyle name="Normal 20 4 3 5" xfId="14862" xr:uid="{5FDED39A-5E8C-4962-8171-DC55AA4FE549}"/>
    <cellStyle name="Normal 20 4 3 6" xfId="14863" xr:uid="{B48B44E9-6000-4028-98BD-F9321A3B0DB9}"/>
    <cellStyle name="Normal 20 4 3 7" xfId="14864" xr:uid="{B3751213-033E-458D-90B7-2C40F1FBEE58}"/>
    <cellStyle name="Normal 20 4 3 8" xfId="14865" xr:uid="{05A4A57B-34FA-441C-96E3-DCE8C365C281}"/>
    <cellStyle name="Normal 20 4 3 9" xfId="14866" xr:uid="{AB1F4D78-ACE8-4B5D-BCD8-B785BFCD5646}"/>
    <cellStyle name="Normal 20 4 4" xfId="14867" xr:uid="{0953A148-6001-4FD4-A05A-67EF422DC2AA}"/>
    <cellStyle name="Normal 20 4 4 2" xfId="14868" xr:uid="{554B8441-79EF-465E-B7C0-069F980EE9A6}"/>
    <cellStyle name="Normal 20 4 4 2 2" xfId="14869" xr:uid="{125AF05E-B5F0-4851-8D4E-3A3256D07FAD}"/>
    <cellStyle name="Normal 20 4 4 2 2 2" xfId="14870" xr:uid="{B376BC3F-B208-4012-AD8F-B460CE0EFA63}"/>
    <cellStyle name="Normal 20 4 4 2 2 3" xfId="14871" xr:uid="{E2339047-6D79-4AAB-BD8D-BA71EF7433D2}"/>
    <cellStyle name="Normal 20 4 4 2 2 4" xfId="14872" xr:uid="{44B1F562-AAFA-4D58-8237-8948F83EAD3D}"/>
    <cellStyle name="Normal 20 4 4 2 2 5" xfId="14873" xr:uid="{FCAEFFCF-927C-46B7-A897-4F6FCA971240}"/>
    <cellStyle name="Normal 20 4 4 2 3" xfId="14874" xr:uid="{C559EB25-43CB-4F4D-BF10-AAF1B99E8FEC}"/>
    <cellStyle name="Normal 20 4 4 2 4" xfId="14875" xr:uid="{0A97CA7D-BA3F-469B-B465-C22220FF46EE}"/>
    <cellStyle name="Normal 20 4 4 2 5" xfId="14876" xr:uid="{98E70553-B731-472E-A3B8-8B6ECF29D6A8}"/>
    <cellStyle name="Normal 20 4 4 2 6" xfId="14877" xr:uid="{D3CE78FD-1046-463A-831D-3C4B116E7C0F}"/>
    <cellStyle name="Normal 20 4 4 3" xfId="14878" xr:uid="{46FCBCC5-5458-4669-8835-945CC8DBED7F}"/>
    <cellStyle name="Normal 20 4 4 3 2" xfId="14879" xr:uid="{AE712CE6-19E3-4174-B403-B6B9C07D9263}"/>
    <cellStyle name="Normal 20 4 4 3 3" xfId="14880" xr:uid="{43D0A575-1304-4EEC-B384-CD05859AE119}"/>
    <cellStyle name="Normal 20 4 4 3 4" xfId="14881" xr:uid="{777F28A2-5D0C-4565-9C37-F5E7C6C8FA51}"/>
    <cellStyle name="Normal 20 4 4 3 5" xfId="14882" xr:uid="{F05F1D5B-40FD-4677-8394-6CA4CEC16E0D}"/>
    <cellStyle name="Normal 20 4 4 4" xfId="14883" xr:uid="{0AB5AC85-858E-450F-AA6B-EDF09CA79C0A}"/>
    <cellStyle name="Normal 20 4 4 5" xfId="14884" xr:uid="{B47072CF-3CDF-4CFE-9E8A-5C2A829D0E06}"/>
    <cellStyle name="Normal 20 4 4 6" xfId="14885" xr:uid="{D107C734-707E-4728-B657-6088577FD9CA}"/>
    <cellStyle name="Normal 20 4 4 7" xfId="14886" xr:uid="{0382A12F-00BC-460A-AC58-CCA3DCB2A974}"/>
    <cellStyle name="Normal 20 4 4 8" xfId="14887" xr:uid="{C44D975B-4EAC-415C-A51F-235833B89D47}"/>
    <cellStyle name="Normal 20 4 4 9" xfId="14888" xr:uid="{4B63710C-A951-434F-B58B-F576085959F2}"/>
    <cellStyle name="Normal 20 4 5" xfId="14889" xr:uid="{2712487B-B2EE-4833-ACD8-28D42FD5AB96}"/>
    <cellStyle name="Normal 20 4 5 2" xfId="14890" xr:uid="{4B6345AE-54BE-4343-B0F0-0F51B54A971E}"/>
    <cellStyle name="Normal 20 4 5 2 2" xfId="14891" xr:uid="{1AA234EF-E598-4988-9CA0-982E4108117B}"/>
    <cellStyle name="Normal 20 4 5 2 2 2" xfId="14892" xr:uid="{A9D670EE-EE37-4E45-BFA4-B0EA42E0A4A7}"/>
    <cellStyle name="Normal 20 4 5 2 2 3" xfId="14893" xr:uid="{9601FAA6-030D-43C4-B09A-8162C48A11AD}"/>
    <cellStyle name="Normal 20 4 5 2 2 4" xfId="14894" xr:uid="{B7B26AF3-4675-4672-BA57-576205E795A2}"/>
    <cellStyle name="Normal 20 4 5 2 2 5" xfId="14895" xr:uid="{3494CA6D-447C-401E-A32A-74B0AE288DCD}"/>
    <cellStyle name="Normal 20 4 5 2 3" xfId="14896" xr:uid="{4CF038D4-7827-4FCC-B29A-47C87F4EB69A}"/>
    <cellStyle name="Normal 20 4 5 2 4" xfId="14897" xr:uid="{FF63D8AD-D3BB-43FA-BDF2-2F1FF60AD257}"/>
    <cellStyle name="Normal 20 4 5 2 5" xfId="14898" xr:uid="{31FB540E-7196-49EC-8A66-CCA4B2F3AAFF}"/>
    <cellStyle name="Normal 20 4 5 2 6" xfId="14899" xr:uid="{2316F19E-A49A-4AD6-91B7-B60A0C1776C4}"/>
    <cellStyle name="Normal 20 4 5 3" xfId="14900" xr:uid="{B680A0EE-7419-4296-9E1A-8A7EEF9ED941}"/>
    <cellStyle name="Normal 20 4 5 3 2" xfId="14901" xr:uid="{81F6B19C-08D4-4B74-8830-CE432B788191}"/>
    <cellStyle name="Normal 20 4 5 3 3" xfId="14902" xr:uid="{6362900D-24CE-405B-989B-880033EC8C8B}"/>
    <cellStyle name="Normal 20 4 5 3 4" xfId="14903" xr:uid="{5B787D20-0B32-44C7-BDF3-CEECCBB69170}"/>
    <cellStyle name="Normal 20 4 5 3 5" xfId="14904" xr:uid="{0908DD33-4AB1-4B69-A75E-FBFBE4A7CC76}"/>
    <cellStyle name="Normal 20 4 5 4" xfId="14905" xr:uid="{2870FF5D-A9CE-4602-9A51-DDCA2C42336E}"/>
    <cellStyle name="Normal 20 4 5 5" xfId="14906" xr:uid="{7C19A749-5A27-4C25-8EA5-E30F9EDE57B8}"/>
    <cellStyle name="Normal 20 4 5 6" xfId="14907" xr:uid="{6EE4F364-19F9-428F-9067-AC8702658E00}"/>
    <cellStyle name="Normal 20 4 5 7" xfId="14908" xr:uid="{6AB640F4-7778-48F3-99BA-51A23AE10B47}"/>
    <cellStyle name="Normal 20 4 5 8" xfId="14909" xr:uid="{723173C0-2932-4BAD-ADDD-6F392A19A6CD}"/>
    <cellStyle name="Normal 20 4 5 9" xfId="14910" xr:uid="{901BB2C7-1336-4F06-A015-1D5319B42946}"/>
    <cellStyle name="Normal 20 4 6" xfId="14911" xr:uid="{B72334DE-D3F1-4488-A38F-B86DF584F339}"/>
    <cellStyle name="Normal 20 4 6 2" xfId="14912" xr:uid="{8AFAD250-B123-4762-BED2-BF73AB85415D}"/>
    <cellStyle name="Normal 20 4 6 2 2" xfId="14913" xr:uid="{C4E2E42D-0D1F-4529-8CBF-3254ED429774}"/>
    <cellStyle name="Normal 20 4 6 2 3" xfId="14914" xr:uid="{637C14B3-1A40-40E3-ADE2-4EEAD66504D3}"/>
    <cellStyle name="Normal 20 4 6 2 4" xfId="14915" xr:uid="{D5035680-3309-4A59-ADD9-AA54068EEFDC}"/>
    <cellStyle name="Normal 20 4 6 2 5" xfId="14916" xr:uid="{93B7A83D-7960-4559-8B20-D73B76A67C29}"/>
    <cellStyle name="Normal 20 4 6 3" xfId="14917" xr:uid="{FBA6C3EF-8BD5-4DDC-BEEB-5181E9BD52CD}"/>
    <cellStyle name="Normal 20 4 6 4" xfId="14918" xr:uid="{BBB2D8BC-F8EE-44D9-AA17-51E3885F8411}"/>
    <cellStyle name="Normal 20 4 6 5" xfId="14919" xr:uid="{EB1882E3-696A-4390-ACD1-B493CE6FA715}"/>
    <cellStyle name="Normal 20 4 6 6" xfId="14920" xr:uid="{B2F75311-EC63-45E4-9405-030E9B9F8F4C}"/>
    <cellStyle name="Normal 20 4 7" xfId="14921" xr:uid="{F888D001-C532-4D5A-8009-F4153DE8B708}"/>
    <cellStyle name="Normal 20 4 7 2" xfId="14922" xr:uid="{BF97C219-C81C-4426-A29E-BA54AFB95144}"/>
    <cellStyle name="Normal 20 4 7 3" xfId="14923" xr:uid="{74E6C405-9F5B-420A-9F5D-CCC5E7195D8B}"/>
    <cellStyle name="Normal 20 4 7 4" xfId="14924" xr:uid="{568B2DB7-D774-4F9C-9D3F-C4F72FF37895}"/>
    <cellStyle name="Normal 20 4 7 5" xfId="14925" xr:uid="{11A4711E-47A3-4DC9-B183-855BB6C4B6A4}"/>
    <cellStyle name="Normal 20 4 8" xfId="14926" xr:uid="{653D6D35-68D5-4B01-BBAA-3273A644CB6D}"/>
    <cellStyle name="Normal 20 4 9" xfId="14927" xr:uid="{DC6F18BA-0B11-4867-A2C5-3571D05A9E36}"/>
    <cellStyle name="Normal 20 5" xfId="14928" xr:uid="{643B11C1-D171-402D-AC49-BB13757A0A96}"/>
    <cellStyle name="Normal 20 5 10" xfId="14929" xr:uid="{10A01692-D8BB-4D13-A989-48CA7577BE56}"/>
    <cellStyle name="Normal 20 5 11" xfId="14930" xr:uid="{DE2AFB68-CE46-45B3-A5A3-35E4B2B8B575}"/>
    <cellStyle name="Normal 20 5 12" xfId="14931" xr:uid="{177C7A8B-9693-4DE6-A26C-1ADB4217EFC3}"/>
    <cellStyle name="Normal 20 5 13" xfId="14932" xr:uid="{D035DEB3-84B0-4280-BF70-423052CDD049}"/>
    <cellStyle name="Normal 20 5 2" xfId="14933" xr:uid="{866BF842-B262-4ADE-8F1C-800ADE2DBC59}"/>
    <cellStyle name="Normal 20 5 2 2" xfId="14934" xr:uid="{8F1368CD-45BB-4E53-BCFF-5675637A0BDE}"/>
    <cellStyle name="Normal 20 5 2 2 2" xfId="14935" xr:uid="{1A225062-CF21-46F5-A384-8115158DA112}"/>
    <cellStyle name="Normal 20 5 2 2 2 2" xfId="14936" xr:uid="{B90E4812-B27D-4A8E-B33D-C9DAFF2A362D}"/>
    <cellStyle name="Normal 20 5 2 2 2 3" xfId="14937" xr:uid="{1902FCF1-3C0A-4044-B607-1AE91124F165}"/>
    <cellStyle name="Normal 20 5 2 2 2 4" xfId="14938" xr:uid="{09F485A7-8F1C-46B6-8863-BC04E26E9615}"/>
    <cellStyle name="Normal 20 5 2 2 2 5" xfId="14939" xr:uid="{57D83852-028A-4126-9184-EA9E85B88F22}"/>
    <cellStyle name="Normal 20 5 2 2 3" xfId="14940" xr:uid="{EFE3546A-CB27-4EBD-B434-2195791E9C47}"/>
    <cellStyle name="Normal 20 5 2 2 4" xfId="14941" xr:uid="{3253FE14-D69F-4FC1-BFE7-9A72375D6D0A}"/>
    <cellStyle name="Normal 20 5 2 2 5" xfId="14942" xr:uid="{C1B573E4-7C9A-4289-A788-7BC45F282376}"/>
    <cellStyle name="Normal 20 5 2 2 6" xfId="14943" xr:uid="{DDD5C898-C3E5-4D0C-9C5E-3D0040570002}"/>
    <cellStyle name="Normal 20 5 2 3" xfId="14944" xr:uid="{983B88F2-3619-44D4-8687-1147926064D8}"/>
    <cellStyle name="Normal 20 5 2 3 2" xfId="14945" xr:uid="{5D58293C-0F27-4130-B1ED-80E288E90A1A}"/>
    <cellStyle name="Normal 20 5 2 3 3" xfId="14946" xr:uid="{7D91155F-3514-47FA-9F27-BF098D7CAF5B}"/>
    <cellStyle name="Normal 20 5 2 3 4" xfId="14947" xr:uid="{CB6CF8CA-687E-429B-B09A-487D94A1E320}"/>
    <cellStyle name="Normal 20 5 2 3 5" xfId="14948" xr:uid="{A6248870-64C1-4D48-9648-87926413B853}"/>
    <cellStyle name="Normal 20 5 2 4" xfId="14949" xr:uid="{A5B9955C-8A91-4878-AE25-4D0842DC4A78}"/>
    <cellStyle name="Normal 20 5 2 5" xfId="14950" xr:uid="{07DBEF81-7BF8-4A6E-95B4-D689326B0FD6}"/>
    <cellStyle name="Normal 20 5 2 6" xfId="14951" xr:uid="{AEC00A12-0A59-4AA5-9E3A-5BF96E75EFB1}"/>
    <cellStyle name="Normal 20 5 2 7" xfId="14952" xr:uid="{2B626F2A-E5C8-47F3-B1A6-9F673C439697}"/>
    <cellStyle name="Normal 20 5 2 8" xfId="14953" xr:uid="{292EB144-51E4-4A80-8BC4-C7DD999E71DE}"/>
    <cellStyle name="Normal 20 5 2 9" xfId="14954" xr:uid="{1B020017-4319-47E5-81D1-3C984BF8EC14}"/>
    <cellStyle name="Normal 20 5 3" xfId="14955" xr:uid="{68617875-CD6E-4FBE-B3FB-34D979E35E78}"/>
    <cellStyle name="Normal 20 5 3 2" xfId="14956" xr:uid="{F995A13E-FA0B-459B-BB5A-DF9FCEC25759}"/>
    <cellStyle name="Normal 20 5 3 2 2" xfId="14957" xr:uid="{7AAC9E2D-BB9F-409C-919D-7DB408A372E9}"/>
    <cellStyle name="Normal 20 5 3 2 2 2" xfId="14958" xr:uid="{2243327A-A962-4D4C-A19D-B73029731817}"/>
    <cellStyle name="Normal 20 5 3 2 2 3" xfId="14959" xr:uid="{F13F0A11-47B0-4A0F-970D-3929ED00292E}"/>
    <cellStyle name="Normal 20 5 3 2 2 4" xfId="14960" xr:uid="{808E9843-E071-4CC2-BA27-732543F0C47E}"/>
    <cellStyle name="Normal 20 5 3 2 2 5" xfId="14961" xr:uid="{838290D0-50E7-47D5-8393-3EF90ADCFBF1}"/>
    <cellStyle name="Normal 20 5 3 2 3" xfId="14962" xr:uid="{20F633F0-1143-400C-8019-0ABC886E28E4}"/>
    <cellStyle name="Normal 20 5 3 2 4" xfId="14963" xr:uid="{31C0BE66-7E13-4FCE-B9D9-237ADB26ABC4}"/>
    <cellStyle name="Normal 20 5 3 2 5" xfId="14964" xr:uid="{ECF46853-8D6D-47DE-86B4-89587F511088}"/>
    <cellStyle name="Normal 20 5 3 2 6" xfId="14965" xr:uid="{9B368C39-870A-4DE2-8857-FB3E4CEDA888}"/>
    <cellStyle name="Normal 20 5 3 3" xfId="14966" xr:uid="{05CA6F99-93F8-4430-9342-69FBF1EA5AD9}"/>
    <cellStyle name="Normal 20 5 3 3 2" xfId="14967" xr:uid="{FA0775F4-BA31-46E3-A461-A6FA62EDD97E}"/>
    <cellStyle name="Normal 20 5 3 3 3" xfId="14968" xr:uid="{411D47B9-CFC4-43C7-8A5B-D98607C3EA19}"/>
    <cellStyle name="Normal 20 5 3 3 4" xfId="14969" xr:uid="{1FC81E97-244D-47B1-BD5D-2CB00665F103}"/>
    <cellStyle name="Normal 20 5 3 3 5" xfId="14970" xr:uid="{0E91C635-35B7-4BB6-9A72-FF9DD564183D}"/>
    <cellStyle name="Normal 20 5 3 4" xfId="14971" xr:uid="{9D2BCEA1-28CA-4171-826A-EA4E925FED6F}"/>
    <cellStyle name="Normal 20 5 3 5" xfId="14972" xr:uid="{11F995AE-B317-4E92-AD4F-7FE25F47486A}"/>
    <cellStyle name="Normal 20 5 3 6" xfId="14973" xr:uid="{A6AB166B-1C2A-457F-B0C1-ECF7EEC8BDE7}"/>
    <cellStyle name="Normal 20 5 3 7" xfId="14974" xr:uid="{9CADACCA-498E-444C-AD02-058738CE491E}"/>
    <cellStyle name="Normal 20 5 3 8" xfId="14975" xr:uid="{A0350ED8-50E0-4710-9E12-53238B53534E}"/>
    <cellStyle name="Normal 20 5 3 9" xfId="14976" xr:uid="{7D9892A9-5083-4604-A3ED-FBD4544F5763}"/>
    <cellStyle name="Normal 20 5 4" xfId="14977" xr:uid="{56B81B80-C355-4434-9918-8C9AF1454FDF}"/>
    <cellStyle name="Normal 20 5 4 2" xfId="14978" xr:uid="{604733F6-874E-4669-8B93-11897E8E551C}"/>
    <cellStyle name="Normal 20 5 4 2 2" xfId="14979" xr:uid="{938C2CEC-038D-4894-82C1-B09AD7C040D0}"/>
    <cellStyle name="Normal 20 5 4 2 2 2" xfId="14980" xr:uid="{C2AD1778-851C-46C2-9136-05844E5890DC}"/>
    <cellStyle name="Normal 20 5 4 2 2 3" xfId="14981" xr:uid="{5CD3F7F5-E4D4-4BBE-84E3-39C60A6E9956}"/>
    <cellStyle name="Normal 20 5 4 2 2 4" xfId="14982" xr:uid="{7F2A7FDC-F48E-43B3-A13A-02755D50E204}"/>
    <cellStyle name="Normal 20 5 4 2 2 5" xfId="14983" xr:uid="{9316896A-3E9E-477E-845E-CE4893387786}"/>
    <cellStyle name="Normal 20 5 4 2 3" xfId="14984" xr:uid="{AAFC6163-D330-4F6B-991F-F284CF5EE388}"/>
    <cellStyle name="Normal 20 5 4 2 4" xfId="14985" xr:uid="{E5972E91-7B8A-45B4-9D78-C9929C07A744}"/>
    <cellStyle name="Normal 20 5 4 2 5" xfId="14986" xr:uid="{0F414003-8073-4BC8-88F3-80F1118CE884}"/>
    <cellStyle name="Normal 20 5 4 2 6" xfId="14987" xr:uid="{A579F123-CBF4-45F1-B9B5-6627AB68E8DA}"/>
    <cellStyle name="Normal 20 5 4 3" xfId="14988" xr:uid="{2811BE2E-D273-48D4-AFF8-46AF9F9C975F}"/>
    <cellStyle name="Normal 20 5 4 3 2" xfId="14989" xr:uid="{3E0D45B9-5A13-4B20-B9F7-A4DF8B8D8684}"/>
    <cellStyle name="Normal 20 5 4 3 3" xfId="14990" xr:uid="{472555BF-82D1-46AA-AFC7-F63DDF5AD915}"/>
    <cellStyle name="Normal 20 5 4 3 4" xfId="14991" xr:uid="{48833B08-8514-459E-A6B7-88967E4E1281}"/>
    <cellStyle name="Normal 20 5 4 3 5" xfId="14992" xr:uid="{301ED6BC-8755-4125-94FA-C93775386E77}"/>
    <cellStyle name="Normal 20 5 4 4" xfId="14993" xr:uid="{84DC224D-96BA-4C04-A350-E22313DE85FD}"/>
    <cellStyle name="Normal 20 5 4 5" xfId="14994" xr:uid="{90810A55-0C4F-4EE7-9F05-D04B7304FC62}"/>
    <cellStyle name="Normal 20 5 4 6" xfId="14995" xr:uid="{E854729C-D6BB-4468-81BB-5C4B68BC405C}"/>
    <cellStyle name="Normal 20 5 4 7" xfId="14996" xr:uid="{49559F04-06F7-4DEF-A7B5-297F1F4869E8}"/>
    <cellStyle name="Normal 20 5 4 8" xfId="14997" xr:uid="{1E3E8904-818D-4E4E-8A02-C59629F6932F}"/>
    <cellStyle name="Normal 20 5 4 9" xfId="14998" xr:uid="{85C1F4D1-134B-47C4-9FB2-EE3EA55E48E0}"/>
    <cellStyle name="Normal 20 5 5" xfId="14999" xr:uid="{CD940419-8F89-49E6-B33A-9D0931DDF8B6}"/>
    <cellStyle name="Normal 20 5 5 2" xfId="15000" xr:uid="{65F3F95A-E38C-4257-BD91-175A2AD7A514}"/>
    <cellStyle name="Normal 20 5 5 2 2" xfId="15001" xr:uid="{A07E0F28-DBDB-4DDF-8268-30B9CC1446A7}"/>
    <cellStyle name="Normal 20 5 5 2 2 2" xfId="15002" xr:uid="{8D03DA48-A8B9-45B8-84A0-345C5DCE01CF}"/>
    <cellStyle name="Normal 20 5 5 2 2 3" xfId="15003" xr:uid="{9471F6A6-C7C5-4183-B0FB-9DD501B81BAD}"/>
    <cellStyle name="Normal 20 5 5 2 2 4" xfId="15004" xr:uid="{8D9B32AA-8D90-4DC5-A9C3-57F7EDDB0C14}"/>
    <cellStyle name="Normal 20 5 5 2 2 5" xfId="15005" xr:uid="{6A1E8BC3-5562-42E1-9EB1-D0F47AEBF193}"/>
    <cellStyle name="Normal 20 5 5 2 3" xfId="15006" xr:uid="{AE91DD08-EDAD-462E-A95B-DCF1F619E1AA}"/>
    <cellStyle name="Normal 20 5 5 2 4" xfId="15007" xr:uid="{24FDB6D1-7B52-4F0C-8622-1051F4194F47}"/>
    <cellStyle name="Normal 20 5 5 2 5" xfId="15008" xr:uid="{8A021938-42B5-4B5B-BE24-3526291F80ED}"/>
    <cellStyle name="Normal 20 5 5 2 6" xfId="15009" xr:uid="{A0F2F4E4-D249-4B19-BFF3-5DF67B05D249}"/>
    <cellStyle name="Normal 20 5 5 3" xfId="15010" xr:uid="{CEE1BA7F-A9B9-47D7-B8F9-156EF4100925}"/>
    <cellStyle name="Normal 20 5 5 3 2" xfId="15011" xr:uid="{C3AC6CC3-66BA-46C5-B045-6B84275598DB}"/>
    <cellStyle name="Normal 20 5 5 3 3" xfId="15012" xr:uid="{B965F9CA-848F-407D-9FF9-1DC71E1481BA}"/>
    <cellStyle name="Normal 20 5 5 3 4" xfId="15013" xr:uid="{E0E71750-C6E3-42A8-B6FD-83CCAE85D94F}"/>
    <cellStyle name="Normal 20 5 5 3 5" xfId="15014" xr:uid="{0DFD1EF1-4537-44B5-92B1-2E069E37B45B}"/>
    <cellStyle name="Normal 20 5 5 4" xfId="15015" xr:uid="{B32997DF-D0E7-47CE-B3AE-72AC7C0C83B7}"/>
    <cellStyle name="Normal 20 5 5 5" xfId="15016" xr:uid="{CA5EC269-D7C5-4776-AD45-07026DF702E9}"/>
    <cellStyle name="Normal 20 5 5 6" xfId="15017" xr:uid="{77FC77E8-223A-4A2A-8715-709291056007}"/>
    <cellStyle name="Normal 20 5 5 7" xfId="15018" xr:uid="{753810AA-BEF1-4814-BE03-F417E87565D8}"/>
    <cellStyle name="Normal 20 5 5 8" xfId="15019" xr:uid="{D1E5744D-A214-4F8B-8595-8E570530EB18}"/>
    <cellStyle name="Normal 20 5 5 9" xfId="15020" xr:uid="{270836FE-2189-4392-B995-74428DB7DC14}"/>
    <cellStyle name="Normal 20 5 6" xfId="15021" xr:uid="{C32ED6F0-B5D5-49A9-8CD8-46BAA48FA31A}"/>
    <cellStyle name="Normal 20 5 6 2" xfId="15022" xr:uid="{E2AF0A0D-80EE-4A32-AB23-A6B4750E69BD}"/>
    <cellStyle name="Normal 20 5 6 2 2" xfId="15023" xr:uid="{0834BA6E-8128-4065-8352-5321E0EAB1E6}"/>
    <cellStyle name="Normal 20 5 6 2 3" xfId="15024" xr:uid="{60AD3783-5125-4006-8B6B-3D8EBE2AF4B4}"/>
    <cellStyle name="Normal 20 5 6 2 4" xfId="15025" xr:uid="{E03070CC-8F6F-4673-B247-19C5D9E359EA}"/>
    <cellStyle name="Normal 20 5 6 2 5" xfId="15026" xr:uid="{E6C224D2-E9EA-45FE-BCB1-016F1E41BFD9}"/>
    <cellStyle name="Normal 20 5 6 3" xfId="15027" xr:uid="{D63CC554-EF86-47C8-9F0D-B3F867A344AA}"/>
    <cellStyle name="Normal 20 5 6 4" xfId="15028" xr:uid="{E4F18E77-ADA9-4A39-985F-DB9E51D8FC2D}"/>
    <cellStyle name="Normal 20 5 6 5" xfId="15029" xr:uid="{8D164831-1FA4-4673-9C2A-67AA30B882BA}"/>
    <cellStyle name="Normal 20 5 6 6" xfId="15030" xr:uid="{832E9CEF-2AC3-466E-92C0-E0D72240C865}"/>
    <cellStyle name="Normal 20 5 7" xfId="15031" xr:uid="{4970AC7F-1E63-4202-8DAD-EA229B4C6418}"/>
    <cellStyle name="Normal 20 5 7 2" xfId="15032" xr:uid="{34F5568C-263B-45FA-9024-407979AF10A7}"/>
    <cellStyle name="Normal 20 5 7 3" xfId="15033" xr:uid="{BABE30EA-A12C-4A76-AFE3-2F4DD6D9B8FF}"/>
    <cellStyle name="Normal 20 5 7 4" xfId="15034" xr:uid="{E81EE3BA-385F-435E-B9CC-F8214FDF0FCC}"/>
    <cellStyle name="Normal 20 5 7 5" xfId="15035" xr:uid="{3CE0113A-26CE-4C1F-8565-569C86FFCB6B}"/>
    <cellStyle name="Normal 20 5 8" xfId="15036" xr:uid="{39F0CD2C-54D4-48FC-9C55-A24525553C74}"/>
    <cellStyle name="Normal 20 5 9" xfId="15037" xr:uid="{2D6C0B08-F2B7-4F63-A426-4E6EFC9DEA2C}"/>
    <cellStyle name="Normal 20 6" xfId="15038" xr:uid="{CA76058B-689F-4ED3-9FF7-49A04378F012}"/>
    <cellStyle name="Normal 20 6 10" xfId="15039" xr:uid="{935B84EE-245C-4817-A581-F9A5DCC598D7}"/>
    <cellStyle name="Normal 20 6 11" xfId="15040" xr:uid="{13429F39-7646-4862-A9A9-63B87E914A96}"/>
    <cellStyle name="Normal 20 6 12" xfId="15041" xr:uid="{0BD4B006-03F2-4087-87C5-489A8E88325D}"/>
    <cellStyle name="Normal 20 6 13" xfId="15042" xr:uid="{7806DA70-8831-4F21-B0F8-66567276B263}"/>
    <cellStyle name="Normal 20 6 2" xfId="15043" xr:uid="{DFAC7C7B-79A8-4EC5-BEC9-D706E2978096}"/>
    <cellStyle name="Normal 20 6 2 2" xfId="15044" xr:uid="{6D0A6AA7-A441-4EE5-8D06-C1891375BC4F}"/>
    <cellStyle name="Normal 20 6 2 2 2" xfId="15045" xr:uid="{C3D59E0E-4365-42F4-85BD-72AFFEE22480}"/>
    <cellStyle name="Normal 20 6 2 2 2 2" xfId="15046" xr:uid="{9184BE56-52C7-493F-B736-BF2D5BE1E952}"/>
    <cellStyle name="Normal 20 6 2 2 2 3" xfId="15047" xr:uid="{15EE2361-EA0E-41EC-9172-41CE1D81D35A}"/>
    <cellStyle name="Normal 20 6 2 2 2 4" xfId="15048" xr:uid="{F388467C-F46E-4D1F-96AC-40C98EB10958}"/>
    <cellStyle name="Normal 20 6 2 2 2 5" xfId="15049" xr:uid="{B735C398-DDF6-4252-B0CA-DFB70ACAF465}"/>
    <cellStyle name="Normal 20 6 2 2 3" xfId="15050" xr:uid="{87E1687F-C952-4930-AC88-BF6A2364D18E}"/>
    <cellStyle name="Normal 20 6 2 2 4" xfId="15051" xr:uid="{0A5C74AD-429E-4828-9C45-203F42CB5CDF}"/>
    <cellStyle name="Normal 20 6 2 2 5" xfId="15052" xr:uid="{A1BA2D88-B61E-41D0-8462-B5CC61A3B5F2}"/>
    <cellStyle name="Normal 20 6 2 2 6" xfId="15053" xr:uid="{A04B95C4-2069-48F9-AB1A-DF1F67C90A08}"/>
    <cellStyle name="Normal 20 6 2 3" xfId="15054" xr:uid="{663D9B34-CA48-43B1-8D0A-E91FA08F312E}"/>
    <cellStyle name="Normal 20 6 2 3 2" xfId="15055" xr:uid="{49F3FFEB-7AA0-40E6-84A6-3B0A2C56FA53}"/>
    <cellStyle name="Normal 20 6 2 3 3" xfId="15056" xr:uid="{BCDD81E7-5BEF-4D42-919F-7E14D07C8CB9}"/>
    <cellStyle name="Normal 20 6 2 3 4" xfId="15057" xr:uid="{B7174F23-8F30-4328-BCF0-9314D09F2EE2}"/>
    <cellStyle name="Normal 20 6 2 3 5" xfId="15058" xr:uid="{0D2558C0-798A-4E01-9E12-E505CCD28916}"/>
    <cellStyle name="Normal 20 6 2 4" xfId="15059" xr:uid="{E4F43E2F-BE39-4C0B-B7C9-4F871B18299D}"/>
    <cellStyle name="Normal 20 6 2 5" xfId="15060" xr:uid="{E28EC4BD-B037-496A-9A69-C454FE1EDEC5}"/>
    <cellStyle name="Normal 20 6 2 6" xfId="15061" xr:uid="{AEFAC7F1-ADE7-4088-B65F-EDA4D7FCAFDB}"/>
    <cellStyle name="Normal 20 6 2 7" xfId="15062" xr:uid="{A147FA97-27E7-44F9-8400-F525091C8B44}"/>
    <cellStyle name="Normal 20 6 2 8" xfId="15063" xr:uid="{23A8149D-033E-438F-AEBA-273994C9B946}"/>
    <cellStyle name="Normal 20 6 2 9" xfId="15064" xr:uid="{753422A8-D40B-418E-A4F1-4DC78FCE12CC}"/>
    <cellStyle name="Normal 20 6 3" xfId="15065" xr:uid="{B719B85D-5DB8-4C14-804E-60589FB964C6}"/>
    <cellStyle name="Normal 20 6 3 2" xfId="15066" xr:uid="{CAC0797D-A9D9-48D4-A09F-66464A831AFE}"/>
    <cellStyle name="Normal 20 6 3 2 2" xfId="15067" xr:uid="{35E31461-EF68-4C4F-B133-37368C631A3D}"/>
    <cellStyle name="Normal 20 6 3 2 2 2" xfId="15068" xr:uid="{76FF4266-ACFB-4C4B-9906-E429DED87F44}"/>
    <cellStyle name="Normal 20 6 3 2 2 3" xfId="15069" xr:uid="{BA0F9209-B673-4DF0-A793-10AA8788DA85}"/>
    <cellStyle name="Normal 20 6 3 2 2 4" xfId="15070" xr:uid="{841F2982-540D-4E4A-97F7-DA60FA02E9FF}"/>
    <cellStyle name="Normal 20 6 3 2 2 5" xfId="15071" xr:uid="{8583A910-8F5A-45FF-AFA4-36BA0BFE54FD}"/>
    <cellStyle name="Normal 20 6 3 2 3" xfId="15072" xr:uid="{D17CD513-AE92-4517-B88D-BCE64493E26E}"/>
    <cellStyle name="Normal 20 6 3 2 4" xfId="15073" xr:uid="{D296F8DD-FE98-444E-823A-0AB3CEC311E3}"/>
    <cellStyle name="Normal 20 6 3 2 5" xfId="15074" xr:uid="{4B9E5AD3-E9A9-4E8E-919E-9551592737AD}"/>
    <cellStyle name="Normal 20 6 3 2 6" xfId="15075" xr:uid="{167A41C6-2056-4CEB-8BD2-F642BAABAF81}"/>
    <cellStyle name="Normal 20 6 3 3" xfId="15076" xr:uid="{E1BF6B2F-748E-4B14-A9F4-9412330C93C1}"/>
    <cellStyle name="Normal 20 6 3 3 2" xfId="15077" xr:uid="{C7BD0CD1-5752-4D43-8A88-3BB9115162DD}"/>
    <cellStyle name="Normal 20 6 3 3 3" xfId="15078" xr:uid="{B6734F9C-CCA1-4C95-A179-004EAB8E5A3E}"/>
    <cellStyle name="Normal 20 6 3 3 4" xfId="15079" xr:uid="{69662AF5-6539-4CD8-9964-18FB1E81AC59}"/>
    <cellStyle name="Normal 20 6 3 3 5" xfId="15080" xr:uid="{BB9ABB56-0FFC-400A-A631-0ACAFD540E8E}"/>
    <cellStyle name="Normal 20 6 3 4" xfId="15081" xr:uid="{3BFDBB5D-40F6-47ED-A24B-252801ACBCB6}"/>
    <cellStyle name="Normal 20 6 3 5" xfId="15082" xr:uid="{B694081F-7D7F-412C-BC77-DC97C0EE0FB7}"/>
    <cellStyle name="Normal 20 6 3 6" xfId="15083" xr:uid="{77038970-8584-4BF3-8AD6-62E9CACCBA7E}"/>
    <cellStyle name="Normal 20 6 3 7" xfId="15084" xr:uid="{F2B28E1E-DE7A-4E47-ABE7-F954AEFA1BD0}"/>
    <cellStyle name="Normal 20 6 3 8" xfId="15085" xr:uid="{EC4E6E1A-FE84-4650-9B9E-658BC999C166}"/>
    <cellStyle name="Normal 20 6 3 9" xfId="15086" xr:uid="{0A26DD7C-ADB7-478A-BFE1-0E0606857501}"/>
    <cellStyle name="Normal 20 6 4" xfId="15087" xr:uid="{945769CB-821C-4045-8B7B-98D3D84FBE2A}"/>
    <cellStyle name="Normal 20 6 4 2" xfId="15088" xr:uid="{6A471458-4A7C-4721-8EF5-615B1B8B4917}"/>
    <cellStyle name="Normal 20 6 4 2 2" xfId="15089" xr:uid="{96B3C983-F169-4B93-A7BC-AC888CBE406D}"/>
    <cellStyle name="Normal 20 6 4 2 2 2" xfId="15090" xr:uid="{7367B3F2-C677-4CCA-B320-75FDE47C6D1E}"/>
    <cellStyle name="Normal 20 6 4 2 2 3" xfId="15091" xr:uid="{61087252-25EB-4103-A451-9FC996A66784}"/>
    <cellStyle name="Normal 20 6 4 2 2 4" xfId="15092" xr:uid="{EBC7ADDE-2BF3-4A99-8BC5-C2E73DFB5D50}"/>
    <cellStyle name="Normal 20 6 4 2 2 5" xfId="15093" xr:uid="{1C5B976D-9E08-4267-A488-CA1176F4F83C}"/>
    <cellStyle name="Normal 20 6 4 2 3" xfId="15094" xr:uid="{861788AA-463C-4042-ADB9-E4C302601C2F}"/>
    <cellStyle name="Normal 20 6 4 2 4" xfId="15095" xr:uid="{3CDEBEB2-DDCB-4696-830D-566C8C12F6C2}"/>
    <cellStyle name="Normal 20 6 4 2 5" xfId="15096" xr:uid="{38DFCA93-27CC-45C9-929B-82A6BF79E7A5}"/>
    <cellStyle name="Normal 20 6 4 2 6" xfId="15097" xr:uid="{EDA13831-C193-4413-8DA9-29A5E019A2B9}"/>
    <cellStyle name="Normal 20 6 4 3" xfId="15098" xr:uid="{731831D8-31BB-47F1-9219-59CF2E328238}"/>
    <cellStyle name="Normal 20 6 4 3 2" xfId="15099" xr:uid="{26733E92-01EA-4417-913C-DD5334FF5037}"/>
    <cellStyle name="Normal 20 6 4 3 3" xfId="15100" xr:uid="{FB191CEC-BE2D-4F10-8B02-432D733E9DC4}"/>
    <cellStyle name="Normal 20 6 4 3 4" xfId="15101" xr:uid="{3BE261CD-ED8B-48FA-B06E-A1C2FB3BD360}"/>
    <cellStyle name="Normal 20 6 4 3 5" xfId="15102" xr:uid="{5E627682-24B1-443B-BDE7-91EF0DA91DFA}"/>
    <cellStyle name="Normal 20 6 4 4" xfId="15103" xr:uid="{90358FAD-A0A7-4924-81C9-360EC5FB99F0}"/>
    <cellStyle name="Normal 20 6 4 5" xfId="15104" xr:uid="{964850BE-3D8C-42C4-9052-FED117030B87}"/>
    <cellStyle name="Normal 20 6 4 6" xfId="15105" xr:uid="{834E0AD9-0EF2-4DEB-95EE-E66F48ED1539}"/>
    <cellStyle name="Normal 20 6 4 7" xfId="15106" xr:uid="{785EA5CA-656B-44FB-86AD-8EB0ED939AFB}"/>
    <cellStyle name="Normal 20 6 4 8" xfId="15107" xr:uid="{F56AB1B6-7B66-4008-A989-2E946099E4C8}"/>
    <cellStyle name="Normal 20 6 4 9" xfId="15108" xr:uid="{1909BDD0-7A48-4BF6-B9E2-2BE55B1FDD06}"/>
    <cellStyle name="Normal 20 6 5" xfId="15109" xr:uid="{5C130CBA-5AA3-4B19-A9C0-7F4E180FB865}"/>
    <cellStyle name="Normal 20 6 5 2" xfId="15110" xr:uid="{F3CDEA54-101D-4DFD-8E5B-FDAC84E479F5}"/>
    <cellStyle name="Normal 20 6 5 2 2" xfId="15111" xr:uid="{10531312-EDF2-4FE7-A991-777B83942829}"/>
    <cellStyle name="Normal 20 6 5 2 2 2" xfId="15112" xr:uid="{470F75C7-CFC6-4723-8C95-7B21788FCEE0}"/>
    <cellStyle name="Normal 20 6 5 2 2 3" xfId="15113" xr:uid="{3897CA55-41CC-49E6-A999-21F9162B4486}"/>
    <cellStyle name="Normal 20 6 5 2 2 4" xfId="15114" xr:uid="{03854512-9EC3-40B2-910D-211628DFDDEE}"/>
    <cellStyle name="Normal 20 6 5 2 2 5" xfId="15115" xr:uid="{9DFDDFE9-3932-4DFE-BBDA-B1C43BBC98FF}"/>
    <cellStyle name="Normal 20 6 5 2 3" xfId="15116" xr:uid="{73277A35-D79D-41D8-B621-94E9AABD5219}"/>
    <cellStyle name="Normal 20 6 5 2 4" xfId="15117" xr:uid="{54361E9B-68EB-4C6A-B7D0-4B720EC8C52D}"/>
    <cellStyle name="Normal 20 6 5 2 5" xfId="15118" xr:uid="{74CE557D-D134-4EF3-9C6F-F9945BC74BE8}"/>
    <cellStyle name="Normal 20 6 5 2 6" xfId="15119" xr:uid="{C67C867B-6DD2-4D85-A0A9-FD94326C81FF}"/>
    <cellStyle name="Normal 20 6 5 3" xfId="15120" xr:uid="{4D32FD10-E7EB-47B4-94DF-5D5FA30F4A95}"/>
    <cellStyle name="Normal 20 6 5 3 2" xfId="15121" xr:uid="{F46E7FBE-A58C-434D-8ED1-F9A62421458A}"/>
    <cellStyle name="Normal 20 6 5 3 3" xfId="15122" xr:uid="{B8AE6B79-DD5B-4971-86CA-EC9AA5539540}"/>
    <cellStyle name="Normal 20 6 5 3 4" xfId="15123" xr:uid="{2B46C5F6-293F-4033-AAF9-3EB0FF9FDCB0}"/>
    <cellStyle name="Normal 20 6 5 3 5" xfId="15124" xr:uid="{701A3677-4A4F-406E-9F3C-1FA218D5A549}"/>
    <cellStyle name="Normal 20 6 5 4" xfId="15125" xr:uid="{79194CCE-1BCD-4F58-813E-14F234381060}"/>
    <cellStyle name="Normal 20 6 5 5" xfId="15126" xr:uid="{7D6F9F91-7A54-4ECE-9209-489495F1DE81}"/>
    <cellStyle name="Normal 20 6 5 6" xfId="15127" xr:uid="{801478AF-0220-4490-8B80-650866B84396}"/>
    <cellStyle name="Normal 20 6 5 7" xfId="15128" xr:uid="{7BFEE08A-A077-4474-8DC4-AF7DCBBFC3CA}"/>
    <cellStyle name="Normal 20 6 5 8" xfId="15129" xr:uid="{08329F20-F03F-42B2-BE7A-537CD74F7ADA}"/>
    <cellStyle name="Normal 20 6 5 9" xfId="15130" xr:uid="{E5D84A53-54EB-42CE-8978-D51ADD272DDE}"/>
    <cellStyle name="Normal 20 6 6" xfId="15131" xr:uid="{93E57575-1806-4DE9-9A43-1E54B48F6719}"/>
    <cellStyle name="Normal 20 6 6 2" xfId="15132" xr:uid="{82BA76CB-14F6-41A2-B9B8-A26E30DFBCBA}"/>
    <cellStyle name="Normal 20 6 6 2 2" xfId="15133" xr:uid="{876988E4-6F32-4F80-A926-6091729023C0}"/>
    <cellStyle name="Normal 20 6 6 2 3" xfId="15134" xr:uid="{53BDB832-9630-4E1A-B80A-6F716394D387}"/>
    <cellStyle name="Normal 20 6 6 2 4" xfId="15135" xr:uid="{E6F951F1-ACD3-40ED-A21C-6023F8455FCE}"/>
    <cellStyle name="Normal 20 6 6 2 5" xfId="15136" xr:uid="{CF7046EC-F8E9-4F7F-AE30-0966B6CFE2FB}"/>
    <cellStyle name="Normal 20 6 6 3" xfId="15137" xr:uid="{215AC2A2-8FBC-4A76-8C2D-4FFF11BBA004}"/>
    <cellStyle name="Normal 20 6 6 4" xfId="15138" xr:uid="{3DB63107-C43F-4573-993D-D3F39F65401E}"/>
    <cellStyle name="Normal 20 6 6 5" xfId="15139" xr:uid="{70BBA0AD-217B-4D19-8E98-C46CC9F5F105}"/>
    <cellStyle name="Normal 20 6 6 6" xfId="15140" xr:uid="{F7556017-8193-4D50-981C-008C8EFB88ED}"/>
    <cellStyle name="Normal 20 6 7" xfId="15141" xr:uid="{A407A291-BDCA-4039-9413-36593EE97E70}"/>
    <cellStyle name="Normal 20 6 7 2" xfId="15142" xr:uid="{64F875EC-1DCE-4835-AAEE-D9A118041A9B}"/>
    <cellStyle name="Normal 20 6 7 3" xfId="15143" xr:uid="{99380431-359C-4E03-AA96-A1986D881C87}"/>
    <cellStyle name="Normal 20 6 7 4" xfId="15144" xr:uid="{03032DD7-E468-461B-815B-1F392A844617}"/>
    <cellStyle name="Normal 20 6 7 5" xfId="15145" xr:uid="{54AC6EF8-2DCC-4CC5-9D70-805AFAC67A36}"/>
    <cellStyle name="Normal 20 6 8" xfId="15146" xr:uid="{09FA260C-DAC1-47E7-B164-E7CBD8A55A0D}"/>
    <cellStyle name="Normal 20 6 9" xfId="15147" xr:uid="{8FC5D80D-118A-4216-8B89-3947478C977D}"/>
    <cellStyle name="Normal 20 7" xfId="15148" xr:uid="{03169AF5-F19B-4030-9DD0-56565D642D5B}"/>
    <cellStyle name="Normal 20 7 10" xfId="15149" xr:uid="{8ADD4928-14F8-4C9C-A4F8-4F6969EE2DF4}"/>
    <cellStyle name="Normal 20 7 11" xfId="15150" xr:uid="{D1B94507-7E54-4E58-A2C8-44021BD0FC0A}"/>
    <cellStyle name="Normal 20 7 12" xfId="15151" xr:uid="{0787C46F-DD07-4808-9632-742AC0EF4B80}"/>
    <cellStyle name="Normal 20 7 13" xfId="15152" xr:uid="{F0D2B39F-D866-4DE2-AEF8-1F01A4D3B283}"/>
    <cellStyle name="Normal 20 7 2" xfId="15153" xr:uid="{4C348046-AF89-4BFF-8DE3-E932C0E00DE7}"/>
    <cellStyle name="Normal 20 7 2 2" xfId="15154" xr:uid="{25AB650E-9A24-47B1-BFCC-5E92FF6B9B0D}"/>
    <cellStyle name="Normal 20 7 2 2 2" xfId="15155" xr:uid="{D1BD32D9-3E09-4A62-841C-3A0FB1214D9B}"/>
    <cellStyle name="Normal 20 7 2 2 2 2" xfId="15156" xr:uid="{A6F1A07E-2405-4EDD-BD4D-3CA2BCBBF47F}"/>
    <cellStyle name="Normal 20 7 2 2 2 3" xfId="15157" xr:uid="{A4501B58-F361-440F-AEA6-C31E3909A587}"/>
    <cellStyle name="Normal 20 7 2 2 2 4" xfId="15158" xr:uid="{FA6261A1-CB75-4CE0-94AC-0F35B1369F0A}"/>
    <cellStyle name="Normal 20 7 2 2 2 5" xfId="15159" xr:uid="{0F102F2E-33F2-4519-A732-00A5A125BB02}"/>
    <cellStyle name="Normal 20 7 2 2 3" xfId="15160" xr:uid="{99B292F8-CDB9-486B-A8C6-84DEDDEF531A}"/>
    <cellStyle name="Normal 20 7 2 2 4" xfId="15161" xr:uid="{82EA0704-9773-476D-BB9F-BF742937DF39}"/>
    <cellStyle name="Normal 20 7 2 2 5" xfId="15162" xr:uid="{87A52577-AB7D-4790-981B-3B7B9BE7EC71}"/>
    <cellStyle name="Normal 20 7 2 2 6" xfId="15163" xr:uid="{ED43633B-38F5-4EE1-9237-70AFCD7A0969}"/>
    <cellStyle name="Normal 20 7 2 3" xfId="15164" xr:uid="{B93EBDB4-5E11-49F0-B152-CC2398E81AD1}"/>
    <cellStyle name="Normal 20 7 2 3 2" xfId="15165" xr:uid="{80C985A8-42AD-4A06-A05D-A765A47DCCF4}"/>
    <cellStyle name="Normal 20 7 2 3 3" xfId="15166" xr:uid="{1B765C46-1DB2-4EF9-80B4-DA46616D9A09}"/>
    <cellStyle name="Normal 20 7 2 3 4" xfId="15167" xr:uid="{7B432DFA-8E18-4AD9-8112-1EAD3103C4A6}"/>
    <cellStyle name="Normal 20 7 2 3 5" xfId="15168" xr:uid="{9B98BFF6-ECC4-480B-BEE8-3155D9FAF090}"/>
    <cellStyle name="Normal 20 7 2 4" xfId="15169" xr:uid="{52FE7DDA-8A86-46D1-9F24-FEFBC8FFBC8B}"/>
    <cellStyle name="Normal 20 7 2 5" xfId="15170" xr:uid="{079852C1-1F3E-44DE-845F-0D623903C10B}"/>
    <cellStyle name="Normal 20 7 2 6" xfId="15171" xr:uid="{49A42FAC-3011-43E3-B416-5160524E4E7B}"/>
    <cellStyle name="Normal 20 7 2 7" xfId="15172" xr:uid="{21DE858E-C50E-46FE-82C1-D7E1365A8123}"/>
    <cellStyle name="Normal 20 7 2 8" xfId="15173" xr:uid="{95E3E908-A0B8-4AB3-A105-E56538386D57}"/>
    <cellStyle name="Normal 20 7 2 9" xfId="15174" xr:uid="{48D008F3-4436-4515-AC74-BC1EE20C7696}"/>
    <cellStyle name="Normal 20 7 3" xfId="15175" xr:uid="{9FC49CE9-A2C1-4AF4-ABD5-C0642CA21E8F}"/>
    <cellStyle name="Normal 20 7 3 2" xfId="15176" xr:uid="{7AF1CB5B-9826-48A9-BB04-61F0C4E12B51}"/>
    <cellStyle name="Normal 20 7 3 2 2" xfId="15177" xr:uid="{D0F5E2DA-F671-4556-94F5-C35EEAFE5E91}"/>
    <cellStyle name="Normal 20 7 3 2 2 2" xfId="15178" xr:uid="{60E3D292-F702-4B3C-B14E-71659A3796A7}"/>
    <cellStyle name="Normal 20 7 3 2 2 3" xfId="15179" xr:uid="{091348CB-23DB-404F-9837-AA34EC585671}"/>
    <cellStyle name="Normal 20 7 3 2 2 4" xfId="15180" xr:uid="{DE27F2A3-A2BD-4DA5-9CA3-1876464962B2}"/>
    <cellStyle name="Normal 20 7 3 2 2 5" xfId="15181" xr:uid="{6F6A3E21-BBC0-4793-9AF9-2089022B5759}"/>
    <cellStyle name="Normal 20 7 3 2 3" xfId="15182" xr:uid="{88F96D39-0FBE-4F4A-AEC4-8954F91C9515}"/>
    <cellStyle name="Normal 20 7 3 2 4" xfId="15183" xr:uid="{1321DCC8-37D0-4BF1-B875-EA3EACEE8BBF}"/>
    <cellStyle name="Normal 20 7 3 2 5" xfId="15184" xr:uid="{5D1B9C3C-20A6-4938-8BB7-33A89CADE591}"/>
    <cellStyle name="Normal 20 7 3 2 6" xfId="15185" xr:uid="{E6225A15-FB82-4502-9967-AE61103D4DD2}"/>
    <cellStyle name="Normal 20 7 3 3" xfId="15186" xr:uid="{A71404B8-887B-4897-AF13-9A81AF82D779}"/>
    <cellStyle name="Normal 20 7 3 3 2" xfId="15187" xr:uid="{36A37443-D776-4DF9-B216-4BDE6F384E41}"/>
    <cellStyle name="Normal 20 7 3 3 3" xfId="15188" xr:uid="{CCE41CE2-06F8-4346-9B17-A5048FBE5F8D}"/>
    <cellStyle name="Normal 20 7 3 3 4" xfId="15189" xr:uid="{FAC114D1-8178-481B-B5B3-F50D06F2D344}"/>
    <cellStyle name="Normal 20 7 3 3 5" xfId="15190" xr:uid="{9F621EC9-77A3-433B-A9ED-FA7BDC5660E6}"/>
    <cellStyle name="Normal 20 7 3 4" xfId="15191" xr:uid="{07C9C757-ECA4-48C1-8622-86592D47D894}"/>
    <cellStyle name="Normal 20 7 3 5" xfId="15192" xr:uid="{0BEDD68F-B6EA-46EE-B14E-7F82FCA393C0}"/>
    <cellStyle name="Normal 20 7 3 6" xfId="15193" xr:uid="{62119E1F-A7AD-4EDF-A890-1013BAD5AC5A}"/>
    <cellStyle name="Normal 20 7 3 7" xfId="15194" xr:uid="{51D08CD9-ADBF-4814-9F48-75884C143CE0}"/>
    <cellStyle name="Normal 20 7 3 8" xfId="15195" xr:uid="{EED9DC11-687D-4CC7-BC3E-569376F3CF34}"/>
    <cellStyle name="Normal 20 7 3 9" xfId="15196" xr:uid="{9FA0381C-9399-4F9F-8CFD-2D83C56AA1BE}"/>
    <cellStyle name="Normal 20 7 4" xfId="15197" xr:uid="{D8254FC2-44CA-464B-9123-20B974B6BAED}"/>
    <cellStyle name="Normal 20 7 4 2" xfId="15198" xr:uid="{0E1A91DD-11F0-4A1E-A6E6-CBCCB8133E34}"/>
    <cellStyle name="Normal 20 7 4 2 2" xfId="15199" xr:uid="{82D29EDF-A7E8-4E68-9533-06EDFCD65AF2}"/>
    <cellStyle name="Normal 20 7 4 2 2 2" xfId="15200" xr:uid="{EF1DF1E6-5DF3-4C55-B7CC-3E67C8DDFE42}"/>
    <cellStyle name="Normal 20 7 4 2 2 3" xfId="15201" xr:uid="{E5B74BBC-D3D4-4CDD-9FE4-94708BAAA91C}"/>
    <cellStyle name="Normal 20 7 4 2 2 4" xfId="15202" xr:uid="{EB8406D5-5843-43DB-97BA-313493B9C0E8}"/>
    <cellStyle name="Normal 20 7 4 2 2 5" xfId="15203" xr:uid="{D3992C50-0DBE-495E-955F-9E0E22DB665E}"/>
    <cellStyle name="Normal 20 7 4 2 3" xfId="15204" xr:uid="{E6C0D446-0794-47D3-BC70-A5D1D990EC37}"/>
    <cellStyle name="Normal 20 7 4 2 4" xfId="15205" xr:uid="{DEBD90F7-37A4-429D-A9E0-2C64959E4D5E}"/>
    <cellStyle name="Normal 20 7 4 2 5" xfId="15206" xr:uid="{96399405-A12D-4D3F-987D-00AA4AAC34B5}"/>
    <cellStyle name="Normal 20 7 4 2 6" xfId="15207" xr:uid="{5270AA6D-E873-40EE-B6E8-DB7280547F21}"/>
    <cellStyle name="Normal 20 7 4 3" xfId="15208" xr:uid="{12319CC4-1915-47E7-92DE-0CAE4726B254}"/>
    <cellStyle name="Normal 20 7 4 3 2" xfId="15209" xr:uid="{9C53F676-9C5F-44E8-A573-05BA015C734C}"/>
    <cellStyle name="Normal 20 7 4 3 3" xfId="15210" xr:uid="{6FA19464-1601-442D-BABF-18EFD0D87620}"/>
    <cellStyle name="Normal 20 7 4 3 4" xfId="15211" xr:uid="{4F68DA2A-C3CD-4082-BB26-406287035AEA}"/>
    <cellStyle name="Normal 20 7 4 3 5" xfId="15212" xr:uid="{C05E8161-EF07-4A60-B32F-F87605B9C82A}"/>
    <cellStyle name="Normal 20 7 4 4" xfId="15213" xr:uid="{93D6D18D-6A9A-447B-BB5D-500FFDF64714}"/>
    <cellStyle name="Normal 20 7 4 5" xfId="15214" xr:uid="{02894707-B0A7-4A7E-B801-9344C098D12D}"/>
    <cellStyle name="Normal 20 7 4 6" xfId="15215" xr:uid="{EB80551D-954C-46F9-B0F8-AE094F42D7BD}"/>
    <cellStyle name="Normal 20 7 4 7" xfId="15216" xr:uid="{81600E67-4CC2-4310-9EA1-D340B9AA9351}"/>
    <cellStyle name="Normal 20 7 4 8" xfId="15217" xr:uid="{59AF763E-25B3-4112-B1DB-F366FD2D46FB}"/>
    <cellStyle name="Normal 20 7 4 9" xfId="15218" xr:uid="{353EE64F-9627-492C-8350-A3CE8244BCDF}"/>
    <cellStyle name="Normal 20 7 5" xfId="15219" xr:uid="{483872D6-4F16-4493-9F6E-7180AC1CA0AB}"/>
    <cellStyle name="Normal 20 7 5 2" xfId="15220" xr:uid="{7A61E2F7-768B-4E41-AA9F-6DAF7EB4B518}"/>
    <cellStyle name="Normal 20 7 5 2 2" xfId="15221" xr:uid="{C4D2704E-5290-428C-9F47-67F8D30B6D80}"/>
    <cellStyle name="Normal 20 7 5 2 2 2" xfId="15222" xr:uid="{FA8284E8-CB3D-4979-BDA5-65AE0EF31991}"/>
    <cellStyle name="Normal 20 7 5 2 2 3" xfId="15223" xr:uid="{CF4A1FE7-D998-4B6A-A01F-5710160C5273}"/>
    <cellStyle name="Normal 20 7 5 2 2 4" xfId="15224" xr:uid="{5BEDA593-E1B1-4DB4-9FCC-0A203D9CEEF2}"/>
    <cellStyle name="Normal 20 7 5 2 2 5" xfId="15225" xr:uid="{A77ECB10-DF02-47AC-B910-6710F887C637}"/>
    <cellStyle name="Normal 20 7 5 2 3" xfId="15226" xr:uid="{CC9C80F7-4B93-4DC7-A1A2-2DBE6F249DB8}"/>
    <cellStyle name="Normal 20 7 5 2 4" xfId="15227" xr:uid="{7793C9A8-F90C-4D38-8D8E-968C02C3D225}"/>
    <cellStyle name="Normal 20 7 5 2 5" xfId="15228" xr:uid="{52FC34B3-6C5B-4109-8F3F-57FBCB69741B}"/>
    <cellStyle name="Normal 20 7 5 2 6" xfId="15229" xr:uid="{0A43CFE3-8A42-496A-A0C0-E928FF88CE46}"/>
    <cellStyle name="Normal 20 7 5 3" xfId="15230" xr:uid="{6D7C0506-770A-4193-B604-B9BBED733F03}"/>
    <cellStyle name="Normal 20 7 5 3 2" xfId="15231" xr:uid="{801D5552-A5B5-4F87-953A-EC454FADE15C}"/>
    <cellStyle name="Normal 20 7 5 3 3" xfId="15232" xr:uid="{4DBA152C-E1CB-4E46-B8DD-23BC64A67DA4}"/>
    <cellStyle name="Normal 20 7 5 3 4" xfId="15233" xr:uid="{9E07DEA1-4364-403A-9880-2E38E25DF965}"/>
    <cellStyle name="Normal 20 7 5 3 5" xfId="15234" xr:uid="{0A77768D-D6DC-4950-8F74-9E31EC64C6A5}"/>
    <cellStyle name="Normal 20 7 5 4" xfId="15235" xr:uid="{9810C1E2-9358-491A-A754-08DBF02AC8EB}"/>
    <cellStyle name="Normal 20 7 5 5" xfId="15236" xr:uid="{C233EC8A-CD35-448D-B1D3-A2FD19423BE4}"/>
    <cellStyle name="Normal 20 7 5 6" xfId="15237" xr:uid="{2CC943EE-2D94-475D-8A3B-1D6AC6ED9DEB}"/>
    <cellStyle name="Normal 20 7 5 7" xfId="15238" xr:uid="{87A37851-583D-448B-9DB8-C80294C029B6}"/>
    <cellStyle name="Normal 20 7 5 8" xfId="15239" xr:uid="{D08399AD-A5A5-45AB-B2C8-94354AC9E0EF}"/>
    <cellStyle name="Normal 20 7 5 9" xfId="15240" xr:uid="{70C1F150-CE1D-4EC3-B3BB-89ABB54EEFCB}"/>
    <cellStyle name="Normal 20 7 6" xfId="15241" xr:uid="{F4F31053-E51D-46F4-9DDD-00A4FB9B0CF8}"/>
    <cellStyle name="Normal 20 7 6 2" xfId="15242" xr:uid="{9F266854-B09C-4007-963B-8D30CF962028}"/>
    <cellStyle name="Normal 20 7 6 2 2" xfId="15243" xr:uid="{F72BC3F2-3C3F-47A3-9031-963944C80F1A}"/>
    <cellStyle name="Normal 20 7 6 2 3" xfId="15244" xr:uid="{5831E795-C2D6-4E37-B65F-FE02071F3CA3}"/>
    <cellStyle name="Normal 20 7 6 2 4" xfId="15245" xr:uid="{E4C7CCBD-BEF6-4D3C-BD0B-D530F5BB2AB4}"/>
    <cellStyle name="Normal 20 7 6 2 5" xfId="15246" xr:uid="{D04A4754-2455-4E4E-A4F1-AA96CFBBBF5E}"/>
    <cellStyle name="Normal 20 7 6 3" xfId="15247" xr:uid="{DA4D1CE3-DA24-4F5A-A5A7-BE3390A359A9}"/>
    <cellStyle name="Normal 20 7 6 4" xfId="15248" xr:uid="{E6B59AA3-1E54-44B9-A3A4-A17DD059E767}"/>
    <cellStyle name="Normal 20 7 6 5" xfId="15249" xr:uid="{C2718DF9-840E-4BB2-8690-DD403D37A889}"/>
    <cellStyle name="Normal 20 7 6 6" xfId="15250" xr:uid="{9FA87701-9E95-4434-9B5C-A35197642D1F}"/>
    <cellStyle name="Normal 20 7 7" xfId="15251" xr:uid="{A6DC39F7-D2AA-4538-A929-DC4989B0C7DB}"/>
    <cellStyle name="Normal 20 7 7 2" xfId="15252" xr:uid="{47DF6DE7-4BA0-4A9D-8DFF-782BB2F3955E}"/>
    <cellStyle name="Normal 20 7 7 3" xfId="15253" xr:uid="{718ACFD5-27AB-42D2-B66E-8DCAEDF82EA4}"/>
    <cellStyle name="Normal 20 7 7 4" xfId="15254" xr:uid="{3EA335C3-F329-4919-996E-5EC565AB587A}"/>
    <cellStyle name="Normal 20 7 7 5" xfId="15255" xr:uid="{4298F94D-4BA9-4789-896F-8803C07ED703}"/>
    <cellStyle name="Normal 20 7 8" xfId="15256" xr:uid="{1883CD26-112C-4CC8-93C3-5C0E7757C02F}"/>
    <cellStyle name="Normal 20 7 9" xfId="15257" xr:uid="{DBAE80FE-5618-4751-A00B-0C7273580EB7}"/>
    <cellStyle name="Normal 20 8" xfId="15258" xr:uid="{BDBBC87B-73AD-4557-A3A9-8A4E677CD103}"/>
    <cellStyle name="Normal 20 8 2" xfId="15259" xr:uid="{6BCF0ADC-8313-4B62-B939-8D0DB87C44B8}"/>
    <cellStyle name="Normal 20 8 2 2" xfId="15260" xr:uid="{7A33F104-5C66-4C03-B3AF-D43E500E7324}"/>
    <cellStyle name="Normal 20 8 2 2 2" xfId="15261" xr:uid="{2C78B25B-A1F5-4E15-B6B1-7DDAFFD0FC54}"/>
    <cellStyle name="Normal 20 8 2 2 3" xfId="15262" xr:uid="{51340C01-9B28-49D0-9B48-5AE9437A0D18}"/>
    <cellStyle name="Normal 20 8 2 2 4" xfId="15263" xr:uid="{4F1724B7-ECCD-4416-B3E2-CE632F874627}"/>
    <cellStyle name="Normal 20 8 2 2 5" xfId="15264" xr:uid="{2B00106E-95B8-4790-ABF7-024399673CC3}"/>
    <cellStyle name="Normal 20 8 2 3" xfId="15265" xr:uid="{6297298A-31A0-4240-B7A3-C316D38CFC01}"/>
    <cellStyle name="Normal 20 8 2 4" xfId="15266" xr:uid="{A9DAD2B9-5FA7-43AF-B0C0-F722CF208626}"/>
    <cellStyle name="Normal 20 8 2 5" xfId="15267" xr:uid="{9FDA1925-E60C-4BE6-B67C-268880C98A94}"/>
    <cellStyle name="Normal 20 8 2 6" xfId="15268" xr:uid="{E069257A-6356-4790-ADFA-F4790D98BE09}"/>
    <cellStyle name="Normal 20 8 3" xfId="15269" xr:uid="{034FB4DB-C933-4362-89BA-DD8AD4B4FA35}"/>
    <cellStyle name="Normal 20 8 3 2" xfId="15270" xr:uid="{3F66637D-A607-41EE-97BE-CF2A12DFED95}"/>
    <cellStyle name="Normal 20 8 3 3" xfId="15271" xr:uid="{BA02A323-E0B7-49CB-BB7D-4FD6AD57E50F}"/>
    <cellStyle name="Normal 20 8 3 4" xfId="15272" xr:uid="{F386C279-E15B-465D-89F1-A48CB9798554}"/>
    <cellStyle name="Normal 20 8 3 5" xfId="15273" xr:uid="{C34A038D-E8E5-4070-99B1-AE0FB2CF90A4}"/>
    <cellStyle name="Normal 20 8 4" xfId="15274" xr:uid="{7D4AEF35-D165-4DC8-8533-B795B3F7E425}"/>
    <cellStyle name="Normal 20 8 5" xfId="15275" xr:uid="{31A048B7-EB75-4082-A911-DDBE5D42CCBC}"/>
    <cellStyle name="Normal 20 8 6" xfId="15276" xr:uid="{62A5385C-F9C5-4625-AAC9-2CF39A5AB4BB}"/>
    <cellStyle name="Normal 20 8 7" xfId="15277" xr:uid="{27AA4358-9F13-4A47-9094-506276E3B62F}"/>
    <cellStyle name="Normal 20 8 8" xfId="15278" xr:uid="{D7AFFB45-D5BF-4874-B6A5-150F8F88F68C}"/>
    <cellStyle name="Normal 20 8 9" xfId="15279" xr:uid="{A3B04A68-891E-4175-B8EA-A29C382C2E2B}"/>
    <cellStyle name="Normal 20 9" xfId="15280" xr:uid="{70E7CA21-C389-426B-866A-2C324D454747}"/>
    <cellStyle name="Normal 20 9 2" xfId="15281" xr:uid="{3AEEA364-1B7B-4E2C-B334-F4C9FA158499}"/>
    <cellStyle name="Normal 20 9 2 2" xfId="15282" xr:uid="{28EDA812-5BC7-407F-A9C2-E93B4419FD4C}"/>
    <cellStyle name="Normal 20 9 2 2 2" xfId="15283" xr:uid="{EC2AFE1A-2CC7-4148-AAC0-62A7DBAFC099}"/>
    <cellStyle name="Normal 20 9 2 2 3" xfId="15284" xr:uid="{59BFD49D-D76A-41B5-ADB6-D0F310EC4610}"/>
    <cellStyle name="Normal 20 9 2 2 4" xfId="15285" xr:uid="{58A5D6E3-66B3-4E1B-846F-202D41846ACE}"/>
    <cellStyle name="Normal 20 9 2 2 5" xfId="15286" xr:uid="{259F1E11-9455-472D-8557-37E48CA83161}"/>
    <cellStyle name="Normal 20 9 2 3" xfId="15287" xr:uid="{21D2AA51-8D73-4678-9766-C32775FF9695}"/>
    <cellStyle name="Normal 20 9 2 4" xfId="15288" xr:uid="{578E18C3-8C5B-423A-A570-BF459C34E99D}"/>
    <cellStyle name="Normal 20 9 2 5" xfId="15289" xr:uid="{AB070022-84E0-48A1-8884-8D3D3C645A55}"/>
    <cellStyle name="Normal 20 9 2 6" xfId="15290" xr:uid="{491050E7-E6A4-4CB4-BD0C-881EB4AB6A44}"/>
    <cellStyle name="Normal 20 9 3" xfId="15291" xr:uid="{F5441D54-7E2B-4C3E-BC83-FABD2AA97CE8}"/>
    <cellStyle name="Normal 20 9 3 2" xfId="15292" xr:uid="{20BC1801-9521-4642-8528-105C458D527F}"/>
    <cellStyle name="Normal 20 9 3 3" xfId="15293" xr:uid="{2324BB75-C3A7-40D9-B1E5-FC606BB4F5A0}"/>
    <cellStyle name="Normal 20 9 3 4" xfId="15294" xr:uid="{1CF167CB-D349-4B52-938F-E2AA0EB10BA5}"/>
    <cellStyle name="Normal 20 9 3 5" xfId="15295" xr:uid="{3951235D-A327-4913-89A1-E8E130A43C8C}"/>
    <cellStyle name="Normal 20 9 4" xfId="15296" xr:uid="{445E4FAB-FCED-4D2C-BB45-8188BB246DE7}"/>
    <cellStyle name="Normal 20 9 5" xfId="15297" xr:uid="{610D0B96-9BAF-4287-9C53-D2410CA8785F}"/>
    <cellStyle name="Normal 20 9 6" xfId="15298" xr:uid="{E0CBAC12-3BE5-4C75-8691-480F6A6A7351}"/>
    <cellStyle name="Normal 20 9 7" xfId="15299" xr:uid="{C30F8A1D-BCC2-4934-BF8A-9FC22E55AD50}"/>
    <cellStyle name="Normal 20 9 8" xfId="15300" xr:uid="{D5E99A0F-CE06-4BFB-A602-7F33DA026F54}"/>
    <cellStyle name="Normal 20 9 9" xfId="15301" xr:uid="{D309625E-1E9B-4982-90F4-3338E2993AE6}"/>
    <cellStyle name="Normal 21" xfId="15302" xr:uid="{B6D0DF67-AD81-41FB-8BA6-09AB2517305F}"/>
    <cellStyle name="Normal 21 10" xfId="15303" xr:uid="{2AE7EE05-C6E2-45C2-84B2-0472099C782C}"/>
    <cellStyle name="Normal 21 10 2" xfId="15304" xr:uid="{CA261307-531E-41A5-B2D1-170CB171BCD0}"/>
    <cellStyle name="Normal 21 10 2 2" xfId="15305" xr:uid="{C74379D0-4246-40FB-B459-9F1EF9A18D8B}"/>
    <cellStyle name="Normal 21 10 2 2 2" xfId="15306" xr:uid="{B9CB26BC-55D0-4CFA-9AF9-29986144F6CA}"/>
    <cellStyle name="Normal 21 10 2 2 3" xfId="15307" xr:uid="{0946A372-2698-4DB3-A427-B825A0F3A429}"/>
    <cellStyle name="Normal 21 10 2 2 4" xfId="15308" xr:uid="{7D18B86D-480F-4843-85FC-D94D22C730AE}"/>
    <cellStyle name="Normal 21 10 2 2 5" xfId="15309" xr:uid="{D1DC370D-C728-4577-B396-961F294C30F5}"/>
    <cellStyle name="Normal 21 10 2 3" xfId="15310" xr:uid="{1EF07374-FDFA-42F1-B1A1-52A4C668B63F}"/>
    <cellStyle name="Normal 21 10 2 4" xfId="15311" xr:uid="{65ADD790-8B71-43B5-A50D-95929FA6A905}"/>
    <cellStyle name="Normal 21 10 2 5" xfId="15312" xr:uid="{C437DFA7-53CD-4624-BC25-1DF1C067E587}"/>
    <cellStyle name="Normal 21 10 2 6" xfId="15313" xr:uid="{035A9C97-1DD5-4CA1-965A-B5DEB0AD53A3}"/>
    <cellStyle name="Normal 21 10 3" xfId="15314" xr:uid="{663B1679-229D-4CAE-90ED-A9B383C06DC3}"/>
    <cellStyle name="Normal 21 10 3 2" xfId="15315" xr:uid="{080EF813-2B8A-405C-B654-59178DA1080C}"/>
    <cellStyle name="Normal 21 10 3 3" xfId="15316" xr:uid="{AAF9F31C-9851-405C-94C3-EDBE327CE2FF}"/>
    <cellStyle name="Normal 21 10 3 4" xfId="15317" xr:uid="{BC380495-F411-45C7-B4FF-48E2BDDFE2D1}"/>
    <cellStyle name="Normal 21 10 3 5" xfId="15318" xr:uid="{417C47FA-1A3E-462D-8558-4EA969B57987}"/>
    <cellStyle name="Normal 21 10 4" xfId="15319" xr:uid="{28F7DD35-672B-4A66-B77A-5DA0CE740A61}"/>
    <cellStyle name="Normal 21 10 5" xfId="15320" xr:uid="{79495808-A8B9-46E1-A71A-1FF40761B00C}"/>
    <cellStyle name="Normal 21 10 6" xfId="15321" xr:uid="{1E55948E-A743-4F85-836D-51F694133B95}"/>
    <cellStyle name="Normal 21 10 7" xfId="15322" xr:uid="{B2E67CAB-2A8F-45FC-BF5B-B7ADDE75160C}"/>
    <cellStyle name="Normal 21 10 8" xfId="15323" xr:uid="{E003E1EB-0CE8-45AF-AFA4-51B39973F942}"/>
    <cellStyle name="Normal 21 10 9" xfId="15324" xr:uid="{40973BBD-D667-4FA8-89F8-EDBD159E2130}"/>
    <cellStyle name="Normal 21 11" xfId="15325" xr:uid="{9CC8F05A-48C5-40BB-92DF-09DF12F2A693}"/>
    <cellStyle name="Normal 21 11 2" xfId="15326" xr:uid="{3E73B451-D80F-466F-8C4B-E66F16AA5838}"/>
    <cellStyle name="Normal 21 11 2 2" xfId="15327" xr:uid="{DBD3DF05-5D33-4273-B3B5-FBF7016C1D74}"/>
    <cellStyle name="Normal 21 11 2 2 2" xfId="15328" xr:uid="{66E3BB11-608E-4536-A362-F239662C61DB}"/>
    <cellStyle name="Normal 21 11 2 2 3" xfId="15329" xr:uid="{9BE44A68-8E98-451E-AC1F-FF51A782A4C6}"/>
    <cellStyle name="Normal 21 11 2 2 4" xfId="15330" xr:uid="{50DCC059-A56F-480A-B384-A7A8EEE61608}"/>
    <cellStyle name="Normal 21 11 2 2 5" xfId="15331" xr:uid="{750CAF32-7E65-43EA-BB3B-A538350F4294}"/>
    <cellStyle name="Normal 21 11 2 3" xfId="15332" xr:uid="{34A7F6BD-93E9-46E6-B7B0-BF7CA5DB5955}"/>
    <cellStyle name="Normal 21 11 2 4" xfId="15333" xr:uid="{778137F2-669F-4CD9-80B3-4CB7EFC98096}"/>
    <cellStyle name="Normal 21 11 2 5" xfId="15334" xr:uid="{F21BF9C4-A9A5-43DD-973B-104AF04BD2E0}"/>
    <cellStyle name="Normal 21 11 2 6" xfId="15335" xr:uid="{8BB3CF38-74AE-4B5F-874A-5CC1076FF7E7}"/>
    <cellStyle name="Normal 21 11 3" xfId="15336" xr:uid="{0CE28B03-C131-48C3-BCE6-DE40742D7065}"/>
    <cellStyle name="Normal 21 11 3 2" xfId="15337" xr:uid="{F836469D-F92A-4800-B6DD-B4B0C3DB768F}"/>
    <cellStyle name="Normal 21 11 3 3" xfId="15338" xr:uid="{F8F701D1-EF12-4B3D-BF49-0EB8CE05D00D}"/>
    <cellStyle name="Normal 21 11 3 4" xfId="15339" xr:uid="{41503EAB-B692-4CCD-867C-63AA8CE2390C}"/>
    <cellStyle name="Normal 21 11 3 5" xfId="15340" xr:uid="{193DEFD5-9AA6-4EB3-9228-3B7230A2D744}"/>
    <cellStyle name="Normal 21 11 4" xfId="15341" xr:uid="{A261F854-AC79-41A3-9422-5CA3DCCEDDEC}"/>
    <cellStyle name="Normal 21 11 5" xfId="15342" xr:uid="{F8A4E73E-ED91-4C90-A9EC-EFB0AEB20E98}"/>
    <cellStyle name="Normal 21 11 6" xfId="15343" xr:uid="{EB489E7F-0A42-4FBF-B032-A5AB06BAB333}"/>
    <cellStyle name="Normal 21 11 7" xfId="15344" xr:uid="{DB80417A-FF6A-4BD1-A637-11E42FDE4B0F}"/>
    <cellStyle name="Normal 21 11 8" xfId="15345" xr:uid="{3CC40023-A6D0-4A0A-91BC-7DE180C40B0C}"/>
    <cellStyle name="Normal 21 11 9" xfId="15346" xr:uid="{81F19C67-FE4A-4ECD-AA06-2B79969D6CDF}"/>
    <cellStyle name="Normal 21 12" xfId="15347" xr:uid="{D7BA4D50-422E-4C7A-9C35-AB2A79262224}"/>
    <cellStyle name="Normal 21 12 2" xfId="15348" xr:uid="{FF70994D-AF47-46AF-9C25-817F94ED527F}"/>
    <cellStyle name="Normal 21 12 2 2" xfId="15349" xr:uid="{843F773B-CC57-4607-B4FB-ACED85C8EA1D}"/>
    <cellStyle name="Normal 21 12 2 3" xfId="15350" xr:uid="{8B6C0B54-F393-4A93-A0F3-8B9E9F88D917}"/>
    <cellStyle name="Normal 21 12 2 4" xfId="15351" xr:uid="{BD887C52-4161-43D2-9A9E-4191DF081483}"/>
    <cellStyle name="Normal 21 12 2 5" xfId="15352" xr:uid="{FE49BA77-129B-48E8-9255-9EFA4C383EA9}"/>
    <cellStyle name="Normal 21 12 3" xfId="15353" xr:uid="{8766D6D4-8278-44CA-9D56-912C1F6C7604}"/>
    <cellStyle name="Normal 21 12 4" xfId="15354" xr:uid="{65AE6609-600B-446C-B724-4E87760B2165}"/>
    <cellStyle name="Normal 21 12 5" xfId="15355" xr:uid="{F7252ADB-ABC3-4592-A023-A3D83C531A71}"/>
    <cellStyle name="Normal 21 12 6" xfId="15356" xr:uid="{8DB15FEB-AEDC-4D1A-B412-D598E19459BC}"/>
    <cellStyle name="Normal 21 12 7" xfId="15357" xr:uid="{4498C2F0-2EB7-4CE5-9DED-56ED9786BE1B}"/>
    <cellStyle name="Normal 21 12 8" xfId="15358" xr:uid="{2832A2B2-087D-4C05-9583-7573135E1EEE}"/>
    <cellStyle name="Normal 21 13" xfId="15359" xr:uid="{C9861BEC-5C9E-4445-9B7D-F13701FFC2FC}"/>
    <cellStyle name="Normal 21 13 2" xfId="15360" xr:uid="{4D38FB59-D6DC-413E-BB39-0FBF5CDF46ED}"/>
    <cellStyle name="Normal 21 13 2 2" xfId="15361" xr:uid="{B9A7B159-8F60-49B2-8F99-59210147B266}"/>
    <cellStyle name="Normal 21 13 2 3" xfId="15362" xr:uid="{4F996276-6836-4558-8F5A-DD4C75813389}"/>
    <cellStyle name="Normal 21 13 2 4" xfId="15363" xr:uid="{F8440D7C-D65C-4032-9305-24F61378DC84}"/>
    <cellStyle name="Normal 21 13 2 5" xfId="15364" xr:uid="{849B2D55-7305-418D-8D45-7FB6B87EFF84}"/>
    <cellStyle name="Normal 21 13 3" xfId="15365" xr:uid="{9D14D831-AC46-4F48-A833-62EC88408A4F}"/>
    <cellStyle name="Normal 21 13 4" xfId="15366" xr:uid="{25A5418C-FE16-4E67-96F6-E7F7FF4A0746}"/>
    <cellStyle name="Normal 21 13 5" xfId="15367" xr:uid="{6BD1DF26-D80A-416E-9982-071F0BB68448}"/>
    <cellStyle name="Normal 21 13 6" xfId="15368" xr:uid="{064A254E-C44B-44BD-B464-8609E76A9C74}"/>
    <cellStyle name="Normal 21 14" xfId="15369" xr:uid="{F97A9539-ADC8-4F84-9D2C-6B9265655FE0}"/>
    <cellStyle name="Normal 21 14 2" xfId="15370" xr:uid="{2D3DF938-E431-42AD-9B6D-171ADC82963A}"/>
    <cellStyle name="Normal 21 14 3" xfId="15371" xr:uid="{8A262DAC-63B6-41BE-8434-0B96B2509BC0}"/>
    <cellStyle name="Normal 21 14 4" xfId="15372" xr:uid="{3EB4F222-E8D8-4F08-91EA-1AD21B94043D}"/>
    <cellStyle name="Normal 21 14 5" xfId="15373" xr:uid="{5EC846EA-C3DC-4D59-9977-3AE60749F3F5}"/>
    <cellStyle name="Normal 21 15" xfId="15374" xr:uid="{E81F35D9-E5A2-4162-86A9-D24E0E0B6FCB}"/>
    <cellStyle name="Normal 21 16" xfId="15375" xr:uid="{876E1003-F965-45E9-AA0A-668258071B29}"/>
    <cellStyle name="Normal 21 17" xfId="15376" xr:uid="{F5A189D1-225C-4539-BBB9-14ADF11275BE}"/>
    <cellStyle name="Normal 21 18" xfId="15377" xr:uid="{711C9E8E-BBF2-45C1-9F5F-7457E214AAB4}"/>
    <cellStyle name="Normal 21 19" xfId="15378" xr:uid="{533672B8-45DE-4B61-803F-B2E1562B775B}"/>
    <cellStyle name="Normal 21 2" xfId="15379" xr:uid="{8683B4FD-0F79-4C63-AA90-7D283F9B3297}"/>
    <cellStyle name="Normal 21 2 10" xfId="15380" xr:uid="{400C06F9-E263-4AB3-BFAA-505525D8A07D}"/>
    <cellStyle name="Normal 21 2 11" xfId="15381" xr:uid="{41D07F1E-47FD-46D9-BFE1-650CC69C65B6}"/>
    <cellStyle name="Normal 21 2 12" xfId="15382" xr:uid="{C28D78AB-AB20-408F-88B5-99513C1E99FD}"/>
    <cellStyle name="Normal 21 2 13" xfId="15383" xr:uid="{590D5E5C-7E03-4D27-8D49-7DCB34115EFF}"/>
    <cellStyle name="Normal 21 2 14" xfId="15384" xr:uid="{161F1F0E-CFE2-4B0A-AFFC-114C30A99A68}"/>
    <cellStyle name="Normal 21 2 15" xfId="15385" xr:uid="{74F49336-5539-4BBA-AB6F-6825EC52779D}"/>
    <cellStyle name="Normal 21 2 2" xfId="15386" xr:uid="{B488BD43-14B9-446C-B28D-CF0404B99369}"/>
    <cellStyle name="Normal 21 2 2 2" xfId="15387" xr:uid="{9E93F934-C4C7-4B7A-8840-E093E029129A}"/>
    <cellStyle name="Normal 21 2 2 2 2" xfId="15388" xr:uid="{611F9617-3919-4EFD-8A24-95DDF6965797}"/>
    <cellStyle name="Normal 21 2 2 2 2 2" xfId="15389" xr:uid="{B83135FA-B7E7-4D89-934A-95C8B3623EF1}"/>
    <cellStyle name="Normal 21 2 2 2 2 3" xfId="15390" xr:uid="{958EA358-25E4-4507-B501-F8F5FA10021A}"/>
    <cellStyle name="Normal 21 2 2 2 2 4" xfId="15391" xr:uid="{801A2800-D91F-4F25-884B-40548162723F}"/>
    <cellStyle name="Normal 21 2 2 2 2 5" xfId="15392" xr:uid="{B832D5F4-1298-456B-8EF0-E9DD8764F148}"/>
    <cellStyle name="Normal 21 2 2 2 3" xfId="15393" xr:uid="{AC69D60D-DE39-45C4-A671-3BBD77078ADE}"/>
    <cellStyle name="Normal 21 2 2 2 4" xfId="15394" xr:uid="{45394628-1720-4B06-B546-3AFF8665AB06}"/>
    <cellStyle name="Normal 21 2 2 2 5" xfId="15395" xr:uid="{C780D96C-FEF1-4F2C-9E1A-B0524F534C97}"/>
    <cellStyle name="Normal 21 2 2 2 6" xfId="15396" xr:uid="{583BB036-7D9B-4705-B08F-0AB97CBE3C67}"/>
    <cellStyle name="Normal 21 2 2 3" xfId="15397" xr:uid="{4C1313FC-1924-4C78-B1A3-C8224F7E68FC}"/>
    <cellStyle name="Normal 21 2 2 3 2" xfId="15398" xr:uid="{142EFA94-9B28-4416-8F5D-C51D119B8348}"/>
    <cellStyle name="Normal 21 2 2 3 3" xfId="15399" xr:uid="{03DFAFC7-71EA-48E3-A45A-2037E5BFF693}"/>
    <cellStyle name="Normal 21 2 2 3 4" xfId="15400" xr:uid="{AFC2E2BA-FD32-4512-BB57-AF7A80B095D3}"/>
    <cellStyle name="Normal 21 2 2 3 5" xfId="15401" xr:uid="{0CEC0DBD-4524-47F2-A97E-2706533FE650}"/>
    <cellStyle name="Normal 21 2 2 4" xfId="15402" xr:uid="{44306EA4-83D4-45CD-9906-7BA1A6BFC928}"/>
    <cellStyle name="Normal 21 2 2 5" xfId="15403" xr:uid="{04D5D3EC-7A05-41ED-A923-8C564F175D85}"/>
    <cellStyle name="Normal 21 2 2 6" xfId="15404" xr:uid="{92C402B5-825C-4652-8235-638F789015AD}"/>
    <cellStyle name="Normal 21 2 2 7" xfId="15405" xr:uid="{9C83534D-07BC-44FA-A24F-2A8C0E4380C9}"/>
    <cellStyle name="Normal 21 2 2 8" xfId="15406" xr:uid="{BA696A7B-5335-461A-9002-3E8AE86F6186}"/>
    <cellStyle name="Normal 21 2 2 9" xfId="15407" xr:uid="{1BA57E98-EC4F-437B-969A-D30A1410D37F}"/>
    <cellStyle name="Normal 21 2 3" xfId="15408" xr:uid="{5C1331FA-B103-4D97-A783-4B9899D221E0}"/>
    <cellStyle name="Normal 21 2 3 2" xfId="15409" xr:uid="{1E4CB996-66EE-465A-87E1-6D79E3B21196}"/>
    <cellStyle name="Normal 21 2 3 2 2" xfId="15410" xr:uid="{8A3B2F2F-1400-47B7-9901-33DA3F0E33C7}"/>
    <cellStyle name="Normal 21 2 3 2 2 2" xfId="15411" xr:uid="{B973EF6B-35C9-4C66-8FD0-8467A3D9579A}"/>
    <cellStyle name="Normal 21 2 3 2 2 3" xfId="15412" xr:uid="{5C9E1679-AB5C-4A41-A3AC-5FD80F9D851D}"/>
    <cellStyle name="Normal 21 2 3 2 2 4" xfId="15413" xr:uid="{E947CD07-7747-4BDC-BC59-EEE2A8F958FF}"/>
    <cellStyle name="Normal 21 2 3 2 2 5" xfId="15414" xr:uid="{AB4A0632-9A1F-4306-932D-3A87A934C813}"/>
    <cellStyle name="Normal 21 2 3 2 3" xfId="15415" xr:uid="{B4D27A15-B560-4D41-8FCC-EAB431459FA2}"/>
    <cellStyle name="Normal 21 2 3 2 4" xfId="15416" xr:uid="{B4704775-8FFF-485D-9150-0D5D382A8470}"/>
    <cellStyle name="Normal 21 2 3 2 5" xfId="15417" xr:uid="{F132F550-E033-4470-8E25-EDEC30507D96}"/>
    <cellStyle name="Normal 21 2 3 2 6" xfId="15418" xr:uid="{3D7159F2-E16B-4795-B887-45EEB2D2F527}"/>
    <cellStyle name="Normal 21 2 3 3" xfId="15419" xr:uid="{C9C939D7-F1EC-4123-8620-581E82732407}"/>
    <cellStyle name="Normal 21 2 3 3 2" xfId="15420" xr:uid="{E892C3EC-B8E8-4B2E-922D-E7FBE6397DF3}"/>
    <cellStyle name="Normal 21 2 3 3 3" xfId="15421" xr:uid="{96BAB123-C51F-4643-A588-8EE03C682CB5}"/>
    <cellStyle name="Normal 21 2 3 3 4" xfId="15422" xr:uid="{7D52BC3B-FDA0-43C0-B4E2-B8DD4AF3C361}"/>
    <cellStyle name="Normal 21 2 3 3 5" xfId="15423" xr:uid="{074BBE80-BCCF-41ED-8D9B-05BABFEBD73A}"/>
    <cellStyle name="Normal 21 2 3 4" xfId="15424" xr:uid="{3F96C241-0CA3-4EB8-86E8-69B061418289}"/>
    <cellStyle name="Normal 21 2 3 5" xfId="15425" xr:uid="{5B200107-73E0-4C09-8745-5F03BD192C4F}"/>
    <cellStyle name="Normal 21 2 3 6" xfId="15426" xr:uid="{B08F9D26-BCE5-4282-BB59-6A95F9D59998}"/>
    <cellStyle name="Normal 21 2 3 7" xfId="15427" xr:uid="{B80282EA-0950-4506-A179-76FEB5934993}"/>
    <cellStyle name="Normal 21 2 3 8" xfId="15428" xr:uid="{44528882-DC92-42D8-B486-F25C7D3B350C}"/>
    <cellStyle name="Normal 21 2 3 9" xfId="15429" xr:uid="{EEB775D0-AFD7-4637-B4A6-DEFE54303E7B}"/>
    <cellStyle name="Normal 21 2 4" xfId="15430" xr:uid="{D72D72A9-574A-4F66-A9F3-43738D93AA56}"/>
    <cellStyle name="Normal 21 2 4 2" xfId="15431" xr:uid="{E2091A76-7D2F-48A0-848A-9485E013E152}"/>
    <cellStyle name="Normal 21 2 4 2 2" xfId="15432" xr:uid="{2BCF80F4-E02A-4533-B32C-B232B06C49BE}"/>
    <cellStyle name="Normal 21 2 4 2 2 2" xfId="15433" xr:uid="{DF4C98B0-DDD7-4BD3-8A6D-5A8CA65FD21F}"/>
    <cellStyle name="Normal 21 2 4 2 2 3" xfId="15434" xr:uid="{DB5FCFEC-602A-48E5-A327-C49F92C2D1C0}"/>
    <cellStyle name="Normal 21 2 4 2 2 4" xfId="15435" xr:uid="{16800472-5B28-4413-BC2E-05A7BE979B0A}"/>
    <cellStyle name="Normal 21 2 4 2 2 5" xfId="15436" xr:uid="{9E05ABB6-9198-467A-8719-7F46A7BCE0A3}"/>
    <cellStyle name="Normal 21 2 4 2 3" xfId="15437" xr:uid="{36DD35D6-93BE-4C34-993A-D37BC0FFEB85}"/>
    <cellStyle name="Normal 21 2 4 2 4" xfId="15438" xr:uid="{1EE97F91-B067-4294-904A-77CBD5EFB34A}"/>
    <cellStyle name="Normal 21 2 4 2 5" xfId="15439" xr:uid="{B293A997-B9A5-4438-A890-592653C8BBB8}"/>
    <cellStyle name="Normal 21 2 4 2 6" xfId="15440" xr:uid="{D482A761-A10D-4758-983F-0E6151AD3F3E}"/>
    <cellStyle name="Normal 21 2 4 3" xfId="15441" xr:uid="{664963F2-6743-4684-8C53-E77654192CD1}"/>
    <cellStyle name="Normal 21 2 4 3 2" xfId="15442" xr:uid="{63B1E411-7667-4364-A77F-07387DD31DA0}"/>
    <cellStyle name="Normal 21 2 4 3 3" xfId="15443" xr:uid="{0214255A-F103-4DE1-B6DD-69C9A519BBB6}"/>
    <cellStyle name="Normal 21 2 4 3 4" xfId="15444" xr:uid="{80116A34-D5D7-41C1-BA0B-697315E62727}"/>
    <cellStyle name="Normal 21 2 4 3 5" xfId="15445" xr:uid="{4EE81F2B-9170-4E14-8CEA-B03D512770BB}"/>
    <cellStyle name="Normal 21 2 4 4" xfId="15446" xr:uid="{32EDFBD8-CA32-464A-A677-CB59423D6F14}"/>
    <cellStyle name="Normal 21 2 4 5" xfId="15447" xr:uid="{D5DFFAC9-1EA8-4621-8A75-B2BEC3278787}"/>
    <cellStyle name="Normal 21 2 4 6" xfId="15448" xr:uid="{9C1718C9-FC9E-4D43-B18A-141ECC35247A}"/>
    <cellStyle name="Normal 21 2 4 7" xfId="15449" xr:uid="{C136C9BA-A436-4880-8F2B-92E805A94178}"/>
    <cellStyle name="Normal 21 2 4 8" xfId="15450" xr:uid="{808A1389-95FF-4D4A-BA9C-D2879F01B2BB}"/>
    <cellStyle name="Normal 21 2 4 9" xfId="15451" xr:uid="{265848FB-53C5-4629-BD81-81C44A6FA89B}"/>
    <cellStyle name="Normal 21 2 5" xfId="15452" xr:uid="{6CF3417A-1D01-42A4-A21A-1A87A2C04FE2}"/>
    <cellStyle name="Normal 21 2 5 2" xfId="15453" xr:uid="{ECDA47B3-9EAE-4DB2-8019-17D92C9AFA00}"/>
    <cellStyle name="Normal 21 2 5 2 2" xfId="15454" xr:uid="{A13DD77D-D3D3-4161-A51A-1A3C54CF062C}"/>
    <cellStyle name="Normal 21 2 5 2 2 2" xfId="15455" xr:uid="{39E1F397-9E99-43A4-ADAF-059C181DD502}"/>
    <cellStyle name="Normal 21 2 5 2 2 3" xfId="15456" xr:uid="{EBECFBD6-DD37-4FCC-8246-B627FFBD3B22}"/>
    <cellStyle name="Normal 21 2 5 2 2 4" xfId="15457" xr:uid="{D2F3C46E-43CD-4960-A612-846AE648CFA4}"/>
    <cellStyle name="Normal 21 2 5 2 2 5" xfId="15458" xr:uid="{C53D6105-FE8D-4FEB-94A4-80CA22365FC7}"/>
    <cellStyle name="Normal 21 2 5 2 3" xfId="15459" xr:uid="{44E4F9B8-B19A-4BDA-B4C7-242E35C1B7EB}"/>
    <cellStyle name="Normal 21 2 5 2 4" xfId="15460" xr:uid="{41177E3D-DBCC-4380-A14C-1914BA926C89}"/>
    <cellStyle name="Normal 21 2 5 2 5" xfId="15461" xr:uid="{15A9892C-6B0A-4EB2-A3C6-54B841964D8F}"/>
    <cellStyle name="Normal 21 2 5 2 6" xfId="15462" xr:uid="{062E705C-4529-41EC-B1EE-D914124129BE}"/>
    <cellStyle name="Normal 21 2 5 3" xfId="15463" xr:uid="{0C856161-C54B-4B10-A5EC-E5B83A29E0C6}"/>
    <cellStyle name="Normal 21 2 5 3 2" xfId="15464" xr:uid="{0125BA8C-3088-4143-89A3-130EADE96D2E}"/>
    <cellStyle name="Normal 21 2 5 3 3" xfId="15465" xr:uid="{26F57AF0-4959-49A3-A1BD-EB5913BEDE8B}"/>
    <cellStyle name="Normal 21 2 5 3 4" xfId="15466" xr:uid="{68ECEAAD-9CA3-4F9B-A92C-086599408839}"/>
    <cellStyle name="Normal 21 2 5 3 5" xfId="15467" xr:uid="{80D493C8-E2F5-49A1-A33F-9D11B7F5A4D5}"/>
    <cellStyle name="Normal 21 2 5 4" xfId="15468" xr:uid="{F8659306-BDB0-4BAB-B115-F3F85E102EE9}"/>
    <cellStyle name="Normal 21 2 5 5" xfId="15469" xr:uid="{D46D03C1-9E98-46DA-BC10-7C31E2256485}"/>
    <cellStyle name="Normal 21 2 5 6" xfId="15470" xr:uid="{328C9411-6A2B-4DBC-8705-12345F1F4DB2}"/>
    <cellStyle name="Normal 21 2 5 7" xfId="15471" xr:uid="{EDB9486E-D1D8-4D71-A10F-A6FA39D96130}"/>
    <cellStyle name="Normal 21 2 5 8" xfId="15472" xr:uid="{207A3C3E-9C2F-467B-8DEB-9D4D94AAE9B7}"/>
    <cellStyle name="Normal 21 2 5 9" xfId="15473" xr:uid="{E925EA6A-58C2-4834-AD3E-B6B6751B8500}"/>
    <cellStyle name="Normal 21 2 6" xfId="15474" xr:uid="{BA144321-37D1-4D3A-9CD1-2F1A2E88D9DB}"/>
    <cellStyle name="Normal 21 2 6 2" xfId="15475" xr:uid="{18618BD1-9B69-48C0-99C9-462A8A955BD3}"/>
    <cellStyle name="Normal 21 2 6 2 2" xfId="15476" xr:uid="{021D2778-E2C3-4185-BE8A-14D175D8BA12}"/>
    <cellStyle name="Normal 21 2 6 2 3" xfId="15477" xr:uid="{47F3E7A7-A4A4-45FF-84C8-C517829D0D9E}"/>
    <cellStyle name="Normal 21 2 6 2 4" xfId="15478" xr:uid="{F91E4982-94C2-4D34-8EF7-0CF823D9EAD8}"/>
    <cellStyle name="Normal 21 2 6 2 5" xfId="15479" xr:uid="{77B00DC5-1DD8-4D7C-8863-7B27D02A16A5}"/>
    <cellStyle name="Normal 21 2 6 3" xfId="15480" xr:uid="{7304EE12-B352-4723-97F9-BC869696F211}"/>
    <cellStyle name="Normal 21 2 6 4" xfId="15481" xr:uid="{E9CA7221-D9AB-4A7A-898B-3CBEFD4514FA}"/>
    <cellStyle name="Normal 21 2 6 5" xfId="15482" xr:uid="{20C11872-5AA4-41A7-B01C-6FA2DBBD5AE2}"/>
    <cellStyle name="Normal 21 2 6 6" xfId="15483" xr:uid="{6A96E34D-F0D1-42DE-8287-6B79E8669B34}"/>
    <cellStyle name="Normal 21 2 7" xfId="15484" xr:uid="{637C1603-ADC1-4D9F-9994-231D2984B1EE}"/>
    <cellStyle name="Normal 21 2 7 2" xfId="15485" xr:uid="{BE267112-5297-40FB-87D7-91A1B23524D7}"/>
    <cellStyle name="Normal 21 2 7 3" xfId="15486" xr:uid="{6D4E0EBC-CFEC-49AD-9B94-C769BBEE4337}"/>
    <cellStyle name="Normal 21 2 7 4" xfId="15487" xr:uid="{A4E62F0E-8729-493E-948D-C49FA8ED9F09}"/>
    <cellStyle name="Normal 21 2 7 5" xfId="15488" xr:uid="{9D35BE5F-A3E4-4367-8E65-86F6C47EE8ED}"/>
    <cellStyle name="Normal 21 2 8" xfId="15489" xr:uid="{0D1314A8-1609-494C-B1C4-0F3CDFE9ACFD}"/>
    <cellStyle name="Normal 21 2 9" xfId="15490" xr:uid="{D35A19B0-1D4A-43D9-B6E9-7FE0DA6B458C}"/>
    <cellStyle name="Normal 21 20" xfId="15491" xr:uid="{DE7482E6-EE77-4E9B-9A71-CD594704E015}"/>
    <cellStyle name="Normal 21 21" xfId="15492" xr:uid="{F7AE43CF-7CB9-460C-9110-1AFC67F6193D}"/>
    <cellStyle name="Normal 21 22" xfId="15493" xr:uid="{0C1844A2-3BB8-4112-B49D-78F73984A1E7}"/>
    <cellStyle name="Normal 21 3" xfId="15494" xr:uid="{7C4EC2C5-2514-4531-8C08-D39240692053}"/>
    <cellStyle name="Normal 21 3 10" xfId="15495" xr:uid="{223F129B-5152-4517-B5B6-35D3C0395ED1}"/>
    <cellStyle name="Normal 21 3 11" xfId="15496" xr:uid="{6DEB3E5B-1702-46CC-A8B0-B1F209F3BA40}"/>
    <cellStyle name="Normal 21 3 12" xfId="15497" xr:uid="{E5AE27AA-DBAE-4F4A-8516-8C1718D74F6E}"/>
    <cellStyle name="Normal 21 3 13" xfId="15498" xr:uid="{FD11008D-A8F2-48BA-B7B8-C4EA75706BB6}"/>
    <cellStyle name="Normal 21 3 14" xfId="15499" xr:uid="{9E275BB1-8C2B-4E85-8CD3-6A69FE86F411}"/>
    <cellStyle name="Normal 21 3 15" xfId="15500" xr:uid="{64F68C13-EB96-4BCE-A150-4BE9D7F77553}"/>
    <cellStyle name="Normal 21 3 2" xfId="15501" xr:uid="{6A037179-2853-47F7-9C8D-1EBB8FBB8A6A}"/>
    <cellStyle name="Normal 21 3 2 2" xfId="15502" xr:uid="{4A7EE8AA-01CB-44D9-8D3D-CDBD38D5A2C4}"/>
    <cellStyle name="Normal 21 3 2 2 2" xfId="15503" xr:uid="{AB7B3600-1DDF-4BD8-88D0-1443D48D9B14}"/>
    <cellStyle name="Normal 21 3 2 2 2 2" xfId="15504" xr:uid="{B8BD7EA1-0EFD-4E7E-929F-109B8CD918E1}"/>
    <cellStyle name="Normal 21 3 2 2 2 3" xfId="15505" xr:uid="{FFF0A486-7E86-4BFB-B59D-F15E7EAD9FD0}"/>
    <cellStyle name="Normal 21 3 2 2 2 4" xfId="15506" xr:uid="{AA8E6F3F-9241-4607-B011-2340ACBB68AF}"/>
    <cellStyle name="Normal 21 3 2 2 2 5" xfId="15507" xr:uid="{BE4FAA81-25CA-4E77-A02C-AE6DD8CCF51E}"/>
    <cellStyle name="Normal 21 3 2 2 3" xfId="15508" xr:uid="{19487D6B-594A-4CEE-B845-17BF6A94EFBD}"/>
    <cellStyle name="Normal 21 3 2 2 4" xfId="15509" xr:uid="{00578AEA-766C-4EA6-BDF4-483C5548DF3D}"/>
    <cellStyle name="Normal 21 3 2 2 5" xfId="15510" xr:uid="{37332AB2-DCFC-479A-B089-7528CD9DF9FE}"/>
    <cellStyle name="Normal 21 3 2 2 6" xfId="15511" xr:uid="{DC769652-2868-4D8F-AAED-D5C3D1AFCFFB}"/>
    <cellStyle name="Normal 21 3 2 3" xfId="15512" xr:uid="{37850126-FAF6-41CC-B264-C129B1A5D29C}"/>
    <cellStyle name="Normal 21 3 2 3 2" xfId="15513" xr:uid="{8E849369-FA34-4387-9CC3-A1C12D5DD964}"/>
    <cellStyle name="Normal 21 3 2 3 3" xfId="15514" xr:uid="{2BB8A957-35F5-487D-B8C3-9BD3F6604D8C}"/>
    <cellStyle name="Normal 21 3 2 3 4" xfId="15515" xr:uid="{D499E592-7EA2-4718-AE0D-22CC1D3B0203}"/>
    <cellStyle name="Normal 21 3 2 3 5" xfId="15516" xr:uid="{7360912E-FD38-4B34-98F4-53079CEC80B1}"/>
    <cellStyle name="Normal 21 3 2 4" xfId="15517" xr:uid="{56E6BF42-FB88-42D5-9BAB-E0F4951906A3}"/>
    <cellStyle name="Normal 21 3 2 5" xfId="15518" xr:uid="{5CC778C0-1A13-4BF4-B32F-2D9F6340BDE9}"/>
    <cellStyle name="Normal 21 3 2 6" xfId="15519" xr:uid="{2EC72DBB-15B9-4D82-8DAF-E5DA53B5F8A4}"/>
    <cellStyle name="Normal 21 3 2 7" xfId="15520" xr:uid="{C259F3DF-8FAC-462A-812D-40012A007838}"/>
    <cellStyle name="Normal 21 3 2 8" xfId="15521" xr:uid="{CD965293-E553-4808-8E62-CCE2D15E8836}"/>
    <cellStyle name="Normal 21 3 2 9" xfId="15522" xr:uid="{4B163F95-EAC4-4016-A7DF-E799FC14329F}"/>
    <cellStyle name="Normal 21 3 3" xfId="15523" xr:uid="{E4822AE1-F1A1-4A56-AE9C-F6229580A139}"/>
    <cellStyle name="Normal 21 3 3 2" xfId="15524" xr:uid="{37DBF05A-9404-4A88-A9E4-7A574FD36FAA}"/>
    <cellStyle name="Normal 21 3 3 2 2" xfId="15525" xr:uid="{A9BF3D23-244C-4A85-83A3-D9F2822F144F}"/>
    <cellStyle name="Normal 21 3 3 2 2 2" xfId="15526" xr:uid="{C605AD41-4794-43BE-B335-35F4DD7C38CD}"/>
    <cellStyle name="Normal 21 3 3 2 2 3" xfId="15527" xr:uid="{78746C51-CF9C-4819-B149-7AC4B0089DBE}"/>
    <cellStyle name="Normal 21 3 3 2 2 4" xfId="15528" xr:uid="{6DC964D2-2710-4260-B6E4-0A4923D25113}"/>
    <cellStyle name="Normal 21 3 3 2 2 5" xfId="15529" xr:uid="{87DC0640-E755-4C15-800F-4E6471605D37}"/>
    <cellStyle name="Normal 21 3 3 2 3" xfId="15530" xr:uid="{1C6EB9AE-1832-4751-902B-132840C7675A}"/>
    <cellStyle name="Normal 21 3 3 2 4" xfId="15531" xr:uid="{1280316A-2DEC-43C5-9CE9-38ABF9633156}"/>
    <cellStyle name="Normal 21 3 3 2 5" xfId="15532" xr:uid="{3DD12811-C1C9-4150-A543-1A40FA4DBB81}"/>
    <cellStyle name="Normal 21 3 3 2 6" xfId="15533" xr:uid="{6F273693-6644-4FFE-BF0A-D94557B4A2C5}"/>
    <cellStyle name="Normal 21 3 3 3" xfId="15534" xr:uid="{2AFBE346-B2B4-44FC-8CD6-744022A73D93}"/>
    <cellStyle name="Normal 21 3 3 3 2" xfId="15535" xr:uid="{AD8178FF-DFBF-4245-BDE4-4C4E09AA4553}"/>
    <cellStyle name="Normal 21 3 3 3 3" xfId="15536" xr:uid="{2153C382-268C-428D-A078-E9D30BE7ECB9}"/>
    <cellStyle name="Normal 21 3 3 3 4" xfId="15537" xr:uid="{7FB50759-7D34-417B-BF3A-509A228C7607}"/>
    <cellStyle name="Normal 21 3 3 3 5" xfId="15538" xr:uid="{A2AD7CEA-D9A0-48B2-A83E-1764FD9B25F6}"/>
    <cellStyle name="Normal 21 3 3 4" xfId="15539" xr:uid="{5A52916D-4E81-47BE-8861-CFBC9E078EFA}"/>
    <cellStyle name="Normal 21 3 3 5" xfId="15540" xr:uid="{63449D5C-4612-4E36-86EB-B46927598868}"/>
    <cellStyle name="Normal 21 3 3 6" xfId="15541" xr:uid="{DBE999AB-1F88-4569-8C13-8A41264C65B4}"/>
    <cellStyle name="Normal 21 3 3 7" xfId="15542" xr:uid="{C106CDDC-F96D-4CAA-A4F2-5913CE498194}"/>
    <cellStyle name="Normal 21 3 3 8" xfId="15543" xr:uid="{F41CBDC2-A6FF-4CD9-9B75-7FFA0432211D}"/>
    <cellStyle name="Normal 21 3 3 9" xfId="15544" xr:uid="{7972F105-A425-425D-B0A0-31FD53FD0E57}"/>
    <cellStyle name="Normal 21 3 4" xfId="15545" xr:uid="{7419979E-7A7F-4BDA-A929-F7415305E803}"/>
    <cellStyle name="Normal 21 3 4 2" xfId="15546" xr:uid="{1DD067AC-3B90-4DFD-AC29-ADBCFD7E50F4}"/>
    <cellStyle name="Normal 21 3 4 2 2" xfId="15547" xr:uid="{CA96B769-5C9D-47FC-9FE9-5208D1F94A14}"/>
    <cellStyle name="Normal 21 3 4 2 2 2" xfId="15548" xr:uid="{7C4ADA1B-6BC5-4FBB-9CF5-7348A2C31F87}"/>
    <cellStyle name="Normal 21 3 4 2 2 3" xfId="15549" xr:uid="{CDF0E20E-36F6-4049-87C2-78CE1E85C78F}"/>
    <cellStyle name="Normal 21 3 4 2 2 4" xfId="15550" xr:uid="{DDE6D358-A321-468D-8A74-8EA92C379322}"/>
    <cellStyle name="Normal 21 3 4 2 2 5" xfId="15551" xr:uid="{34329A84-7F7D-4C73-AF22-ECB591863EAF}"/>
    <cellStyle name="Normal 21 3 4 2 3" xfId="15552" xr:uid="{7F33D180-2EB6-4BF1-A1CC-A3ACDC459796}"/>
    <cellStyle name="Normal 21 3 4 2 4" xfId="15553" xr:uid="{1A545A0F-444A-414B-BFE9-9C644448CFEF}"/>
    <cellStyle name="Normal 21 3 4 2 5" xfId="15554" xr:uid="{BE6DEAD7-5EC3-4AA8-8745-065A29D4A510}"/>
    <cellStyle name="Normal 21 3 4 2 6" xfId="15555" xr:uid="{3AE2F50F-43CC-4917-9993-B90B710F3A00}"/>
    <cellStyle name="Normal 21 3 4 3" xfId="15556" xr:uid="{4D32B18D-C9C4-4515-8487-76941BB021A1}"/>
    <cellStyle name="Normal 21 3 4 3 2" xfId="15557" xr:uid="{4FAE32DB-606C-4155-B825-FFC089D05859}"/>
    <cellStyle name="Normal 21 3 4 3 3" xfId="15558" xr:uid="{73E4290F-060B-411E-98CF-CCB41A269904}"/>
    <cellStyle name="Normal 21 3 4 3 4" xfId="15559" xr:uid="{D6EF35DD-94DF-4644-98B0-07233D35BA86}"/>
    <cellStyle name="Normal 21 3 4 3 5" xfId="15560" xr:uid="{A1D5BB46-1A43-45B9-914D-06FAD20DC9C7}"/>
    <cellStyle name="Normal 21 3 4 4" xfId="15561" xr:uid="{639F9169-72C5-45B3-8E04-224580B61C8F}"/>
    <cellStyle name="Normal 21 3 4 5" xfId="15562" xr:uid="{D7EBA0CD-67B0-4D02-9026-71E3716E527B}"/>
    <cellStyle name="Normal 21 3 4 6" xfId="15563" xr:uid="{CAED4ABD-4AE8-4089-B654-CDDF247F871C}"/>
    <cellStyle name="Normal 21 3 4 7" xfId="15564" xr:uid="{65EE1D78-3C23-4FC5-84DF-2D91F9D89FB2}"/>
    <cellStyle name="Normal 21 3 4 8" xfId="15565" xr:uid="{9A3E655D-8909-41E1-AD24-4AE1F2FDB565}"/>
    <cellStyle name="Normal 21 3 4 9" xfId="15566" xr:uid="{C347EC74-C2BB-43FF-8A47-9347EF800B15}"/>
    <cellStyle name="Normal 21 3 5" xfId="15567" xr:uid="{634CC5EA-4693-4902-AF1D-CA69D68C6E5D}"/>
    <cellStyle name="Normal 21 3 5 2" xfId="15568" xr:uid="{79F5C263-1BA2-49B2-B1C8-4C97C322D605}"/>
    <cellStyle name="Normal 21 3 5 2 2" xfId="15569" xr:uid="{DF71473D-FE74-451D-8B47-1415C355C1BF}"/>
    <cellStyle name="Normal 21 3 5 2 2 2" xfId="15570" xr:uid="{5EA25D5B-2557-429A-A1BA-8B920AEEC410}"/>
    <cellStyle name="Normal 21 3 5 2 2 3" xfId="15571" xr:uid="{E79747B8-FCDA-4675-BDC0-E86FAB10CDB7}"/>
    <cellStyle name="Normal 21 3 5 2 2 4" xfId="15572" xr:uid="{66E54967-7573-4DB6-BF03-1CC5CE2440B7}"/>
    <cellStyle name="Normal 21 3 5 2 2 5" xfId="15573" xr:uid="{F231C7DB-EE86-48C1-857D-46C75F334477}"/>
    <cellStyle name="Normal 21 3 5 2 3" xfId="15574" xr:uid="{C4CE90D7-BDEA-4960-9411-9CF33AE77488}"/>
    <cellStyle name="Normal 21 3 5 2 4" xfId="15575" xr:uid="{22351FB0-B669-43CE-9D5E-F6ACAFB2675C}"/>
    <cellStyle name="Normal 21 3 5 2 5" xfId="15576" xr:uid="{5B18DC8C-B3ED-4C1D-9E88-E22497BC47AD}"/>
    <cellStyle name="Normal 21 3 5 2 6" xfId="15577" xr:uid="{C664D071-751C-45B1-9371-29DD757C841A}"/>
    <cellStyle name="Normal 21 3 5 3" xfId="15578" xr:uid="{0FC8410A-A3DC-4CEB-BAC8-E0FD6BFD0DFE}"/>
    <cellStyle name="Normal 21 3 5 3 2" xfId="15579" xr:uid="{18B6602A-A973-4C03-B643-ED6695F2B89C}"/>
    <cellStyle name="Normal 21 3 5 3 3" xfId="15580" xr:uid="{AF90C212-567E-431B-AF9C-408267616AAD}"/>
    <cellStyle name="Normal 21 3 5 3 4" xfId="15581" xr:uid="{B1D1CC97-7896-4B8F-8D60-C4B37479614F}"/>
    <cellStyle name="Normal 21 3 5 3 5" xfId="15582" xr:uid="{8371AE8B-5FDF-4475-8747-161CFCAAECEB}"/>
    <cellStyle name="Normal 21 3 5 4" xfId="15583" xr:uid="{DCF843CC-260C-4330-9968-12718FFF80A8}"/>
    <cellStyle name="Normal 21 3 5 5" xfId="15584" xr:uid="{1E84FC80-F740-47CD-9FF2-8F3B953C748C}"/>
    <cellStyle name="Normal 21 3 5 6" xfId="15585" xr:uid="{2ACF16F7-889B-480F-8D60-1C7E7CADF97B}"/>
    <cellStyle name="Normal 21 3 5 7" xfId="15586" xr:uid="{43AC7A6D-E33B-4F9E-90CC-F26935AF3F8A}"/>
    <cellStyle name="Normal 21 3 5 8" xfId="15587" xr:uid="{F34DFE37-1FAD-4875-81A2-1024A02474E2}"/>
    <cellStyle name="Normal 21 3 5 9" xfId="15588" xr:uid="{17450555-4B0B-4F01-A6C9-B41571CFB4C6}"/>
    <cellStyle name="Normal 21 3 6" xfId="15589" xr:uid="{0C966A2E-58B8-46A8-BE2C-F86ADCAE2BCD}"/>
    <cellStyle name="Normal 21 3 6 2" xfId="15590" xr:uid="{3BD50481-52B7-4EDE-954B-0261FEE049E9}"/>
    <cellStyle name="Normal 21 3 6 2 2" xfId="15591" xr:uid="{ABBF259D-0AB5-44CD-8CF4-409E22CBAA69}"/>
    <cellStyle name="Normal 21 3 6 2 3" xfId="15592" xr:uid="{CF0FA20A-0DB7-4F15-9862-13FF39DBA6D2}"/>
    <cellStyle name="Normal 21 3 6 2 4" xfId="15593" xr:uid="{F985D38C-9A73-4100-8714-403EEAB93E64}"/>
    <cellStyle name="Normal 21 3 6 2 5" xfId="15594" xr:uid="{BBD64124-B190-43B4-A8D9-55F75AF618B3}"/>
    <cellStyle name="Normal 21 3 6 3" xfId="15595" xr:uid="{E6E45990-F41B-4C02-AAF6-AECBB023EA0E}"/>
    <cellStyle name="Normal 21 3 6 4" xfId="15596" xr:uid="{0894F306-253E-4351-B595-44FBC845301C}"/>
    <cellStyle name="Normal 21 3 6 5" xfId="15597" xr:uid="{D770F2DC-0700-45D1-B6F3-8F4B406719F8}"/>
    <cellStyle name="Normal 21 3 6 6" xfId="15598" xr:uid="{378EB9C1-D5C1-47AB-B5B9-0449C8741BD1}"/>
    <cellStyle name="Normal 21 3 7" xfId="15599" xr:uid="{FA9C1F15-6965-4133-AFBB-78224D45BEFB}"/>
    <cellStyle name="Normal 21 3 7 2" xfId="15600" xr:uid="{067FB653-54C9-4586-9626-B569019ECB31}"/>
    <cellStyle name="Normal 21 3 7 3" xfId="15601" xr:uid="{8D9C6071-FAA8-4A77-8827-4FA2C383CF0C}"/>
    <cellStyle name="Normal 21 3 7 4" xfId="15602" xr:uid="{7141D8EB-DE2B-4F2A-B6FA-654824E3761D}"/>
    <cellStyle name="Normal 21 3 7 5" xfId="15603" xr:uid="{4C4636FE-B527-499C-86B0-ED56D107313A}"/>
    <cellStyle name="Normal 21 3 8" xfId="15604" xr:uid="{BFDF6563-2144-4F2E-BA78-9D0456210CB1}"/>
    <cellStyle name="Normal 21 3 9" xfId="15605" xr:uid="{C0805862-2109-4B50-81F9-D77C2DDFE1E2}"/>
    <cellStyle name="Normal 21 4" xfId="15606" xr:uid="{812948FE-9CE1-440E-AC10-2EF5FE7B2990}"/>
    <cellStyle name="Normal 21 4 10" xfId="15607" xr:uid="{EA16EC06-8BBF-4EB1-BC72-66F95553C6AE}"/>
    <cellStyle name="Normal 21 4 11" xfId="15608" xr:uid="{AFE588EC-72EB-4086-AFE6-1BBCAE53A76F}"/>
    <cellStyle name="Normal 21 4 12" xfId="15609" xr:uid="{AAAB6AE0-28C8-4A9C-A15B-A5812E4F9BCD}"/>
    <cellStyle name="Normal 21 4 13" xfId="15610" xr:uid="{E4A502B3-6272-49B1-BAA0-24605299A86A}"/>
    <cellStyle name="Normal 21 4 14" xfId="15611" xr:uid="{FDFEF275-56EB-4B7F-B98F-460997661915}"/>
    <cellStyle name="Normal 21 4 15" xfId="15612" xr:uid="{5BD46F11-E73E-4264-9E1D-D46C41A34D1A}"/>
    <cellStyle name="Normal 21 4 2" xfId="15613" xr:uid="{94ADC1F9-93B7-4642-80D3-EFC9F6DE50A5}"/>
    <cellStyle name="Normal 21 4 2 2" xfId="15614" xr:uid="{54469037-E8CE-4D70-AE65-BFEDE783D9D4}"/>
    <cellStyle name="Normal 21 4 2 2 2" xfId="15615" xr:uid="{A68ACDAC-8334-4668-ABBF-585E4D5456CC}"/>
    <cellStyle name="Normal 21 4 2 2 2 2" xfId="15616" xr:uid="{E15D192C-99F0-4219-B3C8-375417E5E339}"/>
    <cellStyle name="Normal 21 4 2 2 2 3" xfId="15617" xr:uid="{EC86DD29-E96A-498A-BA35-FA786EA6E15D}"/>
    <cellStyle name="Normal 21 4 2 2 2 4" xfId="15618" xr:uid="{7CFCA782-344D-4C66-9AD6-3899E82E4D3A}"/>
    <cellStyle name="Normal 21 4 2 2 2 5" xfId="15619" xr:uid="{842DE248-E52D-451D-B471-5150758E309B}"/>
    <cellStyle name="Normal 21 4 2 2 3" xfId="15620" xr:uid="{A931DDAD-6B46-4BB4-90A5-243576452A82}"/>
    <cellStyle name="Normal 21 4 2 2 4" xfId="15621" xr:uid="{306FEA2C-A380-470C-9C32-8BBAD5569920}"/>
    <cellStyle name="Normal 21 4 2 2 5" xfId="15622" xr:uid="{47AA66F3-8672-4B40-9F03-685180FE1B01}"/>
    <cellStyle name="Normal 21 4 2 2 6" xfId="15623" xr:uid="{B9B305B1-B310-4F0E-9275-BE4E84F5FF26}"/>
    <cellStyle name="Normal 21 4 2 3" xfId="15624" xr:uid="{C04D9DA2-DC02-4754-8A88-78E3A9D68468}"/>
    <cellStyle name="Normal 21 4 2 3 2" xfId="15625" xr:uid="{341B08C3-2D1C-497A-8343-E50E67ADCAAF}"/>
    <cellStyle name="Normal 21 4 2 3 3" xfId="15626" xr:uid="{FD14FAB3-A3D4-4505-B779-5B9950D18FF2}"/>
    <cellStyle name="Normal 21 4 2 3 4" xfId="15627" xr:uid="{4636D59B-BD42-42C0-A824-C2A6BB814A9E}"/>
    <cellStyle name="Normal 21 4 2 3 5" xfId="15628" xr:uid="{EAD716B6-5985-4173-945F-9C4A118A9079}"/>
    <cellStyle name="Normal 21 4 2 4" xfId="15629" xr:uid="{E8517987-958B-4171-9605-21BD6AE556E0}"/>
    <cellStyle name="Normal 21 4 2 5" xfId="15630" xr:uid="{036F5A3A-6531-4920-80AA-7EFC812C75CA}"/>
    <cellStyle name="Normal 21 4 2 6" xfId="15631" xr:uid="{9233A44F-AB2D-490E-9D5C-026638B8052A}"/>
    <cellStyle name="Normal 21 4 2 7" xfId="15632" xr:uid="{015F793E-7752-41AE-A97E-3D6DEE90E3ED}"/>
    <cellStyle name="Normal 21 4 2 8" xfId="15633" xr:uid="{ACAF8862-BF7D-4799-95BF-B4DAA0C1924C}"/>
    <cellStyle name="Normal 21 4 2 9" xfId="15634" xr:uid="{3BDC60DD-55B2-4EB7-A5D3-EB0866526299}"/>
    <cellStyle name="Normal 21 4 3" xfId="15635" xr:uid="{9ADC6400-72AC-45EE-8642-7DEF3827BAB3}"/>
    <cellStyle name="Normal 21 4 3 2" xfId="15636" xr:uid="{E2EA8539-42D1-4838-AA93-CC56017DC0A9}"/>
    <cellStyle name="Normal 21 4 3 2 2" xfId="15637" xr:uid="{5B312C36-15D1-4E01-81AF-50FBA2A38DE9}"/>
    <cellStyle name="Normal 21 4 3 2 2 2" xfId="15638" xr:uid="{6D9D953F-C5DA-44C6-8870-DFE1082B4C34}"/>
    <cellStyle name="Normal 21 4 3 2 2 3" xfId="15639" xr:uid="{B4C7B30F-E25B-474E-B079-F61D2167F52F}"/>
    <cellStyle name="Normal 21 4 3 2 2 4" xfId="15640" xr:uid="{DC3E622B-A00D-4F90-AE02-1F0946CC7F9C}"/>
    <cellStyle name="Normal 21 4 3 2 2 5" xfId="15641" xr:uid="{4A46C209-8D7C-4D25-BE66-DBFD962A980F}"/>
    <cellStyle name="Normal 21 4 3 2 3" xfId="15642" xr:uid="{9E45D8C1-D0E4-4881-8009-245B79FEEF38}"/>
    <cellStyle name="Normal 21 4 3 2 4" xfId="15643" xr:uid="{F2267C47-6AF8-4E81-8275-6DA3BA547910}"/>
    <cellStyle name="Normal 21 4 3 2 5" xfId="15644" xr:uid="{CB501EE6-F25D-4EB7-89E9-7C44FE3B874B}"/>
    <cellStyle name="Normal 21 4 3 2 6" xfId="15645" xr:uid="{1BE30232-AA79-4B14-87B6-2656847FCBDD}"/>
    <cellStyle name="Normal 21 4 3 3" xfId="15646" xr:uid="{4F47FB93-DA6D-477D-A7CE-7060739E38C9}"/>
    <cellStyle name="Normal 21 4 3 3 2" xfId="15647" xr:uid="{B8E85625-8490-47FD-8525-EE2380E225E1}"/>
    <cellStyle name="Normal 21 4 3 3 3" xfId="15648" xr:uid="{1BF664D2-D636-418F-A4C7-507126B5D85E}"/>
    <cellStyle name="Normal 21 4 3 3 4" xfId="15649" xr:uid="{CDA62A85-C460-4530-96F0-2C9EFA27C253}"/>
    <cellStyle name="Normal 21 4 3 3 5" xfId="15650" xr:uid="{E3114C3B-1D5D-4DAA-AF2B-1E022436A646}"/>
    <cellStyle name="Normal 21 4 3 4" xfId="15651" xr:uid="{5CE832F9-B3C2-4E0E-8A63-4B9C1903E172}"/>
    <cellStyle name="Normal 21 4 3 5" xfId="15652" xr:uid="{F0B279B1-F78A-46BF-9427-6D9F78337972}"/>
    <cellStyle name="Normal 21 4 3 6" xfId="15653" xr:uid="{9C629002-51C0-415A-A0F0-6B8E3F731C2A}"/>
    <cellStyle name="Normal 21 4 3 7" xfId="15654" xr:uid="{6D6981F4-9FA8-4FB0-A5B1-137DB80600DC}"/>
    <cellStyle name="Normal 21 4 3 8" xfId="15655" xr:uid="{B74D055F-968D-4EE5-8983-AC49DD8F731C}"/>
    <cellStyle name="Normal 21 4 3 9" xfId="15656" xr:uid="{C1CF562C-0292-4615-96AD-B5BA86CF0048}"/>
    <cellStyle name="Normal 21 4 4" xfId="15657" xr:uid="{D219C34D-1896-4D69-AD0A-61CE8E6A2AB5}"/>
    <cellStyle name="Normal 21 4 4 2" xfId="15658" xr:uid="{2F565406-867A-4582-8B11-9CA1342C5B81}"/>
    <cellStyle name="Normal 21 4 4 2 2" xfId="15659" xr:uid="{0CAFDC9B-517E-4874-9071-A8C7D6703850}"/>
    <cellStyle name="Normal 21 4 4 2 2 2" xfId="15660" xr:uid="{B6D41424-AB64-4332-A8AB-AC3EBC4A56AC}"/>
    <cellStyle name="Normal 21 4 4 2 2 3" xfId="15661" xr:uid="{1D8A4763-BE96-4979-9C79-D7F37552ED74}"/>
    <cellStyle name="Normal 21 4 4 2 2 4" xfId="15662" xr:uid="{9BB03CA2-3FE1-4E58-A2B4-59FCD6AB988F}"/>
    <cellStyle name="Normal 21 4 4 2 2 5" xfId="15663" xr:uid="{E5C52DD5-0D8D-48B1-B1A3-24286EFB1D17}"/>
    <cellStyle name="Normal 21 4 4 2 3" xfId="15664" xr:uid="{0A2666FB-79B8-4E28-B414-06FB93AC5756}"/>
    <cellStyle name="Normal 21 4 4 2 4" xfId="15665" xr:uid="{BB2687EB-31DE-44E0-9A38-13F05DBBDD6A}"/>
    <cellStyle name="Normal 21 4 4 2 5" xfId="15666" xr:uid="{C4A4ADA8-7DEC-4D18-8252-435A7BEB8974}"/>
    <cellStyle name="Normal 21 4 4 2 6" xfId="15667" xr:uid="{D46546B3-2572-47C0-9A51-06D68266CE2C}"/>
    <cellStyle name="Normal 21 4 4 3" xfId="15668" xr:uid="{E6B1728D-408A-458E-B68B-69F0EADCD88D}"/>
    <cellStyle name="Normal 21 4 4 3 2" xfId="15669" xr:uid="{F93BE1B5-EFCF-432F-86D1-828EDD364301}"/>
    <cellStyle name="Normal 21 4 4 3 3" xfId="15670" xr:uid="{EB505DDB-437F-46D6-AFC2-D18CC2EA8486}"/>
    <cellStyle name="Normal 21 4 4 3 4" xfId="15671" xr:uid="{5A0DA057-90FA-44DB-AC60-C2F0706151C9}"/>
    <cellStyle name="Normal 21 4 4 3 5" xfId="15672" xr:uid="{6FFA7224-033E-4D60-9936-BBB70DC63038}"/>
    <cellStyle name="Normal 21 4 4 4" xfId="15673" xr:uid="{A661E157-2BF3-4F26-B03B-EF3C60FDE178}"/>
    <cellStyle name="Normal 21 4 4 5" xfId="15674" xr:uid="{D5E65EF0-1428-4B83-AFAF-2B792C6BAB81}"/>
    <cellStyle name="Normal 21 4 4 6" xfId="15675" xr:uid="{3339B022-328F-4AA0-86FC-9EFBAC3BB85B}"/>
    <cellStyle name="Normal 21 4 4 7" xfId="15676" xr:uid="{8D2B8905-5EA0-4E5D-8679-61EE7A368D89}"/>
    <cellStyle name="Normal 21 4 4 8" xfId="15677" xr:uid="{14B84763-674C-435C-95F6-24A02B7A7041}"/>
    <cellStyle name="Normal 21 4 4 9" xfId="15678" xr:uid="{E2060184-F4B6-4843-8389-76918DEA3E92}"/>
    <cellStyle name="Normal 21 4 5" xfId="15679" xr:uid="{3AC5A720-9B2B-42F0-A524-890505E2AFD1}"/>
    <cellStyle name="Normal 21 4 5 2" xfId="15680" xr:uid="{61784B95-4C59-490E-85CF-828C6C90C42A}"/>
    <cellStyle name="Normal 21 4 5 2 2" xfId="15681" xr:uid="{55B8C357-120B-4B72-BD73-BE9867BC4A94}"/>
    <cellStyle name="Normal 21 4 5 2 2 2" xfId="15682" xr:uid="{D17B97BF-1532-490A-A903-F4AD1D552F43}"/>
    <cellStyle name="Normal 21 4 5 2 2 3" xfId="15683" xr:uid="{8D5EA238-0D8E-42FF-8E19-B1EE21D93E32}"/>
    <cellStyle name="Normal 21 4 5 2 2 4" xfId="15684" xr:uid="{D995DFF4-AA7E-46BF-8FB8-14D48EDDC850}"/>
    <cellStyle name="Normal 21 4 5 2 2 5" xfId="15685" xr:uid="{769A03C3-F78E-4C3F-B494-96505D5417B1}"/>
    <cellStyle name="Normal 21 4 5 2 3" xfId="15686" xr:uid="{150984D7-B761-4A41-A179-1ED74F844166}"/>
    <cellStyle name="Normal 21 4 5 2 4" xfId="15687" xr:uid="{C55AB57C-9E6C-41DE-909C-0E5C547179CA}"/>
    <cellStyle name="Normal 21 4 5 2 5" xfId="15688" xr:uid="{DC661C9F-9425-4F13-8CBC-47B47BBAF43F}"/>
    <cellStyle name="Normal 21 4 5 2 6" xfId="15689" xr:uid="{7183AD37-1C8A-4112-AF7A-2E6A704D6E42}"/>
    <cellStyle name="Normal 21 4 5 3" xfId="15690" xr:uid="{C135B864-D035-4869-8CA9-EE2F3296A313}"/>
    <cellStyle name="Normal 21 4 5 3 2" xfId="15691" xr:uid="{46F92F87-7658-4E34-A6B2-CF1C6CC37267}"/>
    <cellStyle name="Normal 21 4 5 3 3" xfId="15692" xr:uid="{EA8FFFA0-0D32-415A-A24A-93FA74ABE7FE}"/>
    <cellStyle name="Normal 21 4 5 3 4" xfId="15693" xr:uid="{C3A0ED8F-0CF6-464A-BF66-ADBEF25D9D0B}"/>
    <cellStyle name="Normal 21 4 5 3 5" xfId="15694" xr:uid="{9226F59A-080C-48B4-9C76-B97B243B41DE}"/>
    <cellStyle name="Normal 21 4 5 4" xfId="15695" xr:uid="{8DFF3D61-9451-4FAE-9E6C-3445A405B5EC}"/>
    <cellStyle name="Normal 21 4 5 5" xfId="15696" xr:uid="{617111A8-808E-4EC0-BE9B-6A7FAE25AC86}"/>
    <cellStyle name="Normal 21 4 5 6" xfId="15697" xr:uid="{2FE10B8E-7B7D-4B5D-9769-2010247ACBBA}"/>
    <cellStyle name="Normal 21 4 5 7" xfId="15698" xr:uid="{05355692-9EA8-4EFE-B967-C8121F3DEB63}"/>
    <cellStyle name="Normal 21 4 5 8" xfId="15699" xr:uid="{EADD76AA-07B8-4E40-8D93-AB733AD0E709}"/>
    <cellStyle name="Normal 21 4 5 9" xfId="15700" xr:uid="{52FB1DA7-BC1E-47F2-935D-E0A6026BC60F}"/>
    <cellStyle name="Normal 21 4 6" xfId="15701" xr:uid="{E6199D3B-6A60-4D3D-AEC6-1A1B3A946DED}"/>
    <cellStyle name="Normal 21 4 6 2" xfId="15702" xr:uid="{03DBB653-0C97-4B07-A995-4CBD03EEB8AA}"/>
    <cellStyle name="Normal 21 4 6 2 2" xfId="15703" xr:uid="{1EDF73BA-81FA-4408-B491-14EC30ECAB13}"/>
    <cellStyle name="Normal 21 4 6 2 3" xfId="15704" xr:uid="{A52812D6-F058-4B12-A6B4-5F5947CB7E04}"/>
    <cellStyle name="Normal 21 4 6 2 4" xfId="15705" xr:uid="{35363195-92D8-4381-AF1F-960374B15650}"/>
    <cellStyle name="Normal 21 4 6 2 5" xfId="15706" xr:uid="{99E81F5F-085E-4197-B096-37F2EB0C0440}"/>
    <cellStyle name="Normal 21 4 6 3" xfId="15707" xr:uid="{3AED912B-3E13-444E-9525-2B5B932A59DF}"/>
    <cellStyle name="Normal 21 4 6 4" xfId="15708" xr:uid="{B2E4EA34-802E-4DE3-B539-BEA7A287FF51}"/>
    <cellStyle name="Normal 21 4 6 5" xfId="15709" xr:uid="{6A54F53D-6BC1-40FF-82C2-4428151F12E5}"/>
    <cellStyle name="Normal 21 4 6 6" xfId="15710" xr:uid="{2EC25490-EB04-4903-BF65-127AFAF39CC2}"/>
    <cellStyle name="Normal 21 4 7" xfId="15711" xr:uid="{985E2F05-E2B6-4C37-9EBD-53B1139F9A24}"/>
    <cellStyle name="Normal 21 4 7 2" xfId="15712" xr:uid="{3848DD9A-9A6D-44E1-B21B-3766DE06C86F}"/>
    <cellStyle name="Normal 21 4 7 3" xfId="15713" xr:uid="{8A7E8C32-98DD-47BF-9001-EF46F55A0382}"/>
    <cellStyle name="Normal 21 4 7 4" xfId="15714" xr:uid="{4542E6F9-F856-4DD8-B5EF-7093C3A22650}"/>
    <cellStyle name="Normal 21 4 7 5" xfId="15715" xr:uid="{DE0C5DB3-D06D-4098-9E0B-D62E1D75A377}"/>
    <cellStyle name="Normal 21 4 8" xfId="15716" xr:uid="{E694618B-3C3B-4073-9C29-2CEE31E48C94}"/>
    <cellStyle name="Normal 21 4 9" xfId="15717" xr:uid="{D6CE36EA-6346-4223-87E8-E9944B395BAB}"/>
    <cellStyle name="Normal 21 5" xfId="15718" xr:uid="{D5E6BD1F-5D53-45D2-A69A-7D5001FAD624}"/>
    <cellStyle name="Normal 21 5 10" xfId="15719" xr:uid="{E47D4108-25A8-4C87-B93F-F1D925C54989}"/>
    <cellStyle name="Normal 21 5 11" xfId="15720" xr:uid="{38AFB7C3-F860-4C43-AAC3-5072252B7C67}"/>
    <cellStyle name="Normal 21 5 12" xfId="15721" xr:uid="{FBAD9471-A73C-40AB-830C-AC0526FDFB6D}"/>
    <cellStyle name="Normal 21 5 13" xfId="15722" xr:uid="{5F73B43B-5844-421C-8B5C-704A551F6E1A}"/>
    <cellStyle name="Normal 21 5 2" xfId="15723" xr:uid="{5C549771-C7B6-4855-BAB8-B72FB082B8C0}"/>
    <cellStyle name="Normal 21 5 2 2" xfId="15724" xr:uid="{9426EAE9-632A-4C20-AA47-990AF194A912}"/>
    <cellStyle name="Normal 21 5 2 2 2" xfId="15725" xr:uid="{417876AF-469F-44B8-A430-6D8309BC0FF2}"/>
    <cellStyle name="Normal 21 5 2 2 2 2" xfId="15726" xr:uid="{C77A701C-88B3-49BE-B164-F98AE1ACBC77}"/>
    <cellStyle name="Normal 21 5 2 2 2 3" xfId="15727" xr:uid="{339A1610-9EFA-45D8-B8BF-5493D29A2082}"/>
    <cellStyle name="Normal 21 5 2 2 2 4" xfId="15728" xr:uid="{DE81D7A8-4503-4B70-BE2E-43174342A9EE}"/>
    <cellStyle name="Normal 21 5 2 2 2 5" xfId="15729" xr:uid="{2C773023-C56E-49E7-A346-6E43BCBA533D}"/>
    <cellStyle name="Normal 21 5 2 2 3" xfId="15730" xr:uid="{E09198D5-7CF4-4110-886D-BE6D7D057ABD}"/>
    <cellStyle name="Normal 21 5 2 2 4" xfId="15731" xr:uid="{20EC2054-6F2B-479C-913E-1F49DF0D7BFE}"/>
    <cellStyle name="Normal 21 5 2 2 5" xfId="15732" xr:uid="{F49228C8-0DC7-4704-810D-2C9DD1EFAF90}"/>
    <cellStyle name="Normal 21 5 2 2 6" xfId="15733" xr:uid="{7AC5A6DF-F91B-4F3E-8687-C49F7404567E}"/>
    <cellStyle name="Normal 21 5 2 3" xfId="15734" xr:uid="{6BF33F91-ECDF-4F10-8B68-05B4A648F970}"/>
    <cellStyle name="Normal 21 5 2 3 2" xfId="15735" xr:uid="{E8135D20-EB28-4A5F-8F6D-0F8C0F626980}"/>
    <cellStyle name="Normal 21 5 2 3 3" xfId="15736" xr:uid="{6BEEE1A1-B281-4D71-9EAF-873806B169A3}"/>
    <cellStyle name="Normal 21 5 2 3 4" xfId="15737" xr:uid="{F6138185-3585-46F7-A6E6-5E7A7D20794A}"/>
    <cellStyle name="Normal 21 5 2 3 5" xfId="15738" xr:uid="{780244A6-B777-4A14-AC30-9F00B5DB80EF}"/>
    <cellStyle name="Normal 21 5 2 4" xfId="15739" xr:uid="{645527E9-D04F-40A7-B8D2-9B4FE47F19A4}"/>
    <cellStyle name="Normal 21 5 2 5" xfId="15740" xr:uid="{F9B364CF-06CC-49D4-80E1-A0CFEE4794E2}"/>
    <cellStyle name="Normal 21 5 2 6" xfId="15741" xr:uid="{D5245A07-EDE4-415F-AF6D-5D3A0F77855A}"/>
    <cellStyle name="Normal 21 5 2 7" xfId="15742" xr:uid="{BA657E7B-8C83-45CE-BD5F-097829503CBB}"/>
    <cellStyle name="Normal 21 5 2 8" xfId="15743" xr:uid="{D2156A38-E143-4B92-8C0D-C921851D66D8}"/>
    <cellStyle name="Normal 21 5 2 9" xfId="15744" xr:uid="{00E0D508-99F0-4368-A1E3-1C3AD9924859}"/>
    <cellStyle name="Normal 21 5 3" xfId="15745" xr:uid="{DCD8C122-C77A-48DB-8DB0-73EFC78104D6}"/>
    <cellStyle name="Normal 21 5 3 2" xfId="15746" xr:uid="{FD7B64DC-04E0-4AC8-8C55-D4208FA58E52}"/>
    <cellStyle name="Normal 21 5 3 2 2" xfId="15747" xr:uid="{5A07D762-AA80-4080-9E12-EFAFAB9EB230}"/>
    <cellStyle name="Normal 21 5 3 2 2 2" xfId="15748" xr:uid="{280AC477-7B4F-411D-B205-F7B95229D1A7}"/>
    <cellStyle name="Normal 21 5 3 2 2 3" xfId="15749" xr:uid="{83A16198-E31F-46EE-B352-5744F98779CD}"/>
    <cellStyle name="Normal 21 5 3 2 2 4" xfId="15750" xr:uid="{DB391C46-9599-4B48-9B7F-392E7C098190}"/>
    <cellStyle name="Normal 21 5 3 2 2 5" xfId="15751" xr:uid="{0772E041-4C03-4B70-BFD6-3F6B574B9225}"/>
    <cellStyle name="Normal 21 5 3 2 3" xfId="15752" xr:uid="{88A8C27C-FDCC-4B21-97EF-5D37B9BC6CEF}"/>
    <cellStyle name="Normal 21 5 3 2 4" xfId="15753" xr:uid="{54BD3CF0-56D1-4414-B032-9FE9761F26D3}"/>
    <cellStyle name="Normal 21 5 3 2 5" xfId="15754" xr:uid="{50BACC50-0DFC-4569-A68E-6AB8927BDF0D}"/>
    <cellStyle name="Normal 21 5 3 2 6" xfId="15755" xr:uid="{A7DCD0DC-7D6F-4312-AA63-7D77196F3385}"/>
    <cellStyle name="Normal 21 5 3 3" xfId="15756" xr:uid="{C9E8A446-8162-42E1-90B9-7812EC04134D}"/>
    <cellStyle name="Normal 21 5 3 3 2" xfId="15757" xr:uid="{1751AD25-B788-476E-81B3-A528D7B68CC5}"/>
    <cellStyle name="Normal 21 5 3 3 3" xfId="15758" xr:uid="{96E0D786-9838-4EBE-936E-D32E38BE13BD}"/>
    <cellStyle name="Normal 21 5 3 3 4" xfId="15759" xr:uid="{A828A240-7042-4F51-B86C-2B333C30D206}"/>
    <cellStyle name="Normal 21 5 3 3 5" xfId="15760" xr:uid="{8A8F045C-5895-4FBE-B814-FB1AF0E4E985}"/>
    <cellStyle name="Normal 21 5 3 4" xfId="15761" xr:uid="{1C7560C8-FD28-4325-921C-CF7D1FBEEC19}"/>
    <cellStyle name="Normal 21 5 3 5" xfId="15762" xr:uid="{38D667FC-0E86-4AD0-A6D1-7D3E342B0AE8}"/>
    <cellStyle name="Normal 21 5 3 6" xfId="15763" xr:uid="{424D78F1-76E1-4619-AA65-8D11A3BFE457}"/>
    <cellStyle name="Normal 21 5 3 7" xfId="15764" xr:uid="{8E4977EF-91E6-4F3D-869D-80BC6ACEBEEF}"/>
    <cellStyle name="Normal 21 5 3 8" xfId="15765" xr:uid="{6192402C-7B39-4A4E-87B5-7CF935F097BE}"/>
    <cellStyle name="Normal 21 5 3 9" xfId="15766" xr:uid="{5DE2D15B-B44A-4994-9C64-6103C3D13C86}"/>
    <cellStyle name="Normal 21 5 4" xfId="15767" xr:uid="{D4DF44AE-9191-4425-B730-C4F082D02DB1}"/>
    <cellStyle name="Normal 21 5 4 2" xfId="15768" xr:uid="{AA149E96-2BCE-4F1B-8664-985899F629B7}"/>
    <cellStyle name="Normal 21 5 4 2 2" xfId="15769" xr:uid="{248B507E-22B7-414F-ACD9-37ED65EB8405}"/>
    <cellStyle name="Normal 21 5 4 2 2 2" xfId="15770" xr:uid="{404AE04D-FE75-46A0-A5F3-1C594E33C800}"/>
    <cellStyle name="Normal 21 5 4 2 2 3" xfId="15771" xr:uid="{019B651B-C979-464C-9AAE-EFF2480EAB40}"/>
    <cellStyle name="Normal 21 5 4 2 2 4" xfId="15772" xr:uid="{AA4A0E0C-334E-4AA6-8F27-5EE82F88F405}"/>
    <cellStyle name="Normal 21 5 4 2 2 5" xfId="15773" xr:uid="{88C141E4-2BC3-4334-8838-FD63E6169BAD}"/>
    <cellStyle name="Normal 21 5 4 2 3" xfId="15774" xr:uid="{9B242EFE-7751-4274-A26D-CFA76A2263F9}"/>
    <cellStyle name="Normal 21 5 4 2 4" xfId="15775" xr:uid="{B7446CC1-3F58-4DF5-8DCE-ECFC9B4F18CA}"/>
    <cellStyle name="Normal 21 5 4 2 5" xfId="15776" xr:uid="{47904709-C3B3-495A-AFE8-5136FB41318A}"/>
    <cellStyle name="Normal 21 5 4 2 6" xfId="15777" xr:uid="{259BC47B-EDAB-466F-BAEB-5494A7F7CB5C}"/>
    <cellStyle name="Normal 21 5 4 3" xfId="15778" xr:uid="{73CB7AA6-092C-4BFE-A402-F25FEA6FB10F}"/>
    <cellStyle name="Normal 21 5 4 3 2" xfId="15779" xr:uid="{947AFFD3-7531-435E-BDC9-7C11CC351970}"/>
    <cellStyle name="Normal 21 5 4 3 3" xfId="15780" xr:uid="{CE612B2D-440F-4042-B0D6-D88DD3C53C88}"/>
    <cellStyle name="Normal 21 5 4 3 4" xfId="15781" xr:uid="{22BCAE8E-58F8-4E9B-AAB6-F6D703CCF0A4}"/>
    <cellStyle name="Normal 21 5 4 3 5" xfId="15782" xr:uid="{4B5CAAFD-C1A7-4091-87D6-6A54646F5571}"/>
    <cellStyle name="Normal 21 5 4 4" xfId="15783" xr:uid="{CDD133F9-18C1-4CC2-85DB-343FE7DF28C0}"/>
    <cellStyle name="Normal 21 5 4 5" xfId="15784" xr:uid="{F5694740-0E77-41B3-A80C-A877B665088D}"/>
    <cellStyle name="Normal 21 5 4 6" xfId="15785" xr:uid="{5DB07910-C39F-4CB7-A3D1-B10F2442C840}"/>
    <cellStyle name="Normal 21 5 4 7" xfId="15786" xr:uid="{1046190A-0BE2-4A2A-9578-1C8B3BF21DE4}"/>
    <cellStyle name="Normal 21 5 4 8" xfId="15787" xr:uid="{CC717AF3-9D64-467E-85E3-FB2698F6A9D1}"/>
    <cellStyle name="Normal 21 5 4 9" xfId="15788" xr:uid="{C26B3741-8E2A-4C5B-848D-3C1AFB4181BD}"/>
    <cellStyle name="Normal 21 5 5" xfId="15789" xr:uid="{5532D26D-6C47-4F03-8341-A6F0BF5A9733}"/>
    <cellStyle name="Normal 21 5 5 2" xfId="15790" xr:uid="{C2F781D1-F32C-4CC3-935B-8843147CC328}"/>
    <cellStyle name="Normal 21 5 5 2 2" xfId="15791" xr:uid="{C76283A7-5416-4F96-A434-85CDC8E22E63}"/>
    <cellStyle name="Normal 21 5 5 2 2 2" xfId="15792" xr:uid="{E02EECEC-0F34-4D0B-9003-96AFDDF57C40}"/>
    <cellStyle name="Normal 21 5 5 2 2 3" xfId="15793" xr:uid="{27A61DB8-CAF5-40C9-8265-2F2C23DCFA08}"/>
    <cellStyle name="Normal 21 5 5 2 2 4" xfId="15794" xr:uid="{03432042-41E4-4699-A64D-D5944247BB7F}"/>
    <cellStyle name="Normal 21 5 5 2 2 5" xfId="15795" xr:uid="{B412F531-D545-40A5-B7BF-D643904A1D27}"/>
    <cellStyle name="Normal 21 5 5 2 3" xfId="15796" xr:uid="{B8A94409-39EF-4C4F-9BC2-BCB891B3E9DF}"/>
    <cellStyle name="Normal 21 5 5 2 4" xfId="15797" xr:uid="{1257C8F7-C289-4A29-96E3-B987A9D3C67F}"/>
    <cellStyle name="Normal 21 5 5 2 5" xfId="15798" xr:uid="{01975260-F590-47FC-8B34-BBB341D354B5}"/>
    <cellStyle name="Normal 21 5 5 2 6" xfId="15799" xr:uid="{78046016-AFEE-47A1-A6D5-597F40184C7D}"/>
    <cellStyle name="Normal 21 5 5 3" xfId="15800" xr:uid="{05DAB87B-0F97-48B9-BA97-68D0C1ED95D1}"/>
    <cellStyle name="Normal 21 5 5 3 2" xfId="15801" xr:uid="{57A5C7B7-4BE4-4DCC-8620-E788E370595F}"/>
    <cellStyle name="Normal 21 5 5 3 3" xfId="15802" xr:uid="{B082BE7B-3DBE-45E7-8E9D-2D1483612875}"/>
    <cellStyle name="Normal 21 5 5 3 4" xfId="15803" xr:uid="{72F076CF-D244-480B-A2CB-53608752E700}"/>
    <cellStyle name="Normal 21 5 5 3 5" xfId="15804" xr:uid="{AF190058-955F-4C9F-BFF6-B9D3213CA042}"/>
    <cellStyle name="Normal 21 5 5 4" xfId="15805" xr:uid="{47422D41-7D86-4082-AAC7-44540C88A760}"/>
    <cellStyle name="Normal 21 5 5 5" xfId="15806" xr:uid="{F8144056-3B31-4F1F-BD60-6DD0602941DA}"/>
    <cellStyle name="Normal 21 5 5 6" xfId="15807" xr:uid="{4247AD4E-5323-46EE-B5DA-31C57338E9AA}"/>
    <cellStyle name="Normal 21 5 5 7" xfId="15808" xr:uid="{346DCDC5-8367-40E7-8578-257BCD84A1EA}"/>
    <cellStyle name="Normal 21 5 5 8" xfId="15809" xr:uid="{5A876276-3DF8-4B7D-A471-7840DD02911E}"/>
    <cellStyle name="Normal 21 5 5 9" xfId="15810" xr:uid="{488B7B20-CDDC-4778-9D06-E5BA072D4EA5}"/>
    <cellStyle name="Normal 21 5 6" xfId="15811" xr:uid="{36FA98EF-A050-4186-8517-8131EC85659F}"/>
    <cellStyle name="Normal 21 5 6 2" xfId="15812" xr:uid="{30EE58E4-E036-4E98-9227-3B66C187B803}"/>
    <cellStyle name="Normal 21 5 6 2 2" xfId="15813" xr:uid="{B49A4935-0B1F-468F-81D2-065041C3C6F3}"/>
    <cellStyle name="Normal 21 5 6 2 3" xfId="15814" xr:uid="{0033BD80-59EB-430C-9093-40FBAC613D86}"/>
    <cellStyle name="Normal 21 5 6 2 4" xfId="15815" xr:uid="{4ED04E2A-F37B-471E-A413-F33B7C3BA5B4}"/>
    <cellStyle name="Normal 21 5 6 2 5" xfId="15816" xr:uid="{F53624E4-8450-40AF-B764-F8038937E545}"/>
    <cellStyle name="Normal 21 5 6 3" xfId="15817" xr:uid="{41F92BE8-34FB-44D7-A58C-E43B4EA67E83}"/>
    <cellStyle name="Normal 21 5 6 4" xfId="15818" xr:uid="{12A83F0B-FE52-4819-98C7-39F7C338CF26}"/>
    <cellStyle name="Normal 21 5 6 5" xfId="15819" xr:uid="{A0DD980B-98E9-4BF6-B143-2105BAFE8AA4}"/>
    <cellStyle name="Normal 21 5 6 6" xfId="15820" xr:uid="{E0ADD0B9-D32E-478D-B7AA-72ED3EB0DF5D}"/>
    <cellStyle name="Normal 21 5 7" xfId="15821" xr:uid="{69A585D6-CCB3-4AA6-A3B7-BC71404E2EA4}"/>
    <cellStyle name="Normal 21 5 7 2" xfId="15822" xr:uid="{361E8820-945E-4075-8114-7161B56E78B2}"/>
    <cellStyle name="Normal 21 5 7 3" xfId="15823" xr:uid="{21EF9B67-5C7F-45F4-8F7B-46062711BA59}"/>
    <cellStyle name="Normal 21 5 7 4" xfId="15824" xr:uid="{9E6AFDD9-197E-4BE6-BDA5-989E058C3127}"/>
    <cellStyle name="Normal 21 5 7 5" xfId="15825" xr:uid="{ED26B60E-F353-454F-9D78-625D639577EF}"/>
    <cellStyle name="Normal 21 5 8" xfId="15826" xr:uid="{6FEFAC7A-AB8E-4500-B9C1-51779D4DCFBB}"/>
    <cellStyle name="Normal 21 5 9" xfId="15827" xr:uid="{6BFCC9FD-901D-48EC-AD06-E38055FFC14C}"/>
    <cellStyle name="Normal 21 6" xfId="15828" xr:uid="{9C1DE158-37AD-4C6C-9559-444DC2B5BA6A}"/>
    <cellStyle name="Normal 21 6 10" xfId="15829" xr:uid="{DA0283AB-F898-4D19-9A1E-B7D49609FDCF}"/>
    <cellStyle name="Normal 21 6 11" xfId="15830" xr:uid="{CB60A877-DA06-42F5-9E21-8C22D17A4F5E}"/>
    <cellStyle name="Normal 21 6 12" xfId="15831" xr:uid="{37D85799-1D0D-49D8-8276-5C7701AC709E}"/>
    <cellStyle name="Normal 21 6 13" xfId="15832" xr:uid="{7BA788B9-29B0-4469-82BD-4411AA8C8D13}"/>
    <cellStyle name="Normal 21 6 2" xfId="15833" xr:uid="{CE87CAD7-A311-4780-A18E-1B8EEDE31E85}"/>
    <cellStyle name="Normal 21 6 2 2" xfId="15834" xr:uid="{E5BD7401-B307-40AA-B6AA-A925D238B3BD}"/>
    <cellStyle name="Normal 21 6 2 2 2" xfId="15835" xr:uid="{E902BF67-2A52-4AE8-BCE1-B962F0491C8B}"/>
    <cellStyle name="Normal 21 6 2 2 2 2" xfId="15836" xr:uid="{0588A998-AD8D-4076-A860-BCA411193AD8}"/>
    <cellStyle name="Normal 21 6 2 2 2 3" xfId="15837" xr:uid="{0451EC88-57DB-4A53-96FD-352DA0730F56}"/>
    <cellStyle name="Normal 21 6 2 2 2 4" xfId="15838" xr:uid="{25068683-17A9-416B-80D4-4E97BB3D7934}"/>
    <cellStyle name="Normal 21 6 2 2 2 5" xfId="15839" xr:uid="{3780A34D-DD6A-4F58-BF7B-F9A771E825EA}"/>
    <cellStyle name="Normal 21 6 2 2 3" xfId="15840" xr:uid="{FE89F4DC-CF88-4FA8-9DA2-2F29F652BAB9}"/>
    <cellStyle name="Normal 21 6 2 2 4" xfId="15841" xr:uid="{B8589625-93EE-4B87-8161-B83FB48DFE5F}"/>
    <cellStyle name="Normal 21 6 2 2 5" xfId="15842" xr:uid="{05B67ADB-12DC-464A-AE3F-C6154B7B6ED2}"/>
    <cellStyle name="Normal 21 6 2 2 6" xfId="15843" xr:uid="{55A36654-435C-4040-83A6-009CA80AA421}"/>
    <cellStyle name="Normal 21 6 2 3" xfId="15844" xr:uid="{9D438A41-39A6-4377-8820-DD4B07EBE6CE}"/>
    <cellStyle name="Normal 21 6 2 3 2" xfId="15845" xr:uid="{E9F3323B-F156-4BF9-B841-38EB88C44FD6}"/>
    <cellStyle name="Normal 21 6 2 3 3" xfId="15846" xr:uid="{11224C76-CF57-453E-BF2B-DF17FEF7A009}"/>
    <cellStyle name="Normal 21 6 2 3 4" xfId="15847" xr:uid="{4E9B9F8B-107F-49E7-A99B-8C137E6AFC89}"/>
    <cellStyle name="Normal 21 6 2 3 5" xfId="15848" xr:uid="{F5A26A12-10B0-4BEC-A067-CA7D76A6DD3D}"/>
    <cellStyle name="Normal 21 6 2 4" xfId="15849" xr:uid="{4F62D090-70BE-4F5E-90B0-BCA322E55303}"/>
    <cellStyle name="Normal 21 6 2 5" xfId="15850" xr:uid="{8BECA9EF-D0D8-4F54-AAED-5DBD52A8A665}"/>
    <cellStyle name="Normal 21 6 2 6" xfId="15851" xr:uid="{D0AFE3D0-4E49-40A3-AD27-5539E088CBFD}"/>
    <cellStyle name="Normal 21 6 2 7" xfId="15852" xr:uid="{348244C0-3B68-4CEB-9BD8-F5CB83C67C9C}"/>
    <cellStyle name="Normal 21 6 2 8" xfId="15853" xr:uid="{A3552695-7516-41D8-933D-0057853E571E}"/>
    <cellStyle name="Normal 21 6 2 9" xfId="15854" xr:uid="{48545948-8F51-49F9-8584-4DB0D7D1EB77}"/>
    <cellStyle name="Normal 21 6 3" xfId="15855" xr:uid="{BFE08F72-122A-4FF2-AE22-6CDA186AC3D0}"/>
    <cellStyle name="Normal 21 6 3 2" xfId="15856" xr:uid="{D6E302BD-9DF9-4DBF-AF97-E3E7536D3F67}"/>
    <cellStyle name="Normal 21 6 3 2 2" xfId="15857" xr:uid="{0E1FAF8F-32E0-401D-AC98-1D614E72C004}"/>
    <cellStyle name="Normal 21 6 3 2 2 2" xfId="15858" xr:uid="{F213A599-06B3-427B-871F-0424E1BEEC4A}"/>
    <cellStyle name="Normal 21 6 3 2 2 3" xfId="15859" xr:uid="{C29AB267-CECA-4E85-AA8D-31162097E6BA}"/>
    <cellStyle name="Normal 21 6 3 2 2 4" xfId="15860" xr:uid="{BC1F13FE-57E2-4033-926D-BC80BC0E4917}"/>
    <cellStyle name="Normal 21 6 3 2 2 5" xfId="15861" xr:uid="{7CBF96D2-E52B-472E-9D38-7184F311BDE5}"/>
    <cellStyle name="Normal 21 6 3 2 3" xfId="15862" xr:uid="{3A7B3F26-554B-4D96-B821-0B6E018F01D6}"/>
    <cellStyle name="Normal 21 6 3 2 4" xfId="15863" xr:uid="{C8CF74F5-50D3-4782-ABB0-F0425986183F}"/>
    <cellStyle name="Normal 21 6 3 2 5" xfId="15864" xr:uid="{AF14208A-A1DB-4884-ABA7-E87B3CC4C6DD}"/>
    <cellStyle name="Normal 21 6 3 2 6" xfId="15865" xr:uid="{1552C8E0-78A4-46C7-A019-12CFFA9DA629}"/>
    <cellStyle name="Normal 21 6 3 3" xfId="15866" xr:uid="{62806F78-E31C-4162-B1BB-AEAF2A9CFDC2}"/>
    <cellStyle name="Normal 21 6 3 3 2" xfId="15867" xr:uid="{D2E8CB42-834E-4357-88A7-7C7BF36C25E7}"/>
    <cellStyle name="Normal 21 6 3 3 3" xfId="15868" xr:uid="{2386CD89-B6A5-4C67-8B9A-C2AF40950C69}"/>
    <cellStyle name="Normal 21 6 3 3 4" xfId="15869" xr:uid="{D58B823D-47B3-40AE-8475-6B71228745D4}"/>
    <cellStyle name="Normal 21 6 3 3 5" xfId="15870" xr:uid="{0B2D62A2-0CCF-422B-8388-9F51082B0E90}"/>
    <cellStyle name="Normal 21 6 3 4" xfId="15871" xr:uid="{45426EA3-5B82-4F4E-9BF2-861C7C8B48B9}"/>
    <cellStyle name="Normal 21 6 3 5" xfId="15872" xr:uid="{25BF12DE-3B85-4B83-A188-5CD2DDB03FC8}"/>
    <cellStyle name="Normal 21 6 3 6" xfId="15873" xr:uid="{318BCEEB-1B5A-4E0E-81C4-BAA750F89521}"/>
    <cellStyle name="Normal 21 6 3 7" xfId="15874" xr:uid="{331246E9-D00B-4179-B90F-2DEB03C97443}"/>
    <cellStyle name="Normal 21 6 3 8" xfId="15875" xr:uid="{FE6226E2-0414-4D37-AFB3-5F0350F4210B}"/>
    <cellStyle name="Normal 21 6 3 9" xfId="15876" xr:uid="{8B34011C-6DA5-4C19-9C19-C0A68F2614D1}"/>
    <cellStyle name="Normal 21 6 4" xfId="15877" xr:uid="{78BC7DF3-52D0-437C-BB99-E3A8DC6792A2}"/>
    <cellStyle name="Normal 21 6 4 2" xfId="15878" xr:uid="{22A313FD-3953-42C0-9F21-392B0DEDC6D5}"/>
    <cellStyle name="Normal 21 6 4 2 2" xfId="15879" xr:uid="{A2D2AF1F-2BFF-40A3-B94A-C78752D87780}"/>
    <cellStyle name="Normal 21 6 4 2 2 2" xfId="15880" xr:uid="{50415456-9BCE-485D-8A52-5EA2DA88E1B2}"/>
    <cellStyle name="Normal 21 6 4 2 2 3" xfId="15881" xr:uid="{62D4CB36-F38D-40F7-AB52-06A889E96783}"/>
    <cellStyle name="Normal 21 6 4 2 2 4" xfId="15882" xr:uid="{70F49909-8CDC-4329-89C8-ACDDAEDE005C}"/>
    <cellStyle name="Normal 21 6 4 2 2 5" xfId="15883" xr:uid="{42C1D2B1-D4E6-4262-899D-396A78381936}"/>
    <cellStyle name="Normal 21 6 4 2 3" xfId="15884" xr:uid="{5E2663A3-8D61-4D8E-9F72-6AD9DDB6CC30}"/>
    <cellStyle name="Normal 21 6 4 2 4" xfId="15885" xr:uid="{80C130DC-213E-4B3B-8ACB-FBECD28AFFF3}"/>
    <cellStyle name="Normal 21 6 4 2 5" xfId="15886" xr:uid="{74BD2C74-4FB1-4D92-A5C3-83EC8F7E6FE5}"/>
    <cellStyle name="Normal 21 6 4 2 6" xfId="15887" xr:uid="{88663587-CBC6-4766-80E2-2C1848EE8296}"/>
    <cellStyle name="Normal 21 6 4 3" xfId="15888" xr:uid="{C18EA636-BE21-43EA-87BF-3FE2636DBCA8}"/>
    <cellStyle name="Normal 21 6 4 3 2" xfId="15889" xr:uid="{36EFCEDA-CEF6-46FD-B992-243AFC536E0D}"/>
    <cellStyle name="Normal 21 6 4 3 3" xfId="15890" xr:uid="{DFEED548-361D-4EBE-92AC-2994F0E6538D}"/>
    <cellStyle name="Normal 21 6 4 3 4" xfId="15891" xr:uid="{2467EC75-8F16-4D45-BBED-0CFE803F0039}"/>
    <cellStyle name="Normal 21 6 4 3 5" xfId="15892" xr:uid="{F85F79C8-5520-447F-9E96-CD579E72C539}"/>
    <cellStyle name="Normal 21 6 4 4" xfId="15893" xr:uid="{AEF91173-7DF5-4851-9326-FC2173C8E967}"/>
    <cellStyle name="Normal 21 6 4 5" xfId="15894" xr:uid="{B012289C-BC73-4D35-A872-0F1142CD35C6}"/>
    <cellStyle name="Normal 21 6 4 6" xfId="15895" xr:uid="{12487F6E-583F-413B-BFB8-1AFAA21EE9DA}"/>
    <cellStyle name="Normal 21 6 4 7" xfId="15896" xr:uid="{B639D8E0-415B-4B78-8206-796D08027BC8}"/>
    <cellStyle name="Normal 21 6 4 8" xfId="15897" xr:uid="{31AE9898-927C-46C9-955C-149AB8D03C38}"/>
    <cellStyle name="Normal 21 6 4 9" xfId="15898" xr:uid="{A786B614-B3E8-464C-AFD4-08548613EE10}"/>
    <cellStyle name="Normal 21 6 5" xfId="15899" xr:uid="{598FAFC1-CC63-4020-B531-1B95F8B52D33}"/>
    <cellStyle name="Normal 21 6 5 2" xfId="15900" xr:uid="{F8E28A62-5F34-4040-9612-5F99B1EF0349}"/>
    <cellStyle name="Normal 21 6 5 2 2" xfId="15901" xr:uid="{47AEF89A-FBF6-4322-9BB7-6A40F4FFCEBF}"/>
    <cellStyle name="Normal 21 6 5 2 2 2" xfId="15902" xr:uid="{666F04A6-7A55-49FE-879C-1F878BB38FA9}"/>
    <cellStyle name="Normal 21 6 5 2 2 3" xfId="15903" xr:uid="{606E6465-7E9E-437C-8E79-24F156D51A9A}"/>
    <cellStyle name="Normal 21 6 5 2 2 4" xfId="15904" xr:uid="{2EABC958-1582-4662-A04F-EE6942DC9983}"/>
    <cellStyle name="Normal 21 6 5 2 2 5" xfId="15905" xr:uid="{2B77C154-FB26-4157-8679-92E97D45AC3C}"/>
    <cellStyle name="Normal 21 6 5 2 3" xfId="15906" xr:uid="{1F392FCA-1404-41A8-AAA9-5877EE79F12B}"/>
    <cellStyle name="Normal 21 6 5 2 4" xfId="15907" xr:uid="{6E0A07EE-81BB-4149-9BDA-A69E3E1F3913}"/>
    <cellStyle name="Normal 21 6 5 2 5" xfId="15908" xr:uid="{FB57210B-85C1-42A3-AD31-B47131F0516A}"/>
    <cellStyle name="Normal 21 6 5 2 6" xfId="15909" xr:uid="{AC95525D-F36B-4B77-92E0-68CAEDF9066E}"/>
    <cellStyle name="Normal 21 6 5 3" xfId="15910" xr:uid="{7344689D-F148-41C5-BF7A-08019D6745AF}"/>
    <cellStyle name="Normal 21 6 5 3 2" xfId="15911" xr:uid="{2A1F2375-FB02-413C-A554-5E2EC3BE422F}"/>
    <cellStyle name="Normal 21 6 5 3 3" xfId="15912" xr:uid="{A33DB2A6-B8FA-4CA2-9105-84EF301BA5E2}"/>
    <cellStyle name="Normal 21 6 5 3 4" xfId="15913" xr:uid="{01720D8F-20FF-46E4-9385-5E4102390699}"/>
    <cellStyle name="Normal 21 6 5 3 5" xfId="15914" xr:uid="{EC9347B2-5ED2-49B7-ADBC-41D61D302B10}"/>
    <cellStyle name="Normal 21 6 5 4" xfId="15915" xr:uid="{0529E22E-46CD-4732-BBB4-CC9C15C0A82A}"/>
    <cellStyle name="Normal 21 6 5 5" xfId="15916" xr:uid="{940BD951-FD80-4D80-B046-BFA48A91A0FA}"/>
    <cellStyle name="Normal 21 6 5 6" xfId="15917" xr:uid="{0D904B58-C0C6-4126-BB94-A04E85F1EF79}"/>
    <cellStyle name="Normal 21 6 5 7" xfId="15918" xr:uid="{F7617BF6-8075-4523-AB5C-EEB8EE66AA91}"/>
    <cellStyle name="Normal 21 6 5 8" xfId="15919" xr:uid="{7364B73B-D82C-4076-B6E0-CA7742299F84}"/>
    <cellStyle name="Normal 21 6 5 9" xfId="15920" xr:uid="{384A9EDC-4073-4D96-A2A2-DA8685736D59}"/>
    <cellStyle name="Normal 21 6 6" xfId="15921" xr:uid="{5E69FDA6-8339-4E18-8B34-9D99AAF26A31}"/>
    <cellStyle name="Normal 21 6 6 2" xfId="15922" xr:uid="{0422065E-62CA-4D65-924A-980C19298102}"/>
    <cellStyle name="Normal 21 6 6 2 2" xfId="15923" xr:uid="{BF7FA062-65E2-49AB-9669-ADFB331E310F}"/>
    <cellStyle name="Normal 21 6 6 2 3" xfId="15924" xr:uid="{66455BA8-2731-4D84-B283-F09DDB39A145}"/>
    <cellStyle name="Normal 21 6 6 2 4" xfId="15925" xr:uid="{F475CF8D-5C48-42CE-88CB-81DB409C61A6}"/>
    <cellStyle name="Normal 21 6 6 2 5" xfId="15926" xr:uid="{C07BA4D4-1A9D-4897-9E20-ECF0B25BC1AA}"/>
    <cellStyle name="Normal 21 6 6 3" xfId="15927" xr:uid="{97236E32-6015-419A-BF40-9EE98EC7C352}"/>
    <cellStyle name="Normal 21 6 6 4" xfId="15928" xr:uid="{5BB9AD95-A169-44FE-B8BF-A60B14E723C2}"/>
    <cellStyle name="Normal 21 6 6 5" xfId="15929" xr:uid="{E757C589-6006-4EBF-815E-653615A30D46}"/>
    <cellStyle name="Normal 21 6 6 6" xfId="15930" xr:uid="{0C3CAB44-A491-4CB2-8780-3596B6B2B403}"/>
    <cellStyle name="Normal 21 6 7" xfId="15931" xr:uid="{1ABACE4C-E737-4605-9069-5BB83967874F}"/>
    <cellStyle name="Normal 21 6 7 2" xfId="15932" xr:uid="{C81495E7-5D56-4083-B487-456F24B985CC}"/>
    <cellStyle name="Normal 21 6 7 3" xfId="15933" xr:uid="{D3F56F04-A78E-4210-A44D-7BFDBDF54BDA}"/>
    <cellStyle name="Normal 21 6 7 4" xfId="15934" xr:uid="{FF79147B-E69F-484D-BE6D-1B15EAC5F86B}"/>
    <cellStyle name="Normal 21 6 7 5" xfId="15935" xr:uid="{F5682AF0-085F-443B-802C-643B148E78BF}"/>
    <cellStyle name="Normal 21 6 8" xfId="15936" xr:uid="{0A82943C-636C-4C6F-B410-E5D61D7B0D63}"/>
    <cellStyle name="Normal 21 6 9" xfId="15937" xr:uid="{6263D6EE-A087-4B6D-A642-D0F8B1DDAED1}"/>
    <cellStyle name="Normal 21 7" xfId="15938" xr:uid="{8DBBB314-4604-4DC5-BC53-D6FF6D7DB2CA}"/>
    <cellStyle name="Normal 21 7 10" xfId="15939" xr:uid="{EE292F8A-712E-4AA1-B939-236A4335EA85}"/>
    <cellStyle name="Normal 21 7 11" xfId="15940" xr:uid="{7371350C-7BB0-4873-8598-65FB58FFB687}"/>
    <cellStyle name="Normal 21 7 12" xfId="15941" xr:uid="{2B585BBD-6DE3-4EA7-B812-BF6EA76BD753}"/>
    <cellStyle name="Normal 21 7 13" xfId="15942" xr:uid="{C87A7414-0998-474A-B875-C45E0AA63E1C}"/>
    <cellStyle name="Normal 21 7 2" xfId="15943" xr:uid="{643ACFD8-5000-41BC-915F-DA027855956E}"/>
    <cellStyle name="Normal 21 7 2 2" xfId="15944" xr:uid="{F681FC77-9121-45A7-803A-8CE6ABB804C7}"/>
    <cellStyle name="Normal 21 7 2 2 2" xfId="15945" xr:uid="{2B7CA08B-5AC6-459B-BAD3-68C024617CA4}"/>
    <cellStyle name="Normal 21 7 2 2 2 2" xfId="15946" xr:uid="{97E0B056-15EE-41F6-8626-2CE4BA9BB858}"/>
    <cellStyle name="Normal 21 7 2 2 2 3" xfId="15947" xr:uid="{68E4CE8A-B058-4969-8FB4-D8BD9CDFCE7F}"/>
    <cellStyle name="Normal 21 7 2 2 2 4" xfId="15948" xr:uid="{61C43A11-F481-48C2-8E7B-9AF89E3B5D78}"/>
    <cellStyle name="Normal 21 7 2 2 2 5" xfId="15949" xr:uid="{BCE240D0-D1BD-45E1-8ABC-86BBE9A6AEF6}"/>
    <cellStyle name="Normal 21 7 2 2 3" xfId="15950" xr:uid="{9D03F6F2-BFF8-453E-8917-C105635DA6D5}"/>
    <cellStyle name="Normal 21 7 2 2 4" xfId="15951" xr:uid="{BB1959A0-959C-4CA3-AF8B-BFCCDBD61959}"/>
    <cellStyle name="Normal 21 7 2 2 5" xfId="15952" xr:uid="{DF2F1CD2-5AF2-4594-99AE-6B7D85029DE2}"/>
    <cellStyle name="Normal 21 7 2 2 6" xfId="15953" xr:uid="{3297AEF4-9980-42EF-B355-AEB6453B78D2}"/>
    <cellStyle name="Normal 21 7 2 3" xfId="15954" xr:uid="{75E498DF-4D97-4BC2-89D4-D18B78C886F8}"/>
    <cellStyle name="Normal 21 7 2 3 2" xfId="15955" xr:uid="{A486DB45-2141-4213-9548-61055A42B3D5}"/>
    <cellStyle name="Normal 21 7 2 3 3" xfId="15956" xr:uid="{0615C370-8912-4136-8752-96802D41A0E3}"/>
    <cellStyle name="Normal 21 7 2 3 4" xfId="15957" xr:uid="{A2FC576C-2D77-4C7F-80A7-491453ACC203}"/>
    <cellStyle name="Normal 21 7 2 3 5" xfId="15958" xr:uid="{451AF2DE-A922-447C-A90F-7AEA62233F94}"/>
    <cellStyle name="Normal 21 7 2 4" xfId="15959" xr:uid="{9F33AB32-8AE1-4717-8B89-8B14B07B4B03}"/>
    <cellStyle name="Normal 21 7 2 5" xfId="15960" xr:uid="{D14F4ACC-56E8-4E93-B159-F3F0058B1910}"/>
    <cellStyle name="Normal 21 7 2 6" xfId="15961" xr:uid="{96D44108-CF62-4A65-BEA7-F537F19C8FA9}"/>
    <cellStyle name="Normal 21 7 2 7" xfId="15962" xr:uid="{36421B9A-C9AA-46B5-B007-47FBC8B154F5}"/>
    <cellStyle name="Normal 21 7 2 8" xfId="15963" xr:uid="{748B89D8-2CB5-41B7-95AE-EE81ECF62B09}"/>
    <cellStyle name="Normal 21 7 2 9" xfId="15964" xr:uid="{E49E98F7-B7A6-45D3-953D-7C3B6A3D1F50}"/>
    <cellStyle name="Normal 21 7 3" xfId="15965" xr:uid="{09E8E195-7493-41F9-80F6-5FD2B82721B4}"/>
    <cellStyle name="Normal 21 7 3 2" xfId="15966" xr:uid="{FCC6B75E-6E93-4D52-8C13-EEBCF1F996C3}"/>
    <cellStyle name="Normal 21 7 3 2 2" xfId="15967" xr:uid="{AAB6FF18-47FD-4C39-A971-761C4B731262}"/>
    <cellStyle name="Normal 21 7 3 2 2 2" xfId="15968" xr:uid="{F357686E-BBDE-49C5-B0FA-25BB002273DF}"/>
    <cellStyle name="Normal 21 7 3 2 2 3" xfId="15969" xr:uid="{02F0C476-A69D-4987-8552-288B354AED84}"/>
    <cellStyle name="Normal 21 7 3 2 2 4" xfId="15970" xr:uid="{55DD7DA3-2A18-45C1-9CB9-EAE5ABC3F5D7}"/>
    <cellStyle name="Normal 21 7 3 2 2 5" xfId="15971" xr:uid="{88AD8E21-2DE1-46A5-ACFD-1A5DBD5C2A74}"/>
    <cellStyle name="Normal 21 7 3 2 3" xfId="15972" xr:uid="{90FF75F0-85DB-4FB6-B69C-CC77ADF19FB7}"/>
    <cellStyle name="Normal 21 7 3 2 4" xfId="15973" xr:uid="{4DA78254-8E6F-4CE3-8B83-AA24CAED223A}"/>
    <cellStyle name="Normal 21 7 3 2 5" xfId="15974" xr:uid="{0D5B4300-BF73-43E8-A9C2-F74DACBB040E}"/>
    <cellStyle name="Normal 21 7 3 2 6" xfId="15975" xr:uid="{F3867581-F7D6-40C2-B09D-EBFB5CDC8605}"/>
    <cellStyle name="Normal 21 7 3 3" xfId="15976" xr:uid="{241EC888-97AA-4512-9883-5DFCF4444EBB}"/>
    <cellStyle name="Normal 21 7 3 3 2" xfId="15977" xr:uid="{12F1F03B-854F-4280-A4EF-182E6108F07E}"/>
    <cellStyle name="Normal 21 7 3 3 3" xfId="15978" xr:uid="{7B0F0A7F-4661-432F-9ADB-5B72675C5391}"/>
    <cellStyle name="Normal 21 7 3 3 4" xfId="15979" xr:uid="{ADF6E5CF-87DC-4393-901E-CB39C2E568C5}"/>
    <cellStyle name="Normal 21 7 3 3 5" xfId="15980" xr:uid="{CFC5F7E0-E0DA-4B04-8D16-C946D54DEC91}"/>
    <cellStyle name="Normal 21 7 3 4" xfId="15981" xr:uid="{59AA0517-B239-4BE9-A9F7-F90A6A062409}"/>
    <cellStyle name="Normal 21 7 3 5" xfId="15982" xr:uid="{F5DADEBC-2E53-4733-9DF2-BD8DEFDBE336}"/>
    <cellStyle name="Normal 21 7 3 6" xfId="15983" xr:uid="{4FB20DD0-DE17-4D8E-BDF8-3DB6C225C670}"/>
    <cellStyle name="Normal 21 7 3 7" xfId="15984" xr:uid="{F6AD0AFE-86DF-49D1-B57C-A47F6ACC5B0A}"/>
    <cellStyle name="Normal 21 7 3 8" xfId="15985" xr:uid="{33943680-B02E-40A2-B18E-9996951FFA84}"/>
    <cellStyle name="Normal 21 7 3 9" xfId="15986" xr:uid="{CBDA94BD-1E4C-4780-ABB5-4EF0FF3C0397}"/>
    <cellStyle name="Normal 21 7 4" xfId="15987" xr:uid="{A1C3D0B3-1367-41CE-929A-046896FEBFB4}"/>
    <cellStyle name="Normal 21 7 4 2" xfId="15988" xr:uid="{127826CF-769B-4FA7-9A94-FE338BE5B640}"/>
    <cellStyle name="Normal 21 7 4 2 2" xfId="15989" xr:uid="{2BBB37C6-1274-4167-9123-525274196888}"/>
    <cellStyle name="Normal 21 7 4 2 2 2" xfId="15990" xr:uid="{F7B38D47-51D1-49EC-B9EC-8A478640153C}"/>
    <cellStyle name="Normal 21 7 4 2 2 3" xfId="15991" xr:uid="{5CAC6FFE-921C-4F2B-9DA3-06C67A94C7F4}"/>
    <cellStyle name="Normal 21 7 4 2 2 4" xfId="15992" xr:uid="{5D5FD554-0005-4656-A309-573F426F914B}"/>
    <cellStyle name="Normal 21 7 4 2 2 5" xfId="15993" xr:uid="{EA257C9D-6D76-483D-8B82-CCD2E2426CD5}"/>
    <cellStyle name="Normal 21 7 4 2 3" xfId="15994" xr:uid="{FBA63540-3941-4D01-91BE-1E83BDC08829}"/>
    <cellStyle name="Normal 21 7 4 2 4" xfId="15995" xr:uid="{04890E81-B581-43A6-91CA-D5B8C1A4D882}"/>
    <cellStyle name="Normal 21 7 4 2 5" xfId="15996" xr:uid="{3ACEC6E4-0BF8-42F5-B02F-483434B58052}"/>
    <cellStyle name="Normal 21 7 4 2 6" xfId="15997" xr:uid="{993BD6D7-D972-478A-846B-D854A3152D7B}"/>
    <cellStyle name="Normal 21 7 4 3" xfId="15998" xr:uid="{D62FF2D8-B6A8-4DE6-B24F-3721F33B504F}"/>
    <cellStyle name="Normal 21 7 4 3 2" xfId="15999" xr:uid="{2ADDEAC3-1983-4C92-900C-FD5274967C36}"/>
    <cellStyle name="Normal 21 7 4 3 3" xfId="16000" xr:uid="{3D295106-FC66-4DD1-8A05-A6F250E0B17F}"/>
    <cellStyle name="Normal 21 7 4 3 4" xfId="16001" xr:uid="{851E45E1-F2BD-4641-B4D9-E37639F9F355}"/>
    <cellStyle name="Normal 21 7 4 3 5" xfId="16002" xr:uid="{272FE7B6-12AE-47B5-9B3F-DC5138F67925}"/>
    <cellStyle name="Normal 21 7 4 4" xfId="16003" xr:uid="{11F43C2E-33EC-4FAE-B400-7BEAA6F0EA83}"/>
    <cellStyle name="Normal 21 7 4 5" xfId="16004" xr:uid="{150CC0B8-E4C7-4F26-B704-12EF0A0FABDC}"/>
    <cellStyle name="Normal 21 7 4 6" xfId="16005" xr:uid="{7028D5D9-CFCE-4D80-A50A-E98C2A58CDA7}"/>
    <cellStyle name="Normal 21 7 4 7" xfId="16006" xr:uid="{2F890884-FE2B-47F4-AA79-691C78305AFB}"/>
    <cellStyle name="Normal 21 7 4 8" xfId="16007" xr:uid="{3E78CB8B-1E63-48D3-B64D-B3A332718595}"/>
    <cellStyle name="Normal 21 7 4 9" xfId="16008" xr:uid="{4AB3F6E4-7486-470B-B247-B505961E92CE}"/>
    <cellStyle name="Normal 21 7 5" xfId="16009" xr:uid="{134630C6-EA72-4FD5-8C5A-D704931A38DD}"/>
    <cellStyle name="Normal 21 7 5 2" xfId="16010" xr:uid="{CE7034D8-DCCA-44E8-B172-EA7B000902AD}"/>
    <cellStyle name="Normal 21 7 5 2 2" xfId="16011" xr:uid="{87B54BC8-65BF-4192-B354-F0C0A7E0904E}"/>
    <cellStyle name="Normal 21 7 5 2 2 2" xfId="16012" xr:uid="{1B1EC6CF-C58B-491F-8A3A-5A07931D5E43}"/>
    <cellStyle name="Normal 21 7 5 2 2 3" xfId="16013" xr:uid="{BFDCBC6D-0756-408A-A9C1-B3AAD716DD6F}"/>
    <cellStyle name="Normal 21 7 5 2 2 4" xfId="16014" xr:uid="{1F82ADE1-2F68-41B0-9DF8-60E62EE0BD37}"/>
    <cellStyle name="Normal 21 7 5 2 2 5" xfId="16015" xr:uid="{725DAB76-B0A8-4378-962A-EC809637D365}"/>
    <cellStyle name="Normal 21 7 5 2 3" xfId="16016" xr:uid="{EDE792C1-B25F-4AAB-A215-972088E2BFC4}"/>
    <cellStyle name="Normal 21 7 5 2 4" xfId="16017" xr:uid="{136BA2E9-46DC-4A4E-BF9D-3F8BDFA17A3D}"/>
    <cellStyle name="Normal 21 7 5 2 5" xfId="16018" xr:uid="{DD2CD267-266E-4612-952F-E800D51968E1}"/>
    <cellStyle name="Normal 21 7 5 2 6" xfId="16019" xr:uid="{50FC3D20-F155-4E0B-BA8D-C078917FA649}"/>
    <cellStyle name="Normal 21 7 5 3" xfId="16020" xr:uid="{20FFD3CD-CB85-4894-BADF-6FA5288EC509}"/>
    <cellStyle name="Normal 21 7 5 3 2" xfId="16021" xr:uid="{68A03F95-AA03-462F-8B0E-D43916AF1E49}"/>
    <cellStyle name="Normal 21 7 5 3 3" xfId="16022" xr:uid="{16D1B444-18F7-4B7B-95BF-1567DEA6C604}"/>
    <cellStyle name="Normal 21 7 5 3 4" xfId="16023" xr:uid="{D8C28F86-10BD-4248-98D4-CCFC77A60818}"/>
    <cellStyle name="Normal 21 7 5 3 5" xfId="16024" xr:uid="{DB3EC1DE-BB7B-44CD-9176-3A60C2466784}"/>
    <cellStyle name="Normal 21 7 5 4" xfId="16025" xr:uid="{61A0BA1A-BB12-4809-8336-7D6619617539}"/>
    <cellStyle name="Normal 21 7 5 5" xfId="16026" xr:uid="{7A0AFE99-B937-46C6-AB0C-BABF89DA048F}"/>
    <cellStyle name="Normal 21 7 5 6" xfId="16027" xr:uid="{25899FB0-44BE-404F-8829-2D7C6D753A63}"/>
    <cellStyle name="Normal 21 7 5 7" xfId="16028" xr:uid="{FA54BB93-109F-4EA0-9D4D-EF50941198A2}"/>
    <cellStyle name="Normal 21 7 5 8" xfId="16029" xr:uid="{760C8C64-26B1-4E14-BBF2-9F900461B1EB}"/>
    <cellStyle name="Normal 21 7 5 9" xfId="16030" xr:uid="{21DF3F6E-9E8B-456D-A1B9-B1EF5FFE80CF}"/>
    <cellStyle name="Normal 21 7 6" xfId="16031" xr:uid="{9FE44A9D-DBA5-4B8D-8B44-4B04CE40B2B5}"/>
    <cellStyle name="Normal 21 7 6 2" xfId="16032" xr:uid="{57A1B265-789C-42A6-A00E-F4F6362FC744}"/>
    <cellStyle name="Normal 21 7 6 2 2" xfId="16033" xr:uid="{0F41AB11-E7D0-4359-8969-2089BE28F2A6}"/>
    <cellStyle name="Normal 21 7 6 2 3" xfId="16034" xr:uid="{77DE92C6-01C5-46E9-8AE5-CBF6ECD0BD66}"/>
    <cellStyle name="Normal 21 7 6 2 4" xfId="16035" xr:uid="{E0E64454-57A3-4F54-8546-0669F62D0B4D}"/>
    <cellStyle name="Normal 21 7 6 2 5" xfId="16036" xr:uid="{09FEC582-3DE7-44B5-ABCE-866899AA9C87}"/>
    <cellStyle name="Normal 21 7 6 3" xfId="16037" xr:uid="{1440F440-C0C8-4685-A520-C152F00D923B}"/>
    <cellStyle name="Normal 21 7 6 4" xfId="16038" xr:uid="{D15C44F9-34E2-4123-A814-159C8C905E48}"/>
    <cellStyle name="Normal 21 7 6 5" xfId="16039" xr:uid="{BCE62174-7C83-48B8-82F4-3B71722B9B47}"/>
    <cellStyle name="Normal 21 7 6 6" xfId="16040" xr:uid="{54F54745-667A-4EFD-BF42-AC1A8E25EE58}"/>
    <cellStyle name="Normal 21 7 7" xfId="16041" xr:uid="{EE24C951-F717-422F-8C46-B03192E10E89}"/>
    <cellStyle name="Normal 21 7 7 2" xfId="16042" xr:uid="{35E3BF46-C072-4F8B-9938-E536FDB0AF92}"/>
    <cellStyle name="Normal 21 7 7 3" xfId="16043" xr:uid="{82CEB042-578F-4AD0-92C2-6A5130CE34C2}"/>
    <cellStyle name="Normal 21 7 7 4" xfId="16044" xr:uid="{8B561FE7-6801-4625-817F-882A7EC5E9A9}"/>
    <cellStyle name="Normal 21 7 7 5" xfId="16045" xr:uid="{483E1B4D-821F-4C7B-B4D2-7B403FCE5C8F}"/>
    <cellStyle name="Normal 21 7 8" xfId="16046" xr:uid="{2D14BF36-4C9D-41EB-9F6A-9FE835A4462B}"/>
    <cellStyle name="Normal 21 7 9" xfId="16047" xr:uid="{BACD2603-7CB0-42B1-98B1-803A7520DAD1}"/>
    <cellStyle name="Normal 21 8" xfId="16048" xr:uid="{404521E0-6F17-4101-BABB-247F3A67DE25}"/>
    <cellStyle name="Normal 21 8 2" xfId="16049" xr:uid="{74995E85-FE16-4CD7-8C84-71304A4A28BC}"/>
    <cellStyle name="Normal 21 8 2 2" xfId="16050" xr:uid="{9D2F21DF-02CC-43DB-8DC3-0672D89CC465}"/>
    <cellStyle name="Normal 21 8 2 2 2" xfId="16051" xr:uid="{F790F2E1-B62B-4477-817F-EC637C58A807}"/>
    <cellStyle name="Normal 21 8 2 2 3" xfId="16052" xr:uid="{B3F59BB9-3396-46BE-9C1A-020605E37BE9}"/>
    <cellStyle name="Normal 21 8 2 2 4" xfId="16053" xr:uid="{ACCE5B8E-67D7-4461-A3CD-6DBEA01CF129}"/>
    <cellStyle name="Normal 21 8 2 2 5" xfId="16054" xr:uid="{34F1CA4F-01AA-4221-92A6-249E2B20A1A4}"/>
    <cellStyle name="Normal 21 8 2 3" xfId="16055" xr:uid="{7EA6FC9D-1461-4C64-B711-B6D1EB2917D7}"/>
    <cellStyle name="Normal 21 8 2 4" xfId="16056" xr:uid="{2E5A2A84-9790-4D7E-96DD-FC5BE24FAAB8}"/>
    <cellStyle name="Normal 21 8 2 5" xfId="16057" xr:uid="{7C0D2276-1556-4211-A8E0-CD2971D57201}"/>
    <cellStyle name="Normal 21 8 2 6" xfId="16058" xr:uid="{806EA661-479A-4448-B519-37BF48A523D0}"/>
    <cellStyle name="Normal 21 8 3" xfId="16059" xr:uid="{4DD7BD45-5563-438A-89EB-6181FF24FB4C}"/>
    <cellStyle name="Normal 21 8 3 2" xfId="16060" xr:uid="{445650A0-7EFE-428E-8325-E578F4B21DD0}"/>
    <cellStyle name="Normal 21 8 3 3" xfId="16061" xr:uid="{075629A5-1BDB-4178-A7B9-0AED3432887B}"/>
    <cellStyle name="Normal 21 8 3 4" xfId="16062" xr:uid="{6570D127-3F77-4435-9D6F-E8DDB522D7F2}"/>
    <cellStyle name="Normal 21 8 3 5" xfId="16063" xr:uid="{C58096BA-7093-4778-9BA1-3EDB844F28FE}"/>
    <cellStyle name="Normal 21 8 4" xfId="16064" xr:uid="{F7FFE116-9AE7-467B-BFBF-982DD3D4435E}"/>
    <cellStyle name="Normal 21 8 5" xfId="16065" xr:uid="{714CCD03-0E3B-45E9-9262-70B3A069D090}"/>
    <cellStyle name="Normal 21 8 6" xfId="16066" xr:uid="{B792E088-F06A-4F88-961F-D30D61954A46}"/>
    <cellStyle name="Normal 21 8 7" xfId="16067" xr:uid="{10C7AF8A-320D-43F4-B2DA-19AB0DACE554}"/>
    <cellStyle name="Normal 21 8 8" xfId="16068" xr:uid="{1AAA3FDA-60A8-4F76-8DCB-46A2C378ED86}"/>
    <cellStyle name="Normal 21 8 9" xfId="16069" xr:uid="{F9B9CCA7-4D84-4A93-B3D6-78E1C0EF0997}"/>
    <cellStyle name="Normal 21 9" xfId="16070" xr:uid="{84183744-27DF-48AE-AB72-767608067A66}"/>
    <cellStyle name="Normal 21 9 2" xfId="16071" xr:uid="{265CB3D4-68F7-4442-8782-628F2F79BB0A}"/>
    <cellStyle name="Normal 21 9 2 2" xfId="16072" xr:uid="{72F2E201-0941-4858-991D-CB572389068A}"/>
    <cellStyle name="Normal 21 9 2 2 2" xfId="16073" xr:uid="{7F3C9062-A8AB-4E8F-A72C-234547B62EA1}"/>
    <cellStyle name="Normal 21 9 2 2 3" xfId="16074" xr:uid="{1D23CE32-6C1A-40D3-8E34-CCFE4AE62779}"/>
    <cellStyle name="Normal 21 9 2 2 4" xfId="16075" xr:uid="{36D1D1CF-85B1-4B6F-AA3C-D16DC8636F59}"/>
    <cellStyle name="Normal 21 9 2 2 5" xfId="16076" xr:uid="{B8240E73-35DC-4CCE-81E2-82AB40C23E8A}"/>
    <cellStyle name="Normal 21 9 2 3" xfId="16077" xr:uid="{630FBD28-D616-4D70-8910-D65DE680CA04}"/>
    <cellStyle name="Normal 21 9 2 4" xfId="16078" xr:uid="{061E7DC6-7939-4835-95DA-0F197F0ABC42}"/>
    <cellStyle name="Normal 21 9 2 5" xfId="16079" xr:uid="{D9A80756-CA26-4713-9E8A-2E16A61F5DE4}"/>
    <cellStyle name="Normal 21 9 2 6" xfId="16080" xr:uid="{E8EBB7E9-71B3-447F-B201-E3884F774B16}"/>
    <cellStyle name="Normal 21 9 3" xfId="16081" xr:uid="{3A397788-42BD-492B-9B13-0437463FE800}"/>
    <cellStyle name="Normal 21 9 3 2" xfId="16082" xr:uid="{AE8B960D-B379-4A67-ADD7-BAC9C7B7687B}"/>
    <cellStyle name="Normal 21 9 3 3" xfId="16083" xr:uid="{B9851691-11C1-4E86-9850-E0B683B36C5C}"/>
    <cellStyle name="Normal 21 9 3 4" xfId="16084" xr:uid="{73A12C37-2EF8-4B96-82AD-5C2E7C350D9F}"/>
    <cellStyle name="Normal 21 9 3 5" xfId="16085" xr:uid="{4D57CFC8-046C-4690-B2AF-376170E75DA5}"/>
    <cellStyle name="Normal 21 9 4" xfId="16086" xr:uid="{BED49BF4-2625-45E9-AF36-C09B0F763170}"/>
    <cellStyle name="Normal 21 9 5" xfId="16087" xr:uid="{A7236543-FB72-4EAF-AAC0-D1B722ED9744}"/>
    <cellStyle name="Normal 21 9 6" xfId="16088" xr:uid="{9A8C3366-A3B7-449F-8F96-B5C2620B7727}"/>
    <cellStyle name="Normal 21 9 7" xfId="16089" xr:uid="{9946303A-6C95-4CAD-B32C-6CBFB14F8080}"/>
    <cellStyle name="Normal 21 9 8" xfId="16090" xr:uid="{85C77709-0405-44DD-B383-BBE9FA831F44}"/>
    <cellStyle name="Normal 21 9 9" xfId="16091" xr:uid="{69904C86-4D22-4BE6-B250-8CCBB32AF354}"/>
    <cellStyle name="Normal 22" xfId="16092" xr:uid="{1DAA58E8-F1CD-484F-8A79-490227F6C99F}"/>
    <cellStyle name="Normal 22 10" xfId="16093" xr:uid="{D69F2B52-79E8-4AF1-AF3B-ACC38FACDCED}"/>
    <cellStyle name="Normal 22 10 2" xfId="16094" xr:uid="{A150D63E-CD85-4408-94E1-5471E784834B}"/>
    <cellStyle name="Normal 22 10 2 2" xfId="16095" xr:uid="{C3DCF142-03ED-41EE-B080-79022BB102F6}"/>
    <cellStyle name="Normal 22 10 2 2 2" xfId="16096" xr:uid="{0D6FAFF1-7502-4086-9946-1A7687A3AB6A}"/>
    <cellStyle name="Normal 22 10 2 2 3" xfId="16097" xr:uid="{B23058B7-3E20-4D52-9BA0-0DEBA5EC2608}"/>
    <cellStyle name="Normal 22 10 2 2 4" xfId="16098" xr:uid="{5F17FD2B-62F0-468C-B3CF-3FFE013178F4}"/>
    <cellStyle name="Normal 22 10 2 2 5" xfId="16099" xr:uid="{A53216BB-814F-4209-A455-E20C13F127D1}"/>
    <cellStyle name="Normal 22 10 2 3" xfId="16100" xr:uid="{00BB4169-155F-4F46-BCB4-EEBF60C7C5DD}"/>
    <cellStyle name="Normal 22 10 2 4" xfId="16101" xr:uid="{128D60E9-AD53-495C-AC95-9CE33E7CB5E8}"/>
    <cellStyle name="Normal 22 10 2 5" xfId="16102" xr:uid="{7D7D96B8-6968-4B88-92C0-DBCD2652A8E0}"/>
    <cellStyle name="Normal 22 10 2 6" xfId="16103" xr:uid="{CA972AA2-8463-4B78-86AC-F806DD32C6AA}"/>
    <cellStyle name="Normal 22 10 3" xfId="16104" xr:uid="{4B82FA7B-0398-4D22-943F-B7CCA34EC9B2}"/>
    <cellStyle name="Normal 22 10 3 2" xfId="16105" xr:uid="{42A460B5-6359-498E-B327-90B466356300}"/>
    <cellStyle name="Normal 22 10 3 3" xfId="16106" xr:uid="{7F8754D8-0E5D-4ECE-948F-7EF0FE104A4C}"/>
    <cellStyle name="Normal 22 10 3 4" xfId="16107" xr:uid="{A3A149D9-C9DC-4F58-9C4A-1ADB4DF0DD9A}"/>
    <cellStyle name="Normal 22 10 3 5" xfId="16108" xr:uid="{1F8710C0-1C3A-4A7F-A1E9-B76E619CE7BE}"/>
    <cellStyle name="Normal 22 10 4" xfId="16109" xr:uid="{5DA97D6A-2E21-41C8-A15F-71CBFC68337D}"/>
    <cellStyle name="Normal 22 10 5" xfId="16110" xr:uid="{DF0ECC77-A776-45B2-AB57-EE1C488BE555}"/>
    <cellStyle name="Normal 22 10 6" xfId="16111" xr:uid="{FA7E6016-262B-4662-8813-EA75B2A00170}"/>
    <cellStyle name="Normal 22 10 7" xfId="16112" xr:uid="{0F47CE7D-3F58-4911-BA64-D0D93CEEE68D}"/>
    <cellStyle name="Normal 22 10 8" xfId="16113" xr:uid="{88543E8B-29DE-4563-AAD2-F9D87D191DC5}"/>
    <cellStyle name="Normal 22 10 9" xfId="16114" xr:uid="{EA836AC8-4852-425B-9202-2A2B074E7031}"/>
    <cellStyle name="Normal 22 11" xfId="16115" xr:uid="{160615F2-836B-49DE-B59F-FEB324EECE42}"/>
    <cellStyle name="Normal 22 11 2" xfId="16116" xr:uid="{616B5176-C93C-4377-8F96-D28CED0B4FC6}"/>
    <cellStyle name="Normal 22 11 2 2" xfId="16117" xr:uid="{FAAB3908-34B0-4468-8DBA-30187B06C363}"/>
    <cellStyle name="Normal 22 11 2 2 2" xfId="16118" xr:uid="{A31A0FC7-E735-4336-966C-3DBEBB6584E4}"/>
    <cellStyle name="Normal 22 11 2 2 3" xfId="16119" xr:uid="{135CD158-BCC1-4DB8-86D1-AF9157C82C8B}"/>
    <cellStyle name="Normal 22 11 2 2 4" xfId="16120" xr:uid="{751FAA1C-36F4-4575-9D9C-C3DE3DCE120E}"/>
    <cellStyle name="Normal 22 11 2 2 5" xfId="16121" xr:uid="{4C264050-2538-4F27-8DEE-FCEEA771E3C4}"/>
    <cellStyle name="Normal 22 11 2 3" xfId="16122" xr:uid="{ACCD60AB-BBC7-4F7D-8ACB-C4703D2EB35B}"/>
    <cellStyle name="Normal 22 11 2 4" xfId="16123" xr:uid="{CF11B45E-5A74-4C15-A1A9-BA9BABF1BC8D}"/>
    <cellStyle name="Normal 22 11 2 5" xfId="16124" xr:uid="{BFBBE39C-B609-4837-A520-25AFDE1C8C1C}"/>
    <cellStyle name="Normal 22 11 2 6" xfId="16125" xr:uid="{D3DE4199-3E2A-4E94-88FF-59E7560A99F9}"/>
    <cellStyle name="Normal 22 11 3" xfId="16126" xr:uid="{CA078582-793C-4AFB-AEC3-D29C67B11FF6}"/>
    <cellStyle name="Normal 22 11 3 2" xfId="16127" xr:uid="{D8C92101-D300-4241-812D-F357DEAE9CF3}"/>
    <cellStyle name="Normal 22 11 3 3" xfId="16128" xr:uid="{B3D8CC3B-A68D-4463-A0F5-E180F05EDC0B}"/>
    <cellStyle name="Normal 22 11 3 4" xfId="16129" xr:uid="{60D8D7A6-A12D-4EF4-9DBA-54044B145DFB}"/>
    <cellStyle name="Normal 22 11 3 5" xfId="16130" xr:uid="{213A1F3D-0E09-4362-8F1E-F5C7D6160FEA}"/>
    <cellStyle name="Normal 22 11 4" xfId="16131" xr:uid="{10C5F5EE-62C9-470A-8081-3AE72AA424F0}"/>
    <cellStyle name="Normal 22 11 5" xfId="16132" xr:uid="{BCC82893-CB3F-4E3C-A8CE-57B7564CF72F}"/>
    <cellStyle name="Normal 22 11 6" xfId="16133" xr:uid="{BEB22359-728A-40CE-BAE3-EBE56472C509}"/>
    <cellStyle name="Normal 22 11 7" xfId="16134" xr:uid="{58DA63CE-DF34-44B1-BCD6-DBECAE9E8D0B}"/>
    <cellStyle name="Normal 22 11 8" xfId="16135" xr:uid="{6945E0D7-00C4-4401-8EAB-221F9D046D20}"/>
    <cellStyle name="Normal 22 11 9" xfId="16136" xr:uid="{88732109-F079-423A-8F05-9F16A10B49E2}"/>
    <cellStyle name="Normal 22 12" xfId="16137" xr:uid="{D00F2A58-C7F9-4B02-9A83-DF43FC678658}"/>
    <cellStyle name="Normal 22 12 2" xfId="16138" xr:uid="{71918DDC-CCA9-4440-A202-F14F8FAF2652}"/>
    <cellStyle name="Normal 22 12 2 2" xfId="16139" xr:uid="{3A550E17-B762-4843-BAA1-3516E968DC13}"/>
    <cellStyle name="Normal 22 12 2 3" xfId="16140" xr:uid="{6A3B9813-749C-41CA-8EC1-68BB90FB6B80}"/>
    <cellStyle name="Normal 22 12 2 4" xfId="16141" xr:uid="{DC397D86-309F-4809-830C-984974CC91C4}"/>
    <cellStyle name="Normal 22 12 2 5" xfId="16142" xr:uid="{20BD3697-E1CE-4F36-9380-10C0C427C77F}"/>
    <cellStyle name="Normal 22 12 3" xfId="16143" xr:uid="{96462FDD-1E65-49AD-B865-BFCF2D014586}"/>
    <cellStyle name="Normal 22 12 4" xfId="16144" xr:uid="{69B6AD87-376D-47DB-9678-72EF9DC9284A}"/>
    <cellStyle name="Normal 22 12 5" xfId="16145" xr:uid="{D51BD730-E84C-42F2-A8B6-38C3CA654F10}"/>
    <cellStyle name="Normal 22 12 6" xfId="16146" xr:uid="{AFA2B130-F870-45A2-B02D-1AF8B4B38A8B}"/>
    <cellStyle name="Normal 22 12 7" xfId="16147" xr:uid="{ACBB88DD-A7EF-48B3-9136-B5B389A6AD1E}"/>
    <cellStyle name="Normal 22 12 8" xfId="16148" xr:uid="{8594E8E8-7A90-4BB1-B7F8-E8108CD64D3C}"/>
    <cellStyle name="Normal 22 13" xfId="16149" xr:uid="{6E6BA16A-2DD8-4F65-A081-0AA6E77C6DBE}"/>
    <cellStyle name="Normal 22 13 2" xfId="16150" xr:uid="{7AC6EE64-98FF-4ED2-820B-8C39B00AEC4F}"/>
    <cellStyle name="Normal 22 13 2 2" xfId="16151" xr:uid="{19D47F90-28C7-48C4-9DEC-E002FAE80762}"/>
    <cellStyle name="Normal 22 13 2 3" xfId="16152" xr:uid="{E6FF98BD-C600-462E-BFF2-F892FD586730}"/>
    <cellStyle name="Normal 22 13 2 4" xfId="16153" xr:uid="{FC6FB450-412B-497A-B162-28EFDF31F65D}"/>
    <cellStyle name="Normal 22 13 2 5" xfId="16154" xr:uid="{101475E2-6EF1-4E22-BD04-3E673782598F}"/>
    <cellStyle name="Normal 22 13 3" xfId="16155" xr:uid="{98566F13-FB58-4F7A-8822-9C5F8F9552D0}"/>
    <cellStyle name="Normal 22 13 4" xfId="16156" xr:uid="{214CF32A-4E66-49AD-931B-83B74A62CFDD}"/>
    <cellStyle name="Normal 22 13 5" xfId="16157" xr:uid="{39EB47B5-DD8A-448F-AB4D-6FDAD81FDFBB}"/>
    <cellStyle name="Normal 22 13 6" xfId="16158" xr:uid="{FFAE62E2-6120-4530-BF08-CEE6B6467D20}"/>
    <cellStyle name="Normal 22 14" xfId="16159" xr:uid="{BCA3CF14-AD7B-4A1E-98DC-845631A537EB}"/>
    <cellStyle name="Normal 22 14 2" xfId="16160" xr:uid="{69C95A80-7068-4D71-8FD2-17626B8E74BA}"/>
    <cellStyle name="Normal 22 14 3" xfId="16161" xr:uid="{6B62744E-665B-43EE-AD42-61942B511EF4}"/>
    <cellStyle name="Normal 22 14 4" xfId="16162" xr:uid="{CA527CD0-82AD-4E45-A46C-55E2621143F9}"/>
    <cellStyle name="Normal 22 14 5" xfId="16163" xr:uid="{528CC94B-02CC-4E49-A9FB-EF62ACAA4826}"/>
    <cellStyle name="Normal 22 15" xfId="16164" xr:uid="{B30168FC-3011-4FDB-8E98-3F8463D1E4C3}"/>
    <cellStyle name="Normal 22 16" xfId="16165" xr:uid="{31979F97-189B-4181-8877-70A8CB521820}"/>
    <cellStyle name="Normal 22 17" xfId="16166" xr:uid="{7BB2486A-5B7E-4BA8-97FA-220D02DC8F74}"/>
    <cellStyle name="Normal 22 18" xfId="16167" xr:uid="{7D42E74A-B8B0-4847-935C-F18671507A51}"/>
    <cellStyle name="Normal 22 19" xfId="16168" xr:uid="{FB8D0B66-1D69-47FE-8D37-E7A44964F711}"/>
    <cellStyle name="Normal 22 2" xfId="16169" xr:uid="{C13ED97C-650E-442E-BE80-C0CC3E3E5C90}"/>
    <cellStyle name="Normal 22 2 10" xfId="16170" xr:uid="{EF409CDC-1029-4024-8F37-91B5D7503023}"/>
    <cellStyle name="Normal 22 2 11" xfId="16171" xr:uid="{19C150A7-C56A-4AB2-A7C6-D541D1B2453E}"/>
    <cellStyle name="Normal 22 2 12" xfId="16172" xr:uid="{C6E14566-7289-4F1A-96EB-7982429F4E83}"/>
    <cellStyle name="Normal 22 2 13" xfId="16173" xr:uid="{46FF4630-DD91-4EFD-A7DC-084092422880}"/>
    <cellStyle name="Normal 22 2 14" xfId="16174" xr:uid="{5CDEE934-74DC-48E0-97A0-236C8091E64A}"/>
    <cellStyle name="Normal 22 2 15" xfId="16175" xr:uid="{FDE9332E-FF24-423B-88D8-7C43C135CF15}"/>
    <cellStyle name="Normal 22 2 2" xfId="16176" xr:uid="{94FC224A-E8BF-4FC4-A751-8188AE585257}"/>
    <cellStyle name="Normal 22 2 2 2" xfId="16177" xr:uid="{1251DBBD-D01F-4310-886A-3E87009FD487}"/>
    <cellStyle name="Normal 22 2 2 2 2" xfId="16178" xr:uid="{A2FAE245-0C7D-4FCE-A42C-AA0C5B5E5D7A}"/>
    <cellStyle name="Normal 22 2 2 2 2 2" xfId="16179" xr:uid="{4B9C808B-8C8F-4E58-B610-53EA380EA943}"/>
    <cellStyle name="Normal 22 2 2 2 2 3" xfId="16180" xr:uid="{847C7846-37FB-42DF-9186-097F63264227}"/>
    <cellStyle name="Normal 22 2 2 2 2 4" xfId="16181" xr:uid="{2FB2B3CA-D6C3-4778-9E26-5DE3384F1AE9}"/>
    <cellStyle name="Normal 22 2 2 2 2 5" xfId="16182" xr:uid="{9CCBB7F7-B6AD-42FE-A15D-256226660647}"/>
    <cellStyle name="Normal 22 2 2 2 3" xfId="16183" xr:uid="{5E34119D-FB17-4B14-8E42-2E3EFC411940}"/>
    <cellStyle name="Normal 22 2 2 2 4" xfId="16184" xr:uid="{83AE9DC4-A391-4C0F-A512-1B9E0F1FBAA6}"/>
    <cellStyle name="Normal 22 2 2 2 5" xfId="16185" xr:uid="{9E0C34AE-F7F3-4F61-9942-8C795B07F67F}"/>
    <cellStyle name="Normal 22 2 2 2 6" xfId="16186" xr:uid="{D01203F8-2ADA-49EB-947D-4962153C0C57}"/>
    <cellStyle name="Normal 22 2 2 3" xfId="16187" xr:uid="{53A1846B-3AFF-4699-8B5D-16760D129668}"/>
    <cellStyle name="Normal 22 2 2 3 2" xfId="16188" xr:uid="{6E4EB750-942E-438D-AAEC-EFAB7288E73F}"/>
    <cellStyle name="Normal 22 2 2 3 3" xfId="16189" xr:uid="{AAC6E497-6D29-40A9-AC70-528D350F6E3C}"/>
    <cellStyle name="Normal 22 2 2 3 4" xfId="16190" xr:uid="{AE6B23AD-707C-4E47-B542-2B882424F312}"/>
    <cellStyle name="Normal 22 2 2 3 5" xfId="16191" xr:uid="{346BDF13-A1D1-48CA-9916-1D2063D01701}"/>
    <cellStyle name="Normal 22 2 2 4" xfId="16192" xr:uid="{EAFBD5CD-08AD-46D9-8C70-4955FE1B321B}"/>
    <cellStyle name="Normal 22 2 2 5" xfId="16193" xr:uid="{25BB8E2C-9667-45B1-ABE5-6EB51DAA8B61}"/>
    <cellStyle name="Normal 22 2 2 6" xfId="16194" xr:uid="{64373344-31CD-4C2A-8EE1-B29B6167B2A6}"/>
    <cellStyle name="Normal 22 2 2 7" xfId="16195" xr:uid="{8C015701-73C9-48C5-AA60-FC442D6347A2}"/>
    <cellStyle name="Normal 22 2 2 8" xfId="16196" xr:uid="{9D5709D5-C4A9-4197-B29D-8C995C5D147D}"/>
    <cellStyle name="Normal 22 2 2 9" xfId="16197" xr:uid="{5862C993-7A56-4692-A1DC-F18D0F5862C6}"/>
    <cellStyle name="Normal 22 2 3" xfId="16198" xr:uid="{1D9504D5-3567-4187-A130-064F6375AC0B}"/>
    <cellStyle name="Normal 22 2 3 2" xfId="16199" xr:uid="{67D42539-F38F-481B-A364-9FA560FCF9A0}"/>
    <cellStyle name="Normal 22 2 3 2 2" xfId="16200" xr:uid="{BACACEBE-157F-43FB-BB3E-F834CD666F6A}"/>
    <cellStyle name="Normal 22 2 3 2 2 2" xfId="16201" xr:uid="{2C1BDE87-8765-4A46-A3EE-D3122401F402}"/>
    <cellStyle name="Normal 22 2 3 2 2 3" xfId="16202" xr:uid="{05BFC39C-3816-4218-8C3B-5996EE11B84F}"/>
    <cellStyle name="Normal 22 2 3 2 2 4" xfId="16203" xr:uid="{E2339A66-3196-48DB-86CB-7784320E61FC}"/>
    <cellStyle name="Normal 22 2 3 2 2 5" xfId="16204" xr:uid="{F5D841D7-46AE-469F-BA96-E2C95FA334AE}"/>
    <cellStyle name="Normal 22 2 3 2 3" xfId="16205" xr:uid="{AB56C35A-CB28-4BC4-823F-BAE40237D472}"/>
    <cellStyle name="Normal 22 2 3 2 4" xfId="16206" xr:uid="{28AC3087-F956-4B27-92C4-41831190195E}"/>
    <cellStyle name="Normal 22 2 3 2 5" xfId="16207" xr:uid="{F0C11BDA-656C-489E-ACAE-2DA8AF398F75}"/>
    <cellStyle name="Normal 22 2 3 2 6" xfId="16208" xr:uid="{82922811-76E4-4272-A55F-E0ECCC439B50}"/>
    <cellStyle name="Normal 22 2 3 3" xfId="16209" xr:uid="{FBD51750-185D-4815-924E-A1B7C0B6C92B}"/>
    <cellStyle name="Normal 22 2 3 3 2" xfId="16210" xr:uid="{DDB89FCE-547A-4535-99E4-B58A07DF9BB9}"/>
    <cellStyle name="Normal 22 2 3 3 3" xfId="16211" xr:uid="{856CF2E9-3391-4055-BC06-37EBC83DF185}"/>
    <cellStyle name="Normal 22 2 3 3 4" xfId="16212" xr:uid="{9127CB35-AD6B-4E98-87B8-E5D761FFDDD2}"/>
    <cellStyle name="Normal 22 2 3 3 5" xfId="16213" xr:uid="{4A32FCA1-865B-43C8-9BAA-9DE003008B5B}"/>
    <cellStyle name="Normal 22 2 3 4" xfId="16214" xr:uid="{91B6D0AF-BE9F-4946-BDC1-592C849B7617}"/>
    <cellStyle name="Normal 22 2 3 5" xfId="16215" xr:uid="{9B917ECD-5C0F-49ED-8F69-239FD88D693F}"/>
    <cellStyle name="Normal 22 2 3 6" xfId="16216" xr:uid="{AFC7F8C0-7F96-4A4C-9C58-1F6C2334B0DA}"/>
    <cellStyle name="Normal 22 2 3 7" xfId="16217" xr:uid="{AAEA1343-3169-4B7C-A8E3-CFEC38E2BCDA}"/>
    <cellStyle name="Normal 22 2 3 8" xfId="16218" xr:uid="{B0B20C35-6E85-457C-AB26-E035EB37C64E}"/>
    <cellStyle name="Normal 22 2 3 9" xfId="16219" xr:uid="{9E727FD3-F75A-4722-A881-810C9CD30912}"/>
    <cellStyle name="Normal 22 2 4" xfId="16220" xr:uid="{3D398799-63FE-42A5-A3A3-7D8B9EF033A8}"/>
    <cellStyle name="Normal 22 2 4 2" xfId="16221" xr:uid="{E61DBD62-4011-44EB-B46E-6DF871DBDDF3}"/>
    <cellStyle name="Normal 22 2 4 2 2" xfId="16222" xr:uid="{360AC3B1-8B3E-41B2-B26C-057BA28DBA33}"/>
    <cellStyle name="Normal 22 2 4 2 2 2" xfId="16223" xr:uid="{EAD4255F-930F-4C0D-BE83-7115C0590CEE}"/>
    <cellStyle name="Normal 22 2 4 2 2 3" xfId="16224" xr:uid="{4F57D838-9624-4AC8-BA08-DAC5F714FCB0}"/>
    <cellStyle name="Normal 22 2 4 2 2 4" xfId="16225" xr:uid="{DC0C522B-8A48-4CDF-B53B-622C4F28F0FF}"/>
    <cellStyle name="Normal 22 2 4 2 2 5" xfId="16226" xr:uid="{5FFE9168-C847-4484-AE19-5AA6C1ECF1A5}"/>
    <cellStyle name="Normal 22 2 4 2 3" xfId="16227" xr:uid="{76D8F9C2-027A-4179-87FE-1DA71202E8EA}"/>
    <cellStyle name="Normal 22 2 4 2 4" xfId="16228" xr:uid="{EF7E3935-E422-4443-A815-131DD1037A16}"/>
    <cellStyle name="Normal 22 2 4 2 5" xfId="16229" xr:uid="{13AF49CA-0B5E-41E2-BC65-45D5DD138754}"/>
    <cellStyle name="Normal 22 2 4 2 6" xfId="16230" xr:uid="{D2127F39-6937-4366-8741-F32B879E6EBE}"/>
    <cellStyle name="Normal 22 2 4 3" xfId="16231" xr:uid="{27ACC5BD-35BE-4EBD-BF54-3BBD3ABE3EE6}"/>
    <cellStyle name="Normal 22 2 4 3 2" xfId="16232" xr:uid="{D3FD3C79-6486-4384-96C1-E03E46DACCAE}"/>
    <cellStyle name="Normal 22 2 4 3 3" xfId="16233" xr:uid="{A91A2975-17B5-4F5E-801A-1C71F1FED68C}"/>
    <cellStyle name="Normal 22 2 4 3 4" xfId="16234" xr:uid="{387BB4C8-FC8A-4FBB-A1E0-4AAC9D4E8325}"/>
    <cellStyle name="Normal 22 2 4 3 5" xfId="16235" xr:uid="{AE07692E-604D-4B8B-A036-C10F37C88964}"/>
    <cellStyle name="Normal 22 2 4 4" xfId="16236" xr:uid="{B8BAD0CF-ABEF-4A12-BC51-57E8D4BCD09A}"/>
    <cellStyle name="Normal 22 2 4 5" xfId="16237" xr:uid="{F2C2B820-890E-4095-81E6-838930696C44}"/>
    <cellStyle name="Normal 22 2 4 6" xfId="16238" xr:uid="{8CAA215B-DBDE-41D2-9358-E88AD36D167A}"/>
    <cellStyle name="Normal 22 2 4 7" xfId="16239" xr:uid="{C63A1DCD-D773-46A7-A4F4-CF1072B9BCB4}"/>
    <cellStyle name="Normal 22 2 4 8" xfId="16240" xr:uid="{2CED4C55-62F2-4828-8D6F-9D5F26AEEDC5}"/>
    <cellStyle name="Normal 22 2 4 9" xfId="16241" xr:uid="{07220441-DA30-40B5-B5BC-81287AB434BE}"/>
    <cellStyle name="Normal 22 2 5" xfId="16242" xr:uid="{8ED23486-0EAE-426F-959A-376DC367EADB}"/>
    <cellStyle name="Normal 22 2 5 2" xfId="16243" xr:uid="{03D9F047-2B65-4703-AB49-D110C390A8D9}"/>
    <cellStyle name="Normal 22 2 5 2 2" xfId="16244" xr:uid="{2A88F25E-7BC7-4DF0-AF06-D8D6694923BF}"/>
    <cellStyle name="Normal 22 2 5 2 2 2" xfId="16245" xr:uid="{70414CA5-6BAC-4D38-A68F-E13D2BB058AB}"/>
    <cellStyle name="Normal 22 2 5 2 2 3" xfId="16246" xr:uid="{E86595B0-1C2F-4233-A0EB-F42299B5CDCC}"/>
    <cellStyle name="Normal 22 2 5 2 2 4" xfId="16247" xr:uid="{E559AD70-4701-4DF3-AB04-86D680D485C6}"/>
    <cellStyle name="Normal 22 2 5 2 2 5" xfId="16248" xr:uid="{577DBA07-A6D6-40FA-93B6-8571B4D99AB5}"/>
    <cellStyle name="Normal 22 2 5 2 3" xfId="16249" xr:uid="{2BF089D4-2BC7-413D-BA22-B625ED657FDC}"/>
    <cellStyle name="Normal 22 2 5 2 4" xfId="16250" xr:uid="{A142577E-A185-44A3-91BF-A1D3CBBDEC0F}"/>
    <cellStyle name="Normal 22 2 5 2 5" xfId="16251" xr:uid="{DD91D1BD-F402-4F42-A70C-127239397F1F}"/>
    <cellStyle name="Normal 22 2 5 2 6" xfId="16252" xr:uid="{AF065EAA-8AF0-4F78-8C98-1B78C230A27F}"/>
    <cellStyle name="Normal 22 2 5 3" xfId="16253" xr:uid="{8388FC59-A1DB-4F36-9138-CB9C926EAFA3}"/>
    <cellStyle name="Normal 22 2 5 3 2" xfId="16254" xr:uid="{BA5159C5-D028-4879-A432-90240332D434}"/>
    <cellStyle name="Normal 22 2 5 3 3" xfId="16255" xr:uid="{09385186-407D-48B9-AAAF-2CBAA0173250}"/>
    <cellStyle name="Normal 22 2 5 3 4" xfId="16256" xr:uid="{A94C2102-0ACC-48F0-84C9-D230C25FE011}"/>
    <cellStyle name="Normal 22 2 5 3 5" xfId="16257" xr:uid="{F325779A-DD25-49A6-A2DD-6731F2445603}"/>
    <cellStyle name="Normal 22 2 5 4" xfId="16258" xr:uid="{B71C738A-FC9F-40AE-A619-99583741C3E5}"/>
    <cellStyle name="Normal 22 2 5 5" xfId="16259" xr:uid="{58EB4136-4C88-4EAA-87D5-86DF8D5BC272}"/>
    <cellStyle name="Normal 22 2 5 6" xfId="16260" xr:uid="{B414595A-C9FD-474E-85A9-5D8C975BA660}"/>
    <cellStyle name="Normal 22 2 5 7" xfId="16261" xr:uid="{1F930189-52EE-4CFE-94F6-09CDEE122113}"/>
    <cellStyle name="Normal 22 2 5 8" xfId="16262" xr:uid="{07CCAAA2-CB91-4F9A-B920-329CD4B2882C}"/>
    <cellStyle name="Normal 22 2 5 9" xfId="16263" xr:uid="{57887A11-AD81-4E6D-AFCA-D804C3FC8AD2}"/>
    <cellStyle name="Normal 22 2 6" xfId="16264" xr:uid="{B872D33E-8708-4485-A8D2-5F708B9F29FB}"/>
    <cellStyle name="Normal 22 2 6 2" xfId="16265" xr:uid="{66CBD477-C412-4851-830E-833AD9F98FA1}"/>
    <cellStyle name="Normal 22 2 6 2 2" xfId="16266" xr:uid="{8696D6FD-F7AC-49B0-AA22-803EA3B3F648}"/>
    <cellStyle name="Normal 22 2 6 2 3" xfId="16267" xr:uid="{C379FFC4-B791-41B5-A64A-92E273CE1A76}"/>
    <cellStyle name="Normal 22 2 6 2 4" xfId="16268" xr:uid="{31060BEB-0B55-4D21-8CCF-F8CE60806511}"/>
    <cellStyle name="Normal 22 2 6 2 5" xfId="16269" xr:uid="{2E93621B-2755-4BC3-93A5-24CAF3D4C01A}"/>
    <cellStyle name="Normal 22 2 6 3" xfId="16270" xr:uid="{3BFCBC7F-5E67-48FA-BE65-97BFEF45EE1C}"/>
    <cellStyle name="Normal 22 2 6 4" xfId="16271" xr:uid="{699629F4-CB98-415F-83E8-C89587C83843}"/>
    <cellStyle name="Normal 22 2 6 5" xfId="16272" xr:uid="{B016B38C-2900-4F1E-919A-D36AFCD81D11}"/>
    <cellStyle name="Normal 22 2 6 6" xfId="16273" xr:uid="{2C0DCA01-7FED-414F-B9BD-145C2FDC4314}"/>
    <cellStyle name="Normal 22 2 7" xfId="16274" xr:uid="{06A58595-166A-44EB-999E-1593DA2556E1}"/>
    <cellStyle name="Normal 22 2 7 2" xfId="16275" xr:uid="{A8FB1EB6-7557-487D-B3EB-CEE1482B921E}"/>
    <cellStyle name="Normal 22 2 7 3" xfId="16276" xr:uid="{6E661F87-92A5-40B2-9FC3-7EADB9499D2D}"/>
    <cellStyle name="Normal 22 2 7 4" xfId="16277" xr:uid="{8DCD422E-B7DD-4130-89C9-70CBFBE3B863}"/>
    <cellStyle name="Normal 22 2 7 5" xfId="16278" xr:uid="{FF5B6066-9272-454E-8EF6-7B5BB1485243}"/>
    <cellStyle name="Normal 22 2 8" xfId="16279" xr:uid="{C4FA52B8-CA50-47F2-B6DE-153FEF884838}"/>
    <cellStyle name="Normal 22 2 9" xfId="16280" xr:uid="{3C8B99CB-E4E3-4AB5-8636-CBDE3F59E331}"/>
    <cellStyle name="Normal 22 20" xfId="16281" xr:uid="{0C04C1FC-8EC4-4E80-B3F2-6BFFA9F74411}"/>
    <cellStyle name="Normal 22 21" xfId="16282" xr:uid="{209CF323-1C54-4A5B-8D97-6DE729FEC4B1}"/>
    <cellStyle name="Normal 22 22" xfId="16283" xr:uid="{A1C78AF6-20FC-46AF-B545-269BE1DA9FD7}"/>
    <cellStyle name="Normal 22 3" xfId="16284" xr:uid="{6A2D67E3-A9A8-4017-9119-37782F644B77}"/>
    <cellStyle name="Normal 22 3 10" xfId="16285" xr:uid="{9B048929-97F2-4DA0-9D22-A91A14B5837F}"/>
    <cellStyle name="Normal 22 3 11" xfId="16286" xr:uid="{5C455E21-9A09-42A3-ABE9-8F0592B72B7C}"/>
    <cellStyle name="Normal 22 3 12" xfId="16287" xr:uid="{73F9DBE3-1137-46E9-8B9B-EA68D7AEA4BC}"/>
    <cellStyle name="Normal 22 3 13" xfId="16288" xr:uid="{80FCAED2-9A6B-4512-AE54-4A6D52C51F31}"/>
    <cellStyle name="Normal 22 3 14" xfId="16289" xr:uid="{BB4651EC-7C9F-4597-944E-A35CD07F6D30}"/>
    <cellStyle name="Normal 22 3 15" xfId="16290" xr:uid="{F5383991-F107-4305-B255-AB7515991E48}"/>
    <cellStyle name="Normal 22 3 2" xfId="16291" xr:uid="{05F29940-758C-4A04-8FD7-6514985E21D6}"/>
    <cellStyle name="Normal 22 3 2 2" xfId="16292" xr:uid="{FC4F7230-8EB4-463A-844B-1E4D35E82A5F}"/>
    <cellStyle name="Normal 22 3 2 2 2" xfId="16293" xr:uid="{6D511C0F-6757-4BA6-86D6-52814BBF5786}"/>
    <cellStyle name="Normal 22 3 2 2 2 2" xfId="16294" xr:uid="{7D866653-C81B-4BD9-84E2-E468DCDFA49F}"/>
    <cellStyle name="Normal 22 3 2 2 2 3" xfId="16295" xr:uid="{2A2DD1D8-A667-4050-9A98-896A751D8A6C}"/>
    <cellStyle name="Normal 22 3 2 2 2 4" xfId="16296" xr:uid="{5F959944-2EB4-40E8-A5F5-73478E661107}"/>
    <cellStyle name="Normal 22 3 2 2 2 5" xfId="16297" xr:uid="{67C7D72C-5271-44A0-B136-D34829E4E968}"/>
    <cellStyle name="Normal 22 3 2 2 3" xfId="16298" xr:uid="{FBCC869C-FB34-4BF9-8547-1AB32F9D7B38}"/>
    <cellStyle name="Normal 22 3 2 2 4" xfId="16299" xr:uid="{D428D330-CA40-4C36-B95D-BF3E8EA02519}"/>
    <cellStyle name="Normal 22 3 2 2 5" xfId="16300" xr:uid="{74D5D3D6-BB2B-42B9-AA80-BFDA39C0D6AB}"/>
    <cellStyle name="Normal 22 3 2 2 6" xfId="16301" xr:uid="{FC084434-B1F9-4E8A-8672-60AC1CBCE920}"/>
    <cellStyle name="Normal 22 3 2 3" xfId="16302" xr:uid="{B86DB74A-EE91-4F18-9751-3FFF2FD73E21}"/>
    <cellStyle name="Normal 22 3 2 3 2" xfId="16303" xr:uid="{671EB136-01B7-487C-88F2-48BDA75C687D}"/>
    <cellStyle name="Normal 22 3 2 3 3" xfId="16304" xr:uid="{561576EF-90E2-4403-BC8F-9E14D6D4FF26}"/>
    <cellStyle name="Normal 22 3 2 3 4" xfId="16305" xr:uid="{CE1A8189-4623-470F-9466-71B88EC0CDAB}"/>
    <cellStyle name="Normal 22 3 2 3 5" xfId="16306" xr:uid="{E24258A5-A238-41E9-854A-25852700CBBE}"/>
    <cellStyle name="Normal 22 3 2 4" xfId="16307" xr:uid="{7085E198-AAF6-4F2E-BE6A-338310E5742E}"/>
    <cellStyle name="Normal 22 3 2 5" xfId="16308" xr:uid="{8978ADC7-4FE2-4606-AE09-1A69CE3BFE34}"/>
    <cellStyle name="Normal 22 3 2 6" xfId="16309" xr:uid="{BFF89AFE-0E0E-4555-8C72-6E9DDC1A2731}"/>
    <cellStyle name="Normal 22 3 2 7" xfId="16310" xr:uid="{BCF52F3D-3D11-4101-8B3A-2568046B31A6}"/>
    <cellStyle name="Normal 22 3 2 8" xfId="16311" xr:uid="{1E48102B-4BF8-4F4A-8FF0-655722C52457}"/>
    <cellStyle name="Normal 22 3 2 9" xfId="16312" xr:uid="{BEE99655-C9D1-464C-ADFC-3E75EA704CC8}"/>
    <cellStyle name="Normal 22 3 3" xfId="16313" xr:uid="{DC6F447A-841C-4593-8257-3A40E35D3A95}"/>
    <cellStyle name="Normal 22 3 3 2" xfId="16314" xr:uid="{B62BB7F4-6159-4CFD-BD57-5F90E56824D7}"/>
    <cellStyle name="Normal 22 3 3 2 2" xfId="16315" xr:uid="{B9051CA7-51F3-4A18-BF48-A542FFC3B120}"/>
    <cellStyle name="Normal 22 3 3 2 2 2" xfId="16316" xr:uid="{E8249C1B-0589-4E51-8C19-B2F1C52A2177}"/>
    <cellStyle name="Normal 22 3 3 2 2 3" xfId="16317" xr:uid="{FF01E8D8-9A4C-4936-8111-58A892EAF343}"/>
    <cellStyle name="Normal 22 3 3 2 2 4" xfId="16318" xr:uid="{60443AF8-803F-4FE0-AC32-C5D615DBBDDE}"/>
    <cellStyle name="Normal 22 3 3 2 2 5" xfId="16319" xr:uid="{8D80A15F-F0A8-4174-B510-FACB72D4DB2A}"/>
    <cellStyle name="Normal 22 3 3 2 3" xfId="16320" xr:uid="{54969AED-5AA3-420B-8D8E-D3DC9EE11164}"/>
    <cellStyle name="Normal 22 3 3 2 4" xfId="16321" xr:uid="{8619598C-1FC2-4683-9594-126EDB1269C8}"/>
    <cellStyle name="Normal 22 3 3 2 5" xfId="16322" xr:uid="{7EB4AA63-98B6-47AC-8A64-EE8CAC3A3DE3}"/>
    <cellStyle name="Normal 22 3 3 2 6" xfId="16323" xr:uid="{86184C2A-E05C-4250-956B-3DC89823EEC6}"/>
    <cellStyle name="Normal 22 3 3 3" xfId="16324" xr:uid="{E877BD04-9EC4-41AB-AC7B-9331A947D30A}"/>
    <cellStyle name="Normal 22 3 3 3 2" xfId="16325" xr:uid="{ED19D5A3-EF68-411D-8498-B341FCDDB4E8}"/>
    <cellStyle name="Normal 22 3 3 3 3" xfId="16326" xr:uid="{8BD876D1-18BB-4BB4-B8E4-5BA941E6E22F}"/>
    <cellStyle name="Normal 22 3 3 3 4" xfId="16327" xr:uid="{C53A47C4-A168-4F8A-8389-817316D819DE}"/>
    <cellStyle name="Normal 22 3 3 3 5" xfId="16328" xr:uid="{6235E296-4695-4813-A5AB-A49F03AED28C}"/>
    <cellStyle name="Normal 22 3 3 4" xfId="16329" xr:uid="{2E7E7555-5C9A-437C-B574-692D02086E47}"/>
    <cellStyle name="Normal 22 3 3 5" xfId="16330" xr:uid="{136B1072-D23F-4749-BA5D-6A42304FC45D}"/>
    <cellStyle name="Normal 22 3 3 6" xfId="16331" xr:uid="{9E9D6824-EE9C-4B36-A176-2001ACAD0BE0}"/>
    <cellStyle name="Normal 22 3 3 7" xfId="16332" xr:uid="{BF0FF641-B21B-44D3-857A-1617174440D3}"/>
    <cellStyle name="Normal 22 3 3 8" xfId="16333" xr:uid="{FAEF625D-96AF-48D7-AE0C-731C657FAB19}"/>
    <cellStyle name="Normal 22 3 3 9" xfId="16334" xr:uid="{E4AD2BBB-8FFA-470A-838E-A03146009CDA}"/>
    <cellStyle name="Normal 22 3 4" xfId="16335" xr:uid="{8822ADF7-98EF-4AD9-BA0C-BEA2CD8074D9}"/>
    <cellStyle name="Normal 22 3 4 2" xfId="16336" xr:uid="{0D8DF286-A3AC-417A-B2A7-4E21BC83AE00}"/>
    <cellStyle name="Normal 22 3 4 2 2" xfId="16337" xr:uid="{4335C3B0-2231-4350-9B10-3D84B4C51355}"/>
    <cellStyle name="Normal 22 3 4 2 2 2" xfId="16338" xr:uid="{EFC30534-F596-44E9-8E8A-155C8AA3457A}"/>
    <cellStyle name="Normal 22 3 4 2 2 3" xfId="16339" xr:uid="{93322AF5-1CD4-4A77-A3CD-D7737DA7D93A}"/>
    <cellStyle name="Normal 22 3 4 2 2 4" xfId="16340" xr:uid="{C8E56759-CBF6-497F-8AA9-F5ABE0227F51}"/>
    <cellStyle name="Normal 22 3 4 2 2 5" xfId="16341" xr:uid="{781F5CE3-92DF-4419-9689-B4755CD27F7A}"/>
    <cellStyle name="Normal 22 3 4 2 3" xfId="16342" xr:uid="{9C3D9B44-A22E-4EC4-9F3C-7FE89CCB5C8B}"/>
    <cellStyle name="Normal 22 3 4 2 4" xfId="16343" xr:uid="{B44B0000-1FF0-4558-9ED6-7734FA3FD10B}"/>
    <cellStyle name="Normal 22 3 4 2 5" xfId="16344" xr:uid="{9B71FF51-BE6D-488A-B2FF-CD9901CCB683}"/>
    <cellStyle name="Normal 22 3 4 2 6" xfId="16345" xr:uid="{B16B668D-FA4D-4CFF-A07A-CED89610C02D}"/>
    <cellStyle name="Normal 22 3 4 3" xfId="16346" xr:uid="{392EDEC2-46EE-44F6-AEA6-6B39334CCAD5}"/>
    <cellStyle name="Normal 22 3 4 3 2" xfId="16347" xr:uid="{716352D3-A591-470F-AAC0-84DE1DC50DCD}"/>
    <cellStyle name="Normal 22 3 4 3 3" xfId="16348" xr:uid="{8AB0C9C2-204F-4187-A922-396A3E4901F3}"/>
    <cellStyle name="Normal 22 3 4 3 4" xfId="16349" xr:uid="{3EE61B6D-6BC3-4F39-90FB-708946941032}"/>
    <cellStyle name="Normal 22 3 4 3 5" xfId="16350" xr:uid="{FD9A7902-05A0-4BEF-B28E-839D355DE8B5}"/>
    <cellStyle name="Normal 22 3 4 4" xfId="16351" xr:uid="{A2FA40D4-BF91-455F-B2A6-2294E949C765}"/>
    <cellStyle name="Normal 22 3 4 5" xfId="16352" xr:uid="{8445D584-FAF3-49B2-8881-EF804E147193}"/>
    <cellStyle name="Normal 22 3 4 6" xfId="16353" xr:uid="{9055440C-6181-47FD-9922-6E79F36A1BCF}"/>
    <cellStyle name="Normal 22 3 4 7" xfId="16354" xr:uid="{9BEFCF59-F173-412C-9088-60C5F5249379}"/>
    <cellStyle name="Normal 22 3 4 8" xfId="16355" xr:uid="{666CBEEC-787D-43DA-ADA2-CE6FA20FD725}"/>
    <cellStyle name="Normal 22 3 4 9" xfId="16356" xr:uid="{26E60A27-DB60-42E6-9F53-1266B171E7F8}"/>
    <cellStyle name="Normal 22 3 5" xfId="16357" xr:uid="{90260407-FAB4-42F6-97DF-6BF38065B4E7}"/>
    <cellStyle name="Normal 22 3 5 2" xfId="16358" xr:uid="{5BE1DBD2-97EA-4688-922A-08E25F0ACE08}"/>
    <cellStyle name="Normal 22 3 5 2 2" xfId="16359" xr:uid="{B089177B-16E8-4F29-B5CA-9EDD38E9C9BD}"/>
    <cellStyle name="Normal 22 3 5 2 2 2" xfId="16360" xr:uid="{992C9D44-87BF-4A46-9CDC-0B69F0F406AF}"/>
    <cellStyle name="Normal 22 3 5 2 2 3" xfId="16361" xr:uid="{189758F1-4A7F-40DD-80C9-C0861ED688E1}"/>
    <cellStyle name="Normal 22 3 5 2 2 4" xfId="16362" xr:uid="{27E33515-F932-4D06-A277-5FD2DA41EDAD}"/>
    <cellStyle name="Normal 22 3 5 2 2 5" xfId="16363" xr:uid="{8720E0B2-86DB-4DBD-BE16-E4C8CFC4D723}"/>
    <cellStyle name="Normal 22 3 5 2 3" xfId="16364" xr:uid="{34D9515F-1B58-4736-B1D4-548D360A2F0C}"/>
    <cellStyle name="Normal 22 3 5 2 4" xfId="16365" xr:uid="{3F1B3BA7-DC23-41BC-98C4-4CA159612D41}"/>
    <cellStyle name="Normal 22 3 5 2 5" xfId="16366" xr:uid="{A632F45D-C1D2-49DB-9591-B338B3B20BD5}"/>
    <cellStyle name="Normal 22 3 5 2 6" xfId="16367" xr:uid="{286DFC51-0D32-4992-8D2A-83C09E44BB9B}"/>
    <cellStyle name="Normal 22 3 5 3" xfId="16368" xr:uid="{5060D2F6-1B99-4D7D-A766-73EC7A148278}"/>
    <cellStyle name="Normal 22 3 5 3 2" xfId="16369" xr:uid="{3FB36987-E8DC-4906-B6E4-E7D0F7ADA385}"/>
    <cellStyle name="Normal 22 3 5 3 3" xfId="16370" xr:uid="{B765BAD8-1ADC-48EA-B94E-7224B515BA46}"/>
    <cellStyle name="Normal 22 3 5 3 4" xfId="16371" xr:uid="{4EE34D26-0D50-47E2-981F-6AB95FE46618}"/>
    <cellStyle name="Normal 22 3 5 3 5" xfId="16372" xr:uid="{B1869C29-5029-4FA6-BEF3-BFF69AC62E6D}"/>
    <cellStyle name="Normal 22 3 5 4" xfId="16373" xr:uid="{CE32965D-891D-4E2E-8C70-6898E153EDCA}"/>
    <cellStyle name="Normal 22 3 5 5" xfId="16374" xr:uid="{40BD495D-382A-4B8F-A9F0-7ABD32E088D5}"/>
    <cellStyle name="Normal 22 3 5 6" xfId="16375" xr:uid="{4A0F6816-0755-4A07-BC4C-0A2016C34F03}"/>
    <cellStyle name="Normal 22 3 5 7" xfId="16376" xr:uid="{5841705B-AF21-40C0-923F-21AE86D20806}"/>
    <cellStyle name="Normal 22 3 5 8" xfId="16377" xr:uid="{FBBCA849-DA08-42E2-BA16-73E949BB0A76}"/>
    <cellStyle name="Normal 22 3 5 9" xfId="16378" xr:uid="{8E154209-34B7-40E8-B921-1E0EEE9317E5}"/>
    <cellStyle name="Normal 22 3 6" xfId="16379" xr:uid="{D0709AEC-1CE5-43EF-B02B-7129B9BAE2C6}"/>
    <cellStyle name="Normal 22 3 6 2" xfId="16380" xr:uid="{FF21402D-F27C-4F27-AC3C-832080E3C64A}"/>
    <cellStyle name="Normal 22 3 6 2 2" xfId="16381" xr:uid="{B7669642-EAE9-49EC-85C2-BAB8EC914724}"/>
    <cellStyle name="Normal 22 3 6 2 3" xfId="16382" xr:uid="{02B5A36A-1306-41FB-B631-77C188120099}"/>
    <cellStyle name="Normal 22 3 6 2 4" xfId="16383" xr:uid="{D98D1FC9-2E66-4450-ABCC-A38666A851C4}"/>
    <cellStyle name="Normal 22 3 6 2 5" xfId="16384" xr:uid="{EB192852-EA70-4A18-A22D-E5E29D1A4468}"/>
    <cellStyle name="Normal 22 3 6 3" xfId="16385" xr:uid="{EA016C52-EB18-4D21-99DA-100128347476}"/>
    <cellStyle name="Normal 22 3 6 4" xfId="16386" xr:uid="{0A06C1BD-1D0D-471F-B198-B9321B91B48A}"/>
    <cellStyle name="Normal 22 3 6 5" xfId="16387" xr:uid="{9BE8B929-B7F1-4D21-A002-77535BB8B1F1}"/>
    <cellStyle name="Normal 22 3 6 6" xfId="16388" xr:uid="{706991BB-B115-4433-9360-6B613F9C5E06}"/>
    <cellStyle name="Normal 22 3 7" xfId="16389" xr:uid="{C1066C4C-49DD-4D1A-9EDB-9CEF73164C5D}"/>
    <cellStyle name="Normal 22 3 7 2" xfId="16390" xr:uid="{36C550D6-C113-41E9-802B-F94744BD9F4D}"/>
    <cellStyle name="Normal 22 3 7 3" xfId="16391" xr:uid="{56C838A9-FE71-4391-94CE-801F797BC3B5}"/>
    <cellStyle name="Normal 22 3 7 4" xfId="16392" xr:uid="{535B0DED-A68F-4DC9-9CCB-CFBC8E288C23}"/>
    <cellStyle name="Normal 22 3 7 5" xfId="16393" xr:uid="{21A1CF32-8CED-477D-86E9-9BD00812B55F}"/>
    <cellStyle name="Normal 22 3 8" xfId="16394" xr:uid="{02F2B16F-9904-4251-8919-6AAC4BEDEDF6}"/>
    <cellStyle name="Normal 22 3 9" xfId="16395" xr:uid="{4AA50165-C09D-449E-9AC4-2372DE0A2943}"/>
    <cellStyle name="Normal 22 4" xfId="16396" xr:uid="{BA4CB2E9-65E4-4CFC-9734-6806B9D0E082}"/>
    <cellStyle name="Normal 22 4 10" xfId="16397" xr:uid="{16D1566F-52A2-452C-8617-04394FDB9AC7}"/>
    <cellStyle name="Normal 22 4 11" xfId="16398" xr:uid="{28CA9A10-2A18-4FE4-8A5F-A1531B7C157B}"/>
    <cellStyle name="Normal 22 4 12" xfId="16399" xr:uid="{B0464A7F-C23F-46A3-B37A-78E7644CA09A}"/>
    <cellStyle name="Normal 22 4 13" xfId="16400" xr:uid="{A487E7B7-6A7E-400C-81EA-F03ECB8D795A}"/>
    <cellStyle name="Normal 22 4 14" xfId="16401" xr:uid="{9E0BA2AB-3322-4611-9D71-977702E231DD}"/>
    <cellStyle name="Normal 22 4 15" xfId="16402" xr:uid="{38466CD1-D0BD-4B8E-A6FC-F921B249F93F}"/>
    <cellStyle name="Normal 22 4 2" xfId="16403" xr:uid="{FF537A9E-BD59-4966-BA3B-D94FEEB746DB}"/>
    <cellStyle name="Normal 22 4 2 2" xfId="16404" xr:uid="{0A354926-8672-4CB8-839C-99DDAFAE6DB8}"/>
    <cellStyle name="Normal 22 4 2 2 2" xfId="16405" xr:uid="{DBC10828-6BF3-486C-B9EF-9F427E0D5BCA}"/>
    <cellStyle name="Normal 22 4 2 2 2 2" xfId="16406" xr:uid="{2A25167E-0DE2-4D7F-84B1-E9DFB9B24342}"/>
    <cellStyle name="Normal 22 4 2 2 2 3" xfId="16407" xr:uid="{596A1AC3-5EE0-4EBE-A549-686B320A12E7}"/>
    <cellStyle name="Normal 22 4 2 2 2 4" xfId="16408" xr:uid="{D662B388-A85E-4522-9542-0CD965A9EEFC}"/>
    <cellStyle name="Normal 22 4 2 2 2 5" xfId="16409" xr:uid="{D539AB84-7D8A-4FC1-9968-B02DFEB735AF}"/>
    <cellStyle name="Normal 22 4 2 2 3" xfId="16410" xr:uid="{63EF8397-F347-440F-B970-82A30B61B246}"/>
    <cellStyle name="Normal 22 4 2 2 4" xfId="16411" xr:uid="{843CD165-A498-4405-88E6-AB982F4C2833}"/>
    <cellStyle name="Normal 22 4 2 2 5" xfId="16412" xr:uid="{676DED3D-B724-4887-B755-52357F9EAB8E}"/>
    <cellStyle name="Normal 22 4 2 2 6" xfId="16413" xr:uid="{6BF93071-CCCA-433C-86D4-AA091CA5D4E4}"/>
    <cellStyle name="Normal 22 4 2 3" xfId="16414" xr:uid="{6BD97B8D-F550-405E-886D-47CD5ABDAFFF}"/>
    <cellStyle name="Normal 22 4 2 3 2" xfId="16415" xr:uid="{D43A275A-83F1-4BFC-B13D-47A5BED55E2E}"/>
    <cellStyle name="Normal 22 4 2 3 3" xfId="16416" xr:uid="{A9A7A178-79BD-42DD-9C4B-C064E5AB39B5}"/>
    <cellStyle name="Normal 22 4 2 3 4" xfId="16417" xr:uid="{B9B05C61-F32C-4393-AC50-8EC456B8196F}"/>
    <cellStyle name="Normal 22 4 2 3 5" xfId="16418" xr:uid="{2116576F-40B8-4778-8319-9957B9CADCCA}"/>
    <cellStyle name="Normal 22 4 2 4" xfId="16419" xr:uid="{665472D7-1A45-4B31-B78D-86516CB5023F}"/>
    <cellStyle name="Normal 22 4 2 5" xfId="16420" xr:uid="{BF5BAAE8-E4CD-420F-95FB-E4BD8645C698}"/>
    <cellStyle name="Normal 22 4 2 6" xfId="16421" xr:uid="{6E7F31C8-7D94-41A8-AF09-B53B26D7F8D4}"/>
    <cellStyle name="Normal 22 4 2 7" xfId="16422" xr:uid="{39C89B54-3FB4-45A2-8AF0-642D7C8C4655}"/>
    <cellStyle name="Normal 22 4 2 8" xfId="16423" xr:uid="{11A0F890-4916-4CA5-BBCC-23FC1E6C8F30}"/>
    <cellStyle name="Normal 22 4 2 9" xfId="16424" xr:uid="{FCAA1023-6535-4B99-B4F4-77AB7F5D42E7}"/>
    <cellStyle name="Normal 22 4 3" xfId="16425" xr:uid="{7BD1E781-F93D-48D7-814C-9E37DEEDC9F8}"/>
    <cellStyle name="Normal 22 4 3 2" xfId="16426" xr:uid="{2365EDB4-3741-4A85-839F-231C5FDC8B7F}"/>
    <cellStyle name="Normal 22 4 3 2 2" xfId="16427" xr:uid="{9BFE8FA2-4943-4F44-BBD3-4E29A2D5C3D6}"/>
    <cellStyle name="Normal 22 4 3 2 2 2" xfId="16428" xr:uid="{30DC306F-6DDC-4010-A920-F4B573431644}"/>
    <cellStyle name="Normal 22 4 3 2 2 3" xfId="16429" xr:uid="{B1BC4A4C-0639-4462-BBC3-045F5FB60265}"/>
    <cellStyle name="Normal 22 4 3 2 2 4" xfId="16430" xr:uid="{933003F1-A1DC-4EAD-83CE-7AEAE108F81B}"/>
    <cellStyle name="Normal 22 4 3 2 2 5" xfId="16431" xr:uid="{E107FF1F-1B8A-4CAE-8131-C93C4940CA00}"/>
    <cellStyle name="Normal 22 4 3 2 3" xfId="16432" xr:uid="{B6E0316C-F6F0-4E63-92FC-824563A17C6B}"/>
    <cellStyle name="Normal 22 4 3 2 4" xfId="16433" xr:uid="{429A9483-4598-4D58-B6EC-C3661D9FD178}"/>
    <cellStyle name="Normal 22 4 3 2 5" xfId="16434" xr:uid="{AB9F8D12-DCA2-464C-9C85-263491C178C3}"/>
    <cellStyle name="Normal 22 4 3 2 6" xfId="16435" xr:uid="{79EA8F65-B8E7-47F4-B45B-33F337CB4278}"/>
    <cellStyle name="Normal 22 4 3 3" xfId="16436" xr:uid="{83DCB695-B5D7-41DA-B7C4-6B079BF93740}"/>
    <cellStyle name="Normal 22 4 3 3 2" xfId="16437" xr:uid="{F0DEE4B6-3D48-4279-99FA-A3989BB7F079}"/>
    <cellStyle name="Normal 22 4 3 3 3" xfId="16438" xr:uid="{D4F5396A-F714-4811-B679-AB76572468E5}"/>
    <cellStyle name="Normal 22 4 3 3 4" xfId="16439" xr:uid="{8141DE9E-9877-4E81-9668-AE2EA9E897D7}"/>
    <cellStyle name="Normal 22 4 3 3 5" xfId="16440" xr:uid="{B3D858B1-4221-4737-BDD5-13ED94F4A1BC}"/>
    <cellStyle name="Normal 22 4 3 4" xfId="16441" xr:uid="{7C58A1B8-AD0B-4728-A390-8C85AB26DD60}"/>
    <cellStyle name="Normal 22 4 3 5" xfId="16442" xr:uid="{232448DA-BE78-455E-B14B-2B8AEA8B74C6}"/>
    <cellStyle name="Normal 22 4 3 6" xfId="16443" xr:uid="{FADDDD3C-2719-4F13-958B-57B998526755}"/>
    <cellStyle name="Normal 22 4 3 7" xfId="16444" xr:uid="{3988E7C7-AFEE-4649-9B4C-B11202B628C6}"/>
    <cellStyle name="Normal 22 4 3 8" xfId="16445" xr:uid="{69057C30-9EFB-4B63-85BF-81377FF47EC9}"/>
    <cellStyle name="Normal 22 4 3 9" xfId="16446" xr:uid="{FE930525-8DF8-4DCF-9662-70645F864433}"/>
    <cellStyle name="Normal 22 4 4" xfId="16447" xr:uid="{1417E8CF-7C70-40D8-A528-9D71EC38349B}"/>
    <cellStyle name="Normal 22 4 4 2" xfId="16448" xr:uid="{4655B630-BA68-4CE0-8F33-BCA4E7CF15F9}"/>
    <cellStyle name="Normal 22 4 4 2 2" xfId="16449" xr:uid="{D17838A4-08FF-4DF7-B618-5F98B3570FA6}"/>
    <cellStyle name="Normal 22 4 4 2 2 2" xfId="16450" xr:uid="{DE39A9DB-65BE-4675-9DE1-7AB487827F84}"/>
    <cellStyle name="Normal 22 4 4 2 2 3" xfId="16451" xr:uid="{86E359BB-4966-45EF-AB0C-40C129A2ED61}"/>
    <cellStyle name="Normal 22 4 4 2 2 4" xfId="16452" xr:uid="{0A7BBDA9-FBC0-40EC-AC41-441407FFD14C}"/>
    <cellStyle name="Normal 22 4 4 2 2 5" xfId="16453" xr:uid="{D44592AA-3D23-4C38-9C9A-D4E48626CFF8}"/>
    <cellStyle name="Normal 22 4 4 2 3" xfId="16454" xr:uid="{B9B376D2-15B5-46F3-9D60-24383F863350}"/>
    <cellStyle name="Normal 22 4 4 2 4" xfId="16455" xr:uid="{A0E03B9F-F2D1-4964-804A-E06C0FAFC8E4}"/>
    <cellStyle name="Normal 22 4 4 2 5" xfId="16456" xr:uid="{633025CC-BA0C-495E-B8FC-B3BDEA441468}"/>
    <cellStyle name="Normal 22 4 4 2 6" xfId="16457" xr:uid="{F09580A2-8D98-47BE-BB13-B55A831FCD69}"/>
    <cellStyle name="Normal 22 4 4 3" xfId="16458" xr:uid="{0E4B3C1C-C84C-4E7C-AC54-BE1945B3A577}"/>
    <cellStyle name="Normal 22 4 4 3 2" xfId="16459" xr:uid="{8AB8F1FC-A3C6-4735-9CA8-E55662A37F48}"/>
    <cellStyle name="Normal 22 4 4 3 3" xfId="16460" xr:uid="{1C2F03E0-2F31-4ECF-822E-AD233654909C}"/>
    <cellStyle name="Normal 22 4 4 3 4" xfId="16461" xr:uid="{44995D44-178F-4EB6-A4B3-871AC96D5DBC}"/>
    <cellStyle name="Normal 22 4 4 3 5" xfId="16462" xr:uid="{2C7FF3A6-5FBB-4B70-9CB0-AE0180FD08CD}"/>
    <cellStyle name="Normal 22 4 4 4" xfId="16463" xr:uid="{BF0B2FE8-8437-44EF-898E-658A381E5037}"/>
    <cellStyle name="Normal 22 4 4 5" xfId="16464" xr:uid="{B4585CEC-F4A9-43F1-9AFE-36E87EABFB76}"/>
    <cellStyle name="Normal 22 4 4 6" xfId="16465" xr:uid="{9B5B4998-F9D3-4B6A-BFB6-322E4DFFE2D2}"/>
    <cellStyle name="Normal 22 4 4 7" xfId="16466" xr:uid="{97D89D12-D4CC-457F-A1EA-6D1337CD88C9}"/>
    <cellStyle name="Normal 22 4 4 8" xfId="16467" xr:uid="{80F389CE-3442-4477-AEA4-53C35B084532}"/>
    <cellStyle name="Normal 22 4 4 9" xfId="16468" xr:uid="{5E9925D0-5950-4ABD-BC18-3A3B1C26EBFC}"/>
    <cellStyle name="Normal 22 4 5" xfId="16469" xr:uid="{21FC9E5E-E1E4-4E9D-9B81-E5A50C105C65}"/>
    <cellStyle name="Normal 22 4 5 2" xfId="16470" xr:uid="{4E490A2B-0516-4256-9A67-A7EF3901B05C}"/>
    <cellStyle name="Normal 22 4 5 2 2" xfId="16471" xr:uid="{E84BB2D7-C282-4580-A338-18DBD669642D}"/>
    <cellStyle name="Normal 22 4 5 2 2 2" xfId="16472" xr:uid="{476752ED-63B4-42B6-833E-31BABE9A8BFC}"/>
    <cellStyle name="Normal 22 4 5 2 2 3" xfId="16473" xr:uid="{33662F99-F0A6-46A6-AF9E-8321B79C81C4}"/>
    <cellStyle name="Normal 22 4 5 2 2 4" xfId="16474" xr:uid="{EE95A917-F9DC-475F-B64C-6CF19BA5A35A}"/>
    <cellStyle name="Normal 22 4 5 2 2 5" xfId="16475" xr:uid="{483140FF-C84A-426C-AE19-68231B3B96E5}"/>
    <cellStyle name="Normal 22 4 5 2 3" xfId="16476" xr:uid="{51582A7A-24D7-4770-9CC3-944D5328FAAA}"/>
    <cellStyle name="Normal 22 4 5 2 4" xfId="16477" xr:uid="{FB91CDF3-EACE-43C5-980C-1D9D4B22029F}"/>
    <cellStyle name="Normal 22 4 5 2 5" xfId="16478" xr:uid="{8F8E2B17-3D74-430B-9946-10F3580F3F7B}"/>
    <cellStyle name="Normal 22 4 5 2 6" xfId="16479" xr:uid="{FF46D94D-51B0-4FD2-80FC-213DCA7473EF}"/>
    <cellStyle name="Normal 22 4 5 3" xfId="16480" xr:uid="{E8F9D159-71B4-4056-86E7-51FD8F83C412}"/>
    <cellStyle name="Normal 22 4 5 3 2" xfId="16481" xr:uid="{801C6FEB-7271-47AD-89E7-63B636B459B0}"/>
    <cellStyle name="Normal 22 4 5 3 3" xfId="16482" xr:uid="{A5AE4263-B7BC-4E47-B4F6-CA7707E5D97E}"/>
    <cellStyle name="Normal 22 4 5 3 4" xfId="16483" xr:uid="{D01D497D-F218-48A4-B923-59C79770F956}"/>
    <cellStyle name="Normal 22 4 5 3 5" xfId="16484" xr:uid="{998BAD66-CAA1-4B07-AC3F-43637E169B74}"/>
    <cellStyle name="Normal 22 4 5 4" xfId="16485" xr:uid="{88208118-E2D7-46E0-B329-945610D00006}"/>
    <cellStyle name="Normal 22 4 5 5" xfId="16486" xr:uid="{EA826CF1-54D4-49BF-9490-679EFE122DD6}"/>
    <cellStyle name="Normal 22 4 5 6" xfId="16487" xr:uid="{B5594DBE-D525-41C9-8E4E-D1EC4FB898F0}"/>
    <cellStyle name="Normal 22 4 5 7" xfId="16488" xr:uid="{8D72588F-CDE2-46EB-AD2D-B8E3E7B012A2}"/>
    <cellStyle name="Normal 22 4 5 8" xfId="16489" xr:uid="{CCF447A8-5CEC-436E-8C61-F5674E8ADF46}"/>
    <cellStyle name="Normal 22 4 5 9" xfId="16490" xr:uid="{3A9F040B-DD22-4FCE-998B-BC3DAE740B63}"/>
    <cellStyle name="Normal 22 4 6" xfId="16491" xr:uid="{B2BD8FBF-8FD1-40B4-B5EC-A243D992C6CE}"/>
    <cellStyle name="Normal 22 4 6 2" xfId="16492" xr:uid="{4AF7AC69-7D9A-43BF-A5F7-A504CADBD319}"/>
    <cellStyle name="Normal 22 4 6 2 2" xfId="16493" xr:uid="{FF5BED28-E003-422D-8EC0-55A455F1FC53}"/>
    <cellStyle name="Normal 22 4 6 2 3" xfId="16494" xr:uid="{B59BAD16-A169-4FF6-A90A-2A44DB30647E}"/>
    <cellStyle name="Normal 22 4 6 2 4" xfId="16495" xr:uid="{E89650C0-AB3F-4968-AC0E-AF38F4B0ED6F}"/>
    <cellStyle name="Normal 22 4 6 2 5" xfId="16496" xr:uid="{63AC586A-7D01-4E6D-893D-491715F8196A}"/>
    <cellStyle name="Normal 22 4 6 3" xfId="16497" xr:uid="{0F89FC91-050C-42D4-B5AD-32E1AB9E8939}"/>
    <cellStyle name="Normal 22 4 6 4" xfId="16498" xr:uid="{8CC2926C-7B58-4346-A760-B5B96DB2B008}"/>
    <cellStyle name="Normal 22 4 6 5" xfId="16499" xr:uid="{A0DA3589-ECAB-4E4B-ADA9-163D1FAF9214}"/>
    <cellStyle name="Normal 22 4 6 6" xfId="16500" xr:uid="{18E45CE4-DA37-4F40-B601-6FAE1A8E02D3}"/>
    <cellStyle name="Normal 22 4 7" xfId="16501" xr:uid="{DDC2D5EE-0537-4392-B71F-1A3AB78AADBD}"/>
    <cellStyle name="Normal 22 4 7 2" xfId="16502" xr:uid="{6A4F6A8E-E62F-495D-A760-E0AF41FCB949}"/>
    <cellStyle name="Normal 22 4 7 3" xfId="16503" xr:uid="{F7F4D834-5AD0-4EE7-B3F5-1E2F515AF652}"/>
    <cellStyle name="Normal 22 4 7 4" xfId="16504" xr:uid="{5FCC1C86-B733-4245-AADD-7BAF89C39603}"/>
    <cellStyle name="Normal 22 4 7 5" xfId="16505" xr:uid="{30F80986-2314-4F19-8ADA-FEC0A355C85F}"/>
    <cellStyle name="Normal 22 4 8" xfId="16506" xr:uid="{DB2D2265-0690-4A82-AF17-12D46936D269}"/>
    <cellStyle name="Normal 22 4 9" xfId="16507" xr:uid="{ADE16ADE-A6F2-44F9-8E31-AD066523501D}"/>
    <cellStyle name="Normal 22 5" xfId="16508" xr:uid="{8840667B-18AB-4D9A-9B6A-6CF50FC9F269}"/>
    <cellStyle name="Normal 22 5 10" xfId="16509" xr:uid="{790E6B95-B3C3-4AA8-9C3E-1F1DA350884C}"/>
    <cellStyle name="Normal 22 5 11" xfId="16510" xr:uid="{996EA69E-B623-47A9-9B91-A9A665B50BF6}"/>
    <cellStyle name="Normal 22 5 12" xfId="16511" xr:uid="{E9C96D15-79E4-4C62-94FD-22D8BDA76FB7}"/>
    <cellStyle name="Normal 22 5 13" xfId="16512" xr:uid="{C91D31DD-2C39-42D4-AA87-C014A499047C}"/>
    <cellStyle name="Normal 22 5 2" xfId="16513" xr:uid="{FF68ACA6-1718-4FD4-8665-56ABE2673F0B}"/>
    <cellStyle name="Normal 22 5 2 2" xfId="16514" xr:uid="{663C55A9-B1D4-437D-AE6D-71A1CC72F38E}"/>
    <cellStyle name="Normal 22 5 2 2 2" xfId="16515" xr:uid="{4CC361D5-3D4D-49BB-AB6D-365C5ADA3242}"/>
    <cellStyle name="Normal 22 5 2 2 2 2" xfId="16516" xr:uid="{C4C70A74-5064-451D-8C17-A9510151E6AB}"/>
    <cellStyle name="Normal 22 5 2 2 2 3" xfId="16517" xr:uid="{C9070A9B-105D-4BF8-A54A-815CF6743BD9}"/>
    <cellStyle name="Normal 22 5 2 2 2 4" xfId="16518" xr:uid="{D8BE39EC-D09B-4318-BEDC-7CD9BAD22573}"/>
    <cellStyle name="Normal 22 5 2 2 2 5" xfId="16519" xr:uid="{D92A210F-A16E-4EB4-9629-EDA29466270D}"/>
    <cellStyle name="Normal 22 5 2 2 3" xfId="16520" xr:uid="{CCB8A447-907F-4725-BC5F-460D832064F5}"/>
    <cellStyle name="Normal 22 5 2 2 4" xfId="16521" xr:uid="{7A3CEF84-4B29-4481-9293-1BA3FA7A36F5}"/>
    <cellStyle name="Normal 22 5 2 2 5" xfId="16522" xr:uid="{94F9C64C-C275-4EA0-AC82-A03784B525C5}"/>
    <cellStyle name="Normal 22 5 2 2 6" xfId="16523" xr:uid="{A47DD0E2-8947-466D-AA8B-D8A8D048071D}"/>
    <cellStyle name="Normal 22 5 2 3" xfId="16524" xr:uid="{C1EB54F2-8C8B-40BD-B9A0-E7C89AFF0A7C}"/>
    <cellStyle name="Normal 22 5 2 3 2" xfId="16525" xr:uid="{DA67FFEB-D78F-4CCA-B7EC-AF879631BB7C}"/>
    <cellStyle name="Normal 22 5 2 3 3" xfId="16526" xr:uid="{3E64C794-9C7F-478B-9FC8-44F19E8D3466}"/>
    <cellStyle name="Normal 22 5 2 3 4" xfId="16527" xr:uid="{BD39CC43-48AD-4851-804F-875140F4648E}"/>
    <cellStyle name="Normal 22 5 2 3 5" xfId="16528" xr:uid="{682E8876-88AF-4E8A-A80B-CE580E96ACA4}"/>
    <cellStyle name="Normal 22 5 2 4" xfId="16529" xr:uid="{7413D04C-9D2B-40A8-A523-0A7F7DD14850}"/>
    <cellStyle name="Normal 22 5 2 5" xfId="16530" xr:uid="{0FA2A5BB-0B09-42C2-AA53-AEF2B71F8F3F}"/>
    <cellStyle name="Normal 22 5 2 6" xfId="16531" xr:uid="{BEF5487B-0CC5-471E-BD5D-A3BADA3A4F7A}"/>
    <cellStyle name="Normal 22 5 2 7" xfId="16532" xr:uid="{CEB287FF-E101-475C-B493-769A03CF5787}"/>
    <cellStyle name="Normal 22 5 2 8" xfId="16533" xr:uid="{4CC8B9FA-6EA5-4881-9276-E821DC7C6F79}"/>
    <cellStyle name="Normal 22 5 2 9" xfId="16534" xr:uid="{786E9824-62CE-4C83-818D-02B09E912966}"/>
    <cellStyle name="Normal 22 5 3" xfId="16535" xr:uid="{4FAB67A9-5DF7-4ADF-9058-D29E2A15EEFA}"/>
    <cellStyle name="Normal 22 5 3 2" xfId="16536" xr:uid="{17F91626-05D5-4F0A-BAC3-065F3C74D188}"/>
    <cellStyle name="Normal 22 5 3 2 2" xfId="16537" xr:uid="{C3A9D691-D6BD-4CD5-8F7F-1AB7FBCC9A3C}"/>
    <cellStyle name="Normal 22 5 3 2 2 2" xfId="16538" xr:uid="{DADC2B34-BCCC-4F3B-B7F4-FA9028B6ADAA}"/>
    <cellStyle name="Normal 22 5 3 2 2 3" xfId="16539" xr:uid="{EC2EDEC4-AFFD-4B5C-AE20-B06ACDAE873E}"/>
    <cellStyle name="Normal 22 5 3 2 2 4" xfId="16540" xr:uid="{A1BF73C8-FF68-406B-B54C-03DD17553B7B}"/>
    <cellStyle name="Normal 22 5 3 2 2 5" xfId="16541" xr:uid="{6A99B317-8AD3-4B4A-BB24-79B8F31D978C}"/>
    <cellStyle name="Normal 22 5 3 2 3" xfId="16542" xr:uid="{2B928844-3469-4FA4-B4D0-05138C861BB9}"/>
    <cellStyle name="Normal 22 5 3 2 4" xfId="16543" xr:uid="{F4D2DFB0-E645-4D86-9510-C773807385F8}"/>
    <cellStyle name="Normal 22 5 3 2 5" xfId="16544" xr:uid="{06DE7A6D-903D-4E65-AED3-E35651D4020F}"/>
    <cellStyle name="Normal 22 5 3 2 6" xfId="16545" xr:uid="{D2DBDA02-98E4-4620-A46C-D0EE4FE12F10}"/>
    <cellStyle name="Normal 22 5 3 3" xfId="16546" xr:uid="{23A4CC46-8FDC-4FDA-8A23-A5912EF41BAC}"/>
    <cellStyle name="Normal 22 5 3 3 2" xfId="16547" xr:uid="{D74BED72-93AC-431B-8E21-359166957906}"/>
    <cellStyle name="Normal 22 5 3 3 3" xfId="16548" xr:uid="{FC9BC0CB-9171-4FC8-A2FF-398196DB9307}"/>
    <cellStyle name="Normal 22 5 3 3 4" xfId="16549" xr:uid="{AD7C9334-7A39-4D20-9687-B1860E9A4EBE}"/>
    <cellStyle name="Normal 22 5 3 3 5" xfId="16550" xr:uid="{83F9AC4B-595D-4136-B6CF-7081B492AEBA}"/>
    <cellStyle name="Normal 22 5 3 4" xfId="16551" xr:uid="{F7E5D4F6-8EAB-4F45-BA89-574A035B5397}"/>
    <cellStyle name="Normal 22 5 3 5" xfId="16552" xr:uid="{AA7C516A-E352-414C-AD43-35E9EF0526F8}"/>
    <cellStyle name="Normal 22 5 3 6" xfId="16553" xr:uid="{C5D82CDD-5FF2-4D5E-85F3-13EE1CF275C0}"/>
    <cellStyle name="Normal 22 5 3 7" xfId="16554" xr:uid="{499B062F-C5E2-4D9F-AAB6-82161D4F711B}"/>
    <cellStyle name="Normal 22 5 3 8" xfId="16555" xr:uid="{F8907E74-A8D4-45D7-9AAB-1C3106131130}"/>
    <cellStyle name="Normal 22 5 3 9" xfId="16556" xr:uid="{A614BBAA-D020-4076-BF58-4CCF46AA28C7}"/>
    <cellStyle name="Normal 22 5 4" xfId="16557" xr:uid="{29B382C2-056E-4813-8CAA-04BC22422E5B}"/>
    <cellStyle name="Normal 22 5 4 2" xfId="16558" xr:uid="{F56AA2CF-CE10-4A6F-B346-C18088291A6E}"/>
    <cellStyle name="Normal 22 5 4 2 2" xfId="16559" xr:uid="{3D95220B-EAA6-4109-960F-E056AE7B0348}"/>
    <cellStyle name="Normal 22 5 4 2 2 2" xfId="16560" xr:uid="{12AABA06-C020-45C3-AB88-7C8BEE4812DD}"/>
    <cellStyle name="Normal 22 5 4 2 2 3" xfId="16561" xr:uid="{D39526FC-CDB3-4183-9608-B9E36DBD941C}"/>
    <cellStyle name="Normal 22 5 4 2 2 4" xfId="16562" xr:uid="{2FF5D37B-1102-4B2F-9279-8C21D0DD73C6}"/>
    <cellStyle name="Normal 22 5 4 2 2 5" xfId="16563" xr:uid="{3A778C01-99E0-4C7C-BF5B-B94DF5C93CF0}"/>
    <cellStyle name="Normal 22 5 4 2 3" xfId="16564" xr:uid="{740C3B6C-4359-44CC-9D7B-52C2A217DF21}"/>
    <cellStyle name="Normal 22 5 4 2 4" xfId="16565" xr:uid="{EFA1C15E-ED00-4F78-B888-89410457AE82}"/>
    <cellStyle name="Normal 22 5 4 2 5" xfId="16566" xr:uid="{D68F46E8-BFE7-42E0-97DD-F4E97135A46D}"/>
    <cellStyle name="Normal 22 5 4 2 6" xfId="16567" xr:uid="{A5F29E46-16E7-4BF3-806F-6AA0B0125D7F}"/>
    <cellStyle name="Normal 22 5 4 3" xfId="16568" xr:uid="{A056E1FA-BADD-4B2C-BEAD-724CCBD0C04F}"/>
    <cellStyle name="Normal 22 5 4 3 2" xfId="16569" xr:uid="{D95627C1-054D-48EF-B631-291CC9EDD461}"/>
    <cellStyle name="Normal 22 5 4 3 3" xfId="16570" xr:uid="{9A89A9A0-3B79-4D61-8D38-139487A90068}"/>
    <cellStyle name="Normal 22 5 4 3 4" xfId="16571" xr:uid="{FBB86AFF-0E5A-4202-978C-DEB709F4A56E}"/>
    <cellStyle name="Normal 22 5 4 3 5" xfId="16572" xr:uid="{6193E48A-8FAC-42C9-9350-F6ED8961A4A3}"/>
    <cellStyle name="Normal 22 5 4 4" xfId="16573" xr:uid="{E6A45E7A-670B-4ADA-B637-6AB8A028D091}"/>
    <cellStyle name="Normal 22 5 4 5" xfId="16574" xr:uid="{02B3202D-DDDA-479E-9F02-C0ED0E5D2AEC}"/>
    <cellStyle name="Normal 22 5 4 6" xfId="16575" xr:uid="{230B9DCC-163E-4D74-840B-4EDB9FFDC6F7}"/>
    <cellStyle name="Normal 22 5 4 7" xfId="16576" xr:uid="{8F4ADE42-7164-43C4-AE37-5C537D412567}"/>
    <cellStyle name="Normal 22 5 4 8" xfId="16577" xr:uid="{D980351A-5F35-4C2D-B4C9-71E8BBF75432}"/>
    <cellStyle name="Normal 22 5 4 9" xfId="16578" xr:uid="{5FE15C5A-C2BE-47A5-AB84-D8E415AB7196}"/>
    <cellStyle name="Normal 22 5 5" xfId="16579" xr:uid="{87106805-8F60-4F0F-B429-46EAAA24F2E0}"/>
    <cellStyle name="Normal 22 5 5 2" xfId="16580" xr:uid="{47E9C4AC-0D25-4245-882B-6A4567D75E9F}"/>
    <cellStyle name="Normal 22 5 5 2 2" xfId="16581" xr:uid="{AB0BBA84-A26B-4CB7-9B42-078E0BAAFBAA}"/>
    <cellStyle name="Normal 22 5 5 2 2 2" xfId="16582" xr:uid="{F2A9DF54-3CB2-4C1E-9A1E-B9F29C0DD342}"/>
    <cellStyle name="Normal 22 5 5 2 2 3" xfId="16583" xr:uid="{9A66C59A-8164-4CCA-B898-266F9D05DF15}"/>
    <cellStyle name="Normal 22 5 5 2 2 4" xfId="16584" xr:uid="{47E2FBD6-59BB-4044-857F-1D1F0BB77B8C}"/>
    <cellStyle name="Normal 22 5 5 2 2 5" xfId="16585" xr:uid="{2BDC0AA9-CADF-4FB3-9313-D209EB0D8F3E}"/>
    <cellStyle name="Normal 22 5 5 2 3" xfId="16586" xr:uid="{498F3B53-C195-40A0-A61C-AE8BC2E16777}"/>
    <cellStyle name="Normal 22 5 5 2 4" xfId="16587" xr:uid="{14D57E06-4602-4E02-8320-E5739A72C47C}"/>
    <cellStyle name="Normal 22 5 5 2 5" xfId="16588" xr:uid="{3E265226-69ED-4765-B91B-84C459D43CAA}"/>
    <cellStyle name="Normal 22 5 5 2 6" xfId="16589" xr:uid="{48D7E3F5-C6C3-4728-8725-D6D9057B1020}"/>
    <cellStyle name="Normal 22 5 5 3" xfId="16590" xr:uid="{38B9E23D-A343-4B55-A9EB-11D154A40962}"/>
    <cellStyle name="Normal 22 5 5 3 2" xfId="16591" xr:uid="{94AF12BD-D9E5-46CD-A78F-B134CE6FFAE0}"/>
    <cellStyle name="Normal 22 5 5 3 3" xfId="16592" xr:uid="{02BA88BA-4C26-42EF-87B7-1FF065134271}"/>
    <cellStyle name="Normal 22 5 5 3 4" xfId="16593" xr:uid="{2A86D3A5-CB50-4460-A5A5-556BD11D3B40}"/>
    <cellStyle name="Normal 22 5 5 3 5" xfId="16594" xr:uid="{CBC7EE24-30B3-4E51-8430-893945A3176B}"/>
    <cellStyle name="Normal 22 5 5 4" xfId="16595" xr:uid="{45FED679-5824-48B7-AC55-392C8D31312E}"/>
    <cellStyle name="Normal 22 5 5 5" xfId="16596" xr:uid="{D81AC839-F114-4728-8955-34043D7F7B53}"/>
    <cellStyle name="Normal 22 5 5 6" xfId="16597" xr:uid="{D9C3DFD9-67FF-490B-91A0-7D9E95067335}"/>
    <cellStyle name="Normal 22 5 5 7" xfId="16598" xr:uid="{BA614D71-0AEF-480C-B9F7-FC2DB348BA14}"/>
    <cellStyle name="Normal 22 5 5 8" xfId="16599" xr:uid="{BCD3CAB4-53DF-41C1-AEE5-B79CC3380558}"/>
    <cellStyle name="Normal 22 5 5 9" xfId="16600" xr:uid="{F472B758-2EFA-46F4-BCBB-2BE245F6D5AA}"/>
    <cellStyle name="Normal 22 5 6" xfId="16601" xr:uid="{FB3F9C72-B568-432B-AE5E-23352CF56766}"/>
    <cellStyle name="Normal 22 5 6 2" xfId="16602" xr:uid="{4FC86123-D0D6-4A90-AF84-5FDF0863AEF7}"/>
    <cellStyle name="Normal 22 5 6 2 2" xfId="16603" xr:uid="{BE83776A-C81F-4872-B958-A32ADC456FCF}"/>
    <cellStyle name="Normal 22 5 6 2 3" xfId="16604" xr:uid="{151E8914-5327-43FC-934E-9BA169D59487}"/>
    <cellStyle name="Normal 22 5 6 2 4" xfId="16605" xr:uid="{96C4DDF0-5A11-414F-BB9F-0DAC41B72B91}"/>
    <cellStyle name="Normal 22 5 6 2 5" xfId="16606" xr:uid="{C8C6B2DD-CCC1-4652-AB81-92F72EB42E67}"/>
    <cellStyle name="Normal 22 5 6 3" xfId="16607" xr:uid="{042A27FE-2C39-41BC-9FD9-0F7B99EF12BA}"/>
    <cellStyle name="Normal 22 5 6 4" xfId="16608" xr:uid="{794EBA87-E64A-4185-A483-D77F49DE74F0}"/>
    <cellStyle name="Normal 22 5 6 5" xfId="16609" xr:uid="{DF23BD43-521D-406A-9F07-5249572AD2CB}"/>
    <cellStyle name="Normal 22 5 6 6" xfId="16610" xr:uid="{4B7F16BE-1FEA-4C95-9038-E9C0BCF59DC2}"/>
    <cellStyle name="Normal 22 5 7" xfId="16611" xr:uid="{5B5692AE-3A0C-46B6-9066-90078DAAE1AA}"/>
    <cellStyle name="Normal 22 5 7 2" xfId="16612" xr:uid="{61383FD1-602F-4188-B86A-89509A7EBB17}"/>
    <cellStyle name="Normal 22 5 7 3" xfId="16613" xr:uid="{8EB03CDB-41C2-4383-9D16-9BF9B7D990E1}"/>
    <cellStyle name="Normal 22 5 7 4" xfId="16614" xr:uid="{CA8765E1-5494-4B59-B6FF-8781C0E90A34}"/>
    <cellStyle name="Normal 22 5 7 5" xfId="16615" xr:uid="{FDE09A7A-A46F-44C6-85C3-05B30BB96092}"/>
    <cellStyle name="Normal 22 5 8" xfId="16616" xr:uid="{7000BDBD-C856-456C-855E-3F0C6E30C2BE}"/>
    <cellStyle name="Normal 22 5 9" xfId="16617" xr:uid="{099D0DB2-D84D-4AE3-965A-F45339049873}"/>
    <cellStyle name="Normal 22 6" xfId="16618" xr:uid="{4C40BC34-0650-43E8-A5FE-7F04F529F5D3}"/>
    <cellStyle name="Normal 22 6 10" xfId="16619" xr:uid="{345F9411-1DD8-44C2-85F7-A24ACBC194A7}"/>
    <cellStyle name="Normal 22 6 11" xfId="16620" xr:uid="{4982D7EF-FFBC-4E5C-8BE1-2F45C80A2D98}"/>
    <cellStyle name="Normal 22 6 12" xfId="16621" xr:uid="{8ACB2489-B552-42A2-8FA9-84C86095E0C2}"/>
    <cellStyle name="Normal 22 6 13" xfId="16622" xr:uid="{03CF8805-28F6-4A08-AC13-8EE621696347}"/>
    <cellStyle name="Normal 22 6 2" xfId="16623" xr:uid="{AA167B89-C197-4EE4-8368-C405156DD7FC}"/>
    <cellStyle name="Normal 22 6 2 2" xfId="16624" xr:uid="{653FA1DA-ACBF-4B13-AB74-7B7A124134DB}"/>
    <cellStyle name="Normal 22 6 2 2 2" xfId="16625" xr:uid="{020C01D5-D91A-4629-96AA-23ACB0F0F480}"/>
    <cellStyle name="Normal 22 6 2 2 2 2" xfId="16626" xr:uid="{8A41A792-55B7-48BB-9AA9-DA4E01F84DF7}"/>
    <cellStyle name="Normal 22 6 2 2 2 3" xfId="16627" xr:uid="{9CC61B0D-7BC5-48EE-8B40-9FEB8579F6B0}"/>
    <cellStyle name="Normal 22 6 2 2 2 4" xfId="16628" xr:uid="{145DDCA3-A4BB-4E57-9A62-04C6F88D20A1}"/>
    <cellStyle name="Normal 22 6 2 2 2 5" xfId="16629" xr:uid="{B7495C68-A0F0-444A-BAA2-8FC6A58C34F2}"/>
    <cellStyle name="Normal 22 6 2 2 3" xfId="16630" xr:uid="{81829453-7763-44A9-ADBC-A3EF265BC1A5}"/>
    <cellStyle name="Normal 22 6 2 2 4" xfId="16631" xr:uid="{17F9777B-E241-42AB-98E9-1893663AF491}"/>
    <cellStyle name="Normal 22 6 2 2 5" xfId="16632" xr:uid="{4AC8D011-5558-4D92-8CD4-02F3A1C92A4F}"/>
    <cellStyle name="Normal 22 6 2 2 6" xfId="16633" xr:uid="{D287B51B-2649-4611-BCBA-897590F6D07A}"/>
    <cellStyle name="Normal 22 6 2 3" xfId="16634" xr:uid="{312E8CCB-33A4-4519-8BE5-02E1A8B53236}"/>
    <cellStyle name="Normal 22 6 2 3 2" xfId="16635" xr:uid="{0AD678F3-1297-404F-96AB-18511597AB63}"/>
    <cellStyle name="Normal 22 6 2 3 3" xfId="16636" xr:uid="{A43C9D81-3622-493D-A4F9-B94E96A8BE5F}"/>
    <cellStyle name="Normal 22 6 2 3 4" xfId="16637" xr:uid="{08C272B0-64A1-4010-B6FB-FAE3B7BE63F6}"/>
    <cellStyle name="Normal 22 6 2 3 5" xfId="16638" xr:uid="{B0BC85AC-B46D-4055-9A48-00862D2B8803}"/>
    <cellStyle name="Normal 22 6 2 4" xfId="16639" xr:uid="{14E8017C-98A6-4C5F-9ED3-FAA6B9A8BCB6}"/>
    <cellStyle name="Normal 22 6 2 5" xfId="16640" xr:uid="{C0CABE64-1F87-4A7A-A7F4-3235A8F8A676}"/>
    <cellStyle name="Normal 22 6 2 6" xfId="16641" xr:uid="{638F816B-FACB-4A40-BB67-7372495930B1}"/>
    <cellStyle name="Normal 22 6 2 7" xfId="16642" xr:uid="{D3184AED-5208-4697-99B9-ECB6E790B1BB}"/>
    <cellStyle name="Normal 22 6 2 8" xfId="16643" xr:uid="{32202140-9D65-424F-AA9E-2FE4A2BD57B5}"/>
    <cellStyle name="Normal 22 6 2 9" xfId="16644" xr:uid="{114A4CA7-2876-459F-94D0-4EE2F67143B4}"/>
    <cellStyle name="Normal 22 6 3" xfId="16645" xr:uid="{2F6F7F69-580D-4219-9E6F-89AA473C1CA2}"/>
    <cellStyle name="Normal 22 6 3 2" xfId="16646" xr:uid="{ADC9948A-205A-4F35-AB9F-4443C2D339FC}"/>
    <cellStyle name="Normal 22 6 3 2 2" xfId="16647" xr:uid="{0F199250-A812-4C04-8D88-D34D1F54539D}"/>
    <cellStyle name="Normal 22 6 3 2 2 2" xfId="16648" xr:uid="{DA1495B6-6187-4643-8D68-87B86A0CA1B0}"/>
    <cellStyle name="Normal 22 6 3 2 2 3" xfId="16649" xr:uid="{5F1C6B87-A523-43ED-9E14-7053B4463D1F}"/>
    <cellStyle name="Normal 22 6 3 2 2 4" xfId="16650" xr:uid="{C88B35A9-906F-4CEC-A12D-98BEA366EE0A}"/>
    <cellStyle name="Normal 22 6 3 2 2 5" xfId="16651" xr:uid="{F59E3FAE-5A82-43E5-ABF5-F1637B221537}"/>
    <cellStyle name="Normal 22 6 3 2 3" xfId="16652" xr:uid="{EC1DE060-2346-4D63-85E8-24DEFE0AAF1D}"/>
    <cellStyle name="Normal 22 6 3 2 4" xfId="16653" xr:uid="{1FF0FE99-EF31-4560-A028-00504858893B}"/>
    <cellStyle name="Normal 22 6 3 2 5" xfId="16654" xr:uid="{FEB7BEDA-1749-413F-84DC-E5949DFA6CFA}"/>
    <cellStyle name="Normal 22 6 3 2 6" xfId="16655" xr:uid="{04740372-C02A-49C9-92F5-92EB69490E54}"/>
    <cellStyle name="Normal 22 6 3 3" xfId="16656" xr:uid="{5080B340-37E8-40AE-8098-B4A336004CB3}"/>
    <cellStyle name="Normal 22 6 3 3 2" xfId="16657" xr:uid="{F192637C-AFEC-4D0E-A161-050158D5B601}"/>
    <cellStyle name="Normal 22 6 3 3 3" xfId="16658" xr:uid="{73B72F91-53B9-4600-8C8E-E05B06025D13}"/>
    <cellStyle name="Normal 22 6 3 3 4" xfId="16659" xr:uid="{23C65E2A-B75E-4909-853C-DEADE516A835}"/>
    <cellStyle name="Normal 22 6 3 3 5" xfId="16660" xr:uid="{7967D403-94C7-4FA5-982F-706543462D48}"/>
    <cellStyle name="Normal 22 6 3 4" xfId="16661" xr:uid="{1BE54160-578C-43B1-B3D3-3589A56805F4}"/>
    <cellStyle name="Normal 22 6 3 5" xfId="16662" xr:uid="{5DD6EC47-B6BD-44D7-8FFA-7F7D2BC07703}"/>
    <cellStyle name="Normal 22 6 3 6" xfId="16663" xr:uid="{60869DFC-067A-4A62-B19D-065336CA9636}"/>
    <cellStyle name="Normal 22 6 3 7" xfId="16664" xr:uid="{4A45742D-3DC1-4568-8307-591FA69D5760}"/>
    <cellStyle name="Normal 22 6 3 8" xfId="16665" xr:uid="{23CDDDE4-F7FA-494A-9D73-4C40B81C1E71}"/>
    <cellStyle name="Normal 22 6 3 9" xfId="16666" xr:uid="{E54678C0-D66E-44ED-BCEB-EE792D7F9D54}"/>
    <cellStyle name="Normal 22 6 4" xfId="16667" xr:uid="{A08D8E0F-A2B9-4C70-8624-3EE2B87EC8B6}"/>
    <cellStyle name="Normal 22 6 4 2" xfId="16668" xr:uid="{08A53694-E3ED-4E41-B5D4-C65E12D627F7}"/>
    <cellStyle name="Normal 22 6 4 2 2" xfId="16669" xr:uid="{F167BEE5-470C-45D8-B902-03088B5360C8}"/>
    <cellStyle name="Normal 22 6 4 2 2 2" xfId="16670" xr:uid="{C4438CA4-86DA-4B13-A805-A7B253736A2E}"/>
    <cellStyle name="Normal 22 6 4 2 2 3" xfId="16671" xr:uid="{03DBCC53-E512-4421-8EC9-1B05DF90B278}"/>
    <cellStyle name="Normal 22 6 4 2 2 4" xfId="16672" xr:uid="{84AD0DB7-71B8-4663-99AA-394E4F293DB6}"/>
    <cellStyle name="Normal 22 6 4 2 2 5" xfId="16673" xr:uid="{71B77B00-C6B7-4ACA-A030-311C0D308477}"/>
    <cellStyle name="Normal 22 6 4 2 3" xfId="16674" xr:uid="{EB37BD33-8457-4530-879A-B3064897B732}"/>
    <cellStyle name="Normal 22 6 4 2 4" xfId="16675" xr:uid="{F52C4C05-DE77-47E6-80DF-065FB8E8A17B}"/>
    <cellStyle name="Normal 22 6 4 2 5" xfId="16676" xr:uid="{354883F6-1A95-4382-B5AA-3FD7C6EDB51F}"/>
    <cellStyle name="Normal 22 6 4 2 6" xfId="16677" xr:uid="{A1A2C2A9-DE6B-4E56-A7C3-3644375346C7}"/>
    <cellStyle name="Normal 22 6 4 3" xfId="16678" xr:uid="{6A699665-A4E8-4230-923D-4DCB40914F71}"/>
    <cellStyle name="Normal 22 6 4 3 2" xfId="16679" xr:uid="{CFF46BD1-AEF3-4076-8470-6D0E9C6C440F}"/>
    <cellStyle name="Normal 22 6 4 3 3" xfId="16680" xr:uid="{67865BA1-A553-4E7E-B52A-8DE076C2F73F}"/>
    <cellStyle name="Normal 22 6 4 3 4" xfId="16681" xr:uid="{EFF08F61-677D-41CF-9F79-9F4496950D39}"/>
    <cellStyle name="Normal 22 6 4 3 5" xfId="16682" xr:uid="{3DC141E9-F077-4AC7-ACBA-95B2B2B3D634}"/>
    <cellStyle name="Normal 22 6 4 4" xfId="16683" xr:uid="{10AA4978-A5B1-42F4-8DAF-E8266B12B0D6}"/>
    <cellStyle name="Normal 22 6 4 5" xfId="16684" xr:uid="{ED708399-D1F8-4797-9B9E-9124EA6192A0}"/>
    <cellStyle name="Normal 22 6 4 6" xfId="16685" xr:uid="{EB5C91AC-0786-4029-A6F1-3CF76C51EED3}"/>
    <cellStyle name="Normal 22 6 4 7" xfId="16686" xr:uid="{68D61916-F958-43B2-A691-4621648ABA20}"/>
    <cellStyle name="Normal 22 6 4 8" xfId="16687" xr:uid="{86FD2046-5DC4-4AC4-8146-C52F26F07E2B}"/>
    <cellStyle name="Normal 22 6 4 9" xfId="16688" xr:uid="{9F41680C-6A9E-423A-AEF6-F310B86E76A9}"/>
    <cellStyle name="Normal 22 6 5" xfId="16689" xr:uid="{FF07E777-F8B6-4D53-B60D-BEA585DF2B48}"/>
    <cellStyle name="Normal 22 6 5 2" xfId="16690" xr:uid="{A63D63CC-73CE-4212-AD30-C455520E4DC4}"/>
    <cellStyle name="Normal 22 6 5 2 2" xfId="16691" xr:uid="{CB6CBC6D-9465-4038-AFD1-14E5DFDF3686}"/>
    <cellStyle name="Normal 22 6 5 2 2 2" xfId="16692" xr:uid="{1DDDDE97-2169-442C-B01C-C1C974D99577}"/>
    <cellStyle name="Normal 22 6 5 2 2 3" xfId="16693" xr:uid="{BC8EE88D-9117-43E1-8DE4-0CB5DEA1B856}"/>
    <cellStyle name="Normal 22 6 5 2 2 4" xfId="16694" xr:uid="{B748EB3C-E589-49CE-9C23-8C59FEFB2CDC}"/>
    <cellStyle name="Normal 22 6 5 2 2 5" xfId="16695" xr:uid="{F0B765F4-58F8-41C0-B2DF-2033ECBF97F9}"/>
    <cellStyle name="Normal 22 6 5 2 3" xfId="16696" xr:uid="{25809869-7923-4C74-AD17-5B29CB8781DD}"/>
    <cellStyle name="Normal 22 6 5 2 4" xfId="16697" xr:uid="{7EF6B7B5-6A9C-4474-ADC6-45ED83694BE2}"/>
    <cellStyle name="Normal 22 6 5 2 5" xfId="16698" xr:uid="{C8588DA4-AF18-4B63-B429-18ACECA016AF}"/>
    <cellStyle name="Normal 22 6 5 2 6" xfId="16699" xr:uid="{ABEA4362-CD69-4405-985D-CB5EDB27674D}"/>
    <cellStyle name="Normal 22 6 5 3" xfId="16700" xr:uid="{AF01C8D6-D403-40BB-83EC-C2F44814B029}"/>
    <cellStyle name="Normal 22 6 5 3 2" xfId="16701" xr:uid="{99B3D5CD-3070-4A1A-ACA2-14DCD3F70561}"/>
    <cellStyle name="Normal 22 6 5 3 3" xfId="16702" xr:uid="{5B4B87B3-3858-425A-8284-456006827921}"/>
    <cellStyle name="Normal 22 6 5 3 4" xfId="16703" xr:uid="{8CE0AFBF-5950-4FC7-B0A7-B91262168F33}"/>
    <cellStyle name="Normal 22 6 5 3 5" xfId="16704" xr:uid="{5E931BE2-79FB-4102-A82D-3663674A49C8}"/>
    <cellStyle name="Normal 22 6 5 4" xfId="16705" xr:uid="{D04A75A2-F4CB-4DC3-9518-E613A1F1919A}"/>
    <cellStyle name="Normal 22 6 5 5" xfId="16706" xr:uid="{F09F3EBF-91FF-4408-AE26-98360F8B9434}"/>
    <cellStyle name="Normal 22 6 5 6" xfId="16707" xr:uid="{37A3EB05-101D-4713-9A52-167AE23B0C52}"/>
    <cellStyle name="Normal 22 6 5 7" xfId="16708" xr:uid="{3D96B2CE-6520-4C34-8999-FB566DA80D00}"/>
    <cellStyle name="Normal 22 6 5 8" xfId="16709" xr:uid="{31A5D255-AC65-4486-B875-1AC82D8BEA4C}"/>
    <cellStyle name="Normal 22 6 5 9" xfId="16710" xr:uid="{D4157BD4-FE56-4E4B-88C7-81EF14339B0C}"/>
    <cellStyle name="Normal 22 6 6" xfId="16711" xr:uid="{ABCE8DC9-BF3A-47FB-A3A9-1FA402D68715}"/>
    <cellStyle name="Normal 22 6 6 2" xfId="16712" xr:uid="{FEB9D2BB-52DB-42EA-A845-00FB85114F8F}"/>
    <cellStyle name="Normal 22 6 6 2 2" xfId="16713" xr:uid="{949C3089-57EC-4945-9DB8-1ECC7F70A8A3}"/>
    <cellStyle name="Normal 22 6 6 2 3" xfId="16714" xr:uid="{3E14C1A4-419C-4A3D-826F-E63F393F2A1D}"/>
    <cellStyle name="Normal 22 6 6 2 4" xfId="16715" xr:uid="{8D26A186-46D9-469A-8724-533949F3F300}"/>
    <cellStyle name="Normal 22 6 6 2 5" xfId="16716" xr:uid="{BD308E13-2BC9-444D-AE0F-8F50B3C1290D}"/>
    <cellStyle name="Normal 22 6 6 3" xfId="16717" xr:uid="{47132E5A-FCC4-4BAA-AEFE-A7ADA28C5360}"/>
    <cellStyle name="Normal 22 6 6 4" xfId="16718" xr:uid="{9B37A446-90F8-4A92-A390-1A3168A0BD77}"/>
    <cellStyle name="Normal 22 6 6 5" xfId="16719" xr:uid="{1962C286-57CA-44F2-B799-96B558B077F3}"/>
    <cellStyle name="Normal 22 6 6 6" xfId="16720" xr:uid="{8310A677-8087-4A84-9189-1470B34D5C0E}"/>
    <cellStyle name="Normal 22 6 7" xfId="16721" xr:uid="{57509374-71A8-4E78-B3E3-C15D9715CA8E}"/>
    <cellStyle name="Normal 22 6 7 2" xfId="16722" xr:uid="{B3493B72-01BD-44BC-A38F-F8E25AA45C14}"/>
    <cellStyle name="Normal 22 6 7 3" xfId="16723" xr:uid="{4AB77E72-9E4F-4F5B-9D0D-E7FA26EC971A}"/>
    <cellStyle name="Normal 22 6 7 4" xfId="16724" xr:uid="{8FE66005-6A1A-451D-B2D6-C5CF18824731}"/>
    <cellStyle name="Normal 22 6 7 5" xfId="16725" xr:uid="{B5990C05-CD29-46E8-A67F-E1F7E93D3824}"/>
    <cellStyle name="Normal 22 6 8" xfId="16726" xr:uid="{FF1D1032-5576-4217-B758-791272093639}"/>
    <cellStyle name="Normal 22 6 9" xfId="16727" xr:uid="{877D1DF1-A027-47EA-A542-E138ADBBB560}"/>
    <cellStyle name="Normal 22 7" xfId="16728" xr:uid="{B532BA3A-F954-4A1C-8F28-36AB202D5687}"/>
    <cellStyle name="Normal 22 7 10" xfId="16729" xr:uid="{5BB3FEDA-B106-433D-AECA-7458F8F0A783}"/>
    <cellStyle name="Normal 22 7 11" xfId="16730" xr:uid="{9A080702-F924-4F6C-9512-94FF98C18BDE}"/>
    <cellStyle name="Normal 22 7 12" xfId="16731" xr:uid="{9EA399A8-FA59-487C-8375-DFBE912298DD}"/>
    <cellStyle name="Normal 22 7 13" xfId="16732" xr:uid="{E0782B7D-E2D3-4A78-A97C-D6B4CB487AB7}"/>
    <cellStyle name="Normal 22 7 2" xfId="16733" xr:uid="{63995116-A8A5-43B5-B45B-56FCFD7E05FA}"/>
    <cellStyle name="Normal 22 7 2 2" xfId="16734" xr:uid="{C8466D64-4CB4-403A-A5A9-9F46A674CADE}"/>
    <cellStyle name="Normal 22 7 2 2 2" xfId="16735" xr:uid="{66CF51CB-4656-4A19-A6DF-0B359EF992AE}"/>
    <cellStyle name="Normal 22 7 2 2 2 2" xfId="16736" xr:uid="{E1D29208-4976-4303-9D87-4547F5F49047}"/>
    <cellStyle name="Normal 22 7 2 2 2 3" xfId="16737" xr:uid="{A988A08E-E0FF-482A-999B-9DFB78D43D2E}"/>
    <cellStyle name="Normal 22 7 2 2 2 4" xfId="16738" xr:uid="{AA1CC47C-E516-48CF-827D-B6A64F0DCA32}"/>
    <cellStyle name="Normal 22 7 2 2 2 5" xfId="16739" xr:uid="{2259FEB6-7AB1-4E90-99E5-27D1DD988E14}"/>
    <cellStyle name="Normal 22 7 2 2 3" xfId="16740" xr:uid="{630D3F04-436D-4B82-9D0E-608A7B3FABF3}"/>
    <cellStyle name="Normal 22 7 2 2 4" xfId="16741" xr:uid="{1F0D195F-6FA4-4258-9465-35966218B441}"/>
    <cellStyle name="Normal 22 7 2 2 5" xfId="16742" xr:uid="{66FF08F0-A7B5-43A4-A59A-859B1122F18E}"/>
    <cellStyle name="Normal 22 7 2 2 6" xfId="16743" xr:uid="{AB926B30-9D40-47DA-B6FF-7E5F5CEB1148}"/>
    <cellStyle name="Normal 22 7 2 3" xfId="16744" xr:uid="{8BC5A5CE-DC3A-4EC6-9F19-5E197BB72448}"/>
    <cellStyle name="Normal 22 7 2 3 2" xfId="16745" xr:uid="{CE709EBE-6703-4FBF-9C5A-EACE9EC3D988}"/>
    <cellStyle name="Normal 22 7 2 3 3" xfId="16746" xr:uid="{E0905D66-6E42-460A-BACE-3A8C420E7776}"/>
    <cellStyle name="Normal 22 7 2 3 4" xfId="16747" xr:uid="{12E275B6-946B-4A9A-9F66-EC0C7402651C}"/>
    <cellStyle name="Normal 22 7 2 3 5" xfId="16748" xr:uid="{3249F4D9-9E1B-4887-8C04-ED5DC344AE89}"/>
    <cellStyle name="Normal 22 7 2 4" xfId="16749" xr:uid="{C8BDB553-573E-4865-A152-84052EDA897E}"/>
    <cellStyle name="Normal 22 7 2 5" xfId="16750" xr:uid="{FB227B53-6895-4182-B595-51A89935F8FF}"/>
    <cellStyle name="Normal 22 7 2 6" xfId="16751" xr:uid="{D0C4E04E-B773-4F92-A47F-CA59FBF57FAA}"/>
    <cellStyle name="Normal 22 7 2 7" xfId="16752" xr:uid="{A3BBFEB5-17BC-4C0D-8699-F6DC86F1B8C4}"/>
    <cellStyle name="Normal 22 7 2 8" xfId="16753" xr:uid="{276A0E23-5478-453F-864C-F08812B1576F}"/>
    <cellStyle name="Normal 22 7 2 9" xfId="16754" xr:uid="{0DF8AC0B-AEC4-4788-AC64-4CD3D0B0202B}"/>
    <cellStyle name="Normal 22 7 3" xfId="16755" xr:uid="{46BE797A-FACD-4B14-A060-B6EB4ADB66FB}"/>
    <cellStyle name="Normal 22 7 3 2" xfId="16756" xr:uid="{42553123-504E-476F-90B9-012CF3667429}"/>
    <cellStyle name="Normal 22 7 3 2 2" xfId="16757" xr:uid="{D554F947-ECF4-4B37-8246-20D9B1CF4058}"/>
    <cellStyle name="Normal 22 7 3 2 2 2" xfId="16758" xr:uid="{29DF5714-57D8-4299-96D2-5C623F48D21F}"/>
    <cellStyle name="Normal 22 7 3 2 2 3" xfId="16759" xr:uid="{A9762613-29F2-4202-9398-DD48D0A6E57A}"/>
    <cellStyle name="Normal 22 7 3 2 2 4" xfId="16760" xr:uid="{E5283DB5-0CE8-4877-A825-20FF477ECC32}"/>
    <cellStyle name="Normal 22 7 3 2 2 5" xfId="16761" xr:uid="{8DB0F283-745E-461A-8308-97049E08582C}"/>
    <cellStyle name="Normal 22 7 3 2 3" xfId="16762" xr:uid="{A1B37F99-6D16-4B8A-910B-03E433D91A0F}"/>
    <cellStyle name="Normal 22 7 3 2 4" xfId="16763" xr:uid="{A5EE870A-E02C-407C-834C-B58D8EC4E2D3}"/>
    <cellStyle name="Normal 22 7 3 2 5" xfId="16764" xr:uid="{AA5827F5-A66E-4203-931B-96350A9DDFD5}"/>
    <cellStyle name="Normal 22 7 3 2 6" xfId="16765" xr:uid="{985A8574-3E05-4F5F-B088-C171175ADD18}"/>
    <cellStyle name="Normal 22 7 3 3" xfId="16766" xr:uid="{52862CC2-9737-4D4B-8762-E122CA625AC4}"/>
    <cellStyle name="Normal 22 7 3 3 2" xfId="16767" xr:uid="{CB27E37C-2E0B-4009-8211-F2575DBBE316}"/>
    <cellStyle name="Normal 22 7 3 3 3" xfId="16768" xr:uid="{4D8941BF-DAEE-46CC-A485-4888AC4B22E2}"/>
    <cellStyle name="Normal 22 7 3 3 4" xfId="16769" xr:uid="{46FAA17B-A446-40A9-A8A5-BBAEC79C69DC}"/>
    <cellStyle name="Normal 22 7 3 3 5" xfId="16770" xr:uid="{F9AEC6B4-7E01-4D8C-BEB3-EB3C9C2E154E}"/>
    <cellStyle name="Normal 22 7 3 4" xfId="16771" xr:uid="{1128453C-4125-467D-B4A6-49B1FB44E3E4}"/>
    <cellStyle name="Normal 22 7 3 5" xfId="16772" xr:uid="{1192F100-585F-47C1-BD6D-93A6510238E3}"/>
    <cellStyle name="Normal 22 7 3 6" xfId="16773" xr:uid="{6F3CE03F-1066-4015-9B8E-7ADA382401B5}"/>
    <cellStyle name="Normal 22 7 3 7" xfId="16774" xr:uid="{8F2067E7-8848-4AE1-BF00-7E860C9FAF63}"/>
    <cellStyle name="Normal 22 7 3 8" xfId="16775" xr:uid="{1738E22D-EDC0-4B66-828D-EF703DCF0A8B}"/>
    <cellStyle name="Normal 22 7 3 9" xfId="16776" xr:uid="{067E060A-3D09-4EEB-8B00-40AB163448BF}"/>
    <cellStyle name="Normal 22 7 4" xfId="16777" xr:uid="{050ACAC5-C38A-45A2-AE69-6049C3603B31}"/>
    <cellStyle name="Normal 22 7 4 2" xfId="16778" xr:uid="{D6EE8F16-0CEB-4897-94A0-6C869F984992}"/>
    <cellStyle name="Normal 22 7 4 2 2" xfId="16779" xr:uid="{1069DC9A-8122-49A3-A707-CEECEF426101}"/>
    <cellStyle name="Normal 22 7 4 2 2 2" xfId="16780" xr:uid="{BDF12B4B-46AD-4D59-BA71-36D4C89DE094}"/>
    <cellStyle name="Normal 22 7 4 2 2 3" xfId="16781" xr:uid="{80801B3E-DAEC-46E6-ACED-8C44EAC705A3}"/>
    <cellStyle name="Normal 22 7 4 2 2 4" xfId="16782" xr:uid="{02E5B287-6273-4A61-A986-A44FAA253A39}"/>
    <cellStyle name="Normal 22 7 4 2 2 5" xfId="16783" xr:uid="{75A8E6F9-C8D0-4A0B-B49E-A0C2FF676038}"/>
    <cellStyle name="Normal 22 7 4 2 3" xfId="16784" xr:uid="{1C2F3299-8646-400E-A2F2-84159C2084B0}"/>
    <cellStyle name="Normal 22 7 4 2 4" xfId="16785" xr:uid="{6F760CD8-8A8C-4471-88E1-41DBCED7E32F}"/>
    <cellStyle name="Normal 22 7 4 2 5" xfId="16786" xr:uid="{42BE32CB-C73E-4C38-A501-D8711C7C0610}"/>
    <cellStyle name="Normal 22 7 4 2 6" xfId="16787" xr:uid="{411399D1-0559-4C42-9135-5CAF7E7C1CD9}"/>
    <cellStyle name="Normal 22 7 4 3" xfId="16788" xr:uid="{1BD23EE6-02E9-4D05-9B81-04FC4654A538}"/>
    <cellStyle name="Normal 22 7 4 3 2" xfId="16789" xr:uid="{7701127B-8755-4F50-8EA5-9887F97C37F7}"/>
    <cellStyle name="Normal 22 7 4 3 3" xfId="16790" xr:uid="{FDA25634-9DE1-4F71-85B0-CD54BD1DCF9A}"/>
    <cellStyle name="Normal 22 7 4 3 4" xfId="16791" xr:uid="{7934846C-30B0-4BF6-B2F3-AA8877824B66}"/>
    <cellStyle name="Normal 22 7 4 3 5" xfId="16792" xr:uid="{47D8A08F-AF69-43C2-A440-97248F869CA4}"/>
    <cellStyle name="Normal 22 7 4 4" xfId="16793" xr:uid="{74C3B46E-AF11-495C-AC55-BA96970D5FE3}"/>
    <cellStyle name="Normal 22 7 4 5" xfId="16794" xr:uid="{3D2EE501-A766-4B6C-90E9-6E2412537170}"/>
    <cellStyle name="Normal 22 7 4 6" xfId="16795" xr:uid="{4F476FEB-7B6C-4864-B2D6-73670603C862}"/>
    <cellStyle name="Normal 22 7 4 7" xfId="16796" xr:uid="{6FFB01C1-7462-4894-A9DB-99B0FAC6D1BF}"/>
    <cellStyle name="Normal 22 7 4 8" xfId="16797" xr:uid="{CCD3CB5A-6ED0-475D-AB7F-923A43B698D9}"/>
    <cellStyle name="Normal 22 7 4 9" xfId="16798" xr:uid="{47032274-6E7D-4793-A5A2-B27B12D411E2}"/>
    <cellStyle name="Normal 22 7 5" xfId="16799" xr:uid="{CA140ECB-4F52-4FDF-BDA3-DA7410F51627}"/>
    <cellStyle name="Normal 22 7 5 2" xfId="16800" xr:uid="{9D6E1458-816E-45C2-A85D-4884C782F881}"/>
    <cellStyle name="Normal 22 7 5 2 2" xfId="16801" xr:uid="{6FC95C79-9AE5-4579-8AB6-B92A8D912D03}"/>
    <cellStyle name="Normal 22 7 5 2 2 2" xfId="16802" xr:uid="{9218DC0A-4139-4D9B-8708-570C16F7D317}"/>
    <cellStyle name="Normal 22 7 5 2 2 3" xfId="16803" xr:uid="{75667392-E2CA-484A-8D61-71F329B55D09}"/>
    <cellStyle name="Normal 22 7 5 2 2 4" xfId="16804" xr:uid="{E080CF13-354C-4974-B63A-DB2AE5D77C23}"/>
    <cellStyle name="Normal 22 7 5 2 2 5" xfId="16805" xr:uid="{F3E09FFB-E412-481B-9AB5-86657F65480D}"/>
    <cellStyle name="Normal 22 7 5 2 3" xfId="16806" xr:uid="{27EF6BAB-C6FA-419F-868F-920FEBC32637}"/>
    <cellStyle name="Normal 22 7 5 2 4" xfId="16807" xr:uid="{1C16D4F6-3881-4CD1-8546-88D30FA2080B}"/>
    <cellStyle name="Normal 22 7 5 2 5" xfId="16808" xr:uid="{BD2C69A3-2714-49F8-AF84-2E3BED7AB358}"/>
    <cellStyle name="Normal 22 7 5 2 6" xfId="16809" xr:uid="{61CE2DEA-9B1B-4F99-9727-3BB02CCAC3D1}"/>
    <cellStyle name="Normal 22 7 5 3" xfId="16810" xr:uid="{4490FCF7-F7DF-49FF-9F6C-F597B1367546}"/>
    <cellStyle name="Normal 22 7 5 3 2" xfId="16811" xr:uid="{189E48AA-E05F-46CE-96B7-5ACB3A51AD72}"/>
    <cellStyle name="Normal 22 7 5 3 3" xfId="16812" xr:uid="{AC81ECAB-6EAF-458E-B694-035112E46925}"/>
    <cellStyle name="Normal 22 7 5 3 4" xfId="16813" xr:uid="{657C3840-FCBD-4985-AFCB-FCE3CBEB2D98}"/>
    <cellStyle name="Normal 22 7 5 3 5" xfId="16814" xr:uid="{2C3F93D5-4F6D-4904-901C-F64C70CDFA9E}"/>
    <cellStyle name="Normal 22 7 5 4" xfId="16815" xr:uid="{1C702992-F5D0-4459-BB18-408F5F8BE3E3}"/>
    <cellStyle name="Normal 22 7 5 5" xfId="16816" xr:uid="{77037267-9D1F-4F23-8FB8-3B54AEBAF4CB}"/>
    <cellStyle name="Normal 22 7 5 6" xfId="16817" xr:uid="{53EF34AC-3A31-4F27-9931-B210BC6F656D}"/>
    <cellStyle name="Normal 22 7 5 7" xfId="16818" xr:uid="{7C1BC4AC-B6BE-40E8-BD0C-BABB14A64F73}"/>
    <cellStyle name="Normal 22 7 5 8" xfId="16819" xr:uid="{140195E9-2FA9-4A69-AC68-93C700DA12CE}"/>
    <cellStyle name="Normal 22 7 5 9" xfId="16820" xr:uid="{6B1D7245-535C-446C-A082-E6D4FF3F4C95}"/>
    <cellStyle name="Normal 22 7 6" xfId="16821" xr:uid="{88FF218A-F3A3-4679-8303-965C7291229D}"/>
    <cellStyle name="Normal 22 7 6 2" xfId="16822" xr:uid="{C9E17C1F-A55A-4270-9FE8-93C127873D8C}"/>
    <cellStyle name="Normal 22 7 6 2 2" xfId="16823" xr:uid="{C99A5321-545A-494C-BEB0-FBF13827A4D1}"/>
    <cellStyle name="Normal 22 7 6 2 3" xfId="16824" xr:uid="{31F88544-AECC-4FB4-A66B-0F5B7688A8E8}"/>
    <cellStyle name="Normal 22 7 6 2 4" xfId="16825" xr:uid="{37863F53-F6A2-4377-AD87-2BF9B385324C}"/>
    <cellStyle name="Normal 22 7 6 2 5" xfId="16826" xr:uid="{1C84F1BB-1443-488F-BD7D-201241BC9893}"/>
    <cellStyle name="Normal 22 7 6 3" xfId="16827" xr:uid="{5B3EB263-79AD-45CF-B07E-DE62F5DC451F}"/>
    <cellStyle name="Normal 22 7 6 4" xfId="16828" xr:uid="{AEB3FD5B-9EB5-4AF6-B150-9B7DD152682B}"/>
    <cellStyle name="Normal 22 7 6 5" xfId="16829" xr:uid="{5C5B1A41-392D-407B-AE25-8AD4F674CC17}"/>
    <cellStyle name="Normal 22 7 6 6" xfId="16830" xr:uid="{4DCABB71-85CB-48C7-AE5F-0148EDEF22F7}"/>
    <cellStyle name="Normal 22 7 7" xfId="16831" xr:uid="{DBFC5252-82B3-4160-AE70-D459CB80C547}"/>
    <cellStyle name="Normal 22 7 7 2" xfId="16832" xr:uid="{182C293A-F6E0-493C-A03A-362D752C7304}"/>
    <cellStyle name="Normal 22 7 7 3" xfId="16833" xr:uid="{52423CE6-27B4-415D-935B-91292ED76FEA}"/>
    <cellStyle name="Normal 22 7 7 4" xfId="16834" xr:uid="{FA4F7A39-CDB2-43AD-B9ED-45BA86C021C9}"/>
    <cellStyle name="Normal 22 7 7 5" xfId="16835" xr:uid="{7771F5B0-E1D6-4E97-A251-79AF934E36D4}"/>
    <cellStyle name="Normal 22 7 8" xfId="16836" xr:uid="{C664E3E2-EC1E-47D4-86BD-8CE76BA600F1}"/>
    <cellStyle name="Normal 22 7 9" xfId="16837" xr:uid="{E851145C-33FC-478D-B02E-1EC4362297DB}"/>
    <cellStyle name="Normal 22 8" xfId="16838" xr:uid="{34C7869E-6867-4AC7-8DB8-EDADE73C382F}"/>
    <cellStyle name="Normal 22 8 2" xfId="16839" xr:uid="{FE42A0AB-CCA4-4151-8F29-754D6504C664}"/>
    <cellStyle name="Normal 22 8 2 2" xfId="16840" xr:uid="{F537A46A-9FFD-4310-A45F-BE9E651717FB}"/>
    <cellStyle name="Normal 22 8 2 2 2" xfId="16841" xr:uid="{F0923942-BAE2-43F3-B9B7-D698EEF75303}"/>
    <cellStyle name="Normal 22 8 2 2 3" xfId="16842" xr:uid="{D6B251DB-F6EC-4205-9D66-EE3FA3EBCBAA}"/>
    <cellStyle name="Normal 22 8 2 2 4" xfId="16843" xr:uid="{4EB07BA5-B3A8-4C88-AC2D-28D05FEC3799}"/>
    <cellStyle name="Normal 22 8 2 2 5" xfId="16844" xr:uid="{C2D58FA2-67C2-4F0C-B988-74BFD08AE4C4}"/>
    <cellStyle name="Normal 22 8 2 3" xfId="16845" xr:uid="{DDB219B1-5BAF-4547-8353-CD4FAB263E89}"/>
    <cellStyle name="Normal 22 8 2 4" xfId="16846" xr:uid="{5509E4D1-4C98-4C73-8B19-A3B4008C680E}"/>
    <cellStyle name="Normal 22 8 2 5" xfId="16847" xr:uid="{50F6168B-387B-4C36-AC96-B53E8DDC47CC}"/>
    <cellStyle name="Normal 22 8 2 6" xfId="16848" xr:uid="{B2D55D99-C721-4029-B28A-B1B8FC7B2EC6}"/>
    <cellStyle name="Normal 22 8 3" xfId="16849" xr:uid="{50AC92FB-CAAC-46E5-A012-4D5FB7C6A455}"/>
    <cellStyle name="Normal 22 8 3 2" xfId="16850" xr:uid="{127800AE-1E6F-4134-AC0B-7DBBE99F6D0F}"/>
    <cellStyle name="Normal 22 8 3 3" xfId="16851" xr:uid="{B2F54D29-3365-4C82-9AB0-7CF83EE8F6F9}"/>
    <cellStyle name="Normal 22 8 3 4" xfId="16852" xr:uid="{2569D48E-D1B4-4F0C-A8A1-BE3E7ACEE4B7}"/>
    <cellStyle name="Normal 22 8 3 5" xfId="16853" xr:uid="{EE7ED74D-DB89-4F32-BCB3-40CACBCD06D0}"/>
    <cellStyle name="Normal 22 8 4" xfId="16854" xr:uid="{92C59F6D-B96A-4E14-B5CA-9EDFBC90E0AA}"/>
    <cellStyle name="Normal 22 8 5" xfId="16855" xr:uid="{A577550E-AB4E-49E2-91E0-81687F6DEFDC}"/>
    <cellStyle name="Normal 22 8 6" xfId="16856" xr:uid="{AB1ABDB8-5E04-45DD-99FC-0D205C39B54D}"/>
    <cellStyle name="Normal 22 8 7" xfId="16857" xr:uid="{31976C87-E03D-4150-BB13-7BC2E6E97737}"/>
    <cellStyle name="Normal 22 8 8" xfId="16858" xr:uid="{9913E44A-CCFC-48C1-AB9C-AB587B65DF9B}"/>
    <cellStyle name="Normal 22 8 9" xfId="16859" xr:uid="{5331F854-8FAD-4662-85B5-A69240A8307E}"/>
    <cellStyle name="Normal 22 9" xfId="16860" xr:uid="{FF3EB582-B2BA-4DF1-B7DC-53BE9B4E0EF5}"/>
    <cellStyle name="Normal 22 9 2" xfId="16861" xr:uid="{B134B688-3A2C-4FEB-A09B-FE7FCA63DAB0}"/>
    <cellStyle name="Normal 22 9 2 2" xfId="16862" xr:uid="{B2D87E50-49CB-4F99-A6CD-ED01D1EA0F31}"/>
    <cellStyle name="Normal 22 9 2 2 2" xfId="16863" xr:uid="{AC2F6E78-EFF9-4392-A24E-51519353AB21}"/>
    <cellStyle name="Normal 22 9 2 2 3" xfId="16864" xr:uid="{4123CABF-B7B1-4D58-8407-5AEAEEFA5175}"/>
    <cellStyle name="Normal 22 9 2 2 4" xfId="16865" xr:uid="{20DE463E-40A5-49D5-BDB4-39DCE51BAC62}"/>
    <cellStyle name="Normal 22 9 2 2 5" xfId="16866" xr:uid="{DF7813AD-EBEB-4C2F-A2E1-556A146DDC30}"/>
    <cellStyle name="Normal 22 9 2 3" xfId="16867" xr:uid="{C01A2C25-E350-4214-A226-49861DF088EE}"/>
    <cellStyle name="Normal 22 9 2 4" xfId="16868" xr:uid="{B2EEC921-B18F-4F8E-8E3B-F19E308AAB3C}"/>
    <cellStyle name="Normal 22 9 2 5" xfId="16869" xr:uid="{515E174F-7036-4B74-9187-07005DCDD040}"/>
    <cellStyle name="Normal 22 9 2 6" xfId="16870" xr:uid="{DF7220FE-0B15-42C8-BFFA-D88478D385B1}"/>
    <cellStyle name="Normal 22 9 3" xfId="16871" xr:uid="{84FD7CEB-4B1D-4D96-947C-2CE9864529E8}"/>
    <cellStyle name="Normal 22 9 3 2" xfId="16872" xr:uid="{F1A42FB0-BFC9-461C-9D23-CEF48A61C0A2}"/>
    <cellStyle name="Normal 22 9 3 3" xfId="16873" xr:uid="{06AAE560-FF01-4532-A668-6314C7899AB7}"/>
    <cellStyle name="Normal 22 9 3 4" xfId="16874" xr:uid="{C90F0F3A-E1F3-4290-95F2-0FA7F79F2CBA}"/>
    <cellStyle name="Normal 22 9 3 5" xfId="16875" xr:uid="{99F5BD54-68EF-4670-9F07-5EB06FB58ED7}"/>
    <cellStyle name="Normal 22 9 4" xfId="16876" xr:uid="{3A59BF51-1EAB-4D9C-990E-7601EC517FAA}"/>
    <cellStyle name="Normal 22 9 5" xfId="16877" xr:uid="{2B5E42CB-2690-4193-90D1-BBA4C598313D}"/>
    <cellStyle name="Normal 22 9 6" xfId="16878" xr:uid="{EFD9921D-E1B5-4447-87C6-23F8CB0B380C}"/>
    <cellStyle name="Normal 22 9 7" xfId="16879" xr:uid="{BCB8C40E-FCE2-4A91-AE4B-6A5670D1DABA}"/>
    <cellStyle name="Normal 22 9 8" xfId="16880" xr:uid="{76A68EA7-2F64-4686-8E58-22303B33E0A1}"/>
    <cellStyle name="Normal 22 9 9" xfId="16881" xr:uid="{346DB4DD-3BDE-43D6-ADF8-9FC5BDD451B9}"/>
    <cellStyle name="Normal 23" xfId="16882" xr:uid="{09C83E55-3231-4AEB-9F67-EBA9F942967E}"/>
    <cellStyle name="Normal 23 10" xfId="16883" xr:uid="{21191E8F-11F5-4F3B-A98D-3E9C88F43C7F}"/>
    <cellStyle name="Normal 23 10 2" xfId="16884" xr:uid="{C79D53A6-9C0D-41F8-BD5D-628A4B064DEB}"/>
    <cellStyle name="Normal 23 10 2 2" xfId="16885" xr:uid="{3FBA5D29-684E-4C29-A465-3D214400FE3A}"/>
    <cellStyle name="Normal 23 10 2 2 2" xfId="16886" xr:uid="{5EC0094B-B751-4292-8733-DA1DCDD0F1A7}"/>
    <cellStyle name="Normal 23 10 2 2 3" xfId="16887" xr:uid="{5E829197-0340-47C7-AD2D-9781075A5BC8}"/>
    <cellStyle name="Normal 23 10 2 2 4" xfId="16888" xr:uid="{D6E1E251-A632-4240-AD7A-E0ABEBED40F2}"/>
    <cellStyle name="Normal 23 10 2 2 5" xfId="16889" xr:uid="{796EFE0E-66FA-4E99-9280-173D40D18687}"/>
    <cellStyle name="Normal 23 10 2 3" xfId="16890" xr:uid="{A2D3294D-09BE-4DBC-A15A-C32E92D6801E}"/>
    <cellStyle name="Normal 23 10 2 4" xfId="16891" xr:uid="{B46B54D7-FEEC-4B24-84CC-FD74327F7017}"/>
    <cellStyle name="Normal 23 10 2 5" xfId="16892" xr:uid="{36214B90-4D33-4D5F-8F6F-B3ACD4168B1F}"/>
    <cellStyle name="Normal 23 10 2 6" xfId="16893" xr:uid="{AF3138F6-B894-4BDF-8A4B-AEA5F937E82D}"/>
    <cellStyle name="Normal 23 10 3" xfId="16894" xr:uid="{7E0007C2-27A5-4D45-90AA-DB46C0BCC0AD}"/>
    <cellStyle name="Normal 23 10 3 2" xfId="16895" xr:uid="{966DF513-438B-43E5-8AFE-AF4F6095A7E2}"/>
    <cellStyle name="Normal 23 10 3 3" xfId="16896" xr:uid="{2EB5E0B2-5BD1-486E-A3D4-62DC9BE1C973}"/>
    <cellStyle name="Normal 23 10 3 4" xfId="16897" xr:uid="{844067C4-174B-4166-A4B3-057175F6D897}"/>
    <cellStyle name="Normal 23 10 3 5" xfId="16898" xr:uid="{03A0BDF1-6EDC-48E5-9191-831B5709E5B1}"/>
    <cellStyle name="Normal 23 10 4" xfId="16899" xr:uid="{CFC6C9C3-88F5-40E5-9650-BB2F76BD8A1F}"/>
    <cellStyle name="Normal 23 10 5" xfId="16900" xr:uid="{3D51DC78-9694-4F38-A607-4D36E01B1983}"/>
    <cellStyle name="Normal 23 10 6" xfId="16901" xr:uid="{04E3E172-2226-4FE6-8E3C-E2563A4A8DA3}"/>
    <cellStyle name="Normal 23 10 7" xfId="16902" xr:uid="{3516EB6A-2BAB-4CD3-B4FE-BCD25149E51E}"/>
    <cellStyle name="Normal 23 10 8" xfId="16903" xr:uid="{1564A230-CF27-4DCF-9FC5-E379561E1B12}"/>
    <cellStyle name="Normal 23 10 9" xfId="16904" xr:uid="{ACBE8755-C249-4F07-8797-05A9AA4A7DA7}"/>
    <cellStyle name="Normal 23 11" xfId="16905" xr:uid="{094B1C5C-3AC2-4D4B-B342-1F6F25806EDD}"/>
    <cellStyle name="Normal 23 11 2" xfId="16906" xr:uid="{AF6B3A1E-A121-4F90-8228-6E2D2ACF2A84}"/>
    <cellStyle name="Normal 23 11 2 2" xfId="16907" xr:uid="{D5FC6CFE-B75C-4DEA-A621-E5A9DBCDDC26}"/>
    <cellStyle name="Normal 23 11 2 2 2" xfId="16908" xr:uid="{E0F1C9CE-0256-4C73-92C8-57236871BA7B}"/>
    <cellStyle name="Normal 23 11 2 2 3" xfId="16909" xr:uid="{D8AEA126-4B88-4D69-98F1-68643B5FF742}"/>
    <cellStyle name="Normal 23 11 2 2 4" xfId="16910" xr:uid="{7ABC0AF3-499B-471E-9340-3817740A2D24}"/>
    <cellStyle name="Normal 23 11 2 2 5" xfId="16911" xr:uid="{F1118BF4-DF28-46DE-B109-FC844913F822}"/>
    <cellStyle name="Normal 23 11 2 3" xfId="16912" xr:uid="{65CB9501-A32E-4651-BF9D-2425C1E5A5AE}"/>
    <cellStyle name="Normal 23 11 2 4" xfId="16913" xr:uid="{B71C6DC1-F42F-432B-8634-B8D20E88AA6B}"/>
    <cellStyle name="Normal 23 11 2 5" xfId="16914" xr:uid="{0B75C6D5-8559-410C-BF4C-33CCC03A5E51}"/>
    <cellStyle name="Normal 23 11 2 6" xfId="16915" xr:uid="{013E1230-8D72-4D19-98FE-A7510D73618A}"/>
    <cellStyle name="Normal 23 11 3" xfId="16916" xr:uid="{1098DC7C-A0A5-461D-9107-17EE14D4EE64}"/>
    <cellStyle name="Normal 23 11 3 2" xfId="16917" xr:uid="{541B16FA-D411-4EDB-BE61-C0B18EEEF689}"/>
    <cellStyle name="Normal 23 11 3 3" xfId="16918" xr:uid="{EE5CB44C-EC08-4524-A527-1847A95F4883}"/>
    <cellStyle name="Normal 23 11 3 4" xfId="16919" xr:uid="{DE7AAE28-1845-49B8-8905-464FA24AEC5C}"/>
    <cellStyle name="Normal 23 11 3 5" xfId="16920" xr:uid="{8AD09728-363A-4D7B-8459-A013671ACE54}"/>
    <cellStyle name="Normal 23 11 4" xfId="16921" xr:uid="{6D3228C4-070B-41FC-9268-682999CA26EA}"/>
    <cellStyle name="Normal 23 11 5" xfId="16922" xr:uid="{E110349B-A126-4107-9FF1-69795E80AD24}"/>
    <cellStyle name="Normal 23 11 6" xfId="16923" xr:uid="{069A3632-C6C4-4FB3-B6E1-506B8E12CB4C}"/>
    <cellStyle name="Normal 23 11 7" xfId="16924" xr:uid="{D71CF583-D238-4EBD-BF3B-B53E1F8C5338}"/>
    <cellStyle name="Normal 23 11 8" xfId="16925" xr:uid="{3C1E9AB0-F045-4AE0-8DF2-E4592146EFAA}"/>
    <cellStyle name="Normal 23 11 9" xfId="16926" xr:uid="{4E2E009A-203E-4DFA-8BCA-9BD9E7B4536E}"/>
    <cellStyle name="Normal 23 12" xfId="16927" xr:uid="{D623F76C-1700-4308-A191-EA20C9DAAA29}"/>
    <cellStyle name="Normal 23 12 2" xfId="16928" xr:uid="{03731F06-7C61-4C87-ACFD-BE0F2FDE201A}"/>
    <cellStyle name="Normal 23 12 2 2" xfId="16929" xr:uid="{8CC7B04C-8FB0-4FEB-8938-C1ED7F21DF3A}"/>
    <cellStyle name="Normal 23 12 2 3" xfId="16930" xr:uid="{B8E80696-4746-455B-A416-27B492E482ED}"/>
    <cellStyle name="Normal 23 12 2 4" xfId="16931" xr:uid="{29FA4860-2548-4F94-A9AA-EABC58AFD9EF}"/>
    <cellStyle name="Normal 23 12 2 5" xfId="16932" xr:uid="{0235DE34-3A04-4B18-A029-A539429D940D}"/>
    <cellStyle name="Normal 23 12 3" xfId="16933" xr:uid="{27962721-2003-40B9-9073-7EEA0285C3BE}"/>
    <cellStyle name="Normal 23 12 4" xfId="16934" xr:uid="{8E4F9CE6-AC59-40A7-8F8F-8CEA338CD91B}"/>
    <cellStyle name="Normal 23 12 5" xfId="16935" xr:uid="{84A08A50-7C1E-4FE0-A9FB-F34DA5E8053E}"/>
    <cellStyle name="Normal 23 12 6" xfId="16936" xr:uid="{541A11EF-CBE1-4EC6-B95A-1802C3065F66}"/>
    <cellStyle name="Normal 23 12 7" xfId="16937" xr:uid="{86AC2436-F6B5-4FC1-B959-1653A83AF620}"/>
    <cellStyle name="Normal 23 12 8" xfId="16938" xr:uid="{3B45479E-1245-459E-BB53-F6F90367ABC7}"/>
    <cellStyle name="Normal 23 13" xfId="16939" xr:uid="{275E5641-7819-453D-8055-06E619E1DA8B}"/>
    <cellStyle name="Normal 23 13 2" xfId="16940" xr:uid="{F58F815E-FF2B-4CE9-B198-0C3F41D6CE1F}"/>
    <cellStyle name="Normal 23 13 2 2" xfId="16941" xr:uid="{CAA26FEB-434B-4B65-9257-E849EFB1778F}"/>
    <cellStyle name="Normal 23 13 2 3" xfId="16942" xr:uid="{82BBB816-F32C-421D-8E40-06DF1CC9C16D}"/>
    <cellStyle name="Normal 23 13 2 4" xfId="16943" xr:uid="{00AB9988-C7D9-492F-8F6A-DB764A064B0D}"/>
    <cellStyle name="Normal 23 13 2 5" xfId="16944" xr:uid="{BAE745E2-364D-4C6A-AFBE-2DA18D88D2F1}"/>
    <cellStyle name="Normal 23 13 3" xfId="16945" xr:uid="{7E1E9501-81D8-4387-B0F4-CC39489B960D}"/>
    <cellStyle name="Normal 23 13 4" xfId="16946" xr:uid="{5C200689-1E04-449C-96B1-5BFFCE5A9C05}"/>
    <cellStyle name="Normal 23 13 5" xfId="16947" xr:uid="{62DEA70F-0EAF-4132-A249-042C600171B0}"/>
    <cellStyle name="Normal 23 13 6" xfId="16948" xr:uid="{394BB5AB-CE4A-4E98-8E20-EF93781C20B6}"/>
    <cellStyle name="Normal 23 14" xfId="16949" xr:uid="{D6F4671F-7107-48BA-B1E6-8998B0B17D54}"/>
    <cellStyle name="Normal 23 14 2" xfId="16950" xr:uid="{C724900F-942F-494E-BCD7-7BB33F531BB6}"/>
    <cellStyle name="Normal 23 14 3" xfId="16951" xr:uid="{4B825CE4-B366-45DB-A169-4B0C6F7A14D2}"/>
    <cellStyle name="Normal 23 14 4" xfId="16952" xr:uid="{FC870408-E9B0-405B-BD84-41CF613B3C25}"/>
    <cellStyle name="Normal 23 14 5" xfId="16953" xr:uid="{C804F08A-B6BC-42C2-9EEB-D788C6075530}"/>
    <cellStyle name="Normal 23 15" xfId="16954" xr:uid="{C362B905-92BA-4DC5-A642-BAED4C98F4E3}"/>
    <cellStyle name="Normal 23 16" xfId="16955" xr:uid="{A3550A8C-D365-4952-9131-68F9C328FF5A}"/>
    <cellStyle name="Normal 23 17" xfId="16956" xr:uid="{5BD92CA4-CDBE-4774-A851-9FC05C823C34}"/>
    <cellStyle name="Normal 23 18" xfId="16957" xr:uid="{67FD13D2-1C69-42C0-96B5-E22DA3E72E47}"/>
    <cellStyle name="Normal 23 19" xfId="16958" xr:uid="{AD4417FA-0906-4586-803A-12CCF0701446}"/>
    <cellStyle name="Normal 23 2" xfId="16959" xr:uid="{F6649AF3-EFBE-466F-9464-09AEE287DF0A}"/>
    <cellStyle name="Normal 23 2 10" xfId="16960" xr:uid="{7950FDCC-0463-4908-8CC3-EF1D2AE55B0F}"/>
    <cellStyle name="Normal 23 2 11" xfId="16961" xr:uid="{62123814-C7C0-417E-A33A-5BEC044C0570}"/>
    <cellStyle name="Normal 23 2 12" xfId="16962" xr:uid="{E8999B3C-10F5-47B2-952B-4A0A5376D66F}"/>
    <cellStyle name="Normal 23 2 13" xfId="16963" xr:uid="{9B2ACAEB-0A4E-4F38-83C8-D542C51F839D}"/>
    <cellStyle name="Normal 23 2 14" xfId="16964" xr:uid="{9DAB472E-C9B6-42BB-8405-B5BAA1176E62}"/>
    <cellStyle name="Normal 23 2 15" xfId="16965" xr:uid="{BB5FBF08-A7CF-4E6D-BAF0-9E6C6A0951A5}"/>
    <cellStyle name="Normal 23 2 2" xfId="16966" xr:uid="{BDB61752-7897-4C26-BC0D-64938CC5B1BB}"/>
    <cellStyle name="Normal 23 2 2 2" xfId="16967" xr:uid="{3E949E27-9904-4166-9213-5FB4F2F1E1D7}"/>
    <cellStyle name="Normal 23 2 2 2 2" xfId="16968" xr:uid="{653C38AF-DD93-40BE-ADCC-96C94D3EF7A0}"/>
    <cellStyle name="Normal 23 2 2 2 2 2" xfId="16969" xr:uid="{C88DD0A7-5369-4E99-986E-BF76A778615B}"/>
    <cellStyle name="Normal 23 2 2 2 2 3" xfId="16970" xr:uid="{E3975F8B-A45D-415B-A243-BD8052A0E0E4}"/>
    <cellStyle name="Normal 23 2 2 2 2 4" xfId="16971" xr:uid="{7AE4C9AC-3091-4A89-8C46-B7AB6BD68E5B}"/>
    <cellStyle name="Normal 23 2 2 2 2 5" xfId="16972" xr:uid="{B0CD9753-7308-4B54-BE02-9765C5B6D793}"/>
    <cellStyle name="Normal 23 2 2 2 3" xfId="16973" xr:uid="{89A326EB-0490-4C8E-BDED-D62E45C31782}"/>
    <cellStyle name="Normal 23 2 2 2 4" xfId="16974" xr:uid="{F602143D-813C-428B-9FA9-B40EB0B169B2}"/>
    <cellStyle name="Normal 23 2 2 2 5" xfId="16975" xr:uid="{F643068C-4D2D-43E2-B2DB-DB968FB7E18C}"/>
    <cellStyle name="Normal 23 2 2 2 6" xfId="16976" xr:uid="{1FDBDCC8-F730-4F52-9398-2EF0E6735733}"/>
    <cellStyle name="Normal 23 2 2 3" xfId="16977" xr:uid="{35B8E79A-5506-41A1-A912-A1A6258A8D91}"/>
    <cellStyle name="Normal 23 2 2 3 2" xfId="16978" xr:uid="{B5C278D3-1DE4-4B48-893B-C23D56FCC095}"/>
    <cellStyle name="Normal 23 2 2 3 3" xfId="16979" xr:uid="{9A601B31-6A60-4107-B126-2568F0C18EAE}"/>
    <cellStyle name="Normal 23 2 2 3 4" xfId="16980" xr:uid="{2DF84A0E-51FE-4760-8091-DC7D6B0D29B8}"/>
    <cellStyle name="Normal 23 2 2 3 5" xfId="16981" xr:uid="{C0AC0CF9-AA5B-4DBA-8FB8-F449CEBACAAE}"/>
    <cellStyle name="Normal 23 2 2 4" xfId="16982" xr:uid="{FB863FC0-3921-45E8-974C-4F5FCFA7A3BB}"/>
    <cellStyle name="Normal 23 2 2 5" xfId="16983" xr:uid="{BB28373A-F0AA-4BD6-ADA3-0072B774967D}"/>
    <cellStyle name="Normal 23 2 2 6" xfId="16984" xr:uid="{9289848C-C4C2-4FB9-BA47-B803D415536D}"/>
    <cellStyle name="Normal 23 2 2 7" xfId="16985" xr:uid="{14FA8CDF-789D-4C45-A40D-199E23BB0021}"/>
    <cellStyle name="Normal 23 2 2 8" xfId="16986" xr:uid="{D378756C-805C-4A7C-B7A9-F18B819155E8}"/>
    <cellStyle name="Normal 23 2 2 9" xfId="16987" xr:uid="{38AE1699-8AC9-4059-B35A-1769F6F1CCCA}"/>
    <cellStyle name="Normal 23 2 3" xfId="16988" xr:uid="{389D36A3-8CE1-4D19-9250-09CDBFD2211A}"/>
    <cellStyle name="Normal 23 2 3 2" xfId="16989" xr:uid="{4BE44EA1-94B6-49EB-8A28-56E88EC3FE66}"/>
    <cellStyle name="Normal 23 2 3 2 2" xfId="16990" xr:uid="{98492104-B12B-4A3B-B8E9-5ABADC26EF4B}"/>
    <cellStyle name="Normal 23 2 3 2 2 2" xfId="16991" xr:uid="{D7589AF8-9482-4BAA-BCEC-C162D6A85050}"/>
    <cellStyle name="Normal 23 2 3 2 2 3" xfId="16992" xr:uid="{EF6C06C8-C4D8-47D5-9135-DB303CF5F92F}"/>
    <cellStyle name="Normal 23 2 3 2 2 4" xfId="16993" xr:uid="{86F9FA80-7698-4F4B-8A1D-55E4EE4FC5F3}"/>
    <cellStyle name="Normal 23 2 3 2 2 5" xfId="16994" xr:uid="{BF3D6533-520A-40A2-9F43-2477120C9C5C}"/>
    <cellStyle name="Normal 23 2 3 2 3" xfId="16995" xr:uid="{E2D77B73-379A-4856-91A1-2E39CFC6609F}"/>
    <cellStyle name="Normal 23 2 3 2 4" xfId="16996" xr:uid="{77F87A2E-5542-4417-900A-DEBE2AFC73E3}"/>
    <cellStyle name="Normal 23 2 3 2 5" xfId="16997" xr:uid="{D65C3DAB-8785-47B4-A2E7-84759084368E}"/>
    <cellStyle name="Normal 23 2 3 2 6" xfId="16998" xr:uid="{CCD7F5B6-266C-48CD-BA2E-ADB696CED6D9}"/>
    <cellStyle name="Normal 23 2 3 3" xfId="16999" xr:uid="{4A56CB60-D2D7-4798-87A4-E6240DEC6E25}"/>
    <cellStyle name="Normal 23 2 3 3 2" xfId="17000" xr:uid="{4AD59F86-3D12-4A0F-B49B-2E260DD8B9F7}"/>
    <cellStyle name="Normal 23 2 3 3 3" xfId="17001" xr:uid="{D4E59A50-3970-436A-BB34-1E67CC31BD78}"/>
    <cellStyle name="Normal 23 2 3 3 4" xfId="17002" xr:uid="{1C39BC45-C945-45F9-9706-5D1FE3C4D947}"/>
    <cellStyle name="Normal 23 2 3 3 5" xfId="17003" xr:uid="{7135A022-E89F-44E4-B59A-7B2552855E0D}"/>
    <cellStyle name="Normal 23 2 3 4" xfId="17004" xr:uid="{A05E84EA-D59E-4DFF-A2BD-8743E75AECB7}"/>
    <cellStyle name="Normal 23 2 3 5" xfId="17005" xr:uid="{2491B478-1705-4E8B-8F9B-89A1CA694FFA}"/>
    <cellStyle name="Normal 23 2 3 6" xfId="17006" xr:uid="{92A8FB88-D638-498E-850E-095832EA7F1D}"/>
    <cellStyle name="Normal 23 2 3 7" xfId="17007" xr:uid="{B22C7ED8-2E1A-4D46-BEF2-738B1823A3C6}"/>
    <cellStyle name="Normal 23 2 3 8" xfId="17008" xr:uid="{230EF563-36FC-4327-B9A8-63A88EA3C600}"/>
    <cellStyle name="Normal 23 2 3 9" xfId="17009" xr:uid="{C2593E0C-8711-4C50-A9E4-4A2A1721163B}"/>
    <cellStyle name="Normal 23 2 4" xfId="17010" xr:uid="{70A22CD9-9954-46C0-B389-CCA0A654E340}"/>
    <cellStyle name="Normal 23 2 4 2" xfId="17011" xr:uid="{F3E65922-41BB-4A13-8C38-395D03274DB0}"/>
    <cellStyle name="Normal 23 2 4 2 2" xfId="17012" xr:uid="{9B2E49FB-1C0F-4F60-A267-2BB141986DA4}"/>
    <cellStyle name="Normal 23 2 4 2 2 2" xfId="17013" xr:uid="{7FFED33B-A4B9-471F-BAE4-04F10D64CFFC}"/>
    <cellStyle name="Normal 23 2 4 2 2 3" xfId="17014" xr:uid="{C6BF1AC5-DF54-49EF-8993-2B41376AAC3C}"/>
    <cellStyle name="Normal 23 2 4 2 2 4" xfId="17015" xr:uid="{2125635F-EA58-4175-8200-2708487ECF88}"/>
    <cellStyle name="Normal 23 2 4 2 2 5" xfId="17016" xr:uid="{B71448C9-EC10-43DE-8CD1-FE4F6AA3BE12}"/>
    <cellStyle name="Normal 23 2 4 2 3" xfId="17017" xr:uid="{B3614899-EDDF-4CCE-8B26-5A3A3EB727A9}"/>
    <cellStyle name="Normal 23 2 4 2 4" xfId="17018" xr:uid="{10DDB319-3B37-4262-B7C7-210133C1A34C}"/>
    <cellStyle name="Normal 23 2 4 2 5" xfId="17019" xr:uid="{5DA94FD7-9026-4452-9F8D-51DC3B53FFA8}"/>
    <cellStyle name="Normal 23 2 4 2 6" xfId="17020" xr:uid="{8E7DD6B3-FEE8-4BF0-8FAA-60CFCF2EC11D}"/>
    <cellStyle name="Normal 23 2 4 3" xfId="17021" xr:uid="{155BAA3B-5A0E-42AE-AA0D-C6249C262194}"/>
    <cellStyle name="Normal 23 2 4 3 2" xfId="17022" xr:uid="{DC2608E3-13BC-4CD6-BC44-6881E3D118E9}"/>
    <cellStyle name="Normal 23 2 4 3 3" xfId="17023" xr:uid="{8D0A0DD1-E45D-43AB-887E-760BDC25D420}"/>
    <cellStyle name="Normal 23 2 4 3 4" xfId="17024" xr:uid="{7AC17DE5-FDB2-449C-8AA5-B78684B20F6C}"/>
    <cellStyle name="Normal 23 2 4 3 5" xfId="17025" xr:uid="{E76702E0-E468-4E02-8F74-BF794BE8184E}"/>
    <cellStyle name="Normal 23 2 4 4" xfId="17026" xr:uid="{7741D4CF-9B58-4881-A45A-6BE50156FE1D}"/>
    <cellStyle name="Normal 23 2 4 5" xfId="17027" xr:uid="{046A45DA-013E-4823-9D8E-6C47C15DCDAA}"/>
    <cellStyle name="Normal 23 2 4 6" xfId="17028" xr:uid="{A4AD2DB1-95C6-4045-B889-2020092EF033}"/>
    <cellStyle name="Normal 23 2 4 7" xfId="17029" xr:uid="{25BC5ACB-25D2-41D3-B4DF-499481CF5A75}"/>
    <cellStyle name="Normal 23 2 4 8" xfId="17030" xr:uid="{04A62538-91AF-4C97-8DB5-CA4F63C79E88}"/>
    <cellStyle name="Normal 23 2 4 9" xfId="17031" xr:uid="{54136E8A-E7EC-4BF1-AC1F-06B39E25A352}"/>
    <cellStyle name="Normal 23 2 5" xfId="17032" xr:uid="{E8BFAB60-B56C-4535-85EC-B8E7780C2E59}"/>
    <cellStyle name="Normal 23 2 5 2" xfId="17033" xr:uid="{6B14CA9E-B1BA-442D-9FD2-262BE9D3EB9E}"/>
    <cellStyle name="Normal 23 2 5 2 2" xfId="17034" xr:uid="{D07AFF5A-D564-4A72-87B1-D282F8F8F664}"/>
    <cellStyle name="Normal 23 2 5 2 2 2" xfId="17035" xr:uid="{299748A3-EBB5-4E79-BE5D-11BADEA85110}"/>
    <cellStyle name="Normal 23 2 5 2 2 3" xfId="17036" xr:uid="{D818C797-1F4B-474F-BEB6-90E16D4FCB20}"/>
    <cellStyle name="Normal 23 2 5 2 2 4" xfId="17037" xr:uid="{5D37B3B5-F023-4BED-84B4-B47AE012E67C}"/>
    <cellStyle name="Normal 23 2 5 2 2 5" xfId="17038" xr:uid="{E0497610-02E5-4BBD-AA4F-5A3BBC51F109}"/>
    <cellStyle name="Normal 23 2 5 2 3" xfId="17039" xr:uid="{581211F6-D100-4FCE-A450-D0A59E8DCF92}"/>
    <cellStyle name="Normal 23 2 5 2 4" xfId="17040" xr:uid="{2158644E-D7D4-4C41-A1CB-17D2B62CAE37}"/>
    <cellStyle name="Normal 23 2 5 2 5" xfId="17041" xr:uid="{C6BE41E4-7F18-4EA0-B23E-3E78FD6B38FE}"/>
    <cellStyle name="Normal 23 2 5 2 6" xfId="17042" xr:uid="{95538F62-D5D4-4CCD-ABA8-77A4C6B3043E}"/>
    <cellStyle name="Normal 23 2 5 3" xfId="17043" xr:uid="{B1C293BF-DA17-46BF-BAA3-A39E9E48E99A}"/>
    <cellStyle name="Normal 23 2 5 3 2" xfId="17044" xr:uid="{0F5C3F93-A6D8-40A6-BF03-92C9B288B521}"/>
    <cellStyle name="Normal 23 2 5 3 3" xfId="17045" xr:uid="{C13368E5-6237-4BE5-B134-4045425B0A49}"/>
    <cellStyle name="Normal 23 2 5 3 4" xfId="17046" xr:uid="{57C1D9B6-5907-4CCE-A0E6-D5656F9FF684}"/>
    <cellStyle name="Normal 23 2 5 3 5" xfId="17047" xr:uid="{2C370444-8188-49F1-8B04-DACB89F72317}"/>
    <cellStyle name="Normal 23 2 5 4" xfId="17048" xr:uid="{C4A193CE-B1AF-4E09-8AAE-FB13209364BC}"/>
    <cellStyle name="Normal 23 2 5 5" xfId="17049" xr:uid="{A708BE2A-696F-48AF-A498-F090D7C0616E}"/>
    <cellStyle name="Normal 23 2 5 6" xfId="17050" xr:uid="{91EED64A-0956-48F7-83F9-6683A0DEFD46}"/>
    <cellStyle name="Normal 23 2 5 7" xfId="17051" xr:uid="{0E535530-DD8A-42A0-B3B5-2CC86026508D}"/>
    <cellStyle name="Normal 23 2 5 8" xfId="17052" xr:uid="{E3565284-EA38-4A13-B0F6-118D658AB962}"/>
    <cellStyle name="Normal 23 2 5 9" xfId="17053" xr:uid="{F314EF6D-EFC9-4171-9350-407846F8155D}"/>
    <cellStyle name="Normal 23 2 6" xfId="17054" xr:uid="{40DF95EE-0135-4C60-8B5C-0114AF470395}"/>
    <cellStyle name="Normal 23 2 6 2" xfId="17055" xr:uid="{CB63A79C-B7F6-498A-B0D1-D5F7EAD0B4B5}"/>
    <cellStyle name="Normal 23 2 6 2 2" xfId="17056" xr:uid="{4CA68EB3-A73E-4FE3-B4CA-1C40C4F3F6A4}"/>
    <cellStyle name="Normal 23 2 6 2 3" xfId="17057" xr:uid="{1BDB7CA9-79F9-42C1-AD51-248B05548827}"/>
    <cellStyle name="Normal 23 2 6 2 4" xfId="17058" xr:uid="{CE2C21E4-D1CC-4162-8D55-FEE0F6CD3FAB}"/>
    <cellStyle name="Normal 23 2 6 2 5" xfId="17059" xr:uid="{F8FDA2EA-C699-48F2-A27F-C347F8B0D579}"/>
    <cellStyle name="Normal 23 2 6 3" xfId="17060" xr:uid="{E95FE0BD-8A4F-4392-B3E0-1AB1A06E96E5}"/>
    <cellStyle name="Normal 23 2 6 4" xfId="17061" xr:uid="{F46B8519-0417-4F3E-8D4D-1756B8538348}"/>
    <cellStyle name="Normal 23 2 6 5" xfId="17062" xr:uid="{353210D7-553F-4685-9DD2-FEBB048F9A99}"/>
    <cellStyle name="Normal 23 2 6 6" xfId="17063" xr:uid="{4E994A3C-CA7B-4EC1-A12C-417ACA02AE20}"/>
    <cellStyle name="Normal 23 2 7" xfId="17064" xr:uid="{4CE10372-6407-4C9A-B0C7-4625FC21F9FC}"/>
    <cellStyle name="Normal 23 2 7 2" xfId="17065" xr:uid="{E9395C56-F45F-4F99-B710-6E6AD3C5BA82}"/>
    <cellStyle name="Normal 23 2 7 3" xfId="17066" xr:uid="{C1C4F452-B95E-4AEA-A3BB-950D11E789E0}"/>
    <cellStyle name="Normal 23 2 7 4" xfId="17067" xr:uid="{0AC12324-8992-40C0-86F6-E13CAC53B5CA}"/>
    <cellStyle name="Normal 23 2 7 5" xfId="17068" xr:uid="{96E84BEE-6E9E-4968-BD87-4E5F86264E01}"/>
    <cellStyle name="Normal 23 2 8" xfId="17069" xr:uid="{71D00FB3-6B4C-4FE9-8239-F0C98B92F671}"/>
    <cellStyle name="Normal 23 2 9" xfId="17070" xr:uid="{622ACEE8-9170-4972-A483-D37C9BA8D08D}"/>
    <cellStyle name="Normal 23 20" xfId="17071" xr:uid="{EA7EBD36-484A-41DF-B133-9119550B8BA0}"/>
    <cellStyle name="Normal 23 21" xfId="17072" xr:uid="{2488A777-A3EE-4888-85FB-5610D1F76CFA}"/>
    <cellStyle name="Normal 23 22" xfId="17073" xr:uid="{CF7D51D1-0376-4489-92F8-DAE2BFA39CDC}"/>
    <cellStyle name="Normal 23 3" xfId="17074" xr:uid="{322456B6-77DB-4DB1-B1B0-D8AAEF89E50D}"/>
    <cellStyle name="Normal 23 3 10" xfId="17075" xr:uid="{F8DE0FDB-B45E-498D-9B65-6EA1BB9EF850}"/>
    <cellStyle name="Normal 23 3 11" xfId="17076" xr:uid="{2EF010C0-D348-4D95-9360-16E5AAE1EF19}"/>
    <cellStyle name="Normal 23 3 12" xfId="17077" xr:uid="{21EB30E8-735C-46E4-80EB-5098C931AEB5}"/>
    <cellStyle name="Normal 23 3 13" xfId="17078" xr:uid="{9F86175E-4350-4B91-8D2E-2F294B0A0FA7}"/>
    <cellStyle name="Normal 23 3 14" xfId="17079" xr:uid="{F9A4767A-AA38-440B-92A9-F80BFBD062CB}"/>
    <cellStyle name="Normal 23 3 15" xfId="17080" xr:uid="{00A0371E-DEA7-4DE8-803D-26999BFE22A6}"/>
    <cellStyle name="Normal 23 3 2" xfId="17081" xr:uid="{9F61D5D5-5A2A-49EB-B82C-534C4079FA60}"/>
    <cellStyle name="Normal 23 3 2 2" xfId="17082" xr:uid="{73085F98-5878-4D01-8AF5-5F31304BC1AD}"/>
    <cellStyle name="Normal 23 3 2 2 2" xfId="17083" xr:uid="{AD8312CF-717A-47EC-A772-F8D1D267A5CE}"/>
    <cellStyle name="Normal 23 3 2 2 2 2" xfId="17084" xr:uid="{86EBE3AE-8FB6-4E09-8049-9C6B050EA514}"/>
    <cellStyle name="Normal 23 3 2 2 2 3" xfId="17085" xr:uid="{F6052B2E-233A-49FF-889E-EF7E11F173E3}"/>
    <cellStyle name="Normal 23 3 2 2 2 4" xfId="17086" xr:uid="{0A23FF3E-A92C-4766-ABB6-EB50E1232161}"/>
    <cellStyle name="Normal 23 3 2 2 2 5" xfId="17087" xr:uid="{AC7CB941-1956-4421-894B-6BC812B1A02F}"/>
    <cellStyle name="Normal 23 3 2 2 3" xfId="17088" xr:uid="{1F76AE69-7715-4E6D-AF11-B2EDCF49C6A9}"/>
    <cellStyle name="Normal 23 3 2 2 4" xfId="17089" xr:uid="{F49896FC-F167-48E5-9807-4F211EBE0923}"/>
    <cellStyle name="Normal 23 3 2 2 5" xfId="17090" xr:uid="{25B86429-9810-4B45-95A0-BE52BD911068}"/>
    <cellStyle name="Normal 23 3 2 2 6" xfId="17091" xr:uid="{0BCA8865-3052-4C6E-A5FD-4A9CBBFE6CED}"/>
    <cellStyle name="Normal 23 3 2 3" xfId="17092" xr:uid="{A0522DEA-147E-48FF-852A-BC19FDF6A881}"/>
    <cellStyle name="Normal 23 3 2 3 2" xfId="17093" xr:uid="{FABD08DF-C420-4E04-9DBA-62729EB0640A}"/>
    <cellStyle name="Normal 23 3 2 3 3" xfId="17094" xr:uid="{72EBFFB5-1A83-436F-BBE3-CC48B2790DBE}"/>
    <cellStyle name="Normal 23 3 2 3 4" xfId="17095" xr:uid="{46203506-E242-4182-817D-11A51142BFF1}"/>
    <cellStyle name="Normal 23 3 2 3 5" xfId="17096" xr:uid="{A1F0EEF8-C18C-48D4-99FB-FE77666BC88C}"/>
    <cellStyle name="Normal 23 3 2 4" xfId="17097" xr:uid="{4BD431BA-5899-4070-BC59-75E2F7143A3F}"/>
    <cellStyle name="Normal 23 3 2 5" xfId="17098" xr:uid="{E59DB40F-79BF-42B2-812A-D4EA7D69A492}"/>
    <cellStyle name="Normal 23 3 2 6" xfId="17099" xr:uid="{39CDD2C4-B336-44AF-B65E-2AAEE0AF6EE2}"/>
    <cellStyle name="Normal 23 3 2 7" xfId="17100" xr:uid="{C7303E51-8364-4C93-924A-296FF8CE52F2}"/>
    <cellStyle name="Normal 23 3 2 8" xfId="17101" xr:uid="{E351BF3A-394A-463B-9514-82CCF7C396AC}"/>
    <cellStyle name="Normal 23 3 2 9" xfId="17102" xr:uid="{136C93D7-7633-49E8-9AC1-23CAD3125845}"/>
    <cellStyle name="Normal 23 3 3" xfId="17103" xr:uid="{9943CB15-A059-41B1-904D-4C7F1CBBCFFA}"/>
    <cellStyle name="Normal 23 3 3 2" xfId="17104" xr:uid="{06F15DA1-1A7A-4049-9F5F-B186166C6FAF}"/>
    <cellStyle name="Normal 23 3 3 2 2" xfId="17105" xr:uid="{A11D6F74-68B7-44A5-873E-7D2B503E7741}"/>
    <cellStyle name="Normal 23 3 3 2 2 2" xfId="17106" xr:uid="{361CFD32-C104-4EBA-B77E-4E2C83E30618}"/>
    <cellStyle name="Normal 23 3 3 2 2 3" xfId="17107" xr:uid="{1F5A0BA5-88E1-4268-985C-9789DFEC6CC3}"/>
    <cellStyle name="Normal 23 3 3 2 2 4" xfId="17108" xr:uid="{DAA3FC4B-452C-4DA0-A0A3-16F881AAEB54}"/>
    <cellStyle name="Normal 23 3 3 2 2 5" xfId="17109" xr:uid="{E222739E-7DD0-45B0-A9B9-2824EC61FE7D}"/>
    <cellStyle name="Normal 23 3 3 2 3" xfId="17110" xr:uid="{B6820152-71E6-4942-9BAD-3DFB4171FDCD}"/>
    <cellStyle name="Normal 23 3 3 2 4" xfId="17111" xr:uid="{263AB4E6-5F9A-4969-9DE9-239861274379}"/>
    <cellStyle name="Normal 23 3 3 2 5" xfId="17112" xr:uid="{9201EA0E-7D1E-411B-B6D3-82B3B49285F3}"/>
    <cellStyle name="Normal 23 3 3 2 6" xfId="17113" xr:uid="{32CD1039-8B9B-4801-9338-FFA84FDBC557}"/>
    <cellStyle name="Normal 23 3 3 3" xfId="17114" xr:uid="{F788924E-E289-4FFC-8FFE-9E75D35B5DB4}"/>
    <cellStyle name="Normal 23 3 3 3 2" xfId="17115" xr:uid="{525B271C-F219-47A5-B4A9-4FADCDF621A0}"/>
    <cellStyle name="Normal 23 3 3 3 3" xfId="17116" xr:uid="{387B472A-85D0-46F3-A53A-BB107645C069}"/>
    <cellStyle name="Normal 23 3 3 3 4" xfId="17117" xr:uid="{EA111EE0-F32D-446C-B57A-67DD57D7441E}"/>
    <cellStyle name="Normal 23 3 3 3 5" xfId="17118" xr:uid="{C8AA7610-C0E9-4A24-AC2F-48275F9AB7A6}"/>
    <cellStyle name="Normal 23 3 3 4" xfId="17119" xr:uid="{70992815-85F4-442F-B85F-A7FA0F48D645}"/>
    <cellStyle name="Normal 23 3 3 5" xfId="17120" xr:uid="{04670228-30DD-4207-802D-AFB87C593FB0}"/>
    <cellStyle name="Normal 23 3 3 6" xfId="17121" xr:uid="{3FC9B632-0264-49B9-AE1B-5C502AD22072}"/>
    <cellStyle name="Normal 23 3 3 7" xfId="17122" xr:uid="{68EB7553-8A19-4E90-AFB7-B82EA91072CB}"/>
    <cellStyle name="Normal 23 3 3 8" xfId="17123" xr:uid="{4366417D-76D7-428E-A1A2-DB2E5043808E}"/>
    <cellStyle name="Normal 23 3 3 9" xfId="17124" xr:uid="{1FFE1006-F0FE-4615-8ECB-89C9DB1C5018}"/>
    <cellStyle name="Normal 23 3 4" xfId="17125" xr:uid="{6CF6219F-3E6F-42BE-A474-83A8F9066CA1}"/>
    <cellStyle name="Normal 23 3 4 2" xfId="17126" xr:uid="{55028B0A-D0C3-4656-AAE3-B900DF4F7D34}"/>
    <cellStyle name="Normal 23 3 4 2 2" xfId="17127" xr:uid="{B64F000F-AEC1-4DDD-919C-F581D5047A15}"/>
    <cellStyle name="Normal 23 3 4 2 2 2" xfId="17128" xr:uid="{CD5CB8A9-2A8D-4CA6-82FF-62BCD11E1083}"/>
    <cellStyle name="Normal 23 3 4 2 2 3" xfId="17129" xr:uid="{DF089EC2-000B-4485-BAD1-69B00AE4CFB1}"/>
    <cellStyle name="Normal 23 3 4 2 2 4" xfId="17130" xr:uid="{249959A8-6DE4-43DF-94A1-DEFDDA1AB7E4}"/>
    <cellStyle name="Normal 23 3 4 2 2 5" xfId="17131" xr:uid="{063EAC8D-81C9-41BD-A191-E6DA4D07CCA4}"/>
    <cellStyle name="Normal 23 3 4 2 3" xfId="17132" xr:uid="{EE1B5775-3608-48DC-970E-425F55902B91}"/>
    <cellStyle name="Normal 23 3 4 2 4" xfId="17133" xr:uid="{53608365-96C0-44DF-9E78-671645608C2E}"/>
    <cellStyle name="Normal 23 3 4 2 5" xfId="17134" xr:uid="{2A2C45E1-28D4-45C3-B13D-5D25318A3ED4}"/>
    <cellStyle name="Normal 23 3 4 2 6" xfId="17135" xr:uid="{91CB0B84-8803-447F-BE5A-ED431C746FA7}"/>
    <cellStyle name="Normal 23 3 4 3" xfId="17136" xr:uid="{A86804E8-DD43-4A43-B111-87BE729C302B}"/>
    <cellStyle name="Normal 23 3 4 3 2" xfId="17137" xr:uid="{11ECACB5-9802-4DD0-99A5-C626B71EDA40}"/>
    <cellStyle name="Normal 23 3 4 3 3" xfId="17138" xr:uid="{3A2412F7-5F68-440E-861D-0659C53C1287}"/>
    <cellStyle name="Normal 23 3 4 3 4" xfId="17139" xr:uid="{179D8308-1996-4F78-A254-39C1AF278385}"/>
    <cellStyle name="Normal 23 3 4 3 5" xfId="17140" xr:uid="{994436AA-5EC2-4F11-A342-BBDB71B970AE}"/>
    <cellStyle name="Normal 23 3 4 4" xfId="17141" xr:uid="{97EA3D96-239C-4BBC-9239-F65E3CC88F7E}"/>
    <cellStyle name="Normal 23 3 4 5" xfId="17142" xr:uid="{D1798FA7-63E6-4557-B7B3-A22B45857C12}"/>
    <cellStyle name="Normal 23 3 4 6" xfId="17143" xr:uid="{6AFC38BE-51A7-4992-93B7-945C2A16A596}"/>
    <cellStyle name="Normal 23 3 4 7" xfId="17144" xr:uid="{6A361D0E-43E2-4930-A933-7735C1B13160}"/>
    <cellStyle name="Normal 23 3 4 8" xfId="17145" xr:uid="{18A60C8E-6802-44DD-AA40-AF3CC535ED16}"/>
    <cellStyle name="Normal 23 3 4 9" xfId="17146" xr:uid="{A7DF8460-3956-4F79-8CE6-D3E4F19C0A1B}"/>
    <cellStyle name="Normal 23 3 5" xfId="17147" xr:uid="{2A5AA523-48AF-4E26-895E-34E4900052A0}"/>
    <cellStyle name="Normal 23 3 5 2" xfId="17148" xr:uid="{A6893237-470A-4335-83DD-49665A6ABF86}"/>
    <cellStyle name="Normal 23 3 5 2 2" xfId="17149" xr:uid="{B80E24D7-5D5F-4FB4-A7DD-2DEAE3D80810}"/>
    <cellStyle name="Normal 23 3 5 2 2 2" xfId="17150" xr:uid="{80433B6A-5949-4AB2-A27E-86768C6D81FD}"/>
    <cellStyle name="Normal 23 3 5 2 2 3" xfId="17151" xr:uid="{7204A31B-6F4E-4923-B28B-2CBF46BDF5D5}"/>
    <cellStyle name="Normal 23 3 5 2 2 4" xfId="17152" xr:uid="{477E69B1-9A0C-456C-9F88-A1D5F81E5D57}"/>
    <cellStyle name="Normal 23 3 5 2 2 5" xfId="17153" xr:uid="{DFA09C18-71B4-4E79-B8C5-AEE0107A9B48}"/>
    <cellStyle name="Normal 23 3 5 2 3" xfId="17154" xr:uid="{1F9B8A7A-C024-49DD-B36D-60C0058BC20A}"/>
    <cellStyle name="Normal 23 3 5 2 4" xfId="17155" xr:uid="{EDCCF350-05A2-43DA-BF13-CF5116A7D6DB}"/>
    <cellStyle name="Normal 23 3 5 2 5" xfId="17156" xr:uid="{441369AD-7840-48A4-A8FD-9757771816B5}"/>
    <cellStyle name="Normal 23 3 5 2 6" xfId="17157" xr:uid="{4DD8F7BA-CC52-4306-9D58-9F03EDFB84C3}"/>
    <cellStyle name="Normal 23 3 5 3" xfId="17158" xr:uid="{D0E489DE-161B-4EBE-B0D5-269E69759222}"/>
    <cellStyle name="Normal 23 3 5 3 2" xfId="17159" xr:uid="{2BDE5243-C211-474F-924B-B444926CFB3E}"/>
    <cellStyle name="Normal 23 3 5 3 3" xfId="17160" xr:uid="{C12FCF3E-DCF8-42FA-AD79-1B0D3760D512}"/>
    <cellStyle name="Normal 23 3 5 3 4" xfId="17161" xr:uid="{92C8A28A-0A0A-4F61-B573-1014FCB68BDF}"/>
    <cellStyle name="Normal 23 3 5 3 5" xfId="17162" xr:uid="{DF7285D0-E54C-4884-B460-C7717215DB8D}"/>
    <cellStyle name="Normal 23 3 5 4" xfId="17163" xr:uid="{9D37A3C0-E823-4AE5-A98F-817B6D2730FE}"/>
    <cellStyle name="Normal 23 3 5 5" xfId="17164" xr:uid="{CD6CE39A-DBF0-4FF0-B089-0EFB949528BF}"/>
    <cellStyle name="Normal 23 3 5 6" xfId="17165" xr:uid="{CF91874A-6B2D-4E85-86B4-A7E343934ADD}"/>
    <cellStyle name="Normal 23 3 5 7" xfId="17166" xr:uid="{4BBD7E77-5B56-448E-BDB8-F5E68224C103}"/>
    <cellStyle name="Normal 23 3 5 8" xfId="17167" xr:uid="{36295FEA-7212-4360-89DA-AE045AA371A3}"/>
    <cellStyle name="Normal 23 3 5 9" xfId="17168" xr:uid="{73693B4E-89F1-4312-9C09-D6644DF71575}"/>
    <cellStyle name="Normal 23 3 6" xfId="17169" xr:uid="{421AD21C-EEF6-48CA-A587-8C8991D19711}"/>
    <cellStyle name="Normal 23 3 6 2" xfId="17170" xr:uid="{D882F574-EBDF-402C-9FA2-6B6FB400C3D1}"/>
    <cellStyle name="Normal 23 3 6 2 2" xfId="17171" xr:uid="{1B5793DF-77F6-40CC-9DB5-6F7317311130}"/>
    <cellStyle name="Normal 23 3 6 2 3" xfId="17172" xr:uid="{5E184ADB-F6AE-41C4-8B38-C9AA9E0299FC}"/>
    <cellStyle name="Normal 23 3 6 2 4" xfId="17173" xr:uid="{D24B35AA-69F4-4014-B841-2F48F9EAC3E5}"/>
    <cellStyle name="Normal 23 3 6 2 5" xfId="17174" xr:uid="{C3CCFCC1-C4AB-44C0-AC32-8072AE152E84}"/>
    <cellStyle name="Normal 23 3 6 3" xfId="17175" xr:uid="{7C5214B6-ABA2-4399-88BA-77DB53D461E8}"/>
    <cellStyle name="Normal 23 3 6 4" xfId="17176" xr:uid="{480A7EA5-26D3-4B44-8483-D109C3CC653E}"/>
    <cellStyle name="Normal 23 3 6 5" xfId="17177" xr:uid="{70FB3530-4CF0-4B70-87BC-1729035D337A}"/>
    <cellStyle name="Normal 23 3 6 6" xfId="17178" xr:uid="{8D9AB860-F712-4C22-8740-7E3B685FB690}"/>
    <cellStyle name="Normal 23 3 7" xfId="17179" xr:uid="{F63AFA23-DBE0-4398-9730-9ABD52B44353}"/>
    <cellStyle name="Normal 23 3 7 2" xfId="17180" xr:uid="{BBF1B57B-7D35-47D9-8BC7-40B209C76524}"/>
    <cellStyle name="Normal 23 3 7 3" xfId="17181" xr:uid="{1E37D65E-3C21-4909-9748-20BE83800D01}"/>
    <cellStyle name="Normal 23 3 7 4" xfId="17182" xr:uid="{A98200CA-C0EF-456C-97BB-D24562D4B4E1}"/>
    <cellStyle name="Normal 23 3 7 5" xfId="17183" xr:uid="{3DC987A4-32C1-42B5-B226-EC39E1ED2063}"/>
    <cellStyle name="Normal 23 3 8" xfId="17184" xr:uid="{A9D1A4A0-9862-4BF2-AC0A-6337E3B2C64F}"/>
    <cellStyle name="Normal 23 3 9" xfId="17185" xr:uid="{BADBD6CC-E768-42D6-BEFF-979DC40099D1}"/>
    <cellStyle name="Normal 23 4" xfId="17186" xr:uid="{031DA147-E909-4D3C-920A-1F133770C61D}"/>
    <cellStyle name="Normal 23 4 10" xfId="17187" xr:uid="{BB10D334-BA57-4A0E-8F62-657AECC81AD3}"/>
    <cellStyle name="Normal 23 4 11" xfId="17188" xr:uid="{213E9F6E-3F0B-46B8-97DD-F04BBF27A18D}"/>
    <cellStyle name="Normal 23 4 12" xfId="17189" xr:uid="{28FA555D-2E79-4E9A-BBB4-5A9632C33D90}"/>
    <cellStyle name="Normal 23 4 13" xfId="17190" xr:uid="{B753F875-B565-4679-AB48-6426E5E0C463}"/>
    <cellStyle name="Normal 23 4 14" xfId="17191" xr:uid="{8B0AF988-F97E-41DF-B572-3B4CCE0FFB5A}"/>
    <cellStyle name="Normal 23 4 15" xfId="17192" xr:uid="{6EBD732B-4EA5-4AFF-8677-E79A3D7F3D20}"/>
    <cellStyle name="Normal 23 4 2" xfId="17193" xr:uid="{191BF288-C122-42C5-8A56-F658A0ACA6EA}"/>
    <cellStyle name="Normal 23 4 2 2" xfId="17194" xr:uid="{A1B2C6FB-315C-4117-8A77-ABEEC11D5AB1}"/>
    <cellStyle name="Normal 23 4 2 2 2" xfId="17195" xr:uid="{E2D0DD4A-2CA9-4C83-94DE-57BC1C8CA2A3}"/>
    <cellStyle name="Normal 23 4 2 2 2 2" xfId="17196" xr:uid="{652CADD9-608C-43ED-B2E1-54CE88389601}"/>
    <cellStyle name="Normal 23 4 2 2 2 3" xfId="17197" xr:uid="{B0D85F40-FCFC-45BF-A21D-2738C025D79F}"/>
    <cellStyle name="Normal 23 4 2 2 2 4" xfId="17198" xr:uid="{CA917114-EF2C-401A-BD27-C09974750594}"/>
    <cellStyle name="Normal 23 4 2 2 2 5" xfId="17199" xr:uid="{C46911F0-B630-4671-AA24-D7636A753D82}"/>
    <cellStyle name="Normal 23 4 2 2 3" xfId="17200" xr:uid="{39E17825-469B-45B0-A328-150B12308E56}"/>
    <cellStyle name="Normal 23 4 2 2 4" xfId="17201" xr:uid="{CE0E54E1-98CD-439E-A916-4C1DB2ECAE76}"/>
    <cellStyle name="Normal 23 4 2 2 5" xfId="17202" xr:uid="{42E0C471-092E-4C22-9B40-456269FF0119}"/>
    <cellStyle name="Normal 23 4 2 2 6" xfId="17203" xr:uid="{5A2E7B22-292B-4E1A-9992-B2D7203BDD87}"/>
    <cellStyle name="Normal 23 4 2 3" xfId="17204" xr:uid="{B907C335-8BC3-4D59-B182-31B3F1EC6170}"/>
    <cellStyle name="Normal 23 4 2 3 2" xfId="17205" xr:uid="{B55BDD16-897A-4923-810F-D9D33E7BE70B}"/>
    <cellStyle name="Normal 23 4 2 3 3" xfId="17206" xr:uid="{2A20973C-8CB2-4F02-95AC-18DC3D450ED3}"/>
    <cellStyle name="Normal 23 4 2 3 4" xfId="17207" xr:uid="{50DD5DCD-FAB7-46C3-85E8-CD2BCFCA9592}"/>
    <cellStyle name="Normal 23 4 2 3 5" xfId="17208" xr:uid="{70A03AA3-81A9-4C83-8E8F-093CE5B2C41D}"/>
    <cellStyle name="Normal 23 4 2 4" xfId="17209" xr:uid="{FD13253C-2237-433E-8779-722703AEAB79}"/>
    <cellStyle name="Normal 23 4 2 5" xfId="17210" xr:uid="{CECFDAC0-AFEE-4E75-A798-2F36222296E4}"/>
    <cellStyle name="Normal 23 4 2 6" xfId="17211" xr:uid="{286D951D-BD28-495B-A9E7-E46DD323D093}"/>
    <cellStyle name="Normal 23 4 2 7" xfId="17212" xr:uid="{0CFD0A4C-E498-468F-A7D2-90646988AB6C}"/>
    <cellStyle name="Normal 23 4 2 8" xfId="17213" xr:uid="{1FBD2577-1D14-4E0E-B1CF-E4911521BD50}"/>
    <cellStyle name="Normal 23 4 2 9" xfId="17214" xr:uid="{9F36A0FE-01D1-4B95-A4ED-8FF22CFF8118}"/>
    <cellStyle name="Normal 23 4 3" xfId="17215" xr:uid="{EC692164-7D12-4032-80EF-C0CDA110D083}"/>
    <cellStyle name="Normal 23 4 3 2" xfId="17216" xr:uid="{3C4E027F-5365-45D4-80F8-F3004E9A056E}"/>
    <cellStyle name="Normal 23 4 3 2 2" xfId="17217" xr:uid="{AB176A0B-95F2-46A4-A464-4736823A3A4D}"/>
    <cellStyle name="Normal 23 4 3 2 2 2" xfId="17218" xr:uid="{5A05C59F-F81E-41E9-99FA-D7943D8F0CEE}"/>
    <cellStyle name="Normal 23 4 3 2 2 3" xfId="17219" xr:uid="{307CD92F-0E82-493F-B51A-CCD3BC647EE1}"/>
    <cellStyle name="Normal 23 4 3 2 2 4" xfId="17220" xr:uid="{7A7B9A0B-594B-43B4-8387-93D3E94DDE4A}"/>
    <cellStyle name="Normal 23 4 3 2 2 5" xfId="17221" xr:uid="{1C2FD194-5C61-478D-BB4F-028BDBF264E9}"/>
    <cellStyle name="Normal 23 4 3 2 3" xfId="17222" xr:uid="{B649A4FF-05CF-4D30-9D3F-15CCC71C1970}"/>
    <cellStyle name="Normal 23 4 3 2 4" xfId="17223" xr:uid="{9D21FB58-6CC9-4830-A1CA-13641A97635C}"/>
    <cellStyle name="Normal 23 4 3 2 5" xfId="17224" xr:uid="{79B41D9F-F1A5-4049-A65A-41206C834FCB}"/>
    <cellStyle name="Normal 23 4 3 2 6" xfId="17225" xr:uid="{F6CFBF74-FBA5-4634-BB06-085FE7CD6B2D}"/>
    <cellStyle name="Normal 23 4 3 3" xfId="17226" xr:uid="{F255B696-BB28-4D89-B4DC-0C87E67EC22C}"/>
    <cellStyle name="Normal 23 4 3 3 2" xfId="17227" xr:uid="{E6A29756-8E38-4477-BB38-826B6A90AF65}"/>
    <cellStyle name="Normal 23 4 3 3 3" xfId="17228" xr:uid="{070F1896-FCD3-4805-A228-70CD7157B35C}"/>
    <cellStyle name="Normal 23 4 3 3 4" xfId="17229" xr:uid="{E551F3C5-86EE-46C6-A460-767DE8680D50}"/>
    <cellStyle name="Normal 23 4 3 3 5" xfId="17230" xr:uid="{85B1B2BF-3A2C-4DB3-9CD4-C126C1D802AE}"/>
    <cellStyle name="Normal 23 4 3 4" xfId="17231" xr:uid="{0DFFF3C0-3CA7-48CE-994F-DB00E612C6F3}"/>
    <cellStyle name="Normal 23 4 3 5" xfId="17232" xr:uid="{2D90504D-F034-4650-A7E0-154BF4BCCF86}"/>
    <cellStyle name="Normal 23 4 3 6" xfId="17233" xr:uid="{5BFD437B-D70F-4C80-8EE1-B54C81F9703C}"/>
    <cellStyle name="Normal 23 4 3 7" xfId="17234" xr:uid="{C10B38BF-63BD-4B9B-A6AE-D3CA7D050F32}"/>
    <cellStyle name="Normal 23 4 3 8" xfId="17235" xr:uid="{D0CABD65-E8EE-4585-909F-429B1AAC0F4F}"/>
    <cellStyle name="Normal 23 4 3 9" xfId="17236" xr:uid="{CF3C3262-A538-431C-8A65-9ADFD011CA86}"/>
    <cellStyle name="Normal 23 4 4" xfId="17237" xr:uid="{A3FE7CA1-4530-46C6-8EC2-8EE0365ACE8E}"/>
    <cellStyle name="Normal 23 4 4 2" xfId="17238" xr:uid="{3F712269-C67D-4D4B-A5A8-34FA03AA2D0F}"/>
    <cellStyle name="Normal 23 4 4 2 2" xfId="17239" xr:uid="{32A875C0-DBD4-41C7-AFF8-2ABA71885F35}"/>
    <cellStyle name="Normal 23 4 4 2 2 2" xfId="17240" xr:uid="{A430D61C-149D-4813-BC2F-6587721DD3A7}"/>
    <cellStyle name="Normal 23 4 4 2 2 3" xfId="17241" xr:uid="{AB7288C6-3F53-491D-B297-A742268CAF46}"/>
    <cellStyle name="Normal 23 4 4 2 2 4" xfId="17242" xr:uid="{5024C91F-00E1-4954-AEA0-B9E0B4F39636}"/>
    <cellStyle name="Normal 23 4 4 2 2 5" xfId="17243" xr:uid="{11CBD49E-396E-4792-BEF8-8D46B61D779B}"/>
    <cellStyle name="Normal 23 4 4 2 3" xfId="17244" xr:uid="{D64EAA2E-B36C-44C2-824C-4F61BAC5BAB6}"/>
    <cellStyle name="Normal 23 4 4 2 4" xfId="17245" xr:uid="{424D5F19-095A-4072-B1ED-91B4CEC8DAA9}"/>
    <cellStyle name="Normal 23 4 4 2 5" xfId="17246" xr:uid="{A14E8883-8603-4C32-93F1-F3B3EC6FABED}"/>
    <cellStyle name="Normal 23 4 4 2 6" xfId="17247" xr:uid="{37870E48-8C85-4CDC-BF0F-BC57DA008A9C}"/>
    <cellStyle name="Normal 23 4 4 3" xfId="17248" xr:uid="{AD0AE5BB-5F5C-40B6-B69E-36579451577F}"/>
    <cellStyle name="Normal 23 4 4 3 2" xfId="17249" xr:uid="{B5530DBF-F1CE-4F5C-AC93-88B6FCD1E2BA}"/>
    <cellStyle name="Normal 23 4 4 3 3" xfId="17250" xr:uid="{32A0629D-7F9B-4080-A9C7-9317DA1B0E83}"/>
    <cellStyle name="Normal 23 4 4 3 4" xfId="17251" xr:uid="{49790808-BC39-408A-8190-D4353ADEDBE9}"/>
    <cellStyle name="Normal 23 4 4 3 5" xfId="17252" xr:uid="{2A81D6BA-AF9E-49A7-8E0E-99FFC2A7EA22}"/>
    <cellStyle name="Normal 23 4 4 4" xfId="17253" xr:uid="{0BA70719-8DA6-4CCC-976C-003000CC58AA}"/>
    <cellStyle name="Normal 23 4 4 5" xfId="17254" xr:uid="{9DD92769-027A-43AD-A369-D35A11B149E5}"/>
    <cellStyle name="Normal 23 4 4 6" xfId="17255" xr:uid="{3C69F9D9-FC64-410D-A186-2FE4AAF4CD2F}"/>
    <cellStyle name="Normal 23 4 4 7" xfId="17256" xr:uid="{39A1425D-E885-4C7C-B8A4-49234075AE10}"/>
    <cellStyle name="Normal 23 4 4 8" xfId="17257" xr:uid="{E4EC7D14-CA71-4FBD-80C6-4C07AC2596F8}"/>
    <cellStyle name="Normal 23 4 4 9" xfId="17258" xr:uid="{7B4D3850-BE70-4173-B841-1CE3CB345269}"/>
    <cellStyle name="Normal 23 4 5" xfId="17259" xr:uid="{74553187-E8C7-4E2E-8790-E87CCFC821B1}"/>
    <cellStyle name="Normal 23 4 5 2" xfId="17260" xr:uid="{150E4A42-CA8D-4070-9984-C968DE452BB6}"/>
    <cellStyle name="Normal 23 4 5 2 2" xfId="17261" xr:uid="{CF011333-10BC-41FD-8DCE-73FBAFC1EE47}"/>
    <cellStyle name="Normal 23 4 5 2 2 2" xfId="17262" xr:uid="{B98B9823-4DCB-4C5C-9704-2F3E0755AB2B}"/>
    <cellStyle name="Normal 23 4 5 2 2 3" xfId="17263" xr:uid="{65F47430-DEEF-4FC4-9AF5-8C0A34A7D164}"/>
    <cellStyle name="Normal 23 4 5 2 2 4" xfId="17264" xr:uid="{04B4C01F-7EB4-4D71-B7E0-0628C50B722E}"/>
    <cellStyle name="Normal 23 4 5 2 2 5" xfId="17265" xr:uid="{3D43C7D3-7EE7-46F6-9665-40E5F090B2A6}"/>
    <cellStyle name="Normal 23 4 5 2 3" xfId="17266" xr:uid="{B0DC096C-58BD-4430-90A6-B6A9A2F8DC0A}"/>
    <cellStyle name="Normal 23 4 5 2 4" xfId="17267" xr:uid="{583B33D2-C2F3-4648-8D63-C88A6F05C290}"/>
    <cellStyle name="Normal 23 4 5 2 5" xfId="17268" xr:uid="{432DB11A-761A-4EDD-80F6-ED9804395D28}"/>
    <cellStyle name="Normal 23 4 5 2 6" xfId="17269" xr:uid="{030396E4-3FD9-439C-A693-020FC30E75A8}"/>
    <cellStyle name="Normal 23 4 5 3" xfId="17270" xr:uid="{B0CACF06-30D5-4EDC-93E9-806B0BCA5F01}"/>
    <cellStyle name="Normal 23 4 5 3 2" xfId="17271" xr:uid="{C3431178-C2C2-4359-8CEA-003DA1B0F577}"/>
    <cellStyle name="Normal 23 4 5 3 3" xfId="17272" xr:uid="{45FDA17E-584D-4A72-BFA7-759680BCE5A9}"/>
    <cellStyle name="Normal 23 4 5 3 4" xfId="17273" xr:uid="{211A46B3-FEC9-44B5-8B91-F6D5961AA8F0}"/>
    <cellStyle name="Normal 23 4 5 3 5" xfId="17274" xr:uid="{BA991760-46D6-491E-A96E-BEE5657F79E8}"/>
    <cellStyle name="Normal 23 4 5 4" xfId="17275" xr:uid="{DB036C91-2F80-40DA-BE7B-231532C79C7D}"/>
    <cellStyle name="Normal 23 4 5 5" xfId="17276" xr:uid="{8CF4750A-9031-4AA4-88A1-439CE943CA13}"/>
    <cellStyle name="Normal 23 4 5 6" xfId="17277" xr:uid="{DCE91480-9126-4295-8B44-C0C41EC24259}"/>
    <cellStyle name="Normal 23 4 5 7" xfId="17278" xr:uid="{60D97F37-66F6-420B-B64D-DD57E2B35596}"/>
    <cellStyle name="Normal 23 4 5 8" xfId="17279" xr:uid="{0F359523-E344-482E-A6A0-208843C8CFFE}"/>
    <cellStyle name="Normal 23 4 5 9" xfId="17280" xr:uid="{EABC52DE-AC35-4FDF-91B0-D46B5DB1E4D8}"/>
    <cellStyle name="Normal 23 4 6" xfId="17281" xr:uid="{3D535188-6D1B-4000-B9A9-3F355B53DFFB}"/>
    <cellStyle name="Normal 23 4 6 2" xfId="17282" xr:uid="{A08F529A-86A2-4ED0-91B1-10632C982432}"/>
    <cellStyle name="Normal 23 4 6 2 2" xfId="17283" xr:uid="{47D272C6-A210-4FDD-9FAF-FF7C15582FAC}"/>
    <cellStyle name="Normal 23 4 6 2 3" xfId="17284" xr:uid="{ABFF4ADC-1935-4E4E-B24C-398D2D7D7387}"/>
    <cellStyle name="Normal 23 4 6 2 4" xfId="17285" xr:uid="{2284EE84-7FE5-4141-8E90-1905F6220CBB}"/>
    <cellStyle name="Normal 23 4 6 2 5" xfId="17286" xr:uid="{D86B5F7D-CB00-429A-A869-808173A44296}"/>
    <cellStyle name="Normal 23 4 6 3" xfId="17287" xr:uid="{DCC4D6E1-8A8F-49A2-9561-CDBD71E83391}"/>
    <cellStyle name="Normal 23 4 6 4" xfId="17288" xr:uid="{A4855E00-F109-46E3-806B-865B00F73891}"/>
    <cellStyle name="Normal 23 4 6 5" xfId="17289" xr:uid="{DCAAA983-5C03-4D23-8C54-852FCD22972D}"/>
    <cellStyle name="Normal 23 4 6 6" xfId="17290" xr:uid="{187011DA-F588-46EF-AEDE-3B1E8CD95E50}"/>
    <cellStyle name="Normal 23 4 7" xfId="17291" xr:uid="{AC6F1C6A-847E-47FA-B282-973298C6182B}"/>
    <cellStyle name="Normal 23 4 7 2" xfId="17292" xr:uid="{80306375-B3F0-48A0-8C56-DFBC013DEEA9}"/>
    <cellStyle name="Normal 23 4 7 3" xfId="17293" xr:uid="{A06A9B08-1866-47A5-BCDD-65E598CE7543}"/>
    <cellStyle name="Normal 23 4 7 4" xfId="17294" xr:uid="{22F11631-3C08-45F2-B91C-4BE219F8C58D}"/>
    <cellStyle name="Normal 23 4 7 5" xfId="17295" xr:uid="{1F856EAC-F3AA-4020-A3E0-21865E5C62C3}"/>
    <cellStyle name="Normal 23 4 8" xfId="17296" xr:uid="{0A313D4E-6881-48A7-854F-893784FF5C3F}"/>
    <cellStyle name="Normal 23 4 9" xfId="17297" xr:uid="{375D8E8A-33BB-4F46-B316-14BB5FB0F7D4}"/>
    <cellStyle name="Normal 23 5" xfId="17298" xr:uid="{A6E1D366-6B3D-4CC4-ACE5-D769F245D3B5}"/>
    <cellStyle name="Normal 23 5 10" xfId="17299" xr:uid="{E1EB996F-93AB-4CFC-A0B5-933FFB464F46}"/>
    <cellStyle name="Normal 23 5 11" xfId="17300" xr:uid="{6EC6E3AC-07A4-4759-B853-4B95BB282CFE}"/>
    <cellStyle name="Normal 23 5 12" xfId="17301" xr:uid="{396AED2B-F51E-4897-B144-24EDE37F0542}"/>
    <cellStyle name="Normal 23 5 13" xfId="17302" xr:uid="{B05F8D70-A271-4183-BC23-8203D70F76F4}"/>
    <cellStyle name="Normal 23 5 2" xfId="17303" xr:uid="{241DE05A-2E9D-47DE-90F0-96906C1A2505}"/>
    <cellStyle name="Normal 23 5 2 2" xfId="17304" xr:uid="{AA4C6764-D0E8-468B-A5A0-A66DAC0FC932}"/>
    <cellStyle name="Normal 23 5 2 2 2" xfId="17305" xr:uid="{AA4B4A66-0839-486F-8A7A-B3A944BB7704}"/>
    <cellStyle name="Normal 23 5 2 2 2 2" xfId="17306" xr:uid="{86981C52-83EE-420F-A825-A7A4573F475F}"/>
    <cellStyle name="Normal 23 5 2 2 2 3" xfId="17307" xr:uid="{1CD52274-39B7-4DE1-8596-3564DB98C611}"/>
    <cellStyle name="Normal 23 5 2 2 2 4" xfId="17308" xr:uid="{4404C4C7-F83A-45CA-A8C7-E3C19746BBD8}"/>
    <cellStyle name="Normal 23 5 2 2 2 5" xfId="17309" xr:uid="{535E097D-DB31-4E5B-90EA-B6922C20BA85}"/>
    <cellStyle name="Normal 23 5 2 2 3" xfId="17310" xr:uid="{ABC643FE-937F-4731-BD79-A2A7D9F64F32}"/>
    <cellStyle name="Normal 23 5 2 2 4" xfId="17311" xr:uid="{CC88DC52-6147-47FB-9B81-8B8804C3C80D}"/>
    <cellStyle name="Normal 23 5 2 2 5" xfId="17312" xr:uid="{130C82D7-D6BB-45FA-A8B1-04AED8759AB6}"/>
    <cellStyle name="Normal 23 5 2 2 6" xfId="17313" xr:uid="{127C1CD4-9782-45CB-9062-BF587B350B49}"/>
    <cellStyle name="Normal 23 5 2 3" xfId="17314" xr:uid="{53A88D21-6B75-4D86-9325-4B68B8D58BEA}"/>
    <cellStyle name="Normal 23 5 2 3 2" xfId="17315" xr:uid="{CBAB4AA2-8281-4EEA-A1CA-FE3297131858}"/>
    <cellStyle name="Normal 23 5 2 3 3" xfId="17316" xr:uid="{BCDD9558-356B-49DE-8E91-D6358D56282C}"/>
    <cellStyle name="Normal 23 5 2 3 4" xfId="17317" xr:uid="{D3EFB732-77FF-4802-A3B4-A3F754165BC1}"/>
    <cellStyle name="Normal 23 5 2 3 5" xfId="17318" xr:uid="{73BBBA69-DB1C-4AE9-B1B8-96E764D5106A}"/>
    <cellStyle name="Normal 23 5 2 4" xfId="17319" xr:uid="{33018CD0-9F52-423C-9F8B-9E86F525A0B0}"/>
    <cellStyle name="Normal 23 5 2 5" xfId="17320" xr:uid="{969D27ED-1E9A-422F-9E1C-CABDA7ADC94F}"/>
    <cellStyle name="Normal 23 5 2 6" xfId="17321" xr:uid="{5428DE68-C9F6-4E7F-B689-A1107B54416D}"/>
    <cellStyle name="Normal 23 5 2 7" xfId="17322" xr:uid="{54F61955-D254-4B15-BC07-6A595EC547EC}"/>
    <cellStyle name="Normal 23 5 2 8" xfId="17323" xr:uid="{F4306123-458F-4C4F-A7B8-47CFAA196060}"/>
    <cellStyle name="Normal 23 5 2 9" xfId="17324" xr:uid="{4A488B63-4179-47A0-AED2-9AE87D13A2D1}"/>
    <cellStyle name="Normal 23 5 3" xfId="17325" xr:uid="{896C4BAD-532B-406D-BD26-DB89F82C3104}"/>
    <cellStyle name="Normal 23 5 3 2" xfId="17326" xr:uid="{319BA0AE-95CD-4EA3-81EF-2A8A59DF7205}"/>
    <cellStyle name="Normal 23 5 3 2 2" xfId="17327" xr:uid="{FE7BF74E-BF04-4A99-A176-523AD1A7F4BB}"/>
    <cellStyle name="Normal 23 5 3 2 2 2" xfId="17328" xr:uid="{2F47DC78-BA64-4226-8BF8-CEC38FCFF3D2}"/>
    <cellStyle name="Normal 23 5 3 2 2 3" xfId="17329" xr:uid="{F896D2E6-E2B9-45F8-96D4-AA1A6C598EC8}"/>
    <cellStyle name="Normal 23 5 3 2 2 4" xfId="17330" xr:uid="{89A07F32-B567-4D71-BF95-C4D6C0752338}"/>
    <cellStyle name="Normal 23 5 3 2 2 5" xfId="17331" xr:uid="{DC5D7A70-4C1A-4EAE-8A3C-5F2D0657195C}"/>
    <cellStyle name="Normal 23 5 3 2 3" xfId="17332" xr:uid="{0A3CEE6C-9C9B-4F3A-AAD2-848307F2541D}"/>
    <cellStyle name="Normal 23 5 3 2 4" xfId="17333" xr:uid="{9CC186D7-9E6E-4C62-9EFB-07CF94FD7DB8}"/>
    <cellStyle name="Normal 23 5 3 2 5" xfId="17334" xr:uid="{E01232D0-5470-4E57-AD03-3443E81DBE4D}"/>
    <cellStyle name="Normal 23 5 3 2 6" xfId="17335" xr:uid="{C07324DE-64CF-45B6-9E4D-68BF8123FAC4}"/>
    <cellStyle name="Normal 23 5 3 3" xfId="17336" xr:uid="{DA1DFB01-6C37-4061-A6A3-0BA91977D22B}"/>
    <cellStyle name="Normal 23 5 3 3 2" xfId="17337" xr:uid="{34413CF0-7F39-49F9-87B6-05395BBBA51E}"/>
    <cellStyle name="Normal 23 5 3 3 3" xfId="17338" xr:uid="{A629276E-5D90-4595-B4B6-1C96203647D5}"/>
    <cellStyle name="Normal 23 5 3 3 4" xfId="17339" xr:uid="{54B21BEB-7EAB-44C6-8E60-74CDDCB96D00}"/>
    <cellStyle name="Normal 23 5 3 3 5" xfId="17340" xr:uid="{DB1B2921-F5A8-4B0F-8EC7-CFF876B36ED0}"/>
    <cellStyle name="Normal 23 5 3 4" xfId="17341" xr:uid="{71A74170-4029-464C-BDCF-0983E14410BD}"/>
    <cellStyle name="Normal 23 5 3 5" xfId="17342" xr:uid="{CC8D5309-C025-4947-BE5D-54583F177762}"/>
    <cellStyle name="Normal 23 5 3 6" xfId="17343" xr:uid="{8DE2EED4-C5F6-4109-BE80-483A3545B8F1}"/>
    <cellStyle name="Normal 23 5 3 7" xfId="17344" xr:uid="{95E0D806-E3D4-49C8-857B-3CD31CA26C1F}"/>
    <cellStyle name="Normal 23 5 3 8" xfId="17345" xr:uid="{A520A57C-2D31-49B2-A197-FCE25D888298}"/>
    <cellStyle name="Normal 23 5 3 9" xfId="17346" xr:uid="{EFCC6EA8-D8EA-4577-AFBE-AA0FFE3CB77D}"/>
    <cellStyle name="Normal 23 5 4" xfId="17347" xr:uid="{1733A580-4C6F-473D-A82C-172355E9595F}"/>
    <cellStyle name="Normal 23 5 4 2" xfId="17348" xr:uid="{3BE9251E-93B4-45D7-ABC8-41BAAED99368}"/>
    <cellStyle name="Normal 23 5 4 2 2" xfId="17349" xr:uid="{09B2E201-4716-4051-AA7A-15127EB86A1F}"/>
    <cellStyle name="Normal 23 5 4 2 2 2" xfId="17350" xr:uid="{FB88933E-D92F-43D1-B001-2FA024F649CA}"/>
    <cellStyle name="Normal 23 5 4 2 2 3" xfId="17351" xr:uid="{8BABBD7F-7C3A-48E1-BDF2-6B95BABAAA12}"/>
    <cellStyle name="Normal 23 5 4 2 2 4" xfId="17352" xr:uid="{694E1F6D-577F-495E-8B69-30A01A7B96FF}"/>
    <cellStyle name="Normal 23 5 4 2 2 5" xfId="17353" xr:uid="{3CFF4D39-4D77-4CF2-8969-62C4173DE2F3}"/>
    <cellStyle name="Normal 23 5 4 2 3" xfId="17354" xr:uid="{A14F325E-8DAE-44A5-AF7E-43A6BEA20933}"/>
    <cellStyle name="Normal 23 5 4 2 4" xfId="17355" xr:uid="{3F6AA052-3E68-4149-87C8-095DE0AA63FB}"/>
    <cellStyle name="Normal 23 5 4 2 5" xfId="17356" xr:uid="{0CE779AD-0905-43CF-B135-F57E8652C580}"/>
    <cellStyle name="Normal 23 5 4 2 6" xfId="17357" xr:uid="{D6470404-2085-4887-8AD2-D2821C157604}"/>
    <cellStyle name="Normal 23 5 4 3" xfId="17358" xr:uid="{83FFDBCC-4D8F-4BE0-91E1-B088F27728A8}"/>
    <cellStyle name="Normal 23 5 4 3 2" xfId="17359" xr:uid="{BCB97F49-C451-4244-AA47-22B9625B0DCB}"/>
    <cellStyle name="Normal 23 5 4 3 3" xfId="17360" xr:uid="{2B8D4541-47BE-4332-BA80-9601D740BA9F}"/>
    <cellStyle name="Normal 23 5 4 3 4" xfId="17361" xr:uid="{8ECCB13C-4790-49E8-A64E-34266CAEF065}"/>
    <cellStyle name="Normal 23 5 4 3 5" xfId="17362" xr:uid="{349568E0-A63B-4034-919E-B98203201E20}"/>
    <cellStyle name="Normal 23 5 4 4" xfId="17363" xr:uid="{5FF0DE6C-B78D-422E-9431-4F40AF667588}"/>
    <cellStyle name="Normal 23 5 4 5" xfId="17364" xr:uid="{4EC074BD-3484-4B2F-BA78-9FE8616B547C}"/>
    <cellStyle name="Normal 23 5 4 6" xfId="17365" xr:uid="{033A3CE1-5196-4A71-8CAD-BF8C0502ED86}"/>
    <cellStyle name="Normal 23 5 4 7" xfId="17366" xr:uid="{C0ED9770-90BA-4E76-A70A-8816EAFA739A}"/>
    <cellStyle name="Normal 23 5 4 8" xfId="17367" xr:uid="{DE6866AE-B14D-4A7C-BCB1-F6B90662B977}"/>
    <cellStyle name="Normal 23 5 4 9" xfId="17368" xr:uid="{A5754F21-E456-49BF-9965-03557D8193CB}"/>
    <cellStyle name="Normal 23 5 5" xfId="17369" xr:uid="{5DAF7FB0-4246-4308-B19B-4FD88877CC2B}"/>
    <cellStyle name="Normal 23 5 5 2" xfId="17370" xr:uid="{75626D69-E3F4-44BF-876F-FE0A05588A07}"/>
    <cellStyle name="Normal 23 5 5 2 2" xfId="17371" xr:uid="{30CD4666-C4BC-48AC-9F44-C8DC9FA4E05F}"/>
    <cellStyle name="Normal 23 5 5 2 2 2" xfId="17372" xr:uid="{87D01AFA-F285-4634-A735-DDA1956A4FF2}"/>
    <cellStyle name="Normal 23 5 5 2 2 3" xfId="17373" xr:uid="{D5044539-890B-41F4-900C-538D83242F1A}"/>
    <cellStyle name="Normal 23 5 5 2 2 4" xfId="17374" xr:uid="{1E6F9D42-AF68-4893-8ACB-ABF5D9689878}"/>
    <cellStyle name="Normal 23 5 5 2 2 5" xfId="17375" xr:uid="{15A26E85-B3A7-4B8B-82BE-89C09262E04E}"/>
    <cellStyle name="Normal 23 5 5 2 3" xfId="17376" xr:uid="{AA86395C-22D6-4637-B234-08F2E002D47B}"/>
    <cellStyle name="Normal 23 5 5 2 4" xfId="17377" xr:uid="{62A5A1A9-793B-4B66-AC72-E804BF92C3F6}"/>
    <cellStyle name="Normal 23 5 5 2 5" xfId="17378" xr:uid="{62AB478C-C9F8-46A7-91FF-05F9DBC24D17}"/>
    <cellStyle name="Normal 23 5 5 2 6" xfId="17379" xr:uid="{1156EEBE-D758-45D0-8B30-C985379B1AB3}"/>
    <cellStyle name="Normal 23 5 5 3" xfId="17380" xr:uid="{CA2D707A-F440-4108-9038-B513E587FE5E}"/>
    <cellStyle name="Normal 23 5 5 3 2" xfId="17381" xr:uid="{D2F7FA23-0C7F-4771-B087-F5857BA5AA0F}"/>
    <cellStyle name="Normal 23 5 5 3 3" xfId="17382" xr:uid="{E01B87A1-71CB-478D-B6DF-41775F5BEDF1}"/>
    <cellStyle name="Normal 23 5 5 3 4" xfId="17383" xr:uid="{E82BE62E-F2F1-4497-BFDE-B622D32ABD91}"/>
    <cellStyle name="Normal 23 5 5 3 5" xfId="17384" xr:uid="{04F0CAB0-9C58-475A-81BD-0108B5CDCEDD}"/>
    <cellStyle name="Normal 23 5 5 4" xfId="17385" xr:uid="{162F5996-FCA2-4832-A472-CFCB711C2121}"/>
    <cellStyle name="Normal 23 5 5 5" xfId="17386" xr:uid="{7C3A1EEC-F69B-4CCE-99DB-0B8F4C7DA6BD}"/>
    <cellStyle name="Normal 23 5 5 6" xfId="17387" xr:uid="{CAEBECD3-809D-4A7A-9268-06DE95D324D3}"/>
    <cellStyle name="Normal 23 5 5 7" xfId="17388" xr:uid="{0269D364-A7CA-4EC4-AEC4-3D6F64A04872}"/>
    <cellStyle name="Normal 23 5 5 8" xfId="17389" xr:uid="{60FE2B82-6F20-47A3-AAE8-6BEDBB428730}"/>
    <cellStyle name="Normal 23 5 5 9" xfId="17390" xr:uid="{1066CEB6-09EF-4FD1-8B4F-8D2ABC88E9FC}"/>
    <cellStyle name="Normal 23 5 6" xfId="17391" xr:uid="{0D624D9E-C89B-4C12-B66D-967183A14150}"/>
    <cellStyle name="Normal 23 5 6 2" xfId="17392" xr:uid="{25198064-F82D-4079-BC36-126A5A4E814D}"/>
    <cellStyle name="Normal 23 5 6 2 2" xfId="17393" xr:uid="{D4D6B546-A6FB-4D7B-8239-279F0AB4B023}"/>
    <cellStyle name="Normal 23 5 6 2 3" xfId="17394" xr:uid="{144127AE-009C-404C-91E5-8FDD13DB98B6}"/>
    <cellStyle name="Normal 23 5 6 2 4" xfId="17395" xr:uid="{77976B93-275E-4ABB-8D25-B2EEBA0D1D39}"/>
    <cellStyle name="Normal 23 5 6 2 5" xfId="17396" xr:uid="{5EA65831-68EA-487B-95C2-66AB9942CA63}"/>
    <cellStyle name="Normal 23 5 6 3" xfId="17397" xr:uid="{B9C1A53C-00E4-4D3C-8E65-32E60255A4C8}"/>
    <cellStyle name="Normal 23 5 6 4" xfId="17398" xr:uid="{A6EB0F5F-1376-473C-9098-C9BBC185CDB0}"/>
    <cellStyle name="Normal 23 5 6 5" xfId="17399" xr:uid="{6882AAA3-A90D-4F40-B4A4-3152352432A6}"/>
    <cellStyle name="Normal 23 5 6 6" xfId="17400" xr:uid="{4E60A2C8-88BE-4160-825A-558B981B6C4F}"/>
    <cellStyle name="Normal 23 5 7" xfId="17401" xr:uid="{45020C5D-9E51-4B8B-8D6E-89B2D1F1B5AC}"/>
    <cellStyle name="Normal 23 5 7 2" xfId="17402" xr:uid="{7C8FB5B7-A3D3-4FA7-BD9B-ACC04E5C23D3}"/>
    <cellStyle name="Normal 23 5 7 3" xfId="17403" xr:uid="{772A77CD-3C5A-4DF8-8038-1ED038B0C635}"/>
    <cellStyle name="Normal 23 5 7 4" xfId="17404" xr:uid="{D20D0931-90D4-4CCF-944D-04595707AA0D}"/>
    <cellStyle name="Normal 23 5 7 5" xfId="17405" xr:uid="{FF73E0A8-BA87-4D2B-AF58-8D0BC50BA34E}"/>
    <cellStyle name="Normal 23 5 8" xfId="17406" xr:uid="{AE2E2719-266B-4C44-BC0F-69E6B934D07E}"/>
    <cellStyle name="Normal 23 5 9" xfId="17407" xr:uid="{793153ED-1202-4B5E-964A-49488785BB20}"/>
    <cellStyle name="Normal 23 6" xfId="17408" xr:uid="{C1BA1CD4-8644-4555-9CB0-968920EEF9FE}"/>
    <cellStyle name="Normal 23 6 10" xfId="17409" xr:uid="{1B09A0C0-A1DB-4D73-822F-F6349291F102}"/>
    <cellStyle name="Normal 23 6 11" xfId="17410" xr:uid="{250A56F7-B07C-4443-B1D6-D28CF10692B7}"/>
    <cellStyle name="Normal 23 6 12" xfId="17411" xr:uid="{8D816F20-3F39-46E9-8B7B-CEF05759CE0A}"/>
    <cellStyle name="Normal 23 6 13" xfId="17412" xr:uid="{6F6C1613-F710-4370-8646-D665C399D920}"/>
    <cellStyle name="Normal 23 6 2" xfId="17413" xr:uid="{44FDFD40-9E11-448C-9C36-B1BE28F7AD41}"/>
    <cellStyle name="Normal 23 6 2 2" xfId="17414" xr:uid="{269A41D9-9A78-4659-8BE9-06F8CB76E72B}"/>
    <cellStyle name="Normal 23 6 2 2 2" xfId="17415" xr:uid="{0F02E351-6169-4957-98FE-5FD979FC295C}"/>
    <cellStyle name="Normal 23 6 2 2 2 2" xfId="17416" xr:uid="{545730B3-5396-475C-9C86-A342F40727E5}"/>
    <cellStyle name="Normal 23 6 2 2 2 3" xfId="17417" xr:uid="{5AAEDE61-6A7A-4E3F-B1DB-AB533109A4D2}"/>
    <cellStyle name="Normal 23 6 2 2 2 4" xfId="17418" xr:uid="{3C206F99-B762-48D5-B8FD-9B3049A9C598}"/>
    <cellStyle name="Normal 23 6 2 2 2 5" xfId="17419" xr:uid="{CB5487B7-2847-4BC9-9412-CAE9EB00C3C0}"/>
    <cellStyle name="Normal 23 6 2 2 3" xfId="17420" xr:uid="{72C4B20E-EFC6-41D3-83C8-B392CF7B5C89}"/>
    <cellStyle name="Normal 23 6 2 2 4" xfId="17421" xr:uid="{9DDB1631-E80B-4C5B-AC3B-9DE54196F36A}"/>
    <cellStyle name="Normal 23 6 2 2 5" xfId="17422" xr:uid="{C8D776C3-5D64-4BBC-B343-90E19978A951}"/>
    <cellStyle name="Normal 23 6 2 2 6" xfId="17423" xr:uid="{091832B2-0B41-402C-916B-B4F8BFA3A794}"/>
    <cellStyle name="Normal 23 6 2 3" xfId="17424" xr:uid="{EF6E3FB6-2461-4BBE-8D4B-38331CBCA385}"/>
    <cellStyle name="Normal 23 6 2 3 2" xfId="17425" xr:uid="{837A0C31-7F04-4596-8B02-3B7A9E9B7C07}"/>
    <cellStyle name="Normal 23 6 2 3 3" xfId="17426" xr:uid="{D9B9E66F-5061-4292-8F08-5BA98198DBF0}"/>
    <cellStyle name="Normal 23 6 2 3 4" xfId="17427" xr:uid="{9D48374E-3F5C-4197-8D7A-6B9C604652F4}"/>
    <cellStyle name="Normal 23 6 2 3 5" xfId="17428" xr:uid="{D1173651-3E9E-47F0-9C96-E7B6ABA61CF3}"/>
    <cellStyle name="Normal 23 6 2 4" xfId="17429" xr:uid="{81701DDE-7C01-42C2-A27D-3599891C53F8}"/>
    <cellStyle name="Normal 23 6 2 5" xfId="17430" xr:uid="{8460AA72-20B6-42D4-AC38-6EB433768D94}"/>
    <cellStyle name="Normal 23 6 2 6" xfId="17431" xr:uid="{1FFEAF11-29AB-4FA5-86E7-5DE5310E6989}"/>
    <cellStyle name="Normal 23 6 2 7" xfId="17432" xr:uid="{547BD674-FE7A-4990-AC36-B2155D0B4912}"/>
    <cellStyle name="Normal 23 6 2 8" xfId="17433" xr:uid="{DC07B4BC-3FAA-4B77-A88C-144C62781DD5}"/>
    <cellStyle name="Normal 23 6 2 9" xfId="17434" xr:uid="{4A69BFC5-DA93-489F-9DCB-4A9B04D5F824}"/>
    <cellStyle name="Normal 23 6 3" xfId="17435" xr:uid="{C61ED99D-1DAB-428E-A25C-61FE473C93A0}"/>
    <cellStyle name="Normal 23 6 3 2" xfId="17436" xr:uid="{99B2C336-1275-4974-9EFC-76053D15E54E}"/>
    <cellStyle name="Normal 23 6 3 2 2" xfId="17437" xr:uid="{11331461-1274-4D54-ACF5-D2F756838481}"/>
    <cellStyle name="Normal 23 6 3 2 2 2" xfId="17438" xr:uid="{7B03E279-F486-4B52-8D8F-674C8008F488}"/>
    <cellStyle name="Normal 23 6 3 2 2 3" xfId="17439" xr:uid="{005BBA08-165C-4333-847A-BA2130344814}"/>
    <cellStyle name="Normal 23 6 3 2 2 4" xfId="17440" xr:uid="{6300F79E-EADF-4C67-8C56-2CD8CB717DE2}"/>
    <cellStyle name="Normal 23 6 3 2 2 5" xfId="17441" xr:uid="{40C05081-2F80-4042-9D15-F6161F813FF0}"/>
    <cellStyle name="Normal 23 6 3 2 3" xfId="17442" xr:uid="{2E736CFA-5CE8-4379-822B-86B2E0C30A86}"/>
    <cellStyle name="Normal 23 6 3 2 4" xfId="17443" xr:uid="{92BA2D3D-15E8-49E4-A56C-D8ADA4EB7FEE}"/>
    <cellStyle name="Normal 23 6 3 2 5" xfId="17444" xr:uid="{40086E06-B23F-4C08-842A-6415FCB52DC0}"/>
    <cellStyle name="Normal 23 6 3 2 6" xfId="17445" xr:uid="{3FFD9B68-6974-4C1B-8DA3-905965A2D55E}"/>
    <cellStyle name="Normal 23 6 3 3" xfId="17446" xr:uid="{64C2156D-AF7E-4E97-8045-9B0D79FD92FD}"/>
    <cellStyle name="Normal 23 6 3 3 2" xfId="17447" xr:uid="{98459AC3-EC36-40B5-8888-26404C28A52C}"/>
    <cellStyle name="Normal 23 6 3 3 3" xfId="17448" xr:uid="{45846259-BEB9-4643-B2FE-4D8F575AF6F8}"/>
    <cellStyle name="Normal 23 6 3 3 4" xfId="17449" xr:uid="{89A63843-D010-4BAC-B05B-DD26E5205FE4}"/>
    <cellStyle name="Normal 23 6 3 3 5" xfId="17450" xr:uid="{C926FCF2-04F6-46AF-BC1A-27E4D380F22B}"/>
    <cellStyle name="Normal 23 6 3 4" xfId="17451" xr:uid="{9A7E3750-4527-4A4D-9207-1FA15F58BAA4}"/>
    <cellStyle name="Normal 23 6 3 5" xfId="17452" xr:uid="{8F7107FA-9DAE-4616-8519-059CC020BEF1}"/>
    <cellStyle name="Normal 23 6 3 6" xfId="17453" xr:uid="{F0CE381D-72EE-4D63-9C2A-6CA577C289FA}"/>
    <cellStyle name="Normal 23 6 3 7" xfId="17454" xr:uid="{665B4155-DC72-447F-B991-4F7D9CF24ED3}"/>
    <cellStyle name="Normal 23 6 3 8" xfId="17455" xr:uid="{A7628A50-BC81-4685-8C28-94F9EEB78152}"/>
    <cellStyle name="Normal 23 6 3 9" xfId="17456" xr:uid="{D1ECA072-9486-4BD2-A28A-26006DA3CE8C}"/>
    <cellStyle name="Normal 23 6 4" xfId="17457" xr:uid="{51D4CC2A-868D-42B3-94C0-C505349E06ED}"/>
    <cellStyle name="Normal 23 6 4 2" xfId="17458" xr:uid="{5B542B8A-2731-4151-8AE8-5B88F91C3E7F}"/>
    <cellStyle name="Normal 23 6 4 2 2" xfId="17459" xr:uid="{40C91050-C476-4DBC-82A8-3BBDD1A610B5}"/>
    <cellStyle name="Normal 23 6 4 2 2 2" xfId="17460" xr:uid="{E5D6ABAB-79F5-4441-81AC-2F1843F31829}"/>
    <cellStyle name="Normal 23 6 4 2 2 3" xfId="17461" xr:uid="{2F58BDA5-DD84-458B-8B53-1ECAF2197F49}"/>
    <cellStyle name="Normal 23 6 4 2 2 4" xfId="17462" xr:uid="{682E3E01-85C6-48B6-A732-60C25AD68115}"/>
    <cellStyle name="Normal 23 6 4 2 2 5" xfId="17463" xr:uid="{2456B0A3-F83E-4329-9F48-C669657050E3}"/>
    <cellStyle name="Normal 23 6 4 2 3" xfId="17464" xr:uid="{E296127C-2F0A-4256-B7D1-8B1AAC553FA2}"/>
    <cellStyle name="Normal 23 6 4 2 4" xfId="17465" xr:uid="{BFAE5E7C-A3F7-4942-BB8D-B7445353633D}"/>
    <cellStyle name="Normal 23 6 4 2 5" xfId="17466" xr:uid="{1FB3815D-D8EE-422D-953C-D4EDAD707A6D}"/>
    <cellStyle name="Normal 23 6 4 2 6" xfId="17467" xr:uid="{5EB1C145-293F-46C8-B5EF-8AD6719AFF29}"/>
    <cellStyle name="Normal 23 6 4 3" xfId="17468" xr:uid="{C8C4B547-7E14-4B39-B1A7-CE7DA83A4B14}"/>
    <cellStyle name="Normal 23 6 4 3 2" xfId="17469" xr:uid="{504DB58D-AAE3-42DD-A926-2D11C4595E5E}"/>
    <cellStyle name="Normal 23 6 4 3 3" xfId="17470" xr:uid="{8A4D6243-E1B2-447C-9C3B-FDFA0D957A0F}"/>
    <cellStyle name="Normal 23 6 4 3 4" xfId="17471" xr:uid="{FBAA8FF3-48DB-4E68-9EDF-A0C2B848877B}"/>
    <cellStyle name="Normal 23 6 4 3 5" xfId="17472" xr:uid="{DFF3044B-2BEE-4AD0-8F4A-5D08AB5F0DD4}"/>
    <cellStyle name="Normal 23 6 4 4" xfId="17473" xr:uid="{37E16615-E295-48DF-AD2E-8FCA5DC0DF7D}"/>
    <cellStyle name="Normal 23 6 4 5" xfId="17474" xr:uid="{1AB63334-A31C-4CEC-BDE9-B58D1EADD01A}"/>
    <cellStyle name="Normal 23 6 4 6" xfId="17475" xr:uid="{699EF49E-2731-4DDF-9DE8-619E2B275016}"/>
    <cellStyle name="Normal 23 6 4 7" xfId="17476" xr:uid="{F7C7FB8B-7870-437A-98C0-2944E61C94F1}"/>
    <cellStyle name="Normal 23 6 4 8" xfId="17477" xr:uid="{59DBB145-B8D5-495A-B197-F4EA05788592}"/>
    <cellStyle name="Normal 23 6 4 9" xfId="17478" xr:uid="{47E7B7CD-34B2-4E11-8D0A-1E5D26FBF359}"/>
    <cellStyle name="Normal 23 6 5" xfId="17479" xr:uid="{960CA8B9-3232-403B-BCA1-2D9FAC8AE027}"/>
    <cellStyle name="Normal 23 6 5 2" xfId="17480" xr:uid="{AE6C5DE5-84CE-45AF-B74E-891E451D22FA}"/>
    <cellStyle name="Normal 23 6 5 2 2" xfId="17481" xr:uid="{0C6C90C6-2493-42AF-B16E-8A6ACA322998}"/>
    <cellStyle name="Normal 23 6 5 2 2 2" xfId="17482" xr:uid="{B65A26E0-D907-4594-9D6A-9A6912D0A438}"/>
    <cellStyle name="Normal 23 6 5 2 2 3" xfId="17483" xr:uid="{8F255E16-9994-4942-808B-E698976BAAFE}"/>
    <cellStyle name="Normal 23 6 5 2 2 4" xfId="17484" xr:uid="{60F62B05-D184-4E7D-A34F-1968ECA0CF4D}"/>
    <cellStyle name="Normal 23 6 5 2 2 5" xfId="17485" xr:uid="{6CBEEE5D-AAB3-49D4-9AEA-3B147DA4398B}"/>
    <cellStyle name="Normal 23 6 5 2 3" xfId="17486" xr:uid="{D367EFF8-7741-4614-A32C-7F9BB0612F6C}"/>
    <cellStyle name="Normal 23 6 5 2 4" xfId="17487" xr:uid="{979CA1C2-6079-4FF7-90F8-C9634FDCA2A0}"/>
    <cellStyle name="Normal 23 6 5 2 5" xfId="17488" xr:uid="{7333108D-0437-4A52-93B0-42A10F4DFF48}"/>
    <cellStyle name="Normal 23 6 5 2 6" xfId="17489" xr:uid="{0C4CEA4F-7EFB-4A96-B653-971CA3493A3C}"/>
    <cellStyle name="Normal 23 6 5 3" xfId="17490" xr:uid="{A59CB2DB-8740-47B2-90E0-B55EAEF8CFC9}"/>
    <cellStyle name="Normal 23 6 5 3 2" xfId="17491" xr:uid="{CE2A8F45-32E3-4819-83D3-84157DC9B2A8}"/>
    <cellStyle name="Normal 23 6 5 3 3" xfId="17492" xr:uid="{385342F6-4B21-4C25-9AA2-5D7D236DB412}"/>
    <cellStyle name="Normal 23 6 5 3 4" xfId="17493" xr:uid="{42D456A0-5E21-430D-BC30-2D4F4C873889}"/>
    <cellStyle name="Normal 23 6 5 3 5" xfId="17494" xr:uid="{4498FCAA-2628-4826-A0C3-E26884757A00}"/>
    <cellStyle name="Normal 23 6 5 4" xfId="17495" xr:uid="{337D3123-0CEA-4827-A823-A88DF86E9AED}"/>
    <cellStyle name="Normal 23 6 5 5" xfId="17496" xr:uid="{51FDC51C-BF37-44CB-AC16-B58A015921BA}"/>
    <cellStyle name="Normal 23 6 5 6" xfId="17497" xr:uid="{7BC05E66-A8C0-4834-86F6-6497295E847C}"/>
    <cellStyle name="Normal 23 6 5 7" xfId="17498" xr:uid="{FFFADE47-118B-435B-A659-CED32E9C7086}"/>
    <cellStyle name="Normal 23 6 5 8" xfId="17499" xr:uid="{931BEBD2-0E92-411C-9A37-DC2A85C430D6}"/>
    <cellStyle name="Normal 23 6 5 9" xfId="17500" xr:uid="{B91AE6CD-2F65-41EC-A9FD-B4AA959D9B20}"/>
    <cellStyle name="Normal 23 6 6" xfId="17501" xr:uid="{2554F70E-F3C9-4692-990E-C0F45ABFA441}"/>
    <cellStyle name="Normal 23 6 6 2" xfId="17502" xr:uid="{1856DE44-9627-423C-8B74-38A08D090D98}"/>
    <cellStyle name="Normal 23 6 6 2 2" xfId="17503" xr:uid="{BF6002F2-9407-4B41-B58D-5C97FAFF54C4}"/>
    <cellStyle name="Normal 23 6 6 2 3" xfId="17504" xr:uid="{02E469AA-4C3F-436E-A3F0-A132421B9695}"/>
    <cellStyle name="Normal 23 6 6 2 4" xfId="17505" xr:uid="{507D6BF4-EAA0-4F42-BEC6-85F59E4A9730}"/>
    <cellStyle name="Normal 23 6 6 2 5" xfId="17506" xr:uid="{B9F20471-4FE0-44A2-9A12-ED9C981F3963}"/>
    <cellStyle name="Normal 23 6 6 3" xfId="17507" xr:uid="{809B1EA5-A66F-4A49-A5B3-B3A6F3D1F2DC}"/>
    <cellStyle name="Normal 23 6 6 4" xfId="17508" xr:uid="{C32D496D-14ED-4781-B463-E85924F2D63E}"/>
    <cellStyle name="Normal 23 6 6 5" xfId="17509" xr:uid="{859F5E89-AEEA-4F83-ACE3-21324AA29CB6}"/>
    <cellStyle name="Normal 23 6 6 6" xfId="17510" xr:uid="{B033E059-5088-4D48-A8EF-17DE7915CB1A}"/>
    <cellStyle name="Normal 23 6 7" xfId="17511" xr:uid="{71A6F165-A57E-45F6-AFA0-6682D66D36E0}"/>
    <cellStyle name="Normal 23 6 7 2" xfId="17512" xr:uid="{2CA2F8A5-4171-4E84-9968-6E418A38F3B0}"/>
    <cellStyle name="Normal 23 6 7 3" xfId="17513" xr:uid="{A508529D-B2EF-4715-B87F-41BA0660D230}"/>
    <cellStyle name="Normal 23 6 7 4" xfId="17514" xr:uid="{13259C96-E88E-4595-B505-E2418F7F5C0E}"/>
    <cellStyle name="Normal 23 6 7 5" xfId="17515" xr:uid="{8973848E-EFBB-4849-9291-C86A46FCB800}"/>
    <cellStyle name="Normal 23 6 8" xfId="17516" xr:uid="{494D9CBB-1FA6-4A71-853E-17B0D4DB758F}"/>
    <cellStyle name="Normal 23 6 9" xfId="17517" xr:uid="{3CA7C956-990A-40C7-B366-EB1B87328287}"/>
    <cellStyle name="Normal 23 7" xfId="17518" xr:uid="{B5F36C61-E268-4779-AB3B-1173B26A26F9}"/>
    <cellStyle name="Normal 23 7 10" xfId="17519" xr:uid="{B4F830E3-BBDD-4CD6-96EA-E185D95385AB}"/>
    <cellStyle name="Normal 23 7 11" xfId="17520" xr:uid="{F8C4004E-532B-452C-A681-2A28B4BDEC1C}"/>
    <cellStyle name="Normal 23 7 12" xfId="17521" xr:uid="{10E8CFE5-B658-45B9-8FA7-8B836CF8CD3F}"/>
    <cellStyle name="Normal 23 7 13" xfId="17522" xr:uid="{25C0F34E-9F37-465E-B454-766232B786D8}"/>
    <cellStyle name="Normal 23 7 2" xfId="17523" xr:uid="{9A80B3EB-766F-490B-9508-DB9B43C019D6}"/>
    <cellStyle name="Normal 23 7 2 2" xfId="17524" xr:uid="{2EB9890B-7B10-4FDC-8B83-9AADACBBCEFD}"/>
    <cellStyle name="Normal 23 7 2 2 2" xfId="17525" xr:uid="{E458E8EA-B5D8-461B-B6EB-83DF9675FE78}"/>
    <cellStyle name="Normal 23 7 2 2 2 2" xfId="17526" xr:uid="{1397C691-49B1-4752-A7AC-AA0071B56464}"/>
    <cellStyle name="Normal 23 7 2 2 2 3" xfId="17527" xr:uid="{9C25A501-A754-482C-8044-910EFE0E788B}"/>
    <cellStyle name="Normal 23 7 2 2 2 4" xfId="17528" xr:uid="{F2A83790-9A02-4ADE-B5AE-63EDBCEA68F0}"/>
    <cellStyle name="Normal 23 7 2 2 2 5" xfId="17529" xr:uid="{7D9F2E90-77EF-4803-BF43-2B84BABF85F8}"/>
    <cellStyle name="Normal 23 7 2 2 3" xfId="17530" xr:uid="{018234E5-A24C-4936-84BC-C02E624A0081}"/>
    <cellStyle name="Normal 23 7 2 2 4" xfId="17531" xr:uid="{5C73D55F-9FD7-48A9-A19E-6B7464F1D883}"/>
    <cellStyle name="Normal 23 7 2 2 5" xfId="17532" xr:uid="{F8F152DD-F6AC-42F0-A779-6316022640B5}"/>
    <cellStyle name="Normal 23 7 2 2 6" xfId="17533" xr:uid="{CEFF829E-98A1-4104-891C-9CC585963CD3}"/>
    <cellStyle name="Normal 23 7 2 3" xfId="17534" xr:uid="{ED1A8F4A-BD65-44F4-A750-8C30F69C5E84}"/>
    <cellStyle name="Normal 23 7 2 3 2" xfId="17535" xr:uid="{7BE8203E-C98A-4911-B08C-E0E10ED8ABB7}"/>
    <cellStyle name="Normal 23 7 2 3 3" xfId="17536" xr:uid="{6E914CB2-F1AD-4C95-8A42-0711407CD083}"/>
    <cellStyle name="Normal 23 7 2 3 4" xfId="17537" xr:uid="{A2DE4CAE-251B-4909-8937-6E4C21A95762}"/>
    <cellStyle name="Normal 23 7 2 3 5" xfId="17538" xr:uid="{A660717B-0F20-4BC5-B764-49DB34AE6063}"/>
    <cellStyle name="Normal 23 7 2 4" xfId="17539" xr:uid="{5113E518-7B21-475E-951F-DF6744C9ABDA}"/>
    <cellStyle name="Normal 23 7 2 5" xfId="17540" xr:uid="{891ADEDF-0052-4CA3-AFF3-6D5B43C3BCD5}"/>
    <cellStyle name="Normal 23 7 2 6" xfId="17541" xr:uid="{6CD422CA-39BA-4344-8407-A8C2CE70EECE}"/>
    <cellStyle name="Normal 23 7 2 7" xfId="17542" xr:uid="{B33A74E6-FBF0-4691-AEE2-AA444438D6DC}"/>
    <cellStyle name="Normal 23 7 2 8" xfId="17543" xr:uid="{4D510E3D-4161-42CC-BD71-439BD207D286}"/>
    <cellStyle name="Normal 23 7 2 9" xfId="17544" xr:uid="{D048A1B7-191E-4341-BA2C-8025018945AE}"/>
    <cellStyle name="Normal 23 7 3" xfId="17545" xr:uid="{A9D14A4F-CA73-436D-A7B6-7CB2FAD09B41}"/>
    <cellStyle name="Normal 23 7 3 2" xfId="17546" xr:uid="{25A4A1B9-DDB6-4FB9-B8AE-052A6301ACBE}"/>
    <cellStyle name="Normal 23 7 3 2 2" xfId="17547" xr:uid="{BF9E4BEF-B9A2-40D6-941A-FF5113181597}"/>
    <cellStyle name="Normal 23 7 3 2 2 2" xfId="17548" xr:uid="{CD0CC342-994A-4EA6-8B52-64ED6B1A4553}"/>
    <cellStyle name="Normal 23 7 3 2 2 3" xfId="17549" xr:uid="{B350EEC8-19F6-4606-ACD0-8CC468039E36}"/>
    <cellStyle name="Normal 23 7 3 2 2 4" xfId="17550" xr:uid="{B40FA17A-C313-4B80-AA8B-484A41BADA9A}"/>
    <cellStyle name="Normal 23 7 3 2 2 5" xfId="17551" xr:uid="{D6F1638F-AF97-47AA-80C0-DBD0038233CE}"/>
    <cellStyle name="Normal 23 7 3 2 3" xfId="17552" xr:uid="{26F51162-92F8-44C6-A4BC-34F7D80346E6}"/>
    <cellStyle name="Normal 23 7 3 2 4" xfId="17553" xr:uid="{03842295-5CD8-4D01-A61B-86ECF8BE0704}"/>
    <cellStyle name="Normal 23 7 3 2 5" xfId="17554" xr:uid="{754D1B75-20BE-4E8E-9F5D-5534A9DA59C4}"/>
    <cellStyle name="Normal 23 7 3 2 6" xfId="17555" xr:uid="{E822076B-08EE-4E20-A822-148AA504C7D4}"/>
    <cellStyle name="Normal 23 7 3 3" xfId="17556" xr:uid="{6340474C-F9A6-4FFF-BA76-85812342430B}"/>
    <cellStyle name="Normal 23 7 3 3 2" xfId="17557" xr:uid="{E004CB2D-4674-4333-A584-98CE3591F071}"/>
    <cellStyle name="Normal 23 7 3 3 3" xfId="17558" xr:uid="{80387191-1BD6-4613-854F-50D5CFE0D22A}"/>
    <cellStyle name="Normal 23 7 3 3 4" xfId="17559" xr:uid="{AE51B541-40A9-4EBB-A356-F1B40E21879F}"/>
    <cellStyle name="Normal 23 7 3 3 5" xfId="17560" xr:uid="{BD270108-85B9-4183-BE15-BFF1BA1F29E0}"/>
    <cellStyle name="Normal 23 7 3 4" xfId="17561" xr:uid="{724855F4-9918-4C50-8C5F-E46EEB85CAFA}"/>
    <cellStyle name="Normal 23 7 3 5" xfId="17562" xr:uid="{B1CC087D-4807-472A-AA44-CF05B441D097}"/>
    <cellStyle name="Normal 23 7 3 6" xfId="17563" xr:uid="{D2E704A7-BE07-4A98-B60B-A1F995064124}"/>
    <cellStyle name="Normal 23 7 3 7" xfId="17564" xr:uid="{B5EE5542-ADCE-49F7-A70F-ACCB31D41321}"/>
    <cellStyle name="Normal 23 7 3 8" xfId="17565" xr:uid="{141B7FDD-5A7E-4A73-8D65-C870035681C4}"/>
    <cellStyle name="Normal 23 7 3 9" xfId="17566" xr:uid="{283524E4-126A-4F0A-B4E8-FFBE9DF24D4E}"/>
    <cellStyle name="Normal 23 7 4" xfId="17567" xr:uid="{36E9C711-9363-4553-B247-21255E9032B3}"/>
    <cellStyle name="Normal 23 7 4 2" xfId="17568" xr:uid="{25ED97EC-0797-4702-8E5F-425A63390F8F}"/>
    <cellStyle name="Normal 23 7 4 2 2" xfId="17569" xr:uid="{D4AB2E09-5B27-4CDD-88AF-37750D892D0D}"/>
    <cellStyle name="Normal 23 7 4 2 2 2" xfId="17570" xr:uid="{A2FA176B-B9F0-4D6B-A8A5-CED82B60D2B6}"/>
    <cellStyle name="Normal 23 7 4 2 2 3" xfId="17571" xr:uid="{C46D9B6C-7333-4FAD-93BF-CA93800450BA}"/>
    <cellStyle name="Normal 23 7 4 2 2 4" xfId="17572" xr:uid="{587FA378-F981-4F29-8160-F5FBCA5A2B52}"/>
    <cellStyle name="Normal 23 7 4 2 2 5" xfId="17573" xr:uid="{E552304E-34E9-4205-9E25-A3650AD72591}"/>
    <cellStyle name="Normal 23 7 4 2 3" xfId="17574" xr:uid="{5CAC3002-0226-409C-BB0D-22CFAE079965}"/>
    <cellStyle name="Normal 23 7 4 2 4" xfId="17575" xr:uid="{A062C06C-46FD-4186-9594-2FB1D4EB8ADC}"/>
    <cellStyle name="Normal 23 7 4 2 5" xfId="17576" xr:uid="{433F24E3-7720-44F8-A157-5A415D4610CE}"/>
    <cellStyle name="Normal 23 7 4 2 6" xfId="17577" xr:uid="{C36D2F8E-BDE7-44F0-84CC-E125D6DB87E2}"/>
    <cellStyle name="Normal 23 7 4 3" xfId="17578" xr:uid="{32DEAC78-3623-49FA-A3E0-23DA70858D51}"/>
    <cellStyle name="Normal 23 7 4 3 2" xfId="17579" xr:uid="{9965ADDD-1600-4D28-A5BA-55B818677074}"/>
    <cellStyle name="Normal 23 7 4 3 3" xfId="17580" xr:uid="{A309F262-0402-4AD6-9728-89F5153026D3}"/>
    <cellStyle name="Normal 23 7 4 3 4" xfId="17581" xr:uid="{8F57BE34-CBCB-4B49-A715-3A4944D9D1CC}"/>
    <cellStyle name="Normal 23 7 4 3 5" xfId="17582" xr:uid="{E2A85698-2812-4F3A-85B8-B4F10143761D}"/>
    <cellStyle name="Normal 23 7 4 4" xfId="17583" xr:uid="{98CE50FF-57FA-447B-95B4-6A7E6E7028A5}"/>
    <cellStyle name="Normal 23 7 4 5" xfId="17584" xr:uid="{23C91BFD-60C2-451C-9584-E399FCEC5C0A}"/>
    <cellStyle name="Normal 23 7 4 6" xfId="17585" xr:uid="{AC373B0A-7903-4177-BDB7-70CD01952CA4}"/>
    <cellStyle name="Normal 23 7 4 7" xfId="17586" xr:uid="{6BE49AE8-4FD4-4C02-B418-9062BAD30738}"/>
    <cellStyle name="Normal 23 7 4 8" xfId="17587" xr:uid="{66979281-E8B4-45F6-9AAB-3BA8A2AE2B3A}"/>
    <cellStyle name="Normal 23 7 4 9" xfId="17588" xr:uid="{4C6380F2-0FD4-4F13-B827-35F680F31041}"/>
    <cellStyle name="Normal 23 7 5" xfId="17589" xr:uid="{F98105C8-D22E-405C-9BD8-25FB26C8804B}"/>
    <cellStyle name="Normal 23 7 5 2" xfId="17590" xr:uid="{17E7BA89-EC43-488C-B7A5-80AE14183CD4}"/>
    <cellStyle name="Normal 23 7 5 2 2" xfId="17591" xr:uid="{181B9FD9-2EA3-44B7-8CF2-3C2F15539E7B}"/>
    <cellStyle name="Normal 23 7 5 2 2 2" xfId="17592" xr:uid="{7C35E0D4-CC4E-47B1-87B9-D074CF492C9B}"/>
    <cellStyle name="Normal 23 7 5 2 2 3" xfId="17593" xr:uid="{BD7F0521-A0E3-44D7-84E9-E2DDE654DF1E}"/>
    <cellStyle name="Normal 23 7 5 2 2 4" xfId="17594" xr:uid="{43282187-CA30-4EB5-9BF5-988D3EB8C79E}"/>
    <cellStyle name="Normal 23 7 5 2 2 5" xfId="17595" xr:uid="{E065A8AB-53DD-4D85-A3B4-211827B91574}"/>
    <cellStyle name="Normal 23 7 5 2 3" xfId="17596" xr:uid="{028A7A53-B27C-466F-B449-DB96E0E4436F}"/>
    <cellStyle name="Normal 23 7 5 2 4" xfId="17597" xr:uid="{793EF133-A3EF-4241-B5D2-B0B703D10668}"/>
    <cellStyle name="Normal 23 7 5 2 5" xfId="17598" xr:uid="{58BCF194-5F93-49B6-B5D7-5E67E80B0DEE}"/>
    <cellStyle name="Normal 23 7 5 2 6" xfId="17599" xr:uid="{C366201E-1535-46A8-8B1C-023664695B0F}"/>
    <cellStyle name="Normal 23 7 5 3" xfId="17600" xr:uid="{9E435514-869C-4291-9506-77D04B43E75B}"/>
    <cellStyle name="Normal 23 7 5 3 2" xfId="17601" xr:uid="{BFE4A059-61D0-47C8-BC1C-526D383B3FE2}"/>
    <cellStyle name="Normal 23 7 5 3 3" xfId="17602" xr:uid="{EF51D083-9CB5-448A-B42F-33E2FBA78EB4}"/>
    <cellStyle name="Normal 23 7 5 3 4" xfId="17603" xr:uid="{4EA6E783-805D-4379-B1D4-76CAEF74B854}"/>
    <cellStyle name="Normal 23 7 5 3 5" xfId="17604" xr:uid="{12CA8652-8C26-470E-BD30-A4955B4EAAE5}"/>
    <cellStyle name="Normal 23 7 5 4" xfId="17605" xr:uid="{FE958D87-F706-4ED3-91B7-6E4CD1B32D09}"/>
    <cellStyle name="Normal 23 7 5 5" xfId="17606" xr:uid="{628FC585-44E4-405C-A092-3BCB7675E4F2}"/>
    <cellStyle name="Normal 23 7 5 6" xfId="17607" xr:uid="{8A6801FE-60F8-429E-B8E8-2AEB5632B5A1}"/>
    <cellStyle name="Normal 23 7 5 7" xfId="17608" xr:uid="{18783262-5E23-4791-A1E2-D29F5745F546}"/>
    <cellStyle name="Normal 23 7 5 8" xfId="17609" xr:uid="{2B4C72B9-4B98-4646-ABA2-80C4C0611ACE}"/>
    <cellStyle name="Normal 23 7 5 9" xfId="17610" xr:uid="{621DD6BA-1521-41C1-804E-E1637CB930EE}"/>
    <cellStyle name="Normal 23 7 6" xfId="17611" xr:uid="{DBCD4059-8CF1-40E7-AE34-6FCF1693B7BD}"/>
    <cellStyle name="Normal 23 7 6 2" xfId="17612" xr:uid="{0CC85D29-CF77-40A0-9F10-9C1403105013}"/>
    <cellStyle name="Normal 23 7 6 2 2" xfId="17613" xr:uid="{01FE230B-5B7A-475E-9AF7-95DC652EAB31}"/>
    <cellStyle name="Normal 23 7 6 2 3" xfId="17614" xr:uid="{986CC587-7D55-48E9-B569-6534BD05A38A}"/>
    <cellStyle name="Normal 23 7 6 2 4" xfId="17615" xr:uid="{E36AC591-6785-466F-8ED7-8548BF7765E2}"/>
    <cellStyle name="Normal 23 7 6 2 5" xfId="17616" xr:uid="{35EE0976-3934-4CA8-A974-63D4646136DC}"/>
    <cellStyle name="Normal 23 7 6 3" xfId="17617" xr:uid="{E7700090-BE48-4278-AE60-F36E98B3685F}"/>
    <cellStyle name="Normal 23 7 6 4" xfId="17618" xr:uid="{980E618E-2A50-4709-84FD-5B076C2F07AB}"/>
    <cellStyle name="Normal 23 7 6 5" xfId="17619" xr:uid="{E23168C0-CB34-400C-BB62-22042FADF1C3}"/>
    <cellStyle name="Normal 23 7 6 6" xfId="17620" xr:uid="{BFC8A91C-71C8-4E5C-8C33-6B1637AAC5A6}"/>
    <cellStyle name="Normal 23 7 7" xfId="17621" xr:uid="{055C87F0-866E-4484-8EDD-170D7BB62A99}"/>
    <cellStyle name="Normal 23 7 7 2" xfId="17622" xr:uid="{2D116AEA-4F92-4CE0-B576-F133AC361797}"/>
    <cellStyle name="Normal 23 7 7 3" xfId="17623" xr:uid="{81C1CFC7-33C8-4085-840A-180ADBC16ACF}"/>
    <cellStyle name="Normal 23 7 7 4" xfId="17624" xr:uid="{6834D320-4C6F-43E5-97BD-B7A05EFC5F6B}"/>
    <cellStyle name="Normal 23 7 7 5" xfId="17625" xr:uid="{84B12F22-AF37-43AA-92DB-02B3F1058A86}"/>
    <cellStyle name="Normal 23 7 8" xfId="17626" xr:uid="{DA35B63B-F5B7-446D-B272-F9D0A28D6E07}"/>
    <cellStyle name="Normal 23 7 9" xfId="17627" xr:uid="{144A8CB4-6998-4B7E-8621-95BBB4486C5A}"/>
    <cellStyle name="Normal 23 8" xfId="17628" xr:uid="{A8B38657-9D67-4108-BD65-CA2E1AEF444B}"/>
    <cellStyle name="Normal 23 8 2" xfId="17629" xr:uid="{7047FD5D-7A70-427C-B83C-DB5BD3C736E4}"/>
    <cellStyle name="Normal 23 8 2 2" xfId="17630" xr:uid="{E86976A2-7CB9-4086-8BD4-3C3606D6AECD}"/>
    <cellStyle name="Normal 23 8 2 2 2" xfId="17631" xr:uid="{AC16C186-0BB2-4A84-88C1-1ADFB61E0AEE}"/>
    <cellStyle name="Normal 23 8 2 2 3" xfId="17632" xr:uid="{30D6A3D5-99AD-49DC-A2BA-DD54ACC8597C}"/>
    <cellStyle name="Normal 23 8 2 2 4" xfId="17633" xr:uid="{5173A01F-3C0A-4E2E-9DA6-CA1430500EBA}"/>
    <cellStyle name="Normal 23 8 2 2 5" xfId="17634" xr:uid="{9F595779-420B-4B5B-BE45-0475D26EFA61}"/>
    <cellStyle name="Normal 23 8 2 3" xfId="17635" xr:uid="{6216E648-06F7-4205-9341-7C0FDBAA4E45}"/>
    <cellStyle name="Normal 23 8 2 4" xfId="17636" xr:uid="{0E65231A-5A27-469F-977F-CF0A2E0F2C34}"/>
    <cellStyle name="Normal 23 8 2 5" xfId="17637" xr:uid="{C590750D-0AA0-4F0A-8B4B-816E91737182}"/>
    <cellStyle name="Normal 23 8 2 6" xfId="17638" xr:uid="{13950DC4-2D97-48FD-AE69-2799F7256249}"/>
    <cellStyle name="Normal 23 8 3" xfId="17639" xr:uid="{5346E088-438A-44FB-8F6C-39204AF19058}"/>
    <cellStyle name="Normal 23 8 3 2" xfId="17640" xr:uid="{AB5E7C8B-5BFC-4D83-8C40-0FE16DC64C06}"/>
    <cellStyle name="Normal 23 8 3 3" xfId="17641" xr:uid="{0BBC5546-8724-415A-A9B5-D5531F88CDC3}"/>
    <cellStyle name="Normal 23 8 3 4" xfId="17642" xr:uid="{34A45866-C433-4B99-B44E-5AD718E55AAA}"/>
    <cellStyle name="Normal 23 8 3 5" xfId="17643" xr:uid="{5D912BF0-18C2-4A63-8380-53053AFC3E39}"/>
    <cellStyle name="Normal 23 8 4" xfId="17644" xr:uid="{D7451DAA-BB3D-4AD3-9AD4-40CCC96A258B}"/>
    <cellStyle name="Normal 23 8 5" xfId="17645" xr:uid="{024DEFD7-89CA-4700-8427-03ECE8A6AA33}"/>
    <cellStyle name="Normal 23 8 6" xfId="17646" xr:uid="{DCDAD7B5-B317-4D4C-B59D-D6C207E92D9F}"/>
    <cellStyle name="Normal 23 8 7" xfId="17647" xr:uid="{D00257E8-A4DD-421A-AAB3-4C2192DBE500}"/>
    <cellStyle name="Normal 23 8 8" xfId="17648" xr:uid="{C3F6C41C-1415-470A-AFAD-39758CD9852C}"/>
    <cellStyle name="Normal 23 8 9" xfId="17649" xr:uid="{44739779-9DF8-4C7A-A16F-5BD9FBA03355}"/>
    <cellStyle name="Normal 23 9" xfId="17650" xr:uid="{D266066A-949C-4898-AF5C-45B59E680C35}"/>
    <cellStyle name="Normal 23 9 2" xfId="17651" xr:uid="{71528B26-E14F-4879-828C-B33690D7AE01}"/>
    <cellStyle name="Normal 23 9 2 2" xfId="17652" xr:uid="{2BAEDB01-5A1C-489D-8A7A-B0880864E2CD}"/>
    <cellStyle name="Normal 23 9 2 2 2" xfId="17653" xr:uid="{0CC908C0-60B6-40C2-B6A1-335D75802307}"/>
    <cellStyle name="Normal 23 9 2 2 3" xfId="17654" xr:uid="{7CF5F1B7-4346-4C9C-9B96-ED077512A7C4}"/>
    <cellStyle name="Normal 23 9 2 2 4" xfId="17655" xr:uid="{9CC5F7DB-6690-4224-82A9-B7F180BE6F7D}"/>
    <cellStyle name="Normal 23 9 2 2 5" xfId="17656" xr:uid="{A43E5808-761D-449F-A8FA-FFA094E3C824}"/>
    <cellStyle name="Normal 23 9 2 3" xfId="17657" xr:uid="{7AB2683D-1389-47F5-BA0E-BE770F6AFEFA}"/>
    <cellStyle name="Normal 23 9 2 4" xfId="17658" xr:uid="{8613FE95-35F8-4F5A-AD9E-383E9C724470}"/>
    <cellStyle name="Normal 23 9 2 5" xfId="17659" xr:uid="{12BD27DB-0021-4C28-9905-DD1275C91628}"/>
    <cellStyle name="Normal 23 9 2 6" xfId="17660" xr:uid="{0C7F9416-20C1-4742-BB78-2740C1ACDDDC}"/>
    <cellStyle name="Normal 23 9 3" xfId="17661" xr:uid="{31919B86-EDF2-45EC-80B4-C5F4A9C3F6F5}"/>
    <cellStyle name="Normal 23 9 3 2" xfId="17662" xr:uid="{3F60C33F-C344-4CB5-BD05-3347C1C6AFF5}"/>
    <cellStyle name="Normal 23 9 3 3" xfId="17663" xr:uid="{8778904A-910B-488C-ACAF-8356AC53E581}"/>
    <cellStyle name="Normal 23 9 3 4" xfId="17664" xr:uid="{CAD0A806-F5CE-4906-BA49-7B9EF6D3E2FD}"/>
    <cellStyle name="Normal 23 9 3 5" xfId="17665" xr:uid="{9CEADE53-585D-4973-B4A9-851436276119}"/>
    <cellStyle name="Normal 23 9 4" xfId="17666" xr:uid="{9DAA1BB8-77AB-4BBF-82BE-A41EDC001D5F}"/>
    <cellStyle name="Normal 23 9 5" xfId="17667" xr:uid="{7D726DD7-F8D7-4728-A3A3-F00725058919}"/>
    <cellStyle name="Normal 23 9 6" xfId="17668" xr:uid="{89070567-5A6B-4E9B-A725-BAE91A0A0251}"/>
    <cellStyle name="Normal 23 9 7" xfId="17669" xr:uid="{4D750410-2F09-48E6-8A99-9B2DC18907E3}"/>
    <cellStyle name="Normal 23 9 8" xfId="17670" xr:uid="{E057E315-B72B-499D-8AEC-290BD65C6DDA}"/>
    <cellStyle name="Normal 23 9 9" xfId="17671" xr:uid="{27738A3D-F73B-497D-AF54-7A3076D456C1}"/>
    <cellStyle name="Normal 24" xfId="17672" xr:uid="{047CE8A2-E9F7-453D-A163-4C9932F85374}"/>
    <cellStyle name="Normal 24 10" xfId="17673" xr:uid="{B063386C-B52A-4EB9-A33E-86DEB2C47154}"/>
    <cellStyle name="Normal 24 10 2" xfId="17674" xr:uid="{E0D22CF5-AF89-414B-B4A8-B851CD84266C}"/>
    <cellStyle name="Normal 24 10 2 2" xfId="17675" xr:uid="{0EC43160-53DD-49E2-9FD2-0B5BF6AA3060}"/>
    <cellStyle name="Normal 24 10 2 2 2" xfId="17676" xr:uid="{945A04E5-8BF3-4AA9-87C6-7CC562C09F96}"/>
    <cellStyle name="Normal 24 10 2 2 3" xfId="17677" xr:uid="{45F60FDC-1E88-4B61-846A-C2D775C13BA4}"/>
    <cellStyle name="Normal 24 10 2 2 4" xfId="17678" xr:uid="{1D31D739-8CE1-4F50-89A5-17F2EBD21FFB}"/>
    <cellStyle name="Normal 24 10 2 2 5" xfId="17679" xr:uid="{9837DE9A-3908-4887-BB16-622982A6FC78}"/>
    <cellStyle name="Normal 24 10 2 3" xfId="17680" xr:uid="{4825C061-C932-4130-8E00-C7385C93AFC4}"/>
    <cellStyle name="Normal 24 10 2 4" xfId="17681" xr:uid="{7BD35C48-D234-408D-8175-273A27038DEB}"/>
    <cellStyle name="Normal 24 10 2 5" xfId="17682" xr:uid="{9786DA99-553A-48D1-A8CA-187AD4928109}"/>
    <cellStyle name="Normal 24 10 2 6" xfId="17683" xr:uid="{1B7F69A6-D8F3-48D0-9650-5920E7BC7AA5}"/>
    <cellStyle name="Normal 24 10 3" xfId="17684" xr:uid="{A0B4B010-EB67-48A4-A3F4-14F6CDBDB1F3}"/>
    <cellStyle name="Normal 24 10 3 2" xfId="17685" xr:uid="{C60C0175-6153-4D69-8D62-96C31D4A91DB}"/>
    <cellStyle name="Normal 24 10 3 3" xfId="17686" xr:uid="{C4EB4B68-AA2C-4A8E-9329-8B7ED956999B}"/>
    <cellStyle name="Normal 24 10 3 4" xfId="17687" xr:uid="{27637FB3-63EC-4BA3-A1E4-255F75844E67}"/>
    <cellStyle name="Normal 24 10 3 5" xfId="17688" xr:uid="{E752B16A-C622-46D9-B5F3-575F6420296F}"/>
    <cellStyle name="Normal 24 10 4" xfId="17689" xr:uid="{A66911D5-A9F0-4C18-A04C-D13989953FEF}"/>
    <cellStyle name="Normal 24 10 5" xfId="17690" xr:uid="{2970851A-2C76-4FE0-975A-F02325F546D1}"/>
    <cellStyle name="Normal 24 10 6" xfId="17691" xr:uid="{980AAE78-FBBB-4F6F-B1E9-EF2F4CC8B00A}"/>
    <cellStyle name="Normal 24 10 7" xfId="17692" xr:uid="{8BF3C200-BF75-46A0-ACFF-820BB564A0A9}"/>
    <cellStyle name="Normal 24 10 8" xfId="17693" xr:uid="{B1784B1D-D62F-49D0-96F7-A7428BA68CCE}"/>
    <cellStyle name="Normal 24 10 9" xfId="17694" xr:uid="{74AF241E-9239-4852-A3F2-5456318F2203}"/>
    <cellStyle name="Normal 24 11" xfId="17695" xr:uid="{0A1942C6-EC69-4F4D-86E9-F13A4C8CB5D5}"/>
    <cellStyle name="Normal 24 11 2" xfId="17696" xr:uid="{44594943-6DED-40B8-82FC-852FDAF7B447}"/>
    <cellStyle name="Normal 24 11 2 2" xfId="17697" xr:uid="{9636F3B3-58E5-4E9C-9990-2043B1DE74F8}"/>
    <cellStyle name="Normal 24 11 2 2 2" xfId="17698" xr:uid="{4F823B62-8579-4F7F-B316-8D2D40A395D8}"/>
    <cellStyle name="Normal 24 11 2 2 3" xfId="17699" xr:uid="{78104C0A-AEE6-43AA-BB15-485A4467F580}"/>
    <cellStyle name="Normal 24 11 2 2 4" xfId="17700" xr:uid="{29520EB6-C325-42C8-9643-CB444CE81C67}"/>
    <cellStyle name="Normal 24 11 2 2 5" xfId="17701" xr:uid="{6255F4C9-58B4-40B1-825D-F21977D211EA}"/>
    <cellStyle name="Normal 24 11 2 3" xfId="17702" xr:uid="{0D32506D-3A1A-4641-AAD9-5498AB9F49BF}"/>
    <cellStyle name="Normal 24 11 2 4" xfId="17703" xr:uid="{7B5AFEF2-5CA2-46F1-87FE-1A09151FC1BE}"/>
    <cellStyle name="Normal 24 11 2 5" xfId="17704" xr:uid="{50B6B2CE-6147-4D57-A2EC-C527A87E9A3C}"/>
    <cellStyle name="Normal 24 11 2 6" xfId="17705" xr:uid="{80BC9E33-4684-4D89-BABC-1E96293CB796}"/>
    <cellStyle name="Normal 24 11 3" xfId="17706" xr:uid="{28FB5F13-A2AD-49B5-B2FD-A2EC1D7ED791}"/>
    <cellStyle name="Normal 24 11 3 2" xfId="17707" xr:uid="{2C5DF662-44EF-4854-8E32-D3EACD58FE6C}"/>
    <cellStyle name="Normal 24 11 3 3" xfId="17708" xr:uid="{EE807637-F611-42A9-9605-E1EC10A2B9CD}"/>
    <cellStyle name="Normal 24 11 3 4" xfId="17709" xr:uid="{B01EC5D0-9E60-42EB-B21D-24CA68914086}"/>
    <cellStyle name="Normal 24 11 3 5" xfId="17710" xr:uid="{22961106-9563-4BC2-9B48-E4076E390A0D}"/>
    <cellStyle name="Normal 24 11 4" xfId="17711" xr:uid="{2A2DED22-B880-4AD3-8E0C-30748EF845B0}"/>
    <cellStyle name="Normal 24 11 5" xfId="17712" xr:uid="{AEE42BCA-6D13-42F1-913F-3C7E7EDA9D1D}"/>
    <cellStyle name="Normal 24 11 6" xfId="17713" xr:uid="{5BCE9A64-F3B2-4453-A4F4-AE8D8F4FEEE1}"/>
    <cellStyle name="Normal 24 11 7" xfId="17714" xr:uid="{A336ADAA-0BB5-43E0-9945-AEB7D541414A}"/>
    <cellStyle name="Normal 24 11 8" xfId="17715" xr:uid="{6D185EFB-DFBD-413A-B2AE-64C54D5DE82F}"/>
    <cellStyle name="Normal 24 11 9" xfId="17716" xr:uid="{21174EE5-B573-4582-A978-3BF9E89D44D5}"/>
    <cellStyle name="Normal 24 12" xfId="17717" xr:uid="{6E1BB421-C035-4D04-A260-A7C35DBF011E}"/>
    <cellStyle name="Normal 24 12 2" xfId="17718" xr:uid="{DC367368-B2CB-4305-969E-9852152FAABB}"/>
    <cellStyle name="Normal 24 12 2 2" xfId="17719" xr:uid="{B2B09C23-DA5F-47ED-83A4-C9A17A38F35B}"/>
    <cellStyle name="Normal 24 12 2 3" xfId="17720" xr:uid="{4BF11845-F31C-4EF5-B71C-58DCCE24C31D}"/>
    <cellStyle name="Normal 24 12 2 4" xfId="17721" xr:uid="{FB85C926-343B-403B-AD92-11622B731D3E}"/>
    <cellStyle name="Normal 24 12 2 5" xfId="17722" xr:uid="{287EBFD2-8660-4E86-8FFA-4714DBB5B5E1}"/>
    <cellStyle name="Normal 24 12 3" xfId="17723" xr:uid="{946C68A7-6D3A-4AA9-B5F6-3F1F53A79103}"/>
    <cellStyle name="Normal 24 12 4" xfId="17724" xr:uid="{184CD087-6DD7-4A7D-924F-FDC8D85B1D0D}"/>
    <cellStyle name="Normal 24 12 5" xfId="17725" xr:uid="{37708DCC-0479-4364-B047-9B8B21018B9C}"/>
    <cellStyle name="Normal 24 12 6" xfId="17726" xr:uid="{377DD203-F22D-4ED3-9B3D-9B0ED443F587}"/>
    <cellStyle name="Normal 24 12 7" xfId="17727" xr:uid="{33C75B37-D10F-4793-8E4D-97EA798FA7E1}"/>
    <cellStyle name="Normal 24 12 8" xfId="17728" xr:uid="{DA54914D-EE0B-43FE-A8A3-A64EA12E81B3}"/>
    <cellStyle name="Normal 24 13" xfId="17729" xr:uid="{DDFCE13E-901A-490C-976C-8D38B4325CCA}"/>
    <cellStyle name="Normal 24 13 2" xfId="17730" xr:uid="{DA446E1F-A868-46A0-8432-6FDA977C4007}"/>
    <cellStyle name="Normal 24 13 2 2" xfId="17731" xr:uid="{C3B2CFCD-776B-44BE-A31A-A43A905D9842}"/>
    <cellStyle name="Normal 24 13 2 3" xfId="17732" xr:uid="{CB804B67-DC1A-4625-AA39-1AC873A61E78}"/>
    <cellStyle name="Normal 24 13 2 4" xfId="17733" xr:uid="{16B8F677-CDAD-40FD-AAC0-B1179D7AD825}"/>
    <cellStyle name="Normal 24 13 2 5" xfId="17734" xr:uid="{A11A2AFD-CF2E-4AE4-9AFE-3386A6D542EA}"/>
    <cellStyle name="Normal 24 13 3" xfId="17735" xr:uid="{CB443D74-D978-469B-85DD-ABD2F38B4E25}"/>
    <cellStyle name="Normal 24 13 4" xfId="17736" xr:uid="{F07F4357-26A9-4047-A671-481C86D184D3}"/>
    <cellStyle name="Normal 24 13 5" xfId="17737" xr:uid="{511643B7-AD3B-4B3F-AC9C-EE556A85860C}"/>
    <cellStyle name="Normal 24 13 6" xfId="17738" xr:uid="{0EFA98BB-288B-49D8-8144-5A5BD342101C}"/>
    <cellStyle name="Normal 24 14" xfId="17739" xr:uid="{D9993451-BE98-423C-A62C-D39BAF159FFE}"/>
    <cellStyle name="Normal 24 14 2" xfId="17740" xr:uid="{5F9E022C-E996-4AB9-B22C-2854F2DE2FD5}"/>
    <cellStyle name="Normal 24 14 3" xfId="17741" xr:uid="{243DDFD4-338F-4AC4-B6F8-DDD2DC87346E}"/>
    <cellStyle name="Normal 24 14 4" xfId="17742" xr:uid="{5CEFB8CE-638D-4743-B65D-FB8757BD0749}"/>
    <cellStyle name="Normal 24 14 5" xfId="17743" xr:uid="{3F770048-F724-4B35-9767-BE00445AFAA4}"/>
    <cellStyle name="Normal 24 15" xfId="17744" xr:uid="{19D9D9C6-D541-4E1A-924A-9D8FF1278901}"/>
    <cellStyle name="Normal 24 16" xfId="17745" xr:uid="{98416093-785F-41D7-84BC-FC45F535F698}"/>
    <cellStyle name="Normal 24 17" xfId="17746" xr:uid="{F19A4388-0BE8-4401-B4FA-03EA198F1216}"/>
    <cellStyle name="Normal 24 18" xfId="17747" xr:uid="{F50CD674-DE48-47B6-9BC7-2C1B10A7034A}"/>
    <cellStyle name="Normal 24 19" xfId="17748" xr:uid="{9F15D0B8-A26F-4438-86F1-1AAB540EF37B}"/>
    <cellStyle name="Normal 24 2" xfId="17749" xr:uid="{D4B4A406-1739-4343-8DBE-85206F87B230}"/>
    <cellStyle name="Normal 24 2 10" xfId="17750" xr:uid="{30A086D6-1835-4C12-B801-FAD0B487477B}"/>
    <cellStyle name="Normal 24 2 11" xfId="17751" xr:uid="{A2FCFF06-5EE6-4E99-84E1-16A03DF74C43}"/>
    <cellStyle name="Normal 24 2 12" xfId="17752" xr:uid="{0E667416-212F-413B-BFFA-95A03100060C}"/>
    <cellStyle name="Normal 24 2 13" xfId="17753" xr:uid="{D72AAD7C-DAA7-4757-A09F-DFFBCE3945F7}"/>
    <cellStyle name="Normal 24 2 14" xfId="17754" xr:uid="{FB3ADBAB-C609-4B39-ACF7-08EC2ED2C850}"/>
    <cellStyle name="Normal 24 2 15" xfId="17755" xr:uid="{2DF2773A-E87D-4292-A715-B3BED4158F8F}"/>
    <cellStyle name="Normal 24 2 2" xfId="17756" xr:uid="{98119AF4-A614-4C0A-B0BE-C7F0310BADE3}"/>
    <cellStyle name="Normal 24 2 2 2" xfId="17757" xr:uid="{25406444-B768-4451-8B94-6A67B7F414C6}"/>
    <cellStyle name="Normal 24 2 2 2 2" xfId="17758" xr:uid="{88FBA66D-2506-454C-B2C7-395376BE95EF}"/>
    <cellStyle name="Normal 24 2 2 2 2 2" xfId="17759" xr:uid="{C8BBFF21-873F-4F36-8692-FC05C055881D}"/>
    <cellStyle name="Normal 24 2 2 2 2 3" xfId="17760" xr:uid="{BD166B7D-57D9-45A7-8405-DF9AAF25134B}"/>
    <cellStyle name="Normal 24 2 2 2 2 4" xfId="17761" xr:uid="{2FA57826-9500-4222-9FE7-C52EC47F7102}"/>
    <cellStyle name="Normal 24 2 2 2 2 5" xfId="17762" xr:uid="{853B7DA2-7B6E-4887-8DD6-3C2BED810AC6}"/>
    <cellStyle name="Normal 24 2 2 2 3" xfId="17763" xr:uid="{D68B228A-A4F2-475C-864F-D996366B31CF}"/>
    <cellStyle name="Normal 24 2 2 2 4" xfId="17764" xr:uid="{01EE1BC3-8500-4DEF-9D9F-8F91CBC222E0}"/>
    <cellStyle name="Normal 24 2 2 2 5" xfId="17765" xr:uid="{B1FFA10C-BC39-4B8B-BA81-9DBF11BF74E2}"/>
    <cellStyle name="Normal 24 2 2 2 6" xfId="17766" xr:uid="{A44B82DE-7551-4E0C-80DC-F6F71A096D11}"/>
    <cellStyle name="Normal 24 2 2 3" xfId="17767" xr:uid="{8DE8E763-32A9-4DBE-9FD2-2312D0C01BED}"/>
    <cellStyle name="Normal 24 2 2 3 2" xfId="17768" xr:uid="{CD3428C5-CA56-42B6-BFD1-FD51C53EF3D1}"/>
    <cellStyle name="Normal 24 2 2 3 3" xfId="17769" xr:uid="{CFDFFDC4-07CE-44F2-A6CC-BEF02F3A7737}"/>
    <cellStyle name="Normal 24 2 2 3 4" xfId="17770" xr:uid="{9F0E637C-101C-4290-A597-7A6DCCD61F97}"/>
    <cellStyle name="Normal 24 2 2 3 5" xfId="17771" xr:uid="{ED868F8B-5C9B-4C89-AAC3-14E9E4A15B79}"/>
    <cellStyle name="Normal 24 2 2 4" xfId="17772" xr:uid="{2414E00D-A512-4D6D-8208-6A4E840A62DA}"/>
    <cellStyle name="Normal 24 2 2 5" xfId="17773" xr:uid="{E53B9596-428F-4539-B5CC-2BA84CEF4C82}"/>
    <cellStyle name="Normal 24 2 2 6" xfId="17774" xr:uid="{E70F05CC-193C-49F7-B751-D3A8C09F17B1}"/>
    <cellStyle name="Normal 24 2 2 7" xfId="17775" xr:uid="{1EF6D81D-C5AC-4C47-9A83-158D7CDB2766}"/>
    <cellStyle name="Normal 24 2 2 8" xfId="17776" xr:uid="{339674F1-4EB6-422B-9671-799C03E0A8C3}"/>
    <cellStyle name="Normal 24 2 2 9" xfId="17777" xr:uid="{661F5D69-F871-407A-85A5-059057F71BF0}"/>
    <cellStyle name="Normal 24 2 3" xfId="17778" xr:uid="{9402E278-DB50-4FE8-BDF0-4DD17A6348C1}"/>
    <cellStyle name="Normal 24 2 3 2" xfId="17779" xr:uid="{AFF1868C-7FE5-4124-8039-735B6D61FD09}"/>
    <cellStyle name="Normal 24 2 3 2 2" xfId="17780" xr:uid="{306627C4-B5B0-4D8E-A9A4-ED4DD0EE9613}"/>
    <cellStyle name="Normal 24 2 3 2 2 2" xfId="17781" xr:uid="{416A8D60-00A1-42BA-AF12-EF3250A09D25}"/>
    <cellStyle name="Normal 24 2 3 2 2 3" xfId="17782" xr:uid="{85873919-6B65-4CC1-9B23-150C5E1A1260}"/>
    <cellStyle name="Normal 24 2 3 2 2 4" xfId="17783" xr:uid="{1B7AE45B-7434-4F8E-8D1F-BBBCE40152C7}"/>
    <cellStyle name="Normal 24 2 3 2 2 5" xfId="17784" xr:uid="{EEC41A30-ECD7-4029-8834-459884727AC0}"/>
    <cellStyle name="Normal 24 2 3 2 3" xfId="17785" xr:uid="{329A6F1C-4F45-4F77-8238-8353BD0D6EFE}"/>
    <cellStyle name="Normal 24 2 3 2 4" xfId="17786" xr:uid="{59044086-8108-47BB-ADF0-9A02ADB9E29D}"/>
    <cellStyle name="Normal 24 2 3 2 5" xfId="17787" xr:uid="{30494D5D-8B9B-4352-ACED-7C1575E66A36}"/>
    <cellStyle name="Normal 24 2 3 2 6" xfId="17788" xr:uid="{F048C067-C455-47D8-A7BD-E44E4F8C3CA9}"/>
    <cellStyle name="Normal 24 2 3 3" xfId="17789" xr:uid="{8080DA11-2479-4AEE-9424-FE42207F8303}"/>
    <cellStyle name="Normal 24 2 3 3 2" xfId="17790" xr:uid="{6061CB6E-03D8-4B2E-9C56-4D8A751E793B}"/>
    <cellStyle name="Normal 24 2 3 3 3" xfId="17791" xr:uid="{F0038D07-24E7-478C-BA85-F6B1CC43983A}"/>
    <cellStyle name="Normal 24 2 3 3 4" xfId="17792" xr:uid="{4A1F0773-CF55-47B7-8270-548B33C9A2BD}"/>
    <cellStyle name="Normal 24 2 3 3 5" xfId="17793" xr:uid="{EB573665-4C09-4A07-A273-A7204E4A0319}"/>
    <cellStyle name="Normal 24 2 3 4" xfId="17794" xr:uid="{6CF0345F-8E6B-4587-9219-B8951D838DF2}"/>
    <cellStyle name="Normal 24 2 3 5" xfId="17795" xr:uid="{5D0FDD1D-8904-4DCE-96B8-CDCED9920B67}"/>
    <cellStyle name="Normal 24 2 3 6" xfId="17796" xr:uid="{C85B294A-1343-4D71-BF71-13D661AA2712}"/>
    <cellStyle name="Normal 24 2 3 7" xfId="17797" xr:uid="{DAF36577-831A-4BE7-AF2B-508825612361}"/>
    <cellStyle name="Normal 24 2 3 8" xfId="17798" xr:uid="{2FA36420-8C63-4F14-9B51-D0E69DA50A4B}"/>
    <cellStyle name="Normal 24 2 3 9" xfId="17799" xr:uid="{2A75DA91-CDDE-41A6-8A4D-63C3E289063C}"/>
    <cellStyle name="Normal 24 2 4" xfId="17800" xr:uid="{115C5752-FAA9-4383-B3EA-4BAD64EFE94C}"/>
    <cellStyle name="Normal 24 2 4 2" xfId="17801" xr:uid="{97D304A6-4304-48A9-A472-DC8A8540346D}"/>
    <cellStyle name="Normal 24 2 4 2 2" xfId="17802" xr:uid="{31E467AD-9C61-4F9E-9A41-2955FF1D2D76}"/>
    <cellStyle name="Normal 24 2 4 2 2 2" xfId="17803" xr:uid="{0C5DED29-7020-4FF7-8C82-8A45F6D165D9}"/>
    <cellStyle name="Normal 24 2 4 2 2 3" xfId="17804" xr:uid="{55254EB6-0D81-4440-9BE3-8E67BFD46A53}"/>
    <cellStyle name="Normal 24 2 4 2 2 4" xfId="17805" xr:uid="{295C3AA9-BFFE-4845-96BA-D37318C33388}"/>
    <cellStyle name="Normal 24 2 4 2 2 5" xfId="17806" xr:uid="{6618747D-E389-4FFC-B8F4-6E318998458A}"/>
    <cellStyle name="Normal 24 2 4 2 3" xfId="17807" xr:uid="{A3B96DC4-E31F-440D-BD31-1A80A2BBAD28}"/>
    <cellStyle name="Normal 24 2 4 2 4" xfId="17808" xr:uid="{481806EF-A000-4C03-A4CB-6416BAD3FFB6}"/>
    <cellStyle name="Normal 24 2 4 2 5" xfId="17809" xr:uid="{D52D9CC4-07B9-4520-91A6-B9575FE5735B}"/>
    <cellStyle name="Normal 24 2 4 2 6" xfId="17810" xr:uid="{99B2A7FB-ACC0-4B9B-ABF2-51335FE7BEAA}"/>
    <cellStyle name="Normal 24 2 4 3" xfId="17811" xr:uid="{1E7E2E9E-05F1-410F-9C9F-EE1E6CEE09F9}"/>
    <cellStyle name="Normal 24 2 4 3 2" xfId="17812" xr:uid="{102F55D2-03FA-44FD-AA76-3B1381B8A8AD}"/>
    <cellStyle name="Normal 24 2 4 3 3" xfId="17813" xr:uid="{4B32986C-AC3B-4A35-AAC4-407BD53E5CDE}"/>
    <cellStyle name="Normal 24 2 4 3 4" xfId="17814" xr:uid="{2B993D64-9995-4B4E-898E-895F8A6FB2DA}"/>
    <cellStyle name="Normal 24 2 4 3 5" xfId="17815" xr:uid="{FA8F1441-9EAC-4821-B9FD-D32B9F398509}"/>
    <cellStyle name="Normal 24 2 4 4" xfId="17816" xr:uid="{58CDA09F-0C91-41CB-8E3E-E0B066766265}"/>
    <cellStyle name="Normal 24 2 4 5" xfId="17817" xr:uid="{595AC654-C03F-46CA-9461-657496F3EE43}"/>
    <cellStyle name="Normal 24 2 4 6" xfId="17818" xr:uid="{5BB58C45-2EC9-45DD-86F0-6CC91C0DABEF}"/>
    <cellStyle name="Normal 24 2 4 7" xfId="17819" xr:uid="{8AB07C39-A2C9-4F8E-AF50-37772269C00D}"/>
    <cellStyle name="Normal 24 2 4 8" xfId="17820" xr:uid="{ABB571E6-5E33-4E92-934F-7F6024363E0F}"/>
    <cellStyle name="Normal 24 2 4 9" xfId="17821" xr:uid="{43544CF1-1CD0-4E68-9317-357DF369DE0D}"/>
    <cellStyle name="Normal 24 2 5" xfId="17822" xr:uid="{4E2C7271-B69C-4521-BF95-50C5FA3FB342}"/>
    <cellStyle name="Normal 24 2 5 2" xfId="17823" xr:uid="{F5699516-A18F-437E-BBC6-E9089FE1A0C2}"/>
    <cellStyle name="Normal 24 2 5 2 2" xfId="17824" xr:uid="{75E19780-1017-41BB-B5B6-E926DD37DF09}"/>
    <cellStyle name="Normal 24 2 5 2 2 2" xfId="17825" xr:uid="{200B0960-7E82-42DE-9A59-6AF0C00F06F1}"/>
    <cellStyle name="Normal 24 2 5 2 2 3" xfId="17826" xr:uid="{9B9DF5F6-2841-41BF-A250-0242FB3BF016}"/>
    <cellStyle name="Normal 24 2 5 2 2 4" xfId="17827" xr:uid="{4B4FE007-A030-4809-AE73-3406E2D5919B}"/>
    <cellStyle name="Normal 24 2 5 2 2 5" xfId="17828" xr:uid="{A748B112-1B05-4F45-BBF7-80CF73ED0176}"/>
    <cellStyle name="Normal 24 2 5 2 3" xfId="17829" xr:uid="{770064E2-9500-49C5-BCF1-D35292D4538E}"/>
    <cellStyle name="Normal 24 2 5 2 4" xfId="17830" xr:uid="{83A25584-5660-423F-898C-ABEBEB8A8251}"/>
    <cellStyle name="Normal 24 2 5 2 5" xfId="17831" xr:uid="{5CF0B498-3B3B-4C10-A40A-4D080A2DA417}"/>
    <cellStyle name="Normal 24 2 5 2 6" xfId="17832" xr:uid="{F5DF52C9-B53C-489D-B0E3-BD67DFC6308A}"/>
    <cellStyle name="Normal 24 2 5 3" xfId="17833" xr:uid="{F333FAF5-1586-477C-B0A6-2ECFA484AC6C}"/>
    <cellStyle name="Normal 24 2 5 3 2" xfId="17834" xr:uid="{9C07C989-9E15-4263-967E-26A478CA278F}"/>
    <cellStyle name="Normal 24 2 5 3 3" xfId="17835" xr:uid="{8E278541-C4BE-4121-8C57-77B9FA81913B}"/>
    <cellStyle name="Normal 24 2 5 3 4" xfId="17836" xr:uid="{D027E56A-85BC-4276-881C-45B32362CFDC}"/>
    <cellStyle name="Normal 24 2 5 3 5" xfId="17837" xr:uid="{631A15BA-ADB0-4F46-8EBE-CDF4A2196DAA}"/>
    <cellStyle name="Normal 24 2 5 4" xfId="17838" xr:uid="{F88E9DA9-4CC8-4BDF-94CE-22B511DEB504}"/>
    <cellStyle name="Normal 24 2 5 5" xfId="17839" xr:uid="{09C9EA4E-3E93-4474-9A55-099F5A41DD60}"/>
    <cellStyle name="Normal 24 2 5 6" xfId="17840" xr:uid="{E600C10A-DDD6-4B16-A379-6530837A7354}"/>
    <cellStyle name="Normal 24 2 5 7" xfId="17841" xr:uid="{68456E2A-BD3A-4BE4-A4A3-A81B65EF1FE5}"/>
    <cellStyle name="Normal 24 2 5 8" xfId="17842" xr:uid="{914F2478-222A-4857-941A-AAEB52882255}"/>
    <cellStyle name="Normal 24 2 5 9" xfId="17843" xr:uid="{2887619B-3E23-4F85-9B5D-E42378931E35}"/>
    <cellStyle name="Normal 24 2 6" xfId="17844" xr:uid="{770160BE-FF09-4482-A874-5429163CFF82}"/>
    <cellStyle name="Normal 24 2 6 2" xfId="17845" xr:uid="{FF36E8C5-8072-4C03-AC3E-6306A740EF85}"/>
    <cellStyle name="Normal 24 2 6 2 2" xfId="17846" xr:uid="{7B09A2AD-803C-47D4-9D11-51BC58A38175}"/>
    <cellStyle name="Normal 24 2 6 2 3" xfId="17847" xr:uid="{0314E947-6B73-4F43-92DE-304EC57386B1}"/>
    <cellStyle name="Normal 24 2 6 2 4" xfId="17848" xr:uid="{5FFC0A9D-F873-4650-83C5-1A0C5B1B48EF}"/>
    <cellStyle name="Normal 24 2 6 2 5" xfId="17849" xr:uid="{EE820148-D82C-464D-88C3-D7D8321511D2}"/>
    <cellStyle name="Normal 24 2 6 3" xfId="17850" xr:uid="{09BEDD0B-C542-4B88-9021-2B82F8984FDC}"/>
    <cellStyle name="Normal 24 2 6 4" xfId="17851" xr:uid="{566F6235-C060-4E48-AC69-645336CA1E89}"/>
    <cellStyle name="Normal 24 2 6 5" xfId="17852" xr:uid="{D186D859-5075-4C95-8ED8-5D9124A90C58}"/>
    <cellStyle name="Normal 24 2 6 6" xfId="17853" xr:uid="{D9506D99-AABD-4090-B523-A493069D7123}"/>
    <cellStyle name="Normal 24 2 7" xfId="17854" xr:uid="{F5EDC6A7-E1C8-42A0-8DFD-3ECF0F981741}"/>
    <cellStyle name="Normal 24 2 7 2" xfId="17855" xr:uid="{64A51AEE-8096-4C75-8E2F-E3B0CD62A7A1}"/>
    <cellStyle name="Normal 24 2 7 3" xfId="17856" xr:uid="{6C336112-F366-4DE3-8384-B3DABE52FFE0}"/>
    <cellStyle name="Normal 24 2 7 4" xfId="17857" xr:uid="{3A64DF81-63CD-44C7-9B00-CEBC672F3361}"/>
    <cellStyle name="Normal 24 2 7 5" xfId="17858" xr:uid="{C6AB97EC-7BE7-448E-89B9-14C95178BB15}"/>
    <cellStyle name="Normal 24 2 8" xfId="17859" xr:uid="{3D6B3D3B-69EE-459F-B37D-21580D5D2820}"/>
    <cellStyle name="Normal 24 2 9" xfId="17860" xr:uid="{F7318F3F-146A-48D1-B699-7F7D57AF6147}"/>
    <cellStyle name="Normal 24 20" xfId="17861" xr:uid="{921652E5-D133-4260-B7A3-1BA435B771D9}"/>
    <cellStyle name="Normal 24 21" xfId="17862" xr:uid="{B9D21666-25F1-49E8-AD68-EF1DFF2F524F}"/>
    <cellStyle name="Normal 24 22" xfId="17863" xr:uid="{72222105-4DED-4798-9394-204F2439E839}"/>
    <cellStyle name="Normal 24 3" xfId="17864" xr:uid="{64853A1C-01D7-47B3-8ECA-0836271E24DB}"/>
    <cellStyle name="Normal 24 3 10" xfId="17865" xr:uid="{20F0EE07-5A5B-4082-BF4C-F650DCC1EEC2}"/>
    <cellStyle name="Normal 24 3 11" xfId="17866" xr:uid="{1CA2CE2F-BAAD-45A5-98C9-CF0AB9D94A7B}"/>
    <cellStyle name="Normal 24 3 12" xfId="17867" xr:uid="{0298479F-335A-484D-B5A5-C222133219D6}"/>
    <cellStyle name="Normal 24 3 13" xfId="17868" xr:uid="{78CA4B67-A96D-466F-911E-8D43EB85A7B1}"/>
    <cellStyle name="Normal 24 3 14" xfId="17869" xr:uid="{7C764720-7700-4793-AD6F-4ED7A6E2E96F}"/>
    <cellStyle name="Normal 24 3 15" xfId="17870" xr:uid="{3395DC30-18FD-479C-87DB-352FDFA916D2}"/>
    <cellStyle name="Normal 24 3 2" xfId="17871" xr:uid="{DC648FFE-0422-418E-A852-6439B567C080}"/>
    <cellStyle name="Normal 24 3 2 2" xfId="17872" xr:uid="{216DA50F-B510-4557-B3D6-6DABE66ACB96}"/>
    <cellStyle name="Normal 24 3 2 2 2" xfId="17873" xr:uid="{4F570025-4A66-4E5E-8D62-53F2055EB7EE}"/>
    <cellStyle name="Normal 24 3 2 2 2 2" xfId="17874" xr:uid="{BB73B7BB-DF37-4CCC-A854-D2A96EBBA4C7}"/>
    <cellStyle name="Normal 24 3 2 2 2 3" xfId="17875" xr:uid="{11FCB25F-99A5-49CC-8182-D4F1BAFCCE19}"/>
    <cellStyle name="Normal 24 3 2 2 2 4" xfId="17876" xr:uid="{9B424049-EB03-4D6F-BD13-072F2E4235B9}"/>
    <cellStyle name="Normal 24 3 2 2 2 5" xfId="17877" xr:uid="{08EE6EFC-FECB-4CB9-A8FE-0708391CFC16}"/>
    <cellStyle name="Normal 24 3 2 2 3" xfId="17878" xr:uid="{3872068A-5868-4B68-A078-C9DB36755552}"/>
    <cellStyle name="Normal 24 3 2 2 4" xfId="17879" xr:uid="{80EDBBFB-0E97-4EE8-9E63-1E403A46F68E}"/>
    <cellStyle name="Normal 24 3 2 2 5" xfId="17880" xr:uid="{B34CF1BF-1BC2-4D8D-BD30-93BD0AEA10C0}"/>
    <cellStyle name="Normal 24 3 2 2 6" xfId="17881" xr:uid="{231626DB-A3F3-45EE-9BB8-DA6A341D3B8C}"/>
    <cellStyle name="Normal 24 3 2 3" xfId="17882" xr:uid="{A7808734-FFE6-4232-8EA7-71D695D258F6}"/>
    <cellStyle name="Normal 24 3 2 3 2" xfId="17883" xr:uid="{6B4E91FF-97E6-4918-B7A7-75EF2382AD51}"/>
    <cellStyle name="Normal 24 3 2 3 3" xfId="17884" xr:uid="{DF23FEDE-BCE0-40A8-9B68-C1CDA7426E0B}"/>
    <cellStyle name="Normal 24 3 2 3 4" xfId="17885" xr:uid="{A22E7F05-7C6A-4863-989C-9CD127040718}"/>
    <cellStyle name="Normal 24 3 2 3 5" xfId="17886" xr:uid="{7F893BBC-2D63-4013-90FB-5B3EC41D113A}"/>
    <cellStyle name="Normal 24 3 2 4" xfId="17887" xr:uid="{F021A7C7-074C-4A11-A152-74D4529A6F4B}"/>
    <cellStyle name="Normal 24 3 2 5" xfId="17888" xr:uid="{0A16149B-CEC2-4AFF-A365-F0C1F1ED1E79}"/>
    <cellStyle name="Normal 24 3 2 6" xfId="17889" xr:uid="{64B083D3-48FF-4C20-BDD3-6DB6CA5BBC99}"/>
    <cellStyle name="Normal 24 3 2 7" xfId="17890" xr:uid="{B03C30A7-5543-49FF-B167-E3DD2F508525}"/>
    <cellStyle name="Normal 24 3 2 8" xfId="17891" xr:uid="{B1AACC2C-E452-4D2C-825D-3D64C8A7D21F}"/>
    <cellStyle name="Normal 24 3 2 9" xfId="17892" xr:uid="{04626120-BA81-49C1-8A6F-960B2A1F95BF}"/>
    <cellStyle name="Normal 24 3 3" xfId="17893" xr:uid="{AC1F3602-1179-4F4B-809A-3CBFCBF81174}"/>
    <cellStyle name="Normal 24 3 3 2" xfId="17894" xr:uid="{2DDF4425-B178-4AAB-A593-EBDB4FAB96B4}"/>
    <cellStyle name="Normal 24 3 3 2 2" xfId="17895" xr:uid="{BBE2884E-9FB9-40BD-878A-7A708380E5B2}"/>
    <cellStyle name="Normal 24 3 3 2 2 2" xfId="17896" xr:uid="{63C9CAED-FFC7-4CB1-9648-F6D6B5D44811}"/>
    <cellStyle name="Normal 24 3 3 2 2 3" xfId="17897" xr:uid="{3E603EA1-4814-4902-81A5-1C13F7C89E75}"/>
    <cellStyle name="Normal 24 3 3 2 2 4" xfId="17898" xr:uid="{C3466ECE-7ADC-4597-8DA2-64614908F4CF}"/>
    <cellStyle name="Normal 24 3 3 2 2 5" xfId="17899" xr:uid="{96193506-0373-4A53-A3D6-DABC90D07408}"/>
    <cellStyle name="Normal 24 3 3 2 3" xfId="17900" xr:uid="{61E24443-F46D-4C45-92F9-2E46BA511F7B}"/>
    <cellStyle name="Normal 24 3 3 2 4" xfId="17901" xr:uid="{BE1A3BA4-A9CE-486C-87F1-BD42040ADEE4}"/>
    <cellStyle name="Normal 24 3 3 2 5" xfId="17902" xr:uid="{4802B66B-6AAA-4F0D-813A-E56A960C8747}"/>
    <cellStyle name="Normal 24 3 3 2 6" xfId="17903" xr:uid="{E8223F08-902C-4797-A7E0-4BC37BF63E4B}"/>
    <cellStyle name="Normal 24 3 3 3" xfId="17904" xr:uid="{8B87E048-49F8-4DA6-9399-D498A396F1C2}"/>
    <cellStyle name="Normal 24 3 3 3 2" xfId="17905" xr:uid="{6C5C0128-2E98-4344-8993-946E80171632}"/>
    <cellStyle name="Normal 24 3 3 3 3" xfId="17906" xr:uid="{D086DCFF-DD54-4741-8CD6-C122E2B9A645}"/>
    <cellStyle name="Normal 24 3 3 3 4" xfId="17907" xr:uid="{34FC4B31-5AAE-4186-B449-8D42DCE2A7BC}"/>
    <cellStyle name="Normal 24 3 3 3 5" xfId="17908" xr:uid="{35D6318D-C14A-40C2-8A4F-CE6D2783138C}"/>
    <cellStyle name="Normal 24 3 3 4" xfId="17909" xr:uid="{7CBE8EE5-A72B-47C0-8AF5-75171E5A5354}"/>
    <cellStyle name="Normal 24 3 3 5" xfId="17910" xr:uid="{BD9B482E-E02C-452E-BC2E-E2637E2B3537}"/>
    <cellStyle name="Normal 24 3 3 6" xfId="17911" xr:uid="{E2A1200A-0C43-4BC6-98FC-71F877FB902B}"/>
    <cellStyle name="Normal 24 3 3 7" xfId="17912" xr:uid="{26399610-6C9D-4707-A67B-8BCB8FEB7BC3}"/>
    <cellStyle name="Normal 24 3 3 8" xfId="17913" xr:uid="{EE4CCF80-9659-41B4-8B87-DFD5D281B102}"/>
    <cellStyle name="Normal 24 3 3 9" xfId="17914" xr:uid="{8DC3F667-6AF4-4A42-8D9B-00B1FDEC6E8A}"/>
    <cellStyle name="Normal 24 3 4" xfId="17915" xr:uid="{529B8249-A083-4405-BB9B-A84C8C990577}"/>
    <cellStyle name="Normal 24 3 4 2" xfId="17916" xr:uid="{24FE0341-A2D6-4B8E-9CA0-FF9B406C92FD}"/>
    <cellStyle name="Normal 24 3 4 2 2" xfId="17917" xr:uid="{F90D132B-749A-40F9-BCF1-EB2AC2FE4E94}"/>
    <cellStyle name="Normal 24 3 4 2 2 2" xfId="17918" xr:uid="{C4F708A0-9502-4571-B91A-60D94898EE94}"/>
    <cellStyle name="Normal 24 3 4 2 2 3" xfId="17919" xr:uid="{4E6AAFBE-29CC-41E7-AD4B-B87D3194970B}"/>
    <cellStyle name="Normal 24 3 4 2 2 4" xfId="17920" xr:uid="{768B4E00-9B7E-4558-99E0-1024B67D273E}"/>
    <cellStyle name="Normal 24 3 4 2 2 5" xfId="17921" xr:uid="{491F987E-4C63-403C-BBED-E1AEBD2FBB5D}"/>
    <cellStyle name="Normal 24 3 4 2 3" xfId="17922" xr:uid="{14EE3D3C-2DBD-407E-9D5A-B105648801DC}"/>
    <cellStyle name="Normal 24 3 4 2 4" xfId="17923" xr:uid="{4799FE96-1882-4112-82D6-90DE32E08470}"/>
    <cellStyle name="Normal 24 3 4 2 5" xfId="17924" xr:uid="{5F4501BD-DCC0-4F81-8975-D53BB7D78CC8}"/>
    <cellStyle name="Normal 24 3 4 2 6" xfId="17925" xr:uid="{0A607F15-BBE3-402F-A812-73981CE192BB}"/>
    <cellStyle name="Normal 24 3 4 3" xfId="17926" xr:uid="{E8B8D7CF-CC27-4F62-B2BD-651B4E8B9F33}"/>
    <cellStyle name="Normal 24 3 4 3 2" xfId="17927" xr:uid="{17E0D351-DEE8-4CA7-BC90-6557845F4FF8}"/>
    <cellStyle name="Normal 24 3 4 3 3" xfId="17928" xr:uid="{F4942A50-318F-45D2-938E-AAB102F8BD24}"/>
    <cellStyle name="Normal 24 3 4 3 4" xfId="17929" xr:uid="{E68BBEBF-77FF-44FA-8157-FC4478F42F97}"/>
    <cellStyle name="Normal 24 3 4 3 5" xfId="17930" xr:uid="{8C8521E9-0FDB-462F-92B0-BD8DDA9546F9}"/>
    <cellStyle name="Normal 24 3 4 4" xfId="17931" xr:uid="{4F006DAE-B0B0-4B2B-ABED-A7C46F802A95}"/>
    <cellStyle name="Normal 24 3 4 5" xfId="17932" xr:uid="{A67F5E5C-77E5-4746-BBF0-2796FDC135DF}"/>
    <cellStyle name="Normal 24 3 4 6" xfId="17933" xr:uid="{52007F76-BC4C-44F2-9150-DBC4AD3FDA5D}"/>
    <cellStyle name="Normal 24 3 4 7" xfId="17934" xr:uid="{0633250D-1661-4C31-84D2-12AADBEA6028}"/>
    <cellStyle name="Normal 24 3 4 8" xfId="17935" xr:uid="{E2010299-5397-468C-B939-D07056BEED29}"/>
    <cellStyle name="Normal 24 3 4 9" xfId="17936" xr:uid="{35C5700B-085B-4C2C-8C57-AE6A832E707D}"/>
    <cellStyle name="Normal 24 3 5" xfId="17937" xr:uid="{62DFFDC7-5A78-451E-A806-350A54523F80}"/>
    <cellStyle name="Normal 24 3 5 2" xfId="17938" xr:uid="{3706D237-E248-4D5B-98B1-2C0E6DE3AFDF}"/>
    <cellStyle name="Normal 24 3 5 2 2" xfId="17939" xr:uid="{50241215-5B29-43D7-889D-6B6AF0C05703}"/>
    <cellStyle name="Normal 24 3 5 2 2 2" xfId="17940" xr:uid="{9E7DD5BC-2989-454D-80F1-3028F9BB0C7F}"/>
    <cellStyle name="Normal 24 3 5 2 2 3" xfId="17941" xr:uid="{53F8912C-2853-4630-BE79-D2FCF4A3F223}"/>
    <cellStyle name="Normal 24 3 5 2 2 4" xfId="17942" xr:uid="{6F983F19-516F-4C5E-813D-9BE053372DF2}"/>
    <cellStyle name="Normal 24 3 5 2 2 5" xfId="17943" xr:uid="{2177EEB2-CB51-49D8-A189-42DEE922C9F9}"/>
    <cellStyle name="Normal 24 3 5 2 3" xfId="17944" xr:uid="{81FC5559-E0DB-4A99-B500-2E2D512B1A87}"/>
    <cellStyle name="Normal 24 3 5 2 4" xfId="17945" xr:uid="{2727DF60-DD3A-4DA2-A01E-40F75B4596BF}"/>
    <cellStyle name="Normal 24 3 5 2 5" xfId="17946" xr:uid="{4A868918-0E1F-4ED1-8F2E-3EC044AC4C4C}"/>
    <cellStyle name="Normal 24 3 5 2 6" xfId="17947" xr:uid="{E7448DB7-740B-4B32-B9DF-4E916B8C43DE}"/>
    <cellStyle name="Normal 24 3 5 3" xfId="17948" xr:uid="{EB322DE3-EC68-45B5-8E68-04788F4AAED3}"/>
    <cellStyle name="Normal 24 3 5 3 2" xfId="17949" xr:uid="{EB71FA54-34E0-4DD9-ADBC-2F38B4E5C9FD}"/>
    <cellStyle name="Normal 24 3 5 3 3" xfId="17950" xr:uid="{80F984AE-EFE1-44DB-98EF-C3F5AC8FDD5C}"/>
    <cellStyle name="Normal 24 3 5 3 4" xfId="17951" xr:uid="{E9DAEA14-F56E-4F35-8B1D-E9EEC495E0B5}"/>
    <cellStyle name="Normal 24 3 5 3 5" xfId="17952" xr:uid="{AAC82E45-D25E-47AE-9B20-D43BA69D267A}"/>
    <cellStyle name="Normal 24 3 5 4" xfId="17953" xr:uid="{8000D888-54A2-40E8-8C63-49F51D3E5B67}"/>
    <cellStyle name="Normal 24 3 5 5" xfId="17954" xr:uid="{54D4778D-A13A-41F5-B4D0-4F67D099412F}"/>
    <cellStyle name="Normal 24 3 5 6" xfId="17955" xr:uid="{74CE8C7D-D0D6-4842-8861-47F928CD46EA}"/>
    <cellStyle name="Normal 24 3 5 7" xfId="17956" xr:uid="{D09CB15D-213F-430B-9B9E-20777D1EFE7B}"/>
    <cellStyle name="Normal 24 3 5 8" xfId="17957" xr:uid="{53676CD9-14DB-494F-8974-FD2481169128}"/>
    <cellStyle name="Normal 24 3 5 9" xfId="17958" xr:uid="{FE490858-6484-44A3-AF54-A9FD0F00ABFC}"/>
    <cellStyle name="Normal 24 3 6" xfId="17959" xr:uid="{764E45A0-6851-4A0A-A506-17CD4A25E1A8}"/>
    <cellStyle name="Normal 24 3 6 2" xfId="17960" xr:uid="{8C33B2BD-6A6D-490A-9DF2-E2171C841A52}"/>
    <cellStyle name="Normal 24 3 6 2 2" xfId="17961" xr:uid="{DB91C09C-8ECD-4BB2-AAEE-6070AB7CDCA5}"/>
    <cellStyle name="Normal 24 3 6 2 3" xfId="17962" xr:uid="{183A4B00-C616-4BD0-9137-A1167A31DEC7}"/>
    <cellStyle name="Normal 24 3 6 2 4" xfId="17963" xr:uid="{FC0D87DC-CB7B-439E-996B-CEC9065C3168}"/>
    <cellStyle name="Normal 24 3 6 2 5" xfId="17964" xr:uid="{CF59E7CC-5B60-4BD9-8C92-A72271A32F5A}"/>
    <cellStyle name="Normal 24 3 6 3" xfId="17965" xr:uid="{9A0620C5-55D9-456C-BBCE-EB79169AC7E8}"/>
    <cellStyle name="Normal 24 3 6 4" xfId="17966" xr:uid="{05E6D0EB-E084-44D6-8AF2-4643990A0F67}"/>
    <cellStyle name="Normal 24 3 6 5" xfId="17967" xr:uid="{05879EAA-46E6-4457-BFD9-6000678A2AA5}"/>
    <cellStyle name="Normal 24 3 6 6" xfId="17968" xr:uid="{C8862467-86F8-41AD-86E2-C63A281C8B4D}"/>
    <cellStyle name="Normal 24 3 7" xfId="17969" xr:uid="{D3C975E4-F7E7-42EB-8E5B-F785F58170C8}"/>
    <cellStyle name="Normal 24 3 7 2" xfId="17970" xr:uid="{2BE07BCE-F055-4136-BD1F-6450D070FF3E}"/>
    <cellStyle name="Normal 24 3 7 3" xfId="17971" xr:uid="{01C12309-4D46-4ABA-9979-FB515503CE36}"/>
    <cellStyle name="Normal 24 3 7 4" xfId="17972" xr:uid="{75E1253A-3CFD-44A6-8F6C-154D50A0B393}"/>
    <cellStyle name="Normal 24 3 7 5" xfId="17973" xr:uid="{4815EA2E-4FF1-425B-B0D4-20E3FAF5A9FF}"/>
    <cellStyle name="Normal 24 3 8" xfId="17974" xr:uid="{94254B0C-6EE6-4423-B499-FA0C7CE19CF1}"/>
    <cellStyle name="Normal 24 3 9" xfId="17975" xr:uid="{817F7A9C-4BDB-4535-9159-7853B5A2BC42}"/>
    <cellStyle name="Normal 24 4" xfId="17976" xr:uid="{7881A636-4D44-4CDD-B8AE-0970DA96B3BE}"/>
    <cellStyle name="Normal 24 4 10" xfId="17977" xr:uid="{A05FEF36-3159-4ED4-B38F-0C82C869833A}"/>
    <cellStyle name="Normal 24 4 11" xfId="17978" xr:uid="{29CAE9F1-5DB2-470A-9E18-C36EFB546070}"/>
    <cellStyle name="Normal 24 4 12" xfId="17979" xr:uid="{009994C2-72CC-4CF0-A735-72C3CEEA3ED3}"/>
    <cellStyle name="Normal 24 4 13" xfId="17980" xr:uid="{539FC8D7-9491-4063-B0CD-2D6CFF3E7B70}"/>
    <cellStyle name="Normal 24 4 14" xfId="17981" xr:uid="{92112FDC-9140-4146-BE3F-930CDD5FA8BB}"/>
    <cellStyle name="Normal 24 4 15" xfId="17982" xr:uid="{82A89E57-F42A-40BC-B708-60CA4C646AD4}"/>
    <cellStyle name="Normal 24 4 2" xfId="17983" xr:uid="{255AF8BE-4EA5-476E-9700-653919C27834}"/>
    <cellStyle name="Normal 24 4 2 2" xfId="17984" xr:uid="{F54132E1-7115-4FD7-8794-5ECA3CDBD41D}"/>
    <cellStyle name="Normal 24 4 2 2 2" xfId="17985" xr:uid="{D80FA2BF-B815-4D9A-9EF6-400D0BFD49A9}"/>
    <cellStyle name="Normal 24 4 2 2 2 2" xfId="17986" xr:uid="{36BBD982-2E43-422B-95F3-7F11DE5C3987}"/>
    <cellStyle name="Normal 24 4 2 2 2 3" xfId="17987" xr:uid="{9C47E491-FAF9-4204-A7FA-8DB7D8F10242}"/>
    <cellStyle name="Normal 24 4 2 2 2 4" xfId="17988" xr:uid="{7C20074B-741F-4507-8DDA-9AC8A249DFF7}"/>
    <cellStyle name="Normal 24 4 2 2 2 5" xfId="17989" xr:uid="{0EAB16DC-F8C3-41AE-813D-0035D77085B3}"/>
    <cellStyle name="Normal 24 4 2 2 3" xfId="17990" xr:uid="{E1668DC5-3199-4660-B4EF-689C1FD9694D}"/>
    <cellStyle name="Normal 24 4 2 2 4" xfId="17991" xr:uid="{FFE1FBC4-5B22-4019-A691-C65E024D099D}"/>
    <cellStyle name="Normal 24 4 2 2 5" xfId="17992" xr:uid="{6DEB6AC9-AE8E-412D-B065-CE5104A80844}"/>
    <cellStyle name="Normal 24 4 2 2 6" xfId="17993" xr:uid="{0ABD499F-6B99-400C-A614-CF6D4C4309E5}"/>
    <cellStyle name="Normal 24 4 2 3" xfId="17994" xr:uid="{5AD88FF8-E0A1-4490-80A1-CAF8D66AABE0}"/>
    <cellStyle name="Normal 24 4 2 3 2" xfId="17995" xr:uid="{FD172B00-DEF6-410E-A818-F879F2D4C22B}"/>
    <cellStyle name="Normal 24 4 2 3 3" xfId="17996" xr:uid="{FB9A6265-ED0E-45E3-8D74-65E264796FE7}"/>
    <cellStyle name="Normal 24 4 2 3 4" xfId="17997" xr:uid="{B6257821-E7FE-4BEA-9947-10AF86093B68}"/>
    <cellStyle name="Normal 24 4 2 3 5" xfId="17998" xr:uid="{EFE779E3-B0BB-482F-8CA8-27B689B829C1}"/>
    <cellStyle name="Normal 24 4 2 4" xfId="17999" xr:uid="{FCA84229-4340-4717-BF06-3C36561AAF8A}"/>
    <cellStyle name="Normal 24 4 2 5" xfId="18000" xr:uid="{903DFECF-7E22-4B4D-B4CA-B136207F3007}"/>
    <cellStyle name="Normal 24 4 2 6" xfId="18001" xr:uid="{EDABECC3-3702-42B5-80E5-83A9A605037B}"/>
    <cellStyle name="Normal 24 4 2 7" xfId="18002" xr:uid="{C48D0365-68E6-44CC-8333-987CF387F574}"/>
    <cellStyle name="Normal 24 4 2 8" xfId="18003" xr:uid="{FCEC9F6A-8D06-45E7-8E77-BB5E8693083E}"/>
    <cellStyle name="Normal 24 4 2 9" xfId="18004" xr:uid="{1E365D63-9E50-4BD4-AFD6-CEB6618F9C27}"/>
    <cellStyle name="Normal 24 4 3" xfId="18005" xr:uid="{673E3E86-92A4-4BDC-9422-F2B871181F69}"/>
    <cellStyle name="Normal 24 4 3 2" xfId="18006" xr:uid="{6F9864FF-BC24-4311-8331-25242E137036}"/>
    <cellStyle name="Normal 24 4 3 2 2" xfId="18007" xr:uid="{4928C6E3-D772-4FC0-8B5C-22A7123E659E}"/>
    <cellStyle name="Normal 24 4 3 2 2 2" xfId="18008" xr:uid="{92CCC9A2-57D3-4FE3-85EF-9A06212AD2DA}"/>
    <cellStyle name="Normal 24 4 3 2 2 3" xfId="18009" xr:uid="{C919C070-9527-4613-A7D5-E8BA3AEADE73}"/>
    <cellStyle name="Normal 24 4 3 2 2 4" xfId="18010" xr:uid="{8CE319D1-D818-44B0-B0D2-A9D3DB01B787}"/>
    <cellStyle name="Normal 24 4 3 2 2 5" xfId="18011" xr:uid="{985248F1-313E-4B80-A20D-E8F44E1FF389}"/>
    <cellStyle name="Normal 24 4 3 2 3" xfId="18012" xr:uid="{5D12E539-0E7E-480A-A343-25F9A5E40192}"/>
    <cellStyle name="Normal 24 4 3 2 4" xfId="18013" xr:uid="{2AAE1386-D889-418E-A1AA-3C17D54C3AEA}"/>
    <cellStyle name="Normal 24 4 3 2 5" xfId="18014" xr:uid="{0AD02717-0EA0-49A7-BE78-5370FC3C110C}"/>
    <cellStyle name="Normal 24 4 3 2 6" xfId="18015" xr:uid="{ED5CAEA6-8B89-4551-B7BA-DD794BA265CD}"/>
    <cellStyle name="Normal 24 4 3 3" xfId="18016" xr:uid="{8192F067-6470-4932-805E-106CD1541955}"/>
    <cellStyle name="Normal 24 4 3 3 2" xfId="18017" xr:uid="{04355964-0203-4E33-AFC3-D41FA175772F}"/>
    <cellStyle name="Normal 24 4 3 3 3" xfId="18018" xr:uid="{EA7A9006-3E1A-4FE5-97C2-FFA8B38389E6}"/>
    <cellStyle name="Normal 24 4 3 3 4" xfId="18019" xr:uid="{35444A22-ADF7-48FB-AD19-E305A2B17B1A}"/>
    <cellStyle name="Normal 24 4 3 3 5" xfId="18020" xr:uid="{FC2641D6-3EED-4103-BCF6-9B77EAB60202}"/>
    <cellStyle name="Normal 24 4 3 4" xfId="18021" xr:uid="{166CB117-F171-41FD-B57D-40C565059634}"/>
    <cellStyle name="Normal 24 4 3 5" xfId="18022" xr:uid="{79F5547A-A929-4BAC-BAD0-6DCCE257FCFB}"/>
    <cellStyle name="Normal 24 4 3 6" xfId="18023" xr:uid="{D777EBE9-2797-49A1-823C-4B4C42662D21}"/>
    <cellStyle name="Normal 24 4 3 7" xfId="18024" xr:uid="{E31E5103-E0EE-4B22-913D-F6923808F1FE}"/>
    <cellStyle name="Normal 24 4 3 8" xfId="18025" xr:uid="{BAC77C21-CB07-4748-83F6-5BC2A771280E}"/>
    <cellStyle name="Normal 24 4 3 9" xfId="18026" xr:uid="{1D5F372A-D4F5-4991-AD22-A1AD60CA3B4C}"/>
    <cellStyle name="Normal 24 4 4" xfId="18027" xr:uid="{ED713F79-F4E8-4265-856B-AFBF8D0BCEE4}"/>
    <cellStyle name="Normal 24 4 4 2" xfId="18028" xr:uid="{471E5D69-B861-41BF-81FD-9B3525E81763}"/>
    <cellStyle name="Normal 24 4 4 2 2" xfId="18029" xr:uid="{CB64A2B6-8862-4EC0-8E53-0CF6947236E3}"/>
    <cellStyle name="Normal 24 4 4 2 2 2" xfId="18030" xr:uid="{0A9B96B3-8F52-4804-A138-1AA609CBD296}"/>
    <cellStyle name="Normal 24 4 4 2 2 3" xfId="18031" xr:uid="{C8A01011-3B0F-41EA-96E3-CB495FB99261}"/>
    <cellStyle name="Normal 24 4 4 2 2 4" xfId="18032" xr:uid="{F2A6443E-A50E-470E-952D-FB476DAD92BA}"/>
    <cellStyle name="Normal 24 4 4 2 2 5" xfId="18033" xr:uid="{988100D3-093D-43FA-AC6E-2C328143292C}"/>
    <cellStyle name="Normal 24 4 4 2 3" xfId="18034" xr:uid="{F0B6A562-6A08-4E6A-B06B-FA231E2F591B}"/>
    <cellStyle name="Normal 24 4 4 2 4" xfId="18035" xr:uid="{98153A7B-CBD5-435B-9C37-F1335D0E56B5}"/>
    <cellStyle name="Normal 24 4 4 2 5" xfId="18036" xr:uid="{79AF36F1-4B23-4451-A1BD-E434254B6956}"/>
    <cellStyle name="Normal 24 4 4 2 6" xfId="18037" xr:uid="{B5CF34FF-B536-419C-BB9A-7F29F0F8CA5B}"/>
    <cellStyle name="Normal 24 4 4 3" xfId="18038" xr:uid="{B8E2977C-670F-4A78-BD67-68C21F2E1552}"/>
    <cellStyle name="Normal 24 4 4 3 2" xfId="18039" xr:uid="{76654A8D-9219-45C7-8969-544898B4AE7A}"/>
    <cellStyle name="Normal 24 4 4 3 3" xfId="18040" xr:uid="{6F02549C-CD2A-4BC3-B013-DB4FFB5EDA54}"/>
    <cellStyle name="Normal 24 4 4 3 4" xfId="18041" xr:uid="{C9C31DFD-9FAD-462F-B8EF-76C330069F82}"/>
    <cellStyle name="Normal 24 4 4 3 5" xfId="18042" xr:uid="{005CDBC5-CA1F-4039-9E87-23744B78D0B3}"/>
    <cellStyle name="Normal 24 4 4 4" xfId="18043" xr:uid="{EAD3C8E7-355B-4D0F-9AF1-15144FAF3186}"/>
    <cellStyle name="Normal 24 4 4 5" xfId="18044" xr:uid="{C4401A63-DAB5-4C6B-9F33-75BFC2FFE213}"/>
    <cellStyle name="Normal 24 4 4 6" xfId="18045" xr:uid="{801860AC-AF03-405E-8699-A37528BBF99E}"/>
    <cellStyle name="Normal 24 4 4 7" xfId="18046" xr:uid="{150740E6-8A91-4F0C-871D-F6A51270CE9B}"/>
    <cellStyle name="Normal 24 4 4 8" xfId="18047" xr:uid="{3191D603-7039-4C9E-B931-22ACD82D8E71}"/>
    <cellStyle name="Normal 24 4 4 9" xfId="18048" xr:uid="{2356CB6A-3F50-4612-AAB4-DC87B58F67DC}"/>
    <cellStyle name="Normal 24 4 5" xfId="18049" xr:uid="{2BC2775C-E308-4FFE-8ACA-420316172D95}"/>
    <cellStyle name="Normal 24 4 5 2" xfId="18050" xr:uid="{A89526AB-FE64-44C0-AB1A-F0C56905594F}"/>
    <cellStyle name="Normal 24 4 5 2 2" xfId="18051" xr:uid="{F76C1B39-F650-4CFC-A297-A9C182DF6597}"/>
    <cellStyle name="Normal 24 4 5 2 2 2" xfId="18052" xr:uid="{FD4DB8D5-E05A-4A81-8AE6-EB0B89496530}"/>
    <cellStyle name="Normal 24 4 5 2 2 3" xfId="18053" xr:uid="{B47014A7-58A6-459A-B605-C59D3A0192E2}"/>
    <cellStyle name="Normal 24 4 5 2 2 4" xfId="18054" xr:uid="{9F79A0C2-387E-4B5E-A5DD-EC7E80007670}"/>
    <cellStyle name="Normal 24 4 5 2 2 5" xfId="18055" xr:uid="{AF8078C0-679F-43D5-98F6-E2ECEF82DD32}"/>
    <cellStyle name="Normal 24 4 5 2 3" xfId="18056" xr:uid="{B996E5C6-7E83-4956-97E5-FCFEB04CF0AD}"/>
    <cellStyle name="Normal 24 4 5 2 4" xfId="18057" xr:uid="{4B1AAB81-DCA4-4277-9A84-D15B94DBF2B1}"/>
    <cellStyle name="Normal 24 4 5 2 5" xfId="18058" xr:uid="{6732540E-792F-434D-88A5-70A43FE1EE9D}"/>
    <cellStyle name="Normal 24 4 5 2 6" xfId="18059" xr:uid="{56BBFBF5-2060-410D-B3AC-5A9AD8E3269B}"/>
    <cellStyle name="Normal 24 4 5 3" xfId="18060" xr:uid="{FCF0087A-4CFD-4F42-8268-6B6A3A5289CE}"/>
    <cellStyle name="Normal 24 4 5 3 2" xfId="18061" xr:uid="{92661BA2-91E1-42FC-97C5-AB40EEE3EB9A}"/>
    <cellStyle name="Normal 24 4 5 3 3" xfId="18062" xr:uid="{5C4D52A2-5BC7-42F8-9585-EDE57EAFB382}"/>
    <cellStyle name="Normal 24 4 5 3 4" xfId="18063" xr:uid="{9FDF15E5-2597-44F8-B973-CDF160D6A0DA}"/>
    <cellStyle name="Normal 24 4 5 3 5" xfId="18064" xr:uid="{1B7AF681-32D0-4D15-9365-FBCDC513B564}"/>
    <cellStyle name="Normal 24 4 5 4" xfId="18065" xr:uid="{AC1DDA30-3EEF-4A4B-BECC-671FEC416115}"/>
    <cellStyle name="Normal 24 4 5 5" xfId="18066" xr:uid="{0228359B-3182-41B5-9CB2-9352F156F813}"/>
    <cellStyle name="Normal 24 4 5 6" xfId="18067" xr:uid="{2BA6D3BE-D2AF-4BE4-B769-AEC402F30451}"/>
    <cellStyle name="Normal 24 4 5 7" xfId="18068" xr:uid="{73CD3895-5FBD-4124-89C3-C1BD94E19EF9}"/>
    <cellStyle name="Normal 24 4 5 8" xfId="18069" xr:uid="{F46F58B9-C60B-4773-811F-189878E74F53}"/>
    <cellStyle name="Normal 24 4 5 9" xfId="18070" xr:uid="{6B9342D2-F8DA-49E0-AA11-31E538397A15}"/>
    <cellStyle name="Normal 24 4 6" xfId="18071" xr:uid="{9E652182-22EE-4529-994E-2CCCD073BFAA}"/>
    <cellStyle name="Normal 24 4 6 2" xfId="18072" xr:uid="{A128FA0A-671F-4F91-8A2B-D3D99E042988}"/>
    <cellStyle name="Normal 24 4 6 2 2" xfId="18073" xr:uid="{39D06CF6-C258-49A5-A108-E7EA87ECDA3B}"/>
    <cellStyle name="Normal 24 4 6 2 3" xfId="18074" xr:uid="{810C8D71-D148-4A04-935C-46877A20834D}"/>
    <cellStyle name="Normal 24 4 6 2 4" xfId="18075" xr:uid="{DD6F85EE-50BC-4AA8-AFC1-B02912CD93F5}"/>
    <cellStyle name="Normal 24 4 6 2 5" xfId="18076" xr:uid="{8FDB6AD3-8D2A-40C5-9E41-7F136CFC93DE}"/>
    <cellStyle name="Normal 24 4 6 3" xfId="18077" xr:uid="{611ECAF1-3B05-46C1-AC08-5F736CEBED76}"/>
    <cellStyle name="Normal 24 4 6 4" xfId="18078" xr:uid="{372BC0D1-B09E-4DC3-8B45-9D86990B1BAC}"/>
    <cellStyle name="Normal 24 4 6 5" xfId="18079" xr:uid="{FFA7C4D4-6D42-4180-AE16-CDD0EED5B340}"/>
    <cellStyle name="Normal 24 4 6 6" xfId="18080" xr:uid="{845E57BB-E8AC-4FAF-B204-BB65F43B9794}"/>
    <cellStyle name="Normal 24 4 7" xfId="18081" xr:uid="{918D9DB2-D8CA-4CF0-B501-77068C31EA34}"/>
    <cellStyle name="Normal 24 4 7 2" xfId="18082" xr:uid="{28AD250D-A467-4010-9B30-7A21FAD1BCF4}"/>
    <cellStyle name="Normal 24 4 7 3" xfId="18083" xr:uid="{4C687319-8676-48DD-A054-67131579FE11}"/>
    <cellStyle name="Normal 24 4 7 4" xfId="18084" xr:uid="{6BB5711E-DAE2-42D6-AB1A-EFF5FDA287B6}"/>
    <cellStyle name="Normal 24 4 7 5" xfId="18085" xr:uid="{2AAD5662-3FE0-41F4-941C-E588BE9B0C02}"/>
    <cellStyle name="Normal 24 4 8" xfId="18086" xr:uid="{626171FF-E47A-4B12-8C70-39FC62BFA703}"/>
    <cellStyle name="Normal 24 4 9" xfId="18087" xr:uid="{28A9A983-6659-44DF-ACAE-15043E08A614}"/>
    <cellStyle name="Normal 24 5" xfId="18088" xr:uid="{6D0704E4-62A7-47F7-986B-47B2C8A2C30B}"/>
    <cellStyle name="Normal 24 5 10" xfId="18089" xr:uid="{C014C40D-F93B-4179-9DEB-E2E0756FE2DF}"/>
    <cellStyle name="Normal 24 5 11" xfId="18090" xr:uid="{2BC480B5-4134-47D4-9D2D-188243FA2258}"/>
    <cellStyle name="Normal 24 5 12" xfId="18091" xr:uid="{F8262AC8-9F64-43E9-A5C1-F91669A817D1}"/>
    <cellStyle name="Normal 24 5 13" xfId="18092" xr:uid="{C02519CE-A47D-43B0-85ED-57A5C9491422}"/>
    <cellStyle name="Normal 24 5 2" xfId="18093" xr:uid="{6227E3EF-341E-4654-AE9F-9A70E3357572}"/>
    <cellStyle name="Normal 24 5 2 2" xfId="18094" xr:uid="{88C3EAAC-D783-4FA4-B65B-61F9D1326B13}"/>
    <cellStyle name="Normal 24 5 2 2 2" xfId="18095" xr:uid="{199194E3-321C-4B33-B916-36FD0249925A}"/>
    <cellStyle name="Normal 24 5 2 2 2 2" xfId="18096" xr:uid="{F2D11FD4-CD9C-47AE-B88E-21BFF040E638}"/>
    <cellStyle name="Normal 24 5 2 2 2 3" xfId="18097" xr:uid="{5C62D688-3784-4B5A-9028-E9EC325EBEA2}"/>
    <cellStyle name="Normal 24 5 2 2 2 4" xfId="18098" xr:uid="{5A008549-BED4-48C2-8CCE-180AA12B8989}"/>
    <cellStyle name="Normal 24 5 2 2 2 5" xfId="18099" xr:uid="{2A1D744E-318C-43FB-A4C2-AB396A67E63E}"/>
    <cellStyle name="Normal 24 5 2 2 3" xfId="18100" xr:uid="{D76E01E9-AC13-49DF-920C-4019B5421D15}"/>
    <cellStyle name="Normal 24 5 2 2 4" xfId="18101" xr:uid="{5EE81894-2C7C-4968-A955-BF52C6F5AB3B}"/>
    <cellStyle name="Normal 24 5 2 2 5" xfId="18102" xr:uid="{05816B26-C2E4-48A4-95AD-AE057A5E571B}"/>
    <cellStyle name="Normal 24 5 2 2 6" xfId="18103" xr:uid="{6CE82810-5FCB-417F-9446-4A070DDA0363}"/>
    <cellStyle name="Normal 24 5 2 3" xfId="18104" xr:uid="{F190F430-74CC-4B22-B040-2D65E5A5BEE0}"/>
    <cellStyle name="Normal 24 5 2 3 2" xfId="18105" xr:uid="{AD631735-B66B-4845-AD5A-54BFEB2DE1B0}"/>
    <cellStyle name="Normal 24 5 2 3 3" xfId="18106" xr:uid="{EA6B701B-ECCD-4176-ABE4-490D6D917840}"/>
    <cellStyle name="Normal 24 5 2 3 4" xfId="18107" xr:uid="{1C1F9C7B-6557-4F12-90E5-7CC2E523F2D8}"/>
    <cellStyle name="Normal 24 5 2 3 5" xfId="18108" xr:uid="{D074A2E4-DC30-4D7F-A46F-421F7EA39BA5}"/>
    <cellStyle name="Normal 24 5 2 4" xfId="18109" xr:uid="{4CBA0110-48E9-4256-B5EA-2956A160E79D}"/>
    <cellStyle name="Normal 24 5 2 5" xfId="18110" xr:uid="{4E039E97-3B39-47A6-A4AD-F1036C4A7FF1}"/>
    <cellStyle name="Normal 24 5 2 6" xfId="18111" xr:uid="{D18962A1-CB53-472A-80B0-ACBFBB75FE08}"/>
    <cellStyle name="Normal 24 5 2 7" xfId="18112" xr:uid="{CB4C6943-3266-492E-954D-C48C3CD6969B}"/>
    <cellStyle name="Normal 24 5 2 8" xfId="18113" xr:uid="{FF2C7664-AAEE-42D9-A9A7-BAC7F835C613}"/>
    <cellStyle name="Normal 24 5 2 9" xfId="18114" xr:uid="{1D28F9F2-3F31-4325-A5E8-A0A4214EA0DA}"/>
    <cellStyle name="Normal 24 5 3" xfId="18115" xr:uid="{ADE2F0C4-04C6-4406-9ED7-33780CFA40D8}"/>
    <cellStyle name="Normal 24 5 3 2" xfId="18116" xr:uid="{5B6D98F9-DF03-43DE-B181-60EFDCC5B93A}"/>
    <cellStyle name="Normal 24 5 3 2 2" xfId="18117" xr:uid="{A8E37DF8-F933-46EB-9E00-A3A8534C4702}"/>
    <cellStyle name="Normal 24 5 3 2 2 2" xfId="18118" xr:uid="{24E098D7-1D7D-4852-A507-F90F822237F3}"/>
    <cellStyle name="Normal 24 5 3 2 2 3" xfId="18119" xr:uid="{F2384987-3308-4995-84A1-DE38531F9425}"/>
    <cellStyle name="Normal 24 5 3 2 2 4" xfId="18120" xr:uid="{8014F96C-FD61-4250-AB04-E86074844C4A}"/>
    <cellStyle name="Normal 24 5 3 2 2 5" xfId="18121" xr:uid="{EADC99DF-FCE6-448B-B6A6-9F01B4645CC6}"/>
    <cellStyle name="Normal 24 5 3 2 3" xfId="18122" xr:uid="{D044D6C9-D43A-4B73-9E6A-6D5677CF5EEF}"/>
    <cellStyle name="Normal 24 5 3 2 4" xfId="18123" xr:uid="{CEEDD0BB-7084-4A9F-8FD9-327E039AF6CD}"/>
    <cellStyle name="Normal 24 5 3 2 5" xfId="18124" xr:uid="{8238CBDF-0B7E-4E55-8D11-5C5DEC144FFF}"/>
    <cellStyle name="Normal 24 5 3 2 6" xfId="18125" xr:uid="{460DD156-E3A6-4CA7-B251-CF89C7656B2C}"/>
    <cellStyle name="Normal 24 5 3 3" xfId="18126" xr:uid="{D96E0992-DE25-4D60-9352-91EB995258A9}"/>
    <cellStyle name="Normal 24 5 3 3 2" xfId="18127" xr:uid="{F878F0FA-F7D0-4785-A2BF-A869C77E2E59}"/>
    <cellStyle name="Normal 24 5 3 3 3" xfId="18128" xr:uid="{5D80C981-1AD7-4B2C-AC9E-0F2FE765197C}"/>
    <cellStyle name="Normal 24 5 3 3 4" xfId="18129" xr:uid="{34091C7F-AC1B-42ED-9CF1-5460446F3B2F}"/>
    <cellStyle name="Normal 24 5 3 3 5" xfId="18130" xr:uid="{4D0BA292-C3A7-47D7-B6FA-7940C291E7CE}"/>
    <cellStyle name="Normal 24 5 3 4" xfId="18131" xr:uid="{87F60EC1-0055-47B6-A9FC-98883A0F325C}"/>
    <cellStyle name="Normal 24 5 3 5" xfId="18132" xr:uid="{A571E078-297F-4107-9881-328CF46EB59A}"/>
    <cellStyle name="Normal 24 5 3 6" xfId="18133" xr:uid="{2FD7DC3E-FA1E-4991-85FD-9C5AEE7CE43C}"/>
    <cellStyle name="Normal 24 5 3 7" xfId="18134" xr:uid="{13C72522-FDED-40F7-82F9-FE2D859BF69D}"/>
    <cellStyle name="Normal 24 5 3 8" xfId="18135" xr:uid="{1C5F02EF-84D2-48E6-8696-B81911051841}"/>
    <cellStyle name="Normal 24 5 3 9" xfId="18136" xr:uid="{0AD84579-441A-4347-8C58-013E8F3C7A80}"/>
    <cellStyle name="Normal 24 5 4" xfId="18137" xr:uid="{6F335C98-591C-4A53-B945-451D49908A2C}"/>
    <cellStyle name="Normal 24 5 4 2" xfId="18138" xr:uid="{4B4CF81E-BD83-418D-B398-57F23DE927F6}"/>
    <cellStyle name="Normal 24 5 4 2 2" xfId="18139" xr:uid="{09E7B818-25F9-4338-AAD7-A3ADFECE37CF}"/>
    <cellStyle name="Normal 24 5 4 2 2 2" xfId="18140" xr:uid="{A1700B7D-5BBB-459D-A280-C66926019683}"/>
    <cellStyle name="Normal 24 5 4 2 2 3" xfId="18141" xr:uid="{0F691C24-E685-4B45-9EAE-B2506A1187A9}"/>
    <cellStyle name="Normal 24 5 4 2 2 4" xfId="18142" xr:uid="{11D0B494-FA5D-409D-85A4-9C3A78CA886D}"/>
    <cellStyle name="Normal 24 5 4 2 2 5" xfId="18143" xr:uid="{559664AD-944D-48DE-B207-D2083B1FC2FE}"/>
    <cellStyle name="Normal 24 5 4 2 3" xfId="18144" xr:uid="{01EABC2A-2D30-4403-AA82-11D6A6CC8662}"/>
    <cellStyle name="Normal 24 5 4 2 4" xfId="18145" xr:uid="{23E3E29C-5481-46EC-A121-05AC977468C6}"/>
    <cellStyle name="Normal 24 5 4 2 5" xfId="18146" xr:uid="{B8E1AA2B-A3CD-41B9-9DF6-F160C50D279A}"/>
    <cellStyle name="Normal 24 5 4 2 6" xfId="18147" xr:uid="{912C0948-9D94-421B-9F8A-239EEC72AC1C}"/>
    <cellStyle name="Normal 24 5 4 3" xfId="18148" xr:uid="{0E557AC3-5FB8-482F-97BE-1C1C9DC48F8B}"/>
    <cellStyle name="Normal 24 5 4 3 2" xfId="18149" xr:uid="{5FB9C790-192D-44AE-A738-C35B75154C06}"/>
    <cellStyle name="Normal 24 5 4 3 3" xfId="18150" xr:uid="{CE78B2F9-99B4-46E3-A4B0-E5986FD1AB99}"/>
    <cellStyle name="Normal 24 5 4 3 4" xfId="18151" xr:uid="{6A5C6C6F-F30E-4DA1-93C1-93CB23D04BDD}"/>
    <cellStyle name="Normal 24 5 4 3 5" xfId="18152" xr:uid="{DADCDEF4-A5CE-4346-88CB-72C09D4736E0}"/>
    <cellStyle name="Normal 24 5 4 4" xfId="18153" xr:uid="{646EB276-3532-40DA-B3EC-C5D00D19648D}"/>
    <cellStyle name="Normal 24 5 4 5" xfId="18154" xr:uid="{44510BA6-B5E0-4048-AF72-FE2AE7E3B25B}"/>
    <cellStyle name="Normal 24 5 4 6" xfId="18155" xr:uid="{01C62C0C-68F3-4E68-9BF1-D578F55BC221}"/>
    <cellStyle name="Normal 24 5 4 7" xfId="18156" xr:uid="{AF2F32B9-214E-40D4-95C1-41FC799F450A}"/>
    <cellStyle name="Normal 24 5 4 8" xfId="18157" xr:uid="{8BEA9A03-5A0C-49B7-9E2A-092EB3B91532}"/>
    <cellStyle name="Normal 24 5 4 9" xfId="18158" xr:uid="{5C3EAE57-0550-489A-B3A8-4154C67D410C}"/>
    <cellStyle name="Normal 24 5 5" xfId="18159" xr:uid="{9068DB53-B729-4699-8D3B-8FBA83C9722F}"/>
    <cellStyle name="Normal 24 5 5 2" xfId="18160" xr:uid="{5409AE50-8282-4078-9D87-D142627EBDAB}"/>
    <cellStyle name="Normal 24 5 5 2 2" xfId="18161" xr:uid="{D8FE000D-59DC-46D9-8B93-19EE6F292BB1}"/>
    <cellStyle name="Normal 24 5 5 2 2 2" xfId="18162" xr:uid="{164D7B8D-2D05-4781-95BA-D3B1E95627C1}"/>
    <cellStyle name="Normal 24 5 5 2 2 3" xfId="18163" xr:uid="{4366B9F9-06BE-4814-A2C4-7AF7065F120F}"/>
    <cellStyle name="Normal 24 5 5 2 2 4" xfId="18164" xr:uid="{40EFD27B-7286-4C2D-8AAD-94592171B101}"/>
    <cellStyle name="Normal 24 5 5 2 2 5" xfId="18165" xr:uid="{66613F4B-836F-4B98-9162-7C62CDA8C006}"/>
    <cellStyle name="Normal 24 5 5 2 3" xfId="18166" xr:uid="{E73B2E0E-4206-459E-ADE2-69BE7A731A69}"/>
    <cellStyle name="Normal 24 5 5 2 4" xfId="18167" xr:uid="{72D1FD35-152F-4B76-B3F0-0FB97D7328A3}"/>
    <cellStyle name="Normal 24 5 5 2 5" xfId="18168" xr:uid="{044D9627-3D48-4879-9BB3-825B1F5EBD18}"/>
    <cellStyle name="Normal 24 5 5 2 6" xfId="18169" xr:uid="{2F89FC96-5AD8-42DC-AA4B-9E4397450D13}"/>
    <cellStyle name="Normal 24 5 5 3" xfId="18170" xr:uid="{8976F16E-DA29-474D-9EC1-608E4009303A}"/>
    <cellStyle name="Normal 24 5 5 3 2" xfId="18171" xr:uid="{D50D887E-D660-464A-A1D4-A4F76E1CA294}"/>
    <cellStyle name="Normal 24 5 5 3 3" xfId="18172" xr:uid="{444757A3-D8B7-4C0D-B6B1-5E46C51FA37E}"/>
    <cellStyle name="Normal 24 5 5 3 4" xfId="18173" xr:uid="{1573591F-2947-4D12-83ED-11CA20EB3E5B}"/>
    <cellStyle name="Normal 24 5 5 3 5" xfId="18174" xr:uid="{E47935AC-9928-47D7-9D13-AD140FFB207C}"/>
    <cellStyle name="Normal 24 5 5 4" xfId="18175" xr:uid="{7F49DF40-D085-433D-996E-7BAC09FC3970}"/>
    <cellStyle name="Normal 24 5 5 5" xfId="18176" xr:uid="{828BF5B5-5513-40BB-A1B4-72E99ECC22B5}"/>
    <cellStyle name="Normal 24 5 5 6" xfId="18177" xr:uid="{5EC9F7E8-A4A3-454C-97BB-0AC0C50E3B7F}"/>
    <cellStyle name="Normal 24 5 5 7" xfId="18178" xr:uid="{20492D2C-CAA2-47BC-8785-378F321E778E}"/>
    <cellStyle name="Normal 24 5 5 8" xfId="18179" xr:uid="{55ABC1FD-D80D-45DE-B98E-8B947DB3D124}"/>
    <cellStyle name="Normal 24 5 5 9" xfId="18180" xr:uid="{B9D4EF7D-A0A5-4D1A-8A5B-85C4753EBCC6}"/>
    <cellStyle name="Normal 24 5 6" xfId="18181" xr:uid="{4E051D9A-488F-4793-B93C-111AE660470F}"/>
    <cellStyle name="Normal 24 5 6 2" xfId="18182" xr:uid="{CF7559F2-A1CF-4EA0-B923-668046175884}"/>
    <cellStyle name="Normal 24 5 6 2 2" xfId="18183" xr:uid="{E511210A-82F6-4C99-9BE0-F6481DA6792F}"/>
    <cellStyle name="Normal 24 5 6 2 3" xfId="18184" xr:uid="{E9DD4CA2-9A03-4DA1-B084-15A44418E518}"/>
    <cellStyle name="Normal 24 5 6 2 4" xfId="18185" xr:uid="{F5727A86-3B55-4259-A0D9-F7C4EF75E0A8}"/>
    <cellStyle name="Normal 24 5 6 2 5" xfId="18186" xr:uid="{1AEC2DB4-A225-4108-97F0-BF0CC9BBB6C4}"/>
    <cellStyle name="Normal 24 5 6 3" xfId="18187" xr:uid="{232F20DE-A39C-4FB8-B1EC-CDFD128F5081}"/>
    <cellStyle name="Normal 24 5 6 4" xfId="18188" xr:uid="{F5F89220-9996-4079-A3B8-6211E0E49FE2}"/>
    <cellStyle name="Normal 24 5 6 5" xfId="18189" xr:uid="{C04D8BF2-E273-4304-B7C3-F36CEB8951AB}"/>
    <cellStyle name="Normal 24 5 6 6" xfId="18190" xr:uid="{BE9CB3D6-0A2D-43AB-8FF0-5FC4A9512670}"/>
    <cellStyle name="Normal 24 5 7" xfId="18191" xr:uid="{82201D08-4D5F-4E19-9634-25069628A651}"/>
    <cellStyle name="Normal 24 5 7 2" xfId="18192" xr:uid="{12C863D3-6DFB-466A-A810-AE0F969DFDF7}"/>
    <cellStyle name="Normal 24 5 7 3" xfId="18193" xr:uid="{3B189C1B-BA32-4087-8082-4D84A70D7917}"/>
    <cellStyle name="Normal 24 5 7 4" xfId="18194" xr:uid="{81F1638C-FC52-4F6B-8F11-792176F439E0}"/>
    <cellStyle name="Normal 24 5 7 5" xfId="18195" xr:uid="{EDCC71E2-351A-4140-BB2D-B1B2B0176FAF}"/>
    <cellStyle name="Normal 24 5 8" xfId="18196" xr:uid="{476F4E83-D222-4B25-8673-B66CC025E1B7}"/>
    <cellStyle name="Normal 24 5 9" xfId="18197" xr:uid="{09F1593C-C251-47E4-8733-A45A663E382F}"/>
    <cellStyle name="Normal 24 6" xfId="18198" xr:uid="{EF4063A3-44A2-4161-BBA0-4ECAC94C644E}"/>
    <cellStyle name="Normal 24 6 10" xfId="18199" xr:uid="{0DB87D81-80A7-43DD-B010-4C0CCB9E40A7}"/>
    <cellStyle name="Normal 24 6 11" xfId="18200" xr:uid="{3475EE60-C537-4C3F-8F4B-0F47468FC5DA}"/>
    <cellStyle name="Normal 24 6 12" xfId="18201" xr:uid="{1D52583B-603C-4AA2-9CB4-26778AD96086}"/>
    <cellStyle name="Normal 24 6 13" xfId="18202" xr:uid="{A03A3F20-52AC-4FD2-850D-B531EDF5C3FE}"/>
    <cellStyle name="Normal 24 6 2" xfId="18203" xr:uid="{E7ED8851-09B2-4583-8E67-8DFEDD6AA63B}"/>
    <cellStyle name="Normal 24 6 2 2" xfId="18204" xr:uid="{63E65769-9ABC-4925-ABA3-6ECFEB6A1F27}"/>
    <cellStyle name="Normal 24 6 2 2 2" xfId="18205" xr:uid="{6167DB1F-ADD3-4A5A-A0C6-2A17E239912E}"/>
    <cellStyle name="Normal 24 6 2 2 2 2" xfId="18206" xr:uid="{5766B209-E224-448F-924C-A30578DC9225}"/>
    <cellStyle name="Normal 24 6 2 2 2 3" xfId="18207" xr:uid="{FD8FE616-399F-436D-BF02-CA11C2642EEF}"/>
    <cellStyle name="Normal 24 6 2 2 2 4" xfId="18208" xr:uid="{A4C9D101-67F1-4FAC-A6F8-B6E647D38AC7}"/>
    <cellStyle name="Normal 24 6 2 2 2 5" xfId="18209" xr:uid="{A725C02B-0388-4859-A3BD-F4F99E640C7D}"/>
    <cellStyle name="Normal 24 6 2 2 3" xfId="18210" xr:uid="{701DDBDE-DC46-48D2-82AC-B939FDC81868}"/>
    <cellStyle name="Normal 24 6 2 2 4" xfId="18211" xr:uid="{2DCC8A7D-E5F8-4B54-AD07-1C8A14E8970A}"/>
    <cellStyle name="Normal 24 6 2 2 5" xfId="18212" xr:uid="{31111A95-F0A2-4BCE-9400-D03787DAE126}"/>
    <cellStyle name="Normal 24 6 2 2 6" xfId="18213" xr:uid="{7E13C23F-E01A-48C2-B8F4-E28EC061F399}"/>
    <cellStyle name="Normal 24 6 2 3" xfId="18214" xr:uid="{6E5687F3-454A-45CA-8D24-C9129BE74C19}"/>
    <cellStyle name="Normal 24 6 2 3 2" xfId="18215" xr:uid="{143CFD44-5546-402F-8608-B3A972C080A9}"/>
    <cellStyle name="Normal 24 6 2 3 3" xfId="18216" xr:uid="{F339A7A7-48AE-4CE6-BD2B-F25F4B1805DD}"/>
    <cellStyle name="Normal 24 6 2 3 4" xfId="18217" xr:uid="{88063668-3D7C-4B47-A0EE-FC73CDBD325E}"/>
    <cellStyle name="Normal 24 6 2 3 5" xfId="18218" xr:uid="{628FB14F-8D6E-4836-A32D-2312204ED25E}"/>
    <cellStyle name="Normal 24 6 2 4" xfId="18219" xr:uid="{B98A30C3-374D-4B8A-8D26-557C0FC8FCCB}"/>
    <cellStyle name="Normal 24 6 2 5" xfId="18220" xr:uid="{CFC15F38-0155-4ECA-A932-8F26DB90471B}"/>
    <cellStyle name="Normal 24 6 2 6" xfId="18221" xr:uid="{B828C315-82C7-4530-B5A9-2F86B0504382}"/>
    <cellStyle name="Normal 24 6 2 7" xfId="18222" xr:uid="{FBB31EF9-329D-42AC-98F4-FB0D2CF11EFD}"/>
    <cellStyle name="Normal 24 6 2 8" xfId="18223" xr:uid="{D4A22CFF-A20C-416B-84D6-31893A6D5637}"/>
    <cellStyle name="Normal 24 6 2 9" xfId="18224" xr:uid="{AD34A065-2985-4A97-9A26-323B9999AA4F}"/>
    <cellStyle name="Normal 24 6 3" xfId="18225" xr:uid="{75ECAE4B-46BC-4FD0-9781-8E733E2B9AC3}"/>
    <cellStyle name="Normal 24 6 3 2" xfId="18226" xr:uid="{C9A4ED9F-9335-4619-AF0E-68CFFB04902E}"/>
    <cellStyle name="Normal 24 6 3 2 2" xfId="18227" xr:uid="{E174E3FB-69AB-47A7-B75F-B785AFD0A537}"/>
    <cellStyle name="Normal 24 6 3 2 2 2" xfId="18228" xr:uid="{4474E309-5078-433F-AD8F-9B576D540FB9}"/>
    <cellStyle name="Normal 24 6 3 2 2 3" xfId="18229" xr:uid="{D8F17F80-640D-46EA-B795-EC380F7EED12}"/>
    <cellStyle name="Normal 24 6 3 2 2 4" xfId="18230" xr:uid="{67CEF834-E4DC-403C-8EC5-8C2ED17393A5}"/>
    <cellStyle name="Normal 24 6 3 2 2 5" xfId="18231" xr:uid="{0C1C77E8-59CB-444F-9A3F-3318AC4D8896}"/>
    <cellStyle name="Normal 24 6 3 2 3" xfId="18232" xr:uid="{98779A98-840A-4559-9A28-CBA5465859D0}"/>
    <cellStyle name="Normal 24 6 3 2 4" xfId="18233" xr:uid="{0757052E-2DB9-4697-9D1F-13113A709E57}"/>
    <cellStyle name="Normal 24 6 3 2 5" xfId="18234" xr:uid="{81ED0A4B-AFF8-4FE2-B398-01068B0681A2}"/>
    <cellStyle name="Normal 24 6 3 2 6" xfId="18235" xr:uid="{15412929-745C-41E1-895C-CA89A693204E}"/>
    <cellStyle name="Normal 24 6 3 3" xfId="18236" xr:uid="{9064FF71-6491-45CF-B6CE-E2D5A4CE24A4}"/>
    <cellStyle name="Normal 24 6 3 3 2" xfId="18237" xr:uid="{28691518-B6D9-4F11-8BD7-B975DFDE7441}"/>
    <cellStyle name="Normal 24 6 3 3 3" xfId="18238" xr:uid="{2A852021-AFA9-4C03-9A5A-361F1F387D36}"/>
    <cellStyle name="Normal 24 6 3 3 4" xfId="18239" xr:uid="{80054349-E2E0-4E69-814E-E35C40D74CF0}"/>
    <cellStyle name="Normal 24 6 3 3 5" xfId="18240" xr:uid="{657CA168-88CE-419D-A90A-44F52105D295}"/>
    <cellStyle name="Normal 24 6 3 4" xfId="18241" xr:uid="{A68B2F55-2FEC-4661-A496-2CB1DAF7DB39}"/>
    <cellStyle name="Normal 24 6 3 5" xfId="18242" xr:uid="{402E495C-EF0B-4666-9D97-4C3E42C5553E}"/>
    <cellStyle name="Normal 24 6 3 6" xfId="18243" xr:uid="{6290E9ED-4929-4F19-B17D-D7B24A7F1896}"/>
    <cellStyle name="Normal 24 6 3 7" xfId="18244" xr:uid="{B66B8D26-3E7A-453C-A434-1C5E4F0CF6AA}"/>
    <cellStyle name="Normal 24 6 3 8" xfId="18245" xr:uid="{F55CB53B-7B84-455B-A695-EFFFF7010507}"/>
    <cellStyle name="Normal 24 6 3 9" xfId="18246" xr:uid="{F3B54DAF-5653-4A90-B198-1C8861F3942C}"/>
    <cellStyle name="Normal 24 6 4" xfId="18247" xr:uid="{E97F5713-9C0C-43A1-8E87-1811A1B519F8}"/>
    <cellStyle name="Normal 24 6 4 2" xfId="18248" xr:uid="{79AE2EB3-1162-45DD-A457-D5812B190D7E}"/>
    <cellStyle name="Normal 24 6 4 2 2" xfId="18249" xr:uid="{D01A5640-B58E-4EE1-80C3-E6E3C2107A37}"/>
    <cellStyle name="Normal 24 6 4 2 2 2" xfId="18250" xr:uid="{B75B7C04-8718-455F-B706-F75B34CA5B68}"/>
    <cellStyle name="Normal 24 6 4 2 2 3" xfId="18251" xr:uid="{A074C72D-5F20-4347-A9A8-010CDA5B4AEA}"/>
    <cellStyle name="Normal 24 6 4 2 2 4" xfId="18252" xr:uid="{4BB113FE-56E6-4AB2-8707-33D37BBCBB48}"/>
    <cellStyle name="Normal 24 6 4 2 2 5" xfId="18253" xr:uid="{3C25ECC7-0EA5-4CFC-BC76-FDCBAF006021}"/>
    <cellStyle name="Normal 24 6 4 2 3" xfId="18254" xr:uid="{570CCCAD-929E-4F86-98CA-48AB9F9AE520}"/>
    <cellStyle name="Normal 24 6 4 2 4" xfId="18255" xr:uid="{0EDCC7A4-66D6-4B50-B27A-3A35F6060817}"/>
    <cellStyle name="Normal 24 6 4 2 5" xfId="18256" xr:uid="{CF2951E6-AC80-4848-8174-7374AC0F42C0}"/>
    <cellStyle name="Normal 24 6 4 2 6" xfId="18257" xr:uid="{A5FAFE0D-3940-439B-8CEB-BA02B08A50DB}"/>
    <cellStyle name="Normal 24 6 4 3" xfId="18258" xr:uid="{0EEC26E1-B898-4DD6-B844-D4FC465D95AC}"/>
    <cellStyle name="Normal 24 6 4 3 2" xfId="18259" xr:uid="{C03D9C68-5AA5-4671-9496-4694BC738C82}"/>
    <cellStyle name="Normal 24 6 4 3 3" xfId="18260" xr:uid="{180E3BE6-F5E2-438C-AE6C-040392352212}"/>
    <cellStyle name="Normal 24 6 4 3 4" xfId="18261" xr:uid="{4A6E5964-FFED-4D8A-8E67-F9869B3139D1}"/>
    <cellStyle name="Normal 24 6 4 3 5" xfId="18262" xr:uid="{B01B58E3-EA3B-462D-BE09-E4DCADC0556A}"/>
    <cellStyle name="Normal 24 6 4 4" xfId="18263" xr:uid="{75E17841-C558-4A23-A321-6B855AE460C9}"/>
    <cellStyle name="Normal 24 6 4 5" xfId="18264" xr:uid="{B7B552C3-ED51-4369-95E6-B38E14B6754F}"/>
    <cellStyle name="Normal 24 6 4 6" xfId="18265" xr:uid="{E3EE7FFE-D612-49F1-8D11-220A0EA9D265}"/>
    <cellStyle name="Normal 24 6 4 7" xfId="18266" xr:uid="{884A9593-F07C-4585-8F36-8734709D2286}"/>
    <cellStyle name="Normal 24 6 4 8" xfId="18267" xr:uid="{3861799F-4659-4D28-A986-12DF221D4E5F}"/>
    <cellStyle name="Normal 24 6 4 9" xfId="18268" xr:uid="{FCFFCB06-E6D3-484B-83F6-1C06DCC2E7CF}"/>
    <cellStyle name="Normal 24 6 5" xfId="18269" xr:uid="{B58D21C0-7652-4F89-A632-8E4E90CED5EC}"/>
    <cellStyle name="Normal 24 6 5 2" xfId="18270" xr:uid="{3E0F6BEE-7893-4EE4-8760-5E1CC3B501C8}"/>
    <cellStyle name="Normal 24 6 5 2 2" xfId="18271" xr:uid="{2D3FBEB5-DA60-4ACB-A824-FD1AB31E56F3}"/>
    <cellStyle name="Normal 24 6 5 2 2 2" xfId="18272" xr:uid="{3718BF3D-A85D-4262-AABC-81B0C679A5D5}"/>
    <cellStyle name="Normal 24 6 5 2 2 3" xfId="18273" xr:uid="{8BA1DE18-9BB1-4131-9196-BE02170B77CB}"/>
    <cellStyle name="Normal 24 6 5 2 2 4" xfId="18274" xr:uid="{E86DD765-094E-4C05-8EBF-1A89CC49748F}"/>
    <cellStyle name="Normal 24 6 5 2 2 5" xfId="18275" xr:uid="{3BA6972E-24E2-45A7-9127-1E526F70EE0C}"/>
    <cellStyle name="Normal 24 6 5 2 3" xfId="18276" xr:uid="{B40680E9-B73F-43FE-AFB0-176CE1207E0D}"/>
    <cellStyle name="Normal 24 6 5 2 4" xfId="18277" xr:uid="{7E56599B-327A-4D91-823C-C1EEDEC7FC2F}"/>
    <cellStyle name="Normal 24 6 5 2 5" xfId="18278" xr:uid="{E8769717-E0FA-4023-BF06-0A1B4B0E5A42}"/>
    <cellStyle name="Normal 24 6 5 2 6" xfId="18279" xr:uid="{750971C0-CB0B-4AB4-AC56-3FC881B01E73}"/>
    <cellStyle name="Normal 24 6 5 3" xfId="18280" xr:uid="{2857357E-90D8-47B4-971D-5E26D0EA28C8}"/>
    <cellStyle name="Normal 24 6 5 3 2" xfId="18281" xr:uid="{151F08C1-D3BD-4F94-AF5A-BF4E26303B37}"/>
    <cellStyle name="Normal 24 6 5 3 3" xfId="18282" xr:uid="{DBF0AC57-5E12-4350-B4C8-88AE8D65A50F}"/>
    <cellStyle name="Normal 24 6 5 3 4" xfId="18283" xr:uid="{CB4D8BBE-B100-4CDB-8735-2ACC50EE5183}"/>
    <cellStyle name="Normal 24 6 5 3 5" xfId="18284" xr:uid="{69364ABC-4963-4417-9C52-6E0F60763EF2}"/>
    <cellStyle name="Normal 24 6 5 4" xfId="18285" xr:uid="{E539B9FB-F2BD-478E-8549-1552F041CA41}"/>
    <cellStyle name="Normal 24 6 5 5" xfId="18286" xr:uid="{5E23B6BA-A7C2-403A-8D51-C2CBB4D81B1E}"/>
    <cellStyle name="Normal 24 6 5 6" xfId="18287" xr:uid="{915598EB-234F-48F1-9928-C68B064F7B60}"/>
    <cellStyle name="Normal 24 6 5 7" xfId="18288" xr:uid="{A3FB4802-B019-4C7B-8C89-E3324C1E9C6A}"/>
    <cellStyle name="Normal 24 6 5 8" xfId="18289" xr:uid="{8511ABF3-9464-44DF-84D1-16332DA3A9A8}"/>
    <cellStyle name="Normal 24 6 5 9" xfId="18290" xr:uid="{5F2FD72A-06E4-483C-B410-393E15B9FFFF}"/>
    <cellStyle name="Normal 24 6 6" xfId="18291" xr:uid="{E420726A-BA04-4EB9-AB12-53F54BA65055}"/>
    <cellStyle name="Normal 24 6 6 2" xfId="18292" xr:uid="{C5B64D82-82E1-4CD0-BCEA-BE7BC080D06A}"/>
    <cellStyle name="Normal 24 6 6 2 2" xfId="18293" xr:uid="{30D8A6DA-5996-4C8E-8B36-D7749181FA1A}"/>
    <cellStyle name="Normal 24 6 6 2 3" xfId="18294" xr:uid="{18A7DB75-763B-4F27-ADF5-D91E24B7C82A}"/>
    <cellStyle name="Normal 24 6 6 2 4" xfId="18295" xr:uid="{A9B2AEF0-59BF-4A4B-B7C1-28A86E2F832D}"/>
    <cellStyle name="Normal 24 6 6 2 5" xfId="18296" xr:uid="{408E4B08-1077-401A-8503-E702B2C31B0B}"/>
    <cellStyle name="Normal 24 6 6 3" xfId="18297" xr:uid="{E85CBA32-E017-491B-8D07-8C315B7C4ED5}"/>
    <cellStyle name="Normal 24 6 6 4" xfId="18298" xr:uid="{C59A1514-1650-4644-9578-AD726D508291}"/>
    <cellStyle name="Normal 24 6 6 5" xfId="18299" xr:uid="{E4BAABA6-E17D-4763-B68D-8E9C9BBA5A6A}"/>
    <cellStyle name="Normal 24 6 6 6" xfId="18300" xr:uid="{DE6B8C21-2F09-410B-87AB-F5729C6D7D02}"/>
    <cellStyle name="Normal 24 6 7" xfId="18301" xr:uid="{5910DDBA-BE4E-4852-8E67-7C4AEF884E35}"/>
    <cellStyle name="Normal 24 6 7 2" xfId="18302" xr:uid="{01276125-71A3-4CE4-BADA-72473E501DC0}"/>
    <cellStyle name="Normal 24 6 7 3" xfId="18303" xr:uid="{36812B23-3E57-4D88-A477-5A9A537CB665}"/>
    <cellStyle name="Normal 24 6 7 4" xfId="18304" xr:uid="{73D2FA09-D91A-4665-9535-689DEF0C5F6A}"/>
    <cellStyle name="Normal 24 6 7 5" xfId="18305" xr:uid="{6E94720D-5534-4CF9-BFF8-9B0308EB2C52}"/>
    <cellStyle name="Normal 24 6 8" xfId="18306" xr:uid="{6AACE488-6483-467C-99AA-97CB68137AFE}"/>
    <cellStyle name="Normal 24 6 9" xfId="18307" xr:uid="{BFA9B00A-A07F-481A-8939-05C7CE02C5D8}"/>
    <cellStyle name="Normal 24 7" xfId="18308" xr:uid="{9ECC082E-36CB-4A87-A396-ED7A16D0E204}"/>
    <cellStyle name="Normal 24 7 10" xfId="18309" xr:uid="{BAC16C8F-AEB6-40A8-8E84-FA039A35661E}"/>
    <cellStyle name="Normal 24 7 11" xfId="18310" xr:uid="{0CCD6A25-98C7-4ACF-9EB7-F261481D5EBA}"/>
    <cellStyle name="Normal 24 7 12" xfId="18311" xr:uid="{8EE16AB8-FE8C-44FA-8666-B74CDC617D06}"/>
    <cellStyle name="Normal 24 7 13" xfId="18312" xr:uid="{CE1EA6B6-6DBD-4726-9CD3-F6D513056BC2}"/>
    <cellStyle name="Normal 24 7 2" xfId="18313" xr:uid="{C32BCBED-E64D-409C-BE4C-41E82A555798}"/>
    <cellStyle name="Normal 24 7 2 2" xfId="18314" xr:uid="{686FDDDC-B8C2-465A-BE4E-07D42AB4084A}"/>
    <cellStyle name="Normal 24 7 2 2 2" xfId="18315" xr:uid="{9797453C-81B9-46F1-BA92-EA1FC10B5F47}"/>
    <cellStyle name="Normal 24 7 2 2 2 2" xfId="18316" xr:uid="{8459646F-C9B6-41DE-A1C4-8CA6AD4D8D99}"/>
    <cellStyle name="Normal 24 7 2 2 2 3" xfId="18317" xr:uid="{908CF8D2-D023-4F5B-A87E-C47B6BE0F840}"/>
    <cellStyle name="Normal 24 7 2 2 2 4" xfId="18318" xr:uid="{0BEC1DDA-22D1-4592-B985-82F808FCEE26}"/>
    <cellStyle name="Normal 24 7 2 2 2 5" xfId="18319" xr:uid="{8DCE9999-473A-4742-8337-A18EEEF4CAB3}"/>
    <cellStyle name="Normal 24 7 2 2 3" xfId="18320" xr:uid="{ACEEC92E-6DF3-49A7-808F-7DD87439F7DB}"/>
    <cellStyle name="Normal 24 7 2 2 4" xfId="18321" xr:uid="{24558B0D-602E-4B43-A0B0-920CC62D4D3D}"/>
    <cellStyle name="Normal 24 7 2 2 5" xfId="18322" xr:uid="{8FDFD1BF-C088-4631-9F17-4C675C72DF1A}"/>
    <cellStyle name="Normal 24 7 2 2 6" xfId="18323" xr:uid="{AC5ABA6A-9A4E-4104-9607-4C0352B98A83}"/>
    <cellStyle name="Normal 24 7 2 3" xfId="18324" xr:uid="{4434A9A8-C6DA-43D1-B0FA-D329AD7A30D4}"/>
    <cellStyle name="Normal 24 7 2 3 2" xfId="18325" xr:uid="{95375ECE-E2EC-4628-9974-202FBC52A94D}"/>
    <cellStyle name="Normal 24 7 2 3 3" xfId="18326" xr:uid="{4451F68D-4D7B-4C5A-B233-82B534724666}"/>
    <cellStyle name="Normal 24 7 2 3 4" xfId="18327" xr:uid="{FC915ED5-F700-40FC-8E3D-41013700D63E}"/>
    <cellStyle name="Normal 24 7 2 3 5" xfId="18328" xr:uid="{FF1BFDEC-13CB-4106-BB0D-C5AC576C589B}"/>
    <cellStyle name="Normal 24 7 2 4" xfId="18329" xr:uid="{E7D48CFD-8E96-490E-B760-E1B736BF567B}"/>
    <cellStyle name="Normal 24 7 2 5" xfId="18330" xr:uid="{A0E59381-02BB-48A2-BFD9-76ED03343E27}"/>
    <cellStyle name="Normal 24 7 2 6" xfId="18331" xr:uid="{DCA21775-6F98-4B1F-BB34-8421349059D7}"/>
    <cellStyle name="Normal 24 7 2 7" xfId="18332" xr:uid="{9CFD418D-A178-46E0-914B-D396111D4C98}"/>
    <cellStyle name="Normal 24 7 2 8" xfId="18333" xr:uid="{8F1F414E-01F4-46D1-98B9-4BD9005E12D1}"/>
    <cellStyle name="Normal 24 7 2 9" xfId="18334" xr:uid="{697410A7-646E-4511-8491-11B2CB806B69}"/>
    <cellStyle name="Normal 24 7 3" xfId="18335" xr:uid="{658563F6-4CD6-43E6-9711-A4B66966A6DD}"/>
    <cellStyle name="Normal 24 7 3 2" xfId="18336" xr:uid="{7005E6BC-328F-4F5F-A4CA-B7811EC8112A}"/>
    <cellStyle name="Normal 24 7 3 2 2" xfId="18337" xr:uid="{F659AF1A-1A3C-4813-B066-3107A4DB3352}"/>
    <cellStyle name="Normal 24 7 3 2 2 2" xfId="18338" xr:uid="{E46C83F8-46F1-462B-94A6-A2A3AAF67D5C}"/>
    <cellStyle name="Normal 24 7 3 2 2 3" xfId="18339" xr:uid="{6FD020F2-F168-44C2-8C4E-8C8F436010DA}"/>
    <cellStyle name="Normal 24 7 3 2 2 4" xfId="18340" xr:uid="{4953AE18-36ED-48BB-A2CF-690B214224BE}"/>
    <cellStyle name="Normal 24 7 3 2 2 5" xfId="18341" xr:uid="{12FCEAD5-EB3D-4F9C-9332-96B216C989B6}"/>
    <cellStyle name="Normal 24 7 3 2 3" xfId="18342" xr:uid="{5E813F02-60B2-44BD-A4AF-B411E2E883A6}"/>
    <cellStyle name="Normal 24 7 3 2 4" xfId="18343" xr:uid="{F608E1BE-515A-40EC-973D-680C9F955E31}"/>
    <cellStyle name="Normal 24 7 3 2 5" xfId="18344" xr:uid="{946BDFA7-58FC-444B-BE9B-47BABEECDA91}"/>
    <cellStyle name="Normal 24 7 3 2 6" xfId="18345" xr:uid="{8309DEF4-141A-4574-B503-EF7F3561F902}"/>
    <cellStyle name="Normal 24 7 3 3" xfId="18346" xr:uid="{3E597C60-06BE-4E28-95B6-8FF181DBA91C}"/>
    <cellStyle name="Normal 24 7 3 3 2" xfId="18347" xr:uid="{BB4454AE-5A35-4C9C-94F9-DB2E5EAED826}"/>
    <cellStyle name="Normal 24 7 3 3 3" xfId="18348" xr:uid="{3DEBA9E0-DDBC-4905-831F-8AC57D250FE0}"/>
    <cellStyle name="Normal 24 7 3 3 4" xfId="18349" xr:uid="{2D9A69E2-6990-4F6E-B625-1BF710C7AA3D}"/>
    <cellStyle name="Normal 24 7 3 3 5" xfId="18350" xr:uid="{FC6EFE83-BD4A-4812-8C50-BFDB8E4D05D2}"/>
    <cellStyle name="Normal 24 7 3 4" xfId="18351" xr:uid="{3676B276-0019-48DA-A437-48ADC637293C}"/>
    <cellStyle name="Normal 24 7 3 5" xfId="18352" xr:uid="{9F145E82-353D-410B-8A00-6E18519BE749}"/>
    <cellStyle name="Normal 24 7 3 6" xfId="18353" xr:uid="{598533B5-3F8A-4106-8CD3-3254CAF9E7A0}"/>
    <cellStyle name="Normal 24 7 3 7" xfId="18354" xr:uid="{98A90B28-E9D7-41DB-BB63-668E0E3E5868}"/>
    <cellStyle name="Normal 24 7 3 8" xfId="18355" xr:uid="{13FC1CEA-7A71-4A9A-85DB-CA11F5579767}"/>
    <cellStyle name="Normal 24 7 3 9" xfId="18356" xr:uid="{9E16D14D-6EC8-469C-AD03-BFF69B003E09}"/>
    <cellStyle name="Normal 24 7 4" xfId="18357" xr:uid="{839EA444-C11F-4F50-8FE0-41D2725511B5}"/>
    <cellStyle name="Normal 24 7 4 2" xfId="18358" xr:uid="{7374B148-423D-4E17-825E-FCFAFADAEB24}"/>
    <cellStyle name="Normal 24 7 4 2 2" xfId="18359" xr:uid="{C94476ED-912A-457F-A11D-6A8F70C87848}"/>
    <cellStyle name="Normal 24 7 4 2 2 2" xfId="18360" xr:uid="{95640EE1-2A4D-461E-83A4-840374D95395}"/>
    <cellStyle name="Normal 24 7 4 2 2 3" xfId="18361" xr:uid="{AFBC1EC4-21D7-47BF-A5C2-195AE36542C4}"/>
    <cellStyle name="Normal 24 7 4 2 2 4" xfId="18362" xr:uid="{13211F70-5FF1-4739-A8FD-8D2D20EA0C0F}"/>
    <cellStyle name="Normal 24 7 4 2 2 5" xfId="18363" xr:uid="{1834D07E-233A-4750-87F5-C41FDB514415}"/>
    <cellStyle name="Normal 24 7 4 2 3" xfId="18364" xr:uid="{C050B0DB-A5A4-42FB-BC85-AAFBC9047049}"/>
    <cellStyle name="Normal 24 7 4 2 4" xfId="18365" xr:uid="{07D87EC8-C380-48F3-BF8C-EB2634984CFD}"/>
    <cellStyle name="Normal 24 7 4 2 5" xfId="18366" xr:uid="{F5274E57-9E3C-4982-BCDB-D6538AD60217}"/>
    <cellStyle name="Normal 24 7 4 2 6" xfId="18367" xr:uid="{02E2889C-E764-40EA-A24B-9B50D8796ED7}"/>
    <cellStyle name="Normal 24 7 4 3" xfId="18368" xr:uid="{789E16C4-A3C6-4126-B208-3E2F157D046F}"/>
    <cellStyle name="Normal 24 7 4 3 2" xfId="18369" xr:uid="{FC329637-5434-4A0A-89C7-4E8AE09A3104}"/>
    <cellStyle name="Normal 24 7 4 3 3" xfId="18370" xr:uid="{5A914375-8A79-47E3-9CC2-584D8A7560BD}"/>
    <cellStyle name="Normal 24 7 4 3 4" xfId="18371" xr:uid="{E1FFF073-F460-4203-B836-35BC4ED73D30}"/>
    <cellStyle name="Normal 24 7 4 3 5" xfId="18372" xr:uid="{3DC1E0E3-C185-487F-834A-A3FECABC3A7C}"/>
    <cellStyle name="Normal 24 7 4 4" xfId="18373" xr:uid="{C42CF48C-BD95-484E-AB94-9196D283B7C0}"/>
    <cellStyle name="Normal 24 7 4 5" xfId="18374" xr:uid="{B22A8D38-1E1B-4FD0-900D-F99176C7E9BD}"/>
    <cellStyle name="Normal 24 7 4 6" xfId="18375" xr:uid="{E92D3810-925F-4D15-8C38-6BD99F1D392A}"/>
    <cellStyle name="Normal 24 7 4 7" xfId="18376" xr:uid="{A81C40CE-E13F-4E33-A0D8-C727554D1C08}"/>
    <cellStyle name="Normal 24 7 4 8" xfId="18377" xr:uid="{BC2172A6-A353-4C02-B2B4-A24F2198D266}"/>
    <cellStyle name="Normal 24 7 4 9" xfId="18378" xr:uid="{231D2C78-EF62-4684-A2B8-1E3EDEDCBE38}"/>
    <cellStyle name="Normal 24 7 5" xfId="18379" xr:uid="{477AAF8C-F2CF-4197-805D-5FFE68A7249E}"/>
    <cellStyle name="Normal 24 7 5 2" xfId="18380" xr:uid="{F45E7C72-099E-4018-ADB2-C02B6AD3CB33}"/>
    <cellStyle name="Normal 24 7 5 2 2" xfId="18381" xr:uid="{0D1558E9-FCE6-4B7D-A3C8-EBB735A413D0}"/>
    <cellStyle name="Normal 24 7 5 2 2 2" xfId="18382" xr:uid="{0171F955-A252-4D63-8CF6-3C6C4A211755}"/>
    <cellStyle name="Normal 24 7 5 2 2 3" xfId="18383" xr:uid="{EAFF781A-21D7-4D94-AD85-0A9C9F017482}"/>
    <cellStyle name="Normal 24 7 5 2 2 4" xfId="18384" xr:uid="{7C6EFE91-0D3A-4345-8DA3-3A83B9EB29D1}"/>
    <cellStyle name="Normal 24 7 5 2 2 5" xfId="18385" xr:uid="{3CC86AB7-423E-44FB-B648-3DC2D124F9B4}"/>
    <cellStyle name="Normal 24 7 5 2 3" xfId="18386" xr:uid="{DF5D322B-2C1E-4B07-8FF7-223F92239987}"/>
    <cellStyle name="Normal 24 7 5 2 4" xfId="18387" xr:uid="{0A802542-4439-436E-B620-DED91E268D67}"/>
    <cellStyle name="Normal 24 7 5 2 5" xfId="18388" xr:uid="{9C594160-CC96-4481-8D3B-182E03BB485C}"/>
    <cellStyle name="Normal 24 7 5 2 6" xfId="18389" xr:uid="{0D89233A-5FF2-4E04-A029-FB169AA79C7B}"/>
    <cellStyle name="Normal 24 7 5 3" xfId="18390" xr:uid="{2113B6B6-7924-46F4-8938-04FEC6863D76}"/>
    <cellStyle name="Normal 24 7 5 3 2" xfId="18391" xr:uid="{2858F122-3D81-4FCF-BDF8-272CC84A7996}"/>
    <cellStyle name="Normal 24 7 5 3 3" xfId="18392" xr:uid="{1218918C-F9D2-4A35-B7B8-5476D058599C}"/>
    <cellStyle name="Normal 24 7 5 3 4" xfId="18393" xr:uid="{23042C4C-E50F-4104-B5CB-645436B1FEE9}"/>
    <cellStyle name="Normal 24 7 5 3 5" xfId="18394" xr:uid="{9DA9FF27-DACF-4339-8C46-7001D5A709DC}"/>
    <cellStyle name="Normal 24 7 5 4" xfId="18395" xr:uid="{24B28C23-D6C9-4580-97B0-87E50690DE12}"/>
    <cellStyle name="Normal 24 7 5 5" xfId="18396" xr:uid="{63FF180D-C7D9-484E-9C20-1800F5AE651A}"/>
    <cellStyle name="Normal 24 7 5 6" xfId="18397" xr:uid="{5E862E20-75BF-4163-A7D1-322EF48856FA}"/>
    <cellStyle name="Normal 24 7 5 7" xfId="18398" xr:uid="{C40A3BF6-5ACA-4B46-ABDC-A69EB21C9788}"/>
    <cellStyle name="Normal 24 7 5 8" xfId="18399" xr:uid="{C219EAD2-9F41-4BE6-AE55-CC24D54E0E17}"/>
    <cellStyle name="Normal 24 7 5 9" xfId="18400" xr:uid="{961DC463-4DFB-4AEE-B364-B3D69D0C0115}"/>
    <cellStyle name="Normal 24 7 6" xfId="18401" xr:uid="{702E19A0-E5A3-48AA-8737-42E7E144D982}"/>
    <cellStyle name="Normal 24 7 6 2" xfId="18402" xr:uid="{B984F520-BEC0-4886-8515-4F160807A15F}"/>
    <cellStyle name="Normal 24 7 6 2 2" xfId="18403" xr:uid="{BC8CA7D0-D59A-4CA7-A34B-ED7AFF7E084C}"/>
    <cellStyle name="Normal 24 7 6 2 3" xfId="18404" xr:uid="{A85A6CEA-2332-4C3C-B7F9-0C491C4E9C51}"/>
    <cellStyle name="Normal 24 7 6 2 4" xfId="18405" xr:uid="{78A407B0-BD7C-493E-9EF0-D7176B1DB843}"/>
    <cellStyle name="Normal 24 7 6 2 5" xfId="18406" xr:uid="{4001328C-302A-4B28-8448-1BEE65173796}"/>
    <cellStyle name="Normal 24 7 6 3" xfId="18407" xr:uid="{FF408A8F-6CA4-48C4-B592-78395B3AD4BE}"/>
    <cellStyle name="Normal 24 7 6 4" xfId="18408" xr:uid="{C6E7204A-E356-4276-BA4E-8F9B76786D6B}"/>
    <cellStyle name="Normal 24 7 6 5" xfId="18409" xr:uid="{32C402D3-8782-4DF4-A9A3-206161ED8798}"/>
    <cellStyle name="Normal 24 7 6 6" xfId="18410" xr:uid="{3CDD429B-3484-4777-B921-3291C93B6178}"/>
    <cellStyle name="Normal 24 7 7" xfId="18411" xr:uid="{DDE0205D-7E12-4C39-8F2F-FE4157A29842}"/>
    <cellStyle name="Normal 24 7 7 2" xfId="18412" xr:uid="{08EF76C6-7B04-4E23-A920-3F431809C754}"/>
    <cellStyle name="Normal 24 7 7 3" xfId="18413" xr:uid="{DB09F394-C9DB-4A40-AFD0-7AE5A2831655}"/>
    <cellStyle name="Normal 24 7 7 4" xfId="18414" xr:uid="{8FD008ED-6488-429A-ADEB-BDA856C18633}"/>
    <cellStyle name="Normal 24 7 7 5" xfId="18415" xr:uid="{2BDE0D50-5410-4411-8888-D4D444866812}"/>
    <cellStyle name="Normal 24 7 8" xfId="18416" xr:uid="{4B4B665B-3BA7-497A-84CF-C3540931AF50}"/>
    <cellStyle name="Normal 24 7 9" xfId="18417" xr:uid="{D168240C-A645-40D2-8C44-C746CD56954B}"/>
    <cellStyle name="Normal 24 8" xfId="18418" xr:uid="{C0029F50-0F8C-42ED-97D0-697CC817BFE7}"/>
    <cellStyle name="Normal 24 8 2" xfId="18419" xr:uid="{A45766A9-52A7-4FC4-8719-A3DEC2CF5540}"/>
    <cellStyle name="Normal 24 8 2 2" xfId="18420" xr:uid="{0696F7B3-7E69-4F0D-AD33-66FC41AE16D6}"/>
    <cellStyle name="Normal 24 8 2 2 2" xfId="18421" xr:uid="{DEE11CF1-4D0A-4019-BB4E-B873BB8D5DAB}"/>
    <cellStyle name="Normal 24 8 2 2 3" xfId="18422" xr:uid="{86F639CF-CBCA-4AA4-AFBF-CDC2A875EE29}"/>
    <cellStyle name="Normal 24 8 2 2 4" xfId="18423" xr:uid="{D00AFF69-2762-43E2-A220-43C6C33D0143}"/>
    <cellStyle name="Normal 24 8 2 2 5" xfId="18424" xr:uid="{0BCEC15D-14DB-4517-A3A3-DD57BED6285A}"/>
    <cellStyle name="Normal 24 8 2 3" xfId="18425" xr:uid="{BAB57686-CCCB-4507-87B8-3C4CC90C03AD}"/>
    <cellStyle name="Normal 24 8 2 4" xfId="18426" xr:uid="{3045C04B-568D-4EFC-AB9F-E1094434552C}"/>
    <cellStyle name="Normal 24 8 2 5" xfId="18427" xr:uid="{1AD85E8B-A15C-4837-B1AC-5934BF922E69}"/>
    <cellStyle name="Normal 24 8 2 6" xfId="18428" xr:uid="{1355D2A6-164D-43DE-B6B5-BBC821976913}"/>
    <cellStyle name="Normal 24 8 3" xfId="18429" xr:uid="{7FF7596D-2E42-4166-A910-81878BFE2AEC}"/>
    <cellStyle name="Normal 24 8 3 2" xfId="18430" xr:uid="{99B1E6C4-3D0B-416F-9703-A7CA494DCC9B}"/>
    <cellStyle name="Normal 24 8 3 3" xfId="18431" xr:uid="{46FD2728-F2D8-4AC1-8A54-C476BDF28A7F}"/>
    <cellStyle name="Normal 24 8 3 4" xfId="18432" xr:uid="{3268B557-8D6F-49CF-A555-F65FFBCDF0D5}"/>
    <cellStyle name="Normal 24 8 3 5" xfId="18433" xr:uid="{641E8AD0-7C67-4A4D-A13D-73D0D4823C6D}"/>
    <cellStyle name="Normal 24 8 4" xfId="18434" xr:uid="{9A492780-96E3-4E3C-B14B-5BE6A8A77B52}"/>
    <cellStyle name="Normal 24 8 5" xfId="18435" xr:uid="{58AC10BE-2697-4C6B-95D8-BD7CB843B180}"/>
    <cellStyle name="Normal 24 8 6" xfId="18436" xr:uid="{DB1BC4E2-39A3-4BA2-B3A0-FD05666C50BA}"/>
    <cellStyle name="Normal 24 8 7" xfId="18437" xr:uid="{598DB604-88F9-4CF9-9CF4-33B8C688F2EA}"/>
    <cellStyle name="Normal 24 8 8" xfId="18438" xr:uid="{8EBFD974-BC73-450A-B0E6-4DF3DEAA0253}"/>
    <cellStyle name="Normal 24 8 9" xfId="18439" xr:uid="{4427C077-986A-4A17-A471-C6FC7BE309D3}"/>
    <cellStyle name="Normal 24 9" xfId="18440" xr:uid="{A328CE49-310D-4F1C-AFCC-03709F61499E}"/>
    <cellStyle name="Normal 24 9 2" xfId="18441" xr:uid="{7666FFC3-628B-4A80-838D-8F8E1ACF4F88}"/>
    <cellStyle name="Normal 24 9 2 2" xfId="18442" xr:uid="{CECBC447-28AB-404E-BC96-9645E2FA4B1F}"/>
    <cellStyle name="Normal 24 9 2 2 2" xfId="18443" xr:uid="{5D3A1AA4-EC0B-4893-9E6A-DA25AB2157BF}"/>
    <cellStyle name="Normal 24 9 2 2 3" xfId="18444" xr:uid="{960E685B-D1FD-495A-9B7C-827F9BB18823}"/>
    <cellStyle name="Normal 24 9 2 2 4" xfId="18445" xr:uid="{B527BCA2-DCD3-45E7-A9B9-86204C5E8F12}"/>
    <cellStyle name="Normal 24 9 2 2 5" xfId="18446" xr:uid="{BD117E52-55B2-43D1-8732-0E85C8B5E127}"/>
    <cellStyle name="Normal 24 9 2 3" xfId="18447" xr:uid="{3E71D190-0FBC-4202-B425-E366A8F1D4CC}"/>
    <cellStyle name="Normal 24 9 2 4" xfId="18448" xr:uid="{FFDF2652-DE37-4ACB-A0E9-103B1873833A}"/>
    <cellStyle name="Normal 24 9 2 5" xfId="18449" xr:uid="{79E1824D-D003-458F-A9DE-DD739092BD4E}"/>
    <cellStyle name="Normal 24 9 2 6" xfId="18450" xr:uid="{240B8F49-3C66-4506-9C29-6ABBD47E7F12}"/>
    <cellStyle name="Normal 24 9 3" xfId="18451" xr:uid="{69AE6012-419B-4BE7-B724-F407F102D2AF}"/>
    <cellStyle name="Normal 24 9 3 2" xfId="18452" xr:uid="{92436619-0356-4165-87A5-0C4FF4769CFB}"/>
    <cellStyle name="Normal 24 9 3 3" xfId="18453" xr:uid="{626BE12E-AE77-4819-AB5C-4FBDF32CB070}"/>
    <cellStyle name="Normal 24 9 3 4" xfId="18454" xr:uid="{386F35FE-4065-4B9E-AE5E-9704C66DDC19}"/>
    <cellStyle name="Normal 24 9 3 5" xfId="18455" xr:uid="{722A3DC8-A40C-4AB5-95CA-94681975DE61}"/>
    <cellStyle name="Normal 24 9 4" xfId="18456" xr:uid="{C64D7FF2-9E8C-4F00-B446-F4DAC8AC99D5}"/>
    <cellStyle name="Normal 24 9 5" xfId="18457" xr:uid="{FCD8804B-0617-4F28-B85C-CF9FCA9D20F7}"/>
    <cellStyle name="Normal 24 9 6" xfId="18458" xr:uid="{DA92B754-F1C8-4047-A008-AF47632CB1C4}"/>
    <cellStyle name="Normal 24 9 7" xfId="18459" xr:uid="{D13C7402-D69C-4EFE-B234-99B9439F4DC8}"/>
    <cellStyle name="Normal 24 9 8" xfId="18460" xr:uid="{86B5F89C-8DC5-45A7-8B67-D84808E52C5C}"/>
    <cellStyle name="Normal 24 9 9" xfId="18461" xr:uid="{B01164AD-9AC1-4E48-90F3-F5B561A90DA5}"/>
    <cellStyle name="Normal 25" xfId="18462" xr:uid="{AA18968B-B8FC-4C14-A208-3C3365E27169}"/>
    <cellStyle name="Normal 25 10" xfId="18463" xr:uid="{E17E9CA1-AD41-4612-9253-87375C5C6EEA}"/>
    <cellStyle name="Normal 25 10 2" xfId="18464" xr:uid="{2AA365EF-13DC-4B38-8F0B-C625ADAECCAB}"/>
    <cellStyle name="Normal 25 10 2 2" xfId="18465" xr:uid="{9946E804-6D39-473F-B204-5888EC0CED5F}"/>
    <cellStyle name="Normal 25 10 2 2 2" xfId="18466" xr:uid="{73169CA9-EBD5-4FDA-833B-B2708C3F8196}"/>
    <cellStyle name="Normal 25 10 2 2 3" xfId="18467" xr:uid="{76AAC896-342D-4169-BE6F-23C41FB6E234}"/>
    <cellStyle name="Normal 25 10 2 2 4" xfId="18468" xr:uid="{A55AB0DC-E642-4037-AAE0-6D5769F8C09F}"/>
    <cellStyle name="Normal 25 10 2 2 5" xfId="18469" xr:uid="{B65320A1-3B8A-4788-8E04-01C27CC1A445}"/>
    <cellStyle name="Normal 25 10 2 3" xfId="18470" xr:uid="{3841BB78-F515-47DC-99F4-99E7ABBB63E1}"/>
    <cellStyle name="Normal 25 10 2 4" xfId="18471" xr:uid="{7A921625-8FDE-4216-BE95-7420165CA1C0}"/>
    <cellStyle name="Normal 25 10 2 5" xfId="18472" xr:uid="{CA3A4423-B3CE-438D-A5E6-8EF5DEFD104C}"/>
    <cellStyle name="Normal 25 10 2 6" xfId="18473" xr:uid="{6741CAED-681F-4342-B6CB-0C43FFD5753E}"/>
    <cellStyle name="Normal 25 10 3" xfId="18474" xr:uid="{C738EFBF-57EC-480A-9EC9-BDE7FD1D2FFE}"/>
    <cellStyle name="Normal 25 10 3 2" xfId="18475" xr:uid="{F28E38D8-A7D7-4DB3-BB6D-CD319483C654}"/>
    <cellStyle name="Normal 25 10 3 3" xfId="18476" xr:uid="{7BF0D5BE-C151-44BA-812C-DB0A2FBAAD8A}"/>
    <cellStyle name="Normal 25 10 3 4" xfId="18477" xr:uid="{59D1966F-1BD1-4A9A-AAAC-0F93F3C2FA2C}"/>
    <cellStyle name="Normal 25 10 3 5" xfId="18478" xr:uid="{B19EB6C6-F657-4B3A-B167-5A39CBF11F3B}"/>
    <cellStyle name="Normal 25 10 4" xfId="18479" xr:uid="{27304826-58F5-4E89-B067-F2009C4F4F25}"/>
    <cellStyle name="Normal 25 10 5" xfId="18480" xr:uid="{01687143-98D4-46E8-8DD9-604ECD006F19}"/>
    <cellStyle name="Normal 25 10 6" xfId="18481" xr:uid="{C4173CCC-2F9C-4EFD-8E1A-89B776CFC213}"/>
    <cellStyle name="Normal 25 10 7" xfId="18482" xr:uid="{2175A4E6-8820-40B5-8790-A5847F57943C}"/>
    <cellStyle name="Normal 25 10 8" xfId="18483" xr:uid="{AC01464B-6422-43CD-BA8A-0EDBF581250E}"/>
    <cellStyle name="Normal 25 10 9" xfId="18484" xr:uid="{FF4050BC-DCB2-4F9D-A475-83CB8AC59FB8}"/>
    <cellStyle name="Normal 25 11" xfId="18485" xr:uid="{360CE729-8EA1-454E-91B1-90934552E595}"/>
    <cellStyle name="Normal 25 11 2" xfId="18486" xr:uid="{E1200B10-496F-447A-916E-8A9CD605DAE6}"/>
    <cellStyle name="Normal 25 11 2 2" xfId="18487" xr:uid="{0859435F-8708-4F4C-9CDE-7AE64CF3D7CA}"/>
    <cellStyle name="Normal 25 11 2 2 2" xfId="18488" xr:uid="{3A4485BB-0154-45A8-A517-B0AFA02DB9BC}"/>
    <cellStyle name="Normal 25 11 2 2 3" xfId="18489" xr:uid="{821C896D-9EB5-40BC-8ECB-205A8545EEA4}"/>
    <cellStyle name="Normal 25 11 2 2 4" xfId="18490" xr:uid="{DC8A3AAD-ED16-4ECB-859F-7F8DD61C8FBF}"/>
    <cellStyle name="Normal 25 11 2 2 5" xfId="18491" xr:uid="{EA82873A-6A91-4868-8BD6-0BA93723DF66}"/>
    <cellStyle name="Normal 25 11 2 3" xfId="18492" xr:uid="{005B635B-87B9-4F04-BEB7-3D3F302B3565}"/>
    <cellStyle name="Normal 25 11 2 4" xfId="18493" xr:uid="{890255F9-8EE6-4C90-9071-B14880740EBE}"/>
    <cellStyle name="Normal 25 11 2 5" xfId="18494" xr:uid="{060E256C-1BD2-4C8A-B04E-35C94F95A96C}"/>
    <cellStyle name="Normal 25 11 2 6" xfId="18495" xr:uid="{71876813-B64C-4350-AA20-969BA3118EC2}"/>
    <cellStyle name="Normal 25 11 3" xfId="18496" xr:uid="{FB9FAB8F-BF28-4032-B5B0-E6A2F136D93B}"/>
    <cellStyle name="Normal 25 11 3 2" xfId="18497" xr:uid="{5D768BC7-7B0B-467D-B729-7668E854CCBA}"/>
    <cellStyle name="Normal 25 11 3 3" xfId="18498" xr:uid="{8419FD51-1129-4B7E-83C2-C67DD958E12B}"/>
    <cellStyle name="Normal 25 11 3 4" xfId="18499" xr:uid="{D2FC6AD6-E7B3-449D-9C42-D2BEC19A5154}"/>
    <cellStyle name="Normal 25 11 3 5" xfId="18500" xr:uid="{F45197DE-6EC6-4070-A95B-DC7E2E49B927}"/>
    <cellStyle name="Normal 25 11 4" xfId="18501" xr:uid="{6D6CB45B-907C-45B7-A505-AA378459BE6D}"/>
    <cellStyle name="Normal 25 11 5" xfId="18502" xr:uid="{6593F5E7-49B2-41C6-8BEB-7E4A8C033CAB}"/>
    <cellStyle name="Normal 25 11 6" xfId="18503" xr:uid="{676497A1-6C80-4813-BADC-9A160CB87765}"/>
    <cellStyle name="Normal 25 11 7" xfId="18504" xr:uid="{1DA21BF2-63DB-4CC0-B4C9-2BCCEAF3BD8F}"/>
    <cellStyle name="Normal 25 11 8" xfId="18505" xr:uid="{C9DEA701-CBF6-449B-B670-AA9BFB615899}"/>
    <cellStyle name="Normal 25 11 9" xfId="18506" xr:uid="{65F1231C-F2CA-4A1F-A349-B7D7EA524C7D}"/>
    <cellStyle name="Normal 25 12" xfId="18507" xr:uid="{04A79B0D-A94E-4AED-AEA5-3399FDE5BFA2}"/>
    <cellStyle name="Normal 25 12 2" xfId="18508" xr:uid="{DD252A31-5D86-4676-A04C-4A5007D376AF}"/>
    <cellStyle name="Normal 25 12 2 2" xfId="18509" xr:uid="{F2B468CD-C24E-462D-843D-AEED6BCDECF8}"/>
    <cellStyle name="Normal 25 12 2 3" xfId="18510" xr:uid="{370952EF-FB9B-41CF-84D1-B590EA4A2461}"/>
    <cellStyle name="Normal 25 12 2 4" xfId="18511" xr:uid="{CAEF3F2D-2CA6-4E02-8AE9-973EA828C497}"/>
    <cellStyle name="Normal 25 12 2 5" xfId="18512" xr:uid="{17C5204A-9E9B-417A-802D-D28DE603656F}"/>
    <cellStyle name="Normal 25 12 3" xfId="18513" xr:uid="{50FF80C3-5D20-4319-827E-34911F90FB39}"/>
    <cellStyle name="Normal 25 12 4" xfId="18514" xr:uid="{818282F8-ABFC-4843-A18C-6BF3BF7D8922}"/>
    <cellStyle name="Normal 25 12 5" xfId="18515" xr:uid="{8FEF8CE7-CB2E-4567-BA9A-342F7150D147}"/>
    <cellStyle name="Normal 25 12 6" xfId="18516" xr:uid="{19256757-AB9E-45E5-ADAC-7F95FE17251B}"/>
    <cellStyle name="Normal 25 12 7" xfId="18517" xr:uid="{4B22EAFD-3A4B-4561-8B2B-10043551FD55}"/>
    <cellStyle name="Normal 25 12 8" xfId="18518" xr:uid="{4EDB433A-51E5-4D01-94A0-0D1CE6B1F08C}"/>
    <cellStyle name="Normal 25 13" xfId="18519" xr:uid="{BBD07C65-E164-435E-A50D-9BA1C3326F08}"/>
    <cellStyle name="Normal 25 13 2" xfId="18520" xr:uid="{F407A3FD-5008-49E7-B222-750A74B1916E}"/>
    <cellStyle name="Normal 25 13 2 2" xfId="18521" xr:uid="{22E1206C-6ABD-48AC-BEBD-9501647F1DFF}"/>
    <cellStyle name="Normal 25 13 2 3" xfId="18522" xr:uid="{0BF59EEB-908B-46CE-8F03-6AD906F4E5CF}"/>
    <cellStyle name="Normal 25 13 2 4" xfId="18523" xr:uid="{1A6FBE6A-ACBF-4FE4-8E12-2CD7E01FA33C}"/>
    <cellStyle name="Normal 25 13 2 5" xfId="18524" xr:uid="{95C4D51B-FA84-4A3F-B063-D7F01B0E5C5A}"/>
    <cellStyle name="Normal 25 13 3" xfId="18525" xr:uid="{9CBF1328-0713-4A03-B9F7-978DB01B162E}"/>
    <cellStyle name="Normal 25 13 4" xfId="18526" xr:uid="{D1FDF67A-E334-45D6-89AD-B4365302DF16}"/>
    <cellStyle name="Normal 25 13 5" xfId="18527" xr:uid="{E73CC74D-35BD-4628-84CF-EE28DE069D2A}"/>
    <cellStyle name="Normal 25 13 6" xfId="18528" xr:uid="{20F6C263-1CC3-4E59-B5EA-59FBEC7F56C1}"/>
    <cellStyle name="Normal 25 14" xfId="18529" xr:uid="{CA38BA74-1EF3-4C30-BCB7-FB5A63223035}"/>
    <cellStyle name="Normal 25 14 2" xfId="18530" xr:uid="{9A60F1FF-5718-4A54-BF16-FD265CA76D92}"/>
    <cellStyle name="Normal 25 14 3" xfId="18531" xr:uid="{D4DEDA1C-4F08-40FC-9E52-F3A6EFDDAD5A}"/>
    <cellStyle name="Normal 25 14 4" xfId="18532" xr:uid="{FE77A6C1-7FA9-42A0-A549-71DC08BEACE6}"/>
    <cellStyle name="Normal 25 14 5" xfId="18533" xr:uid="{8B6EB2C1-3A4F-4E18-87F9-788BD3757E23}"/>
    <cellStyle name="Normal 25 15" xfId="18534" xr:uid="{930B359C-0A83-44A0-AF0A-6689BD44959B}"/>
    <cellStyle name="Normal 25 16" xfId="18535" xr:uid="{04F35106-3BF0-4137-B23F-BA5E37BF9BA9}"/>
    <cellStyle name="Normal 25 17" xfId="18536" xr:uid="{7324DCB9-2C7B-4B9F-9DBB-FF64A5B1F257}"/>
    <cellStyle name="Normal 25 18" xfId="18537" xr:uid="{67746820-D617-435F-8855-820536BE0C6C}"/>
    <cellStyle name="Normal 25 19" xfId="18538" xr:uid="{C0A25520-586C-44A0-A246-15E8968A42BB}"/>
    <cellStyle name="Normal 25 2" xfId="18539" xr:uid="{65D788B1-7F81-486C-B05C-67E12E223ECE}"/>
    <cellStyle name="Normal 25 2 10" xfId="18540" xr:uid="{70C30C43-9B40-4BB5-95BE-DA736D49E252}"/>
    <cellStyle name="Normal 25 2 11" xfId="18541" xr:uid="{72E00E5D-4C3D-4CBF-94A0-3FB22081468A}"/>
    <cellStyle name="Normal 25 2 12" xfId="18542" xr:uid="{A5B75271-E02A-4D04-B222-13CD6E68668B}"/>
    <cellStyle name="Normal 25 2 13" xfId="18543" xr:uid="{A2A1BDD7-1C07-428D-9148-F0EEF85ADD09}"/>
    <cellStyle name="Normal 25 2 14" xfId="18544" xr:uid="{122A4B3C-298B-4058-B565-0C573B3F1641}"/>
    <cellStyle name="Normal 25 2 15" xfId="18545" xr:uid="{21654449-5344-4489-B519-485DF9257F05}"/>
    <cellStyle name="Normal 25 2 2" xfId="18546" xr:uid="{0DD76C46-F620-4EA1-8960-B8536A123891}"/>
    <cellStyle name="Normal 25 2 2 2" xfId="18547" xr:uid="{9E137169-A3AC-40A4-A199-7D4A9D42308E}"/>
    <cellStyle name="Normal 25 2 2 2 2" xfId="18548" xr:uid="{09199C5B-2D69-4776-8576-257BD15A053A}"/>
    <cellStyle name="Normal 25 2 2 2 2 2" xfId="18549" xr:uid="{A1B45740-3EBA-460C-86CD-3CA1BB543058}"/>
    <cellStyle name="Normal 25 2 2 2 2 3" xfId="18550" xr:uid="{CA3AB95A-C722-4884-8D5E-BB8C643A6CBB}"/>
    <cellStyle name="Normal 25 2 2 2 2 4" xfId="18551" xr:uid="{9E22A42C-20FE-452F-9FC3-6B5B1A5D10EE}"/>
    <cellStyle name="Normal 25 2 2 2 2 5" xfId="18552" xr:uid="{3558AD7F-7B53-4937-8FEA-E6335588DB58}"/>
    <cellStyle name="Normal 25 2 2 2 3" xfId="18553" xr:uid="{05201DB1-3828-47C1-952F-CD3F48489680}"/>
    <cellStyle name="Normal 25 2 2 2 4" xfId="18554" xr:uid="{29F07CBC-E1D5-451B-8F8B-C3EDFB6D7432}"/>
    <cellStyle name="Normal 25 2 2 2 5" xfId="18555" xr:uid="{BD8F0557-3352-4107-B2AA-156FF34C9076}"/>
    <cellStyle name="Normal 25 2 2 2 6" xfId="18556" xr:uid="{453305B7-8505-4071-BA17-6943492C13C7}"/>
    <cellStyle name="Normal 25 2 2 3" xfId="18557" xr:uid="{EBF4F402-452F-47F6-AEBA-9F7852EEB7A8}"/>
    <cellStyle name="Normal 25 2 2 3 2" xfId="18558" xr:uid="{5C7C3D76-E772-41A4-A8C7-80CC39B95C6C}"/>
    <cellStyle name="Normal 25 2 2 3 3" xfId="18559" xr:uid="{76952116-4004-4D85-9582-5B83243CDE51}"/>
    <cellStyle name="Normal 25 2 2 3 4" xfId="18560" xr:uid="{A2C7D09F-2314-45F4-9B8C-E860C3F02833}"/>
    <cellStyle name="Normal 25 2 2 3 5" xfId="18561" xr:uid="{18C664DD-7C23-42E5-9637-5C20131CA863}"/>
    <cellStyle name="Normal 25 2 2 4" xfId="18562" xr:uid="{76C521F6-00F9-4E8B-9462-69CA0BA0F776}"/>
    <cellStyle name="Normal 25 2 2 5" xfId="18563" xr:uid="{0C7F0200-0D9B-47ED-A367-89585B08FD5E}"/>
    <cellStyle name="Normal 25 2 2 6" xfId="18564" xr:uid="{92EADFB5-11DF-4171-88B7-86459F4CA4C1}"/>
    <cellStyle name="Normal 25 2 2 7" xfId="18565" xr:uid="{885603A0-1AD7-4FF0-B824-04E17786937F}"/>
    <cellStyle name="Normal 25 2 2 8" xfId="18566" xr:uid="{0F6457AB-3C71-407C-A24D-E9B4FEE12CCE}"/>
    <cellStyle name="Normal 25 2 2 9" xfId="18567" xr:uid="{BB173654-687D-4162-8094-BC30470441C3}"/>
    <cellStyle name="Normal 25 2 3" xfId="18568" xr:uid="{71D0347E-7263-45E2-8A66-45206C35F0AD}"/>
    <cellStyle name="Normal 25 2 3 2" xfId="18569" xr:uid="{28C0EC39-10B8-40F2-AF1C-9DE49AFF6BAA}"/>
    <cellStyle name="Normal 25 2 3 2 2" xfId="18570" xr:uid="{8F5F8EA4-19CB-4B63-8C75-505B71F62459}"/>
    <cellStyle name="Normal 25 2 3 2 2 2" xfId="18571" xr:uid="{5F92D028-BAD5-46F4-A84A-F5E1BA4448C2}"/>
    <cellStyle name="Normal 25 2 3 2 2 3" xfId="18572" xr:uid="{4D6A6D93-6383-47A5-ACF2-23C4CBDB63B7}"/>
    <cellStyle name="Normal 25 2 3 2 2 4" xfId="18573" xr:uid="{97274A3E-D71F-410F-AE6E-4E7D0E086276}"/>
    <cellStyle name="Normal 25 2 3 2 2 5" xfId="18574" xr:uid="{C8F7EEA2-6C59-45D1-8D3B-9E352279B693}"/>
    <cellStyle name="Normal 25 2 3 2 3" xfId="18575" xr:uid="{34E3A456-0987-4BED-A784-D387F7FDF7DE}"/>
    <cellStyle name="Normal 25 2 3 2 4" xfId="18576" xr:uid="{A0A087AA-D663-4BFE-9134-2035972D2CD9}"/>
    <cellStyle name="Normal 25 2 3 2 5" xfId="18577" xr:uid="{DC4F7B47-EA5D-40EF-A331-D30D3560926D}"/>
    <cellStyle name="Normal 25 2 3 2 6" xfId="18578" xr:uid="{BBDBB666-F112-4768-812C-C96AEC1B1E19}"/>
    <cellStyle name="Normal 25 2 3 3" xfId="18579" xr:uid="{2417863B-FF32-4D1F-B07D-7E4B79B60EF5}"/>
    <cellStyle name="Normal 25 2 3 3 2" xfId="18580" xr:uid="{6A93C63C-54A3-48E0-936A-8823243CF5C7}"/>
    <cellStyle name="Normal 25 2 3 3 3" xfId="18581" xr:uid="{236C5C26-5F34-4ABF-8CEA-6D01BA94BC4E}"/>
    <cellStyle name="Normal 25 2 3 3 4" xfId="18582" xr:uid="{4C3E9857-DAB9-467B-91EB-19566688E045}"/>
    <cellStyle name="Normal 25 2 3 3 5" xfId="18583" xr:uid="{240B3E3A-B43F-4D6A-BC6A-433738087446}"/>
    <cellStyle name="Normal 25 2 3 4" xfId="18584" xr:uid="{3A5B6EF6-8851-42CF-8A89-5D96312C7C42}"/>
    <cellStyle name="Normal 25 2 3 5" xfId="18585" xr:uid="{37FFFB59-CAF5-4DC6-A870-91EA22D7A1E2}"/>
    <cellStyle name="Normal 25 2 3 6" xfId="18586" xr:uid="{76B3D414-9B2D-4F8F-9C73-0957206C9BC6}"/>
    <cellStyle name="Normal 25 2 3 7" xfId="18587" xr:uid="{9AC438D5-6B9B-4CFB-A473-1627FC04511D}"/>
    <cellStyle name="Normal 25 2 3 8" xfId="18588" xr:uid="{74ACFDBC-97AA-4119-A7F3-A8DC219E9103}"/>
    <cellStyle name="Normal 25 2 3 9" xfId="18589" xr:uid="{D03630B1-1655-4A3C-9825-DBDB9CB15E29}"/>
    <cellStyle name="Normal 25 2 4" xfId="18590" xr:uid="{7B06DCD3-FEDA-4A04-A2E5-D2F77813DE81}"/>
    <cellStyle name="Normal 25 2 4 2" xfId="18591" xr:uid="{C7B6931B-2A80-470C-B731-26DFA34F9E67}"/>
    <cellStyle name="Normal 25 2 4 2 2" xfId="18592" xr:uid="{F8CC32B2-C6E9-455F-91DF-B1D1CD475543}"/>
    <cellStyle name="Normal 25 2 4 2 2 2" xfId="18593" xr:uid="{AA4BF318-CCA8-435C-B7C5-F739EB4BB320}"/>
    <cellStyle name="Normal 25 2 4 2 2 3" xfId="18594" xr:uid="{CCB148A9-9F7F-4BB2-A71E-6CC51AD4D65E}"/>
    <cellStyle name="Normal 25 2 4 2 2 4" xfId="18595" xr:uid="{38BE52FB-1DAB-465E-84E3-EED018D96394}"/>
    <cellStyle name="Normal 25 2 4 2 2 5" xfId="18596" xr:uid="{6FB7DBEB-49BB-4460-9337-255BD2DB73A7}"/>
    <cellStyle name="Normal 25 2 4 2 3" xfId="18597" xr:uid="{9D41109B-8AE4-4478-88D6-193F450D2F0B}"/>
    <cellStyle name="Normal 25 2 4 2 4" xfId="18598" xr:uid="{80195E3D-6242-468E-8900-A4DFDB8C710C}"/>
    <cellStyle name="Normal 25 2 4 2 5" xfId="18599" xr:uid="{8973654E-5A71-4D3A-A796-7BEE0CE3C068}"/>
    <cellStyle name="Normal 25 2 4 2 6" xfId="18600" xr:uid="{C05E819F-0CB5-4965-A638-34F336DF32BD}"/>
    <cellStyle name="Normal 25 2 4 3" xfId="18601" xr:uid="{76845570-1C80-4CC5-9131-2D50288CA966}"/>
    <cellStyle name="Normal 25 2 4 3 2" xfId="18602" xr:uid="{7414C18D-4767-46E7-99B9-29DDE40397C5}"/>
    <cellStyle name="Normal 25 2 4 3 3" xfId="18603" xr:uid="{DA567A51-F8BD-4E4E-9194-331E346AA7DF}"/>
    <cellStyle name="Normal 25 2 4 3 4" xfId="18604" xr:uid="{116BE7F1-5925-418D-83B5-6819F110D1E2}"/>
    <cellStyle name="Normal 25 2 4 3 5" xfId="18605" xr:uid="{B95CC813-6065-4129-9B06-1837405507A6}"/>
    <cellStyle name="Normal 25 2 4 4" xfId="18606" xr:uid="{9BEB29DC-8ADF-4EEA-A1AC-B86CC6A0A4AB}"/>
    <cellStyle name="Normal 25 2 4 5" xfId="18607" xr:uid="{A5843ED5-63F5-4357-85E0-B3A2D1D77707}"/>
    <cellStyle name="Normal 25 2 4 6" xfId="18608" xr:uid="{9B0ED360-DD50-4997-9C41-19832895B78D}"/>
    <cellStyle name="Normal 25 2 4 7" xfId="18609" xr:uid="{7876396C-1445-4461-B357-885E91726547}"/>
    <cellStyle name="Normal 25 2 4 8" xfId="18610" xr:uid="{C9BDEB88-FF47-44C4-A870-9920CD605B64}"/>
    <cellStyle name="Normal 25 2 4 9" xfId="18611" xr:uid="{71B3ED30-2511-490E-B317-16289464C5CC}"/>
    <cellStyle name="Normal 25 2 5" xfId="18612" xr:uid="{04BE978D-3436-4B40-B8F1-BBBB096A840E}"/>
    <cellStyle name="Normal 25 2 5 2" xfId="18613" xr:uid="{C19CB839-6D60-48AF-9290-98A521A3A59C}"/>
    <cellStyle name="Normal 25 2 5 2 2" xfId="18614" xr:uid="{246B364A-9CB7-4701-BF1F-588D3879ADF4}"/>
    <cellStyle name="Normal 25 2 5 2 2 2" xfId="18615" xr:uid="{D88404F6-D551-468A-9353-D2C8621F7BA3}"/>
    <cellStyle name="Normal 25 2 5 2 2 3" xfId="18616" xr:uid="{7D4775DB-E61E-4D54-865F-EAA33C94FD43}"/>
    <cellStyle name="Normal 25 2 5 2 2 4" xfId="18617" xr:uid="{3F74D7B5-73D3-472D-A9A6-FEC5FB6DEBEE}"/>
    <cellStyle name="Normal 25 2 5 2 2 5" xfId="18618" xr:uid="{DBB44234-F02A-4442-97D2-1715A1BA3043}"/>
    <cellStyle name="Normal 25 2 5 2 3" xfId="18619" xr:uid="{0E502D8F-9AC4-422B-B7C1-E4ACF1C8F234}"/>
    <cellStyle name="Normal 25 2 5 2 4" xfId="18620" xr:uid="{89408B81-0948-486A-8A2C-8B2547E3FFD9}"/>
    <cellStyle name="Normal 25 2 5 2 5" xfId="18621" xr:uid="{9C39D309-4448-47C8-A9F7-3CFAE123F6F4}"/>
    <cellStyle name="Normal 25 2 5 2 6" xfId="18622" xr:uid="{4E7769D7-B34A-4155-A603-844DA4A69AB3}"/>
    <cellStyle name="Normal 25 2 5 3" xfId="18623" xr:uid="{85D74F75-380C-4BB2-8A0F-54297DD5D226}"/>
    <cellStyle name="Normal 25 2 5 3 2" xfId="18624" xr:uid="{4B27793A-503D-453A-A282-2D9162E8394D}"/>
    <cellStyle name="Normal 25 2 5 3 3" xfId="18625" xr:uid="{F0DA59ED-A068-4196-AEA2-89FEC0EFD3BD}"/>
    <cellStyle name="Normal 25 2 5 3 4" xfId="18626" xr:uid="{7EB267E4-F958-462F-A730-5AFB5B01070E}"/>
    <cellStyle name="Normal 25 2 5 3 5" xfId="18627" xr:uid="{DB339284-9C6B-4A40-9543-ADF9F45A31CE}"/>
    <cellStyle name="Normal 25 2 5 4" xfId="18628" xr:uid="{9FF944FC-2C38-41C1-8F27-5D5BE0B65910}"/>
    <cellStyle name="Normal 25 2 5 5" xfId="18629" xr:uid="{0539C162-FACD-43AF-9EFE-FE6381B36652}"/>
    <cellStyle name="Normal 25 2 5 6" xfId="18630" xr:uid="{78DCA5DF-84F3-41C9-81AB-7F3087513AD3}"/>
    <cellStyle name="Normal 25 2 5 7" xfId="18631" xr:uid="{1FC61BA9-2224-4AC5-9923-125D30206A89}"/>
    <cellStyle name="Normal 25 2 5 8" xfId="18632" xr:uid="{2DB3734F-F066-45C8-8DBF-C7527767550B}"/>
    <cellStyle name="Normal 25 2 5 9" xfId="18633" xr:uid="{A401E790-1D54-481B-A530-28DD06026A6D}"/>
    <cellStyle name="Normal 25 2 6" xfId="18634" xr:uid="{98B7E478-7466-4D3E-BD40-7DD244B2F849}"/>
    <cellStyle name="Normal 25 2 6 2" xfId="18635" xr:uid="{188A237E-ADE6-45B2-ADBA-8C06D5FB868C}"/>
    <cellStyle name="Normal 25 2 6 2 2" xfId="18636" xr:uid="{356A35E7-714D-4076-BC0E-010A4D05092D}"/>
    <cellStyle name="Normal 25 2 6 2 3" xfId="18637" xr:uid="{4A867A45-0201-4A6D-A3A3-1FD87E6CA65A}"/>
    <cellStyle name="Normal 25 2 6 2 4" xfId="18638" xr:uid="{D60FB456-9B61-4CA7-8958-FD72A00E1E2F}"/>
    <cellStyle name="Normal 25 2 6 2 5" xfId="18639" xr:uid="{7E0234B8-C477-458D-88EB-4122ABA21155}"/>
    <cellStyle name="Normal 25 2 6 3" xfId="18640" xr:uid="{3516F19A-708C-4837-98DA-4D154AED484A}"/>
    <cellStyle name="Normal 25 2 6 4" xfId="18641" xr:uid="{6D61BB90-A436-47E0-BE39-572AD3AFED43}"/>
    <cellStyle name="Normal 25 2 6 5" xfId="18642" xr:uid="{D4BD8734-652D-405C-B897-917094ECEA62}"/>
    <cellStyle name="Normal 25 2 6 6" xfId="18643" xr:uid="{21033379-91F4-4013-8212-EA00C85150B9}"/>
    <cellStyle name="Normal 25 2 7" xfId="18644" xr:uid="{AD700D15-5CA5-4B64-B3BB-7C9A99C2647A}"/>
    <cellStyle name="Normal 25 2 7 2" xfId="18645" xr:uid="{FA922FBD-50CC-4F17-ACB7-79653795152B}"/>
    <cellStyle name="Normal 25 2 7 3" xfId="18646" xr:uid="{94D36994-DE7F-435B-947F-DC5A23C158F4}"/>
    <cellStyle name="Normal 25 2 7 4" xfId="18647" xr:uid="{5F4FFCB5-58FA-4A37-AB98-85FA6C22BE80}"/>
    <cellStyle name="Normal 25 2 7 5" xfId="18648" xr:uid="{C9F00425-1D6D-4C9D-B968-55EDC815426B}"/>
    <cellStyle name="Normal 25 2 8" xfId="18649" xr:uid="{17431084-3EE0-4720-88F7-5FBE984139D9}"/>
    <cellStyle name="Normal 25 2 9" xfId="18650" xr:uid="{4DB27556-6270-47C1-9276-C7DE51E5620F}"/>
    <cellStyle name="Normal 25 20" xfId="18651" xr:uid="{A65FB1DD-3ACD-4E3D-9164-3252C53DA75C}"/>
    <cellStyle name="Normal 25 21" xfId="18652" xr:uid="{54A9AB80-7390-433D-8CF1-455E6073FA8C}"/>
    <cellStyle name="Normal 25 22" xfId="18653" xr:uid="{06F577FA-9EC5-465A-801C-1D6DBEC05AF4}"/>
    <cellStyle name="Normal 25 3" xfId="18654" xr:uid="{D3F21D6E-FC56-48F1-BD06-37B09744C66C}"/>
    <cellStyle name="Normal 25 3 10" xfId="18655" xr:uid="{911CBC10-3475-4EDE-8B75-BE94FA1A7ACE}"/>
    <cellStyle name="Normal 25 3 11" xfId="18656" xr:uid="{3E86EBA2-21A2-423D-B5E7-8DF6C8790924}"/>
    <cellStyle name="Normal 25 3 12" xfId="18657" xr:uid="{BFA15262-91D8-4233-8AB1-55215C1C54DE}"/>
    <cellStyle name="Normal 25 3 13" xfId="18658" xr:uid="{AF349258-F037-48AD-B714-4FBFFD5A6B05}"/>
    <cellStyle name="Normal 25 3 14" xfId="18659" xr:uid="{5D30F3E0-D053-4372-B57D-79A0A94915DE}"/>
    <cellStyle name="Normal 25 3 15" xfId="18660" xr:uid="{EC6BB02B-8903-4CA1-BBB9-EB328CF1F8DE}"/>
    <cellStyle name="Normal 25 3 2" xfId="18661" xr:uid="{98DF925B-A959-4D01-B219-3704C31B1BD4}"/>
    <cellStyle name="Normal 25 3 2 2" xfId="18662" xr:uid="{4E112807-3C57-4622-B0BB-24BD06BB22E2}"/>
    <cellStyle name="Normal 25 3 2 2 2" xfId="18663" xr:uid="{7FE51DC3-B21D-4B0A-832B-D8C900228CC7}"/>
    <cellStyle name="Normal 25 3 2 2 2 2" xfId="18664" xr:uid="{8F7A2000-5FD8-44B6-AF9A-2C15F03E7571}"/>
    <cellStyle name="Normal 25 3 2 2 2 3" xfId="18665" xr:uid="{766D0BA8-218B-434C-B8E4-A20E2A449A34}"/>
    <cellStyle name="Normal 25 3 2 2 2 4" xfId="18666" xr:uid="{7A622208-F6B7-4E46-98DC-429685EE021A}"/>
    <cellStyle name="Normal 25 3 2 2 2 5" xfId="18667" xr:uid="{EBFCA885-5AD9-4528-BB1A-D3237CCF8222}"/>
    <cellStyle name="Normal 25 3 2 2 3" xfId="18668" xr:uid="{76D25FA2-8E01-443E-A2A2-009AAD7FBC31}"/>
    <cellStyle name="Normal 25 3 2 2 4" xfId="18669" xr:uid="{DF1E8501-A9AC-4A93-A3F0-FB0B7AA8C75D}"/>
    <cellStyle name="Normal 25 3 2 2 5" xfId="18670" xr:uid="{CDF05287-9513-4B09-9CA6-C5741D4780CA}"/>
    <cellStyle name="Normal 25 3 2 2 6" xfId="18671" xr:uid="{95953F26-0197-4D22-B5EB-F0C091FD34CD}"/>
    <cellStyle name="Normal 25 3 2 3" xfId="18672" xr:uid="{8A73AA44-FF73-4BD5-BC80-4A1ED5995D70}"/>
    <cellStyle name="Normal 25 3 2 3 2" xfId="18673" xr:uid="{DC10D1D9-F884-451E-BD16-396EED2D0B8A}"/>
    <cellStyle name="Normal 25 3 2 3 3" xfId="18674" xr:uid="{2017EB0D-3920-4F93-A770-D0F986CDDA8D}"/>
    <cellStyle name="Normal 25 3 2 3 4" xfId="18675" xr:uid="{2A7453F1-6676-404F-81C8-934F4EDEB6BC}"/>
    <cellStyle name="Normal 25 3 2 3 5" xfId="18676" xr:uid="{4F538068-DFE1-4718-884F-4AB42244ADA8}"/>
    <cellStyle name="Normal 25 3 2 4" xfId="18677" xr:uid="{99A50E88-7772-437E-B3AF-6F733834D35D}"/>
    <cellStyle name="Normal 25 3 2 5" xfId="18678" xr:uid="{98CA28F5-3867-490B-83C2-2916DF3A343C}"/>
    <cellStyle name="Normal 25 3 2 6" xfId="18679" xr:uid="{FEF30590-9ACE-49CD-A822-7C1023CD11CD}"/>
    <cellStyle name="Normal 25 3 2 7" xfId="18680" xr:uid="{D370D580-D978-4123-B960-13DF6F64CCD0}"/>
    <cellStyle name="Normal 25 3 2 8" xfId="18681" xr:uid="{12CE5EB0-F2EC-4EAA-8EE5-C2A23557EDA7}"/>
    <cellStyle name="Normal 25 3 2 9" xfId="18682" xr:uid="{5EF6EA9B-1B6F-4707-B02F-35521AA091DA}"/>
    <cellStyle name="Normal 25 3 3" xfId="18683" xr:uid="{A0F42D6B-E6B9-459D-8B09-9632954CA757}"/>
    <cellStyle name="Normal 25 3 3 2" xfId="18684" xr:uid="{86F72DC6-16BC-4067-96CF-8D9E87BB658D}"/>
    <cellStyle name="Normal 25 3 3 2 2" xfId="18685" xr:uid="{9CA36AE8-1544-4966-9856-6B28081CF725}"/>
    <cellStyle name="Normal 25 3 3 2 2 2" xfId="18686" xr:uid="{E4B21633-6116-468C-83B5-CF06DE72A86D}"/>
    <cellStyle name="Normal 25 3 3 2 2 3" xfId="18687" xr:uid="{97497F9E-97FA-43D0-BEFC-D5C4712943A8}"/>
    <cellStyle name="Normal 25 3 3 2 2 4" xfId="18688" xr:uid="{AF50922C-1EB8-44A7-BF0B-E169EECF25C2}"/>
    <cellStyle name="Normal 25 3 3 2 2 5" xfId="18689" xr:uid="{A35BF383-C2AC-40BC-AC74-F4B49AE8EB3E}"/>
    <cellStyle name="Normal 25 3 3 2 3" xfId="18690" xr:uid="{83C473DC-2547-461E-A6DC-A7AA95C00F84}"/>
    <cellStyle name="Normal 25 3 3 2 4" xfId="18691" xr:uid="{EF7EB0C2-52E3-4EFA-A279-C3F3AED0D150}"/>
    <cellStyle name="Normal 25 3 3 2 5" xfId="18692" xr:uid="{5B60CBEB-3B6B-4C4B-BF28-9C3D77140C81}"/>
    <cellStyle name="Normal 25 3 3 2 6" xfId="18693" xr:uid="{645D54DB-1121-428C-9A25-84AC3012F7CB}"/>
    <cellStyle name="Normal 25 3 3 3" xfId="18694" xr:uid="{3107309F-F8B9-425F-BD69-65DAA9DEF1E5}"/>
    <cellStyle name="Normal 25 3 3 3 2" xfId="18695" xr:uid="{531C6400-C009-492D-93F5-EF8EE1F4956A}"/>
    <cellStyle name="Normal 25 3 3 3 3" xfId="18696" xr:uid="{0B13F30C-03BC-4276-BBBF-85C8E47C6019}"/>
    <cellStyle name="Normal 25 3 3 3 4" xfId="18697" xr:uid="{AC0EE793-0C7B-4D50-8A29-5A00FFB8331D}"/>
    <cellStyle name="Normal 25 3 3 3 5" xfId="18698" xr:uid="{2B87EEB3-DB33-432B-B972-47BDDAE35127}"/>
    <cellStyle name="Normal 25 3 3 4" xfId="18699" xr:uid="{072D9834-FC13-430D-B474-AF648D565E33}"/>
    <cellStyle name="Normal 25 3 3 5" xfId="18700" xr:uid="{D6DDF695-9675-4313-AC2D-94694E4A1F55}"/>
    <cellStyle name="Normal 25 3 3 6" xfId="18701" xr:uid="{7EED1AD1-9DB3-4A16-B38A-AEC6C74C958E}"/>
    <cellStyle name="Normal 25 3 3 7" xfId="18702" xr:uid="{24A8E580-ECF9-411E-8760-8DF9BE85080C}"/>
    <cellStyle name="Normal 25 3 3 8" xfId="18703" xr:uid="{41C441AA-06D2-459B-8B78-C1A45907E0CD}"/>
    <cellStyle name="Normal 25 3 3 9" xfId="18704" xr:uid="{5A3EF6E7-46EE-4D73-93FD-9654AD532C8E}"/>
    <cellStyle name="Normal 25 3 4" xfId="18705" xr:uid="{E74FC3E9-8F22-43B5-A689-CCF64EF48C0F}"/>
    <cellStyle name="Normal 25 3 4 2" xfId="18706" xr:uid="{FA8135CC-7422-44A6-9885-E0D601F0653D}"/>
    <cellStyle name="Normal 25 3 4 2 2" xfId="18707" xr:uid="{4216B8CA-AE59-4B8E-A6F4-58DE1894A1AA}"/>
    <cellStyle name="Normal 25 3 4 2 2 2" xfId="18708" xr:uid="{63BBDBFA-156F-4BD6-9701-85D06C8F9873}"/>
    <cellStyle name="Normal 25 3 4 2 2 3" xfId="18709" xr:uid="{90AF5195-B46F-4BAA-AEBC-8149CA894A88}"/>
    <cellStyle name="Normal 25 3 4 2 2 4" xfId="18710" xr:uid="{52AE99BF-FD5C-4C08-AC48-C00F226BA203}"/>
    <cellStyle name="Normal 25 3 4 2 2 5" xfId="18711" xr:uid="{43DE6F11-333A-4D4A-BCEA-55B13BDF336F}"/>
    <cellStyle name="Normal 25 3 4 2 3" xfId="18712" xr:uid="{F8560D04-5198-4626-BC07-16647BA3B505}"/>
    <cellStyle name="Normal 25 3 4 2 4" xfId="18713" xr:uid="{4457D978-D8DD-4EBB-B242-433B8FADE18E}"/>
    <cellStyle name="Normal 25 3 4 2 5" xfId="18714" xr:uid="{5198B682-BF51-49FA-858E-F4F2FA4B6FA1}"/>
    <cellStyle name="Normal 25 3 4 2 6" xfId="18715" xr:uid="{DE412885-121A-428C-886B-CD0190D8D3B5}"/>
    <cellStyle name="Normal 25 3 4 3" xfId="18716" xr:uid="{A862AC7C-44DD-4D3E-96A0-127F5020FF82}"/>
    <cellStyle name="Normal 25 3 4 3 2" xfId="18717" xr:uid="{76608293-3E52-4FD1-95B1-8AB7974B1331}"/>
    <cellStyle name="Normal 25 3 4 3 3" xfId="18718" xr:uid="{0D0B5890-BEC7-4FB3-9E63-21CE57D1713D}"/>
    <cellStyle name="Normal 25 3 4 3 4" xfId="18719" xr:uid="{D7811CF0-379F-4D6B-A54C-7546833226B9}"/>
    <cellStyle name="Normal 25 3 4 3 5" xfId="18720" xr:uid="{EDADEF18-B69E-42BC-9C65-EDF3F2E888B9}"/>
    <cellStyle name="Normal 25 3 4 4" xfId="18721" xr:uid="{E85D157E-58F8-4030-94CE-835258A760B3}"/>
    <cellStyle name="Normal 25 3 4 5" xfId="18722" xr:uid="{91A1C87D-0F93-4101-AB5A-DAEF841248B3}"/>
    <cellStyle name="Normal 25 3 4 6" xfId="18723" xr:uid="{C61DA971-2433-4937-BB1F-A628198A1FCF}"/>
    <cellStyle name="Normal 25 3 4 7" xfId="18724" xr:uid="{F448CD8B-64D2-407C-B199-690C5B59F023}"/>
    <cellStyle name="Normal 25 3 4 8" xfId="18725" xr:uid="{E1D694DC-71FB-4D7C-BE3A-E76E68F5A049}"/>
    <cellStyle name="Normal 25 3 4 9" xfId="18726" xr:uid="{AE9360F2-F67F-4220-9A50-BF76B335A796}"/>
    <cellStyle name="Normal 25 3 5" xfId="18727" xr:uid="{B7221139-4A65-4F47-AB76-F49E9162AAAB}"/>
    <cellStyle name="Normal 25 3 5 2" xfId="18728" xr:uid="{7AE454A5-9049-49CA-AD4E-3DD445992056}"/>
    <cellStyle name="Normal 25 3 5 2 2" xfId="18729" xr:uid="{6C739007-9786-41B7-A709-020904E76697}"/>
    <cellStyle name="Normal 25 3 5 2 2 2" xfId="18730" xr:uid="{EF382C31-8204-4195-8D20-B62ACAA3ABA3}"/>
    <cellStyle name="Normal 25 3 5 2 2 3" xfId="18731" xr:uid="{214D3557-3E0C-4A36-99A9-BC76393C1E86}"/>
    <cellStyle name="Normal 25 3 5 2 2 4" xfId="18732" xr:uid="{77532462-66FF-452B-AF2C-A1C734A8DD9C}"/>
    <cellStyle name="Normal 25 3 5 2 2 5" xfId="18733" xr:uid="{842B978A-B6AD-4B6D-A878-E67614D5E18C}"/>
    <cellStyle name="Normal 25 3 5 2 3" xfId="18734" xr:uid="{57062175-F5DF-41BB-95AD-94A34823EFFE}"/>
    <cellStyle name="Normal 25 3 5 2 4" xfId="18735" xr:uid="{7ECE9891-B07D-4233-B91E-7C3FDC593195}"/>
    <cellStyle name="Normal 25 3 5 2 5" xfId="18736" xr:uid="{C49ECEA6-6D76-4907-8A7D-25CF59D8124E}"/>
    <cellStyle name="Normal 25 3 5 2 6" xfId="18737" xr:uid="{30FC10B8-CBAB-4965-ACA4-99D6FE4AA869}"/>
    <cellStyle name="Normal 25 3 5 3" xfId="18738" xr:uid="{9B0555B7-869B-4C3C-A97A-2F5BC199C65F}"/>
    <cellStyle name="Normal 25 3 5 3 2" xfId="18739" xr:uid="{500D8828-8B9B-4DC5-BA5D-8F9374DA96FB}"/>
    <cellStyle name="Normal 25 3 5 3 3" xfId="18740" xr:uid="{3AD89C66-4E74-4D73-B929-E1A26AB64EE5}"/>
    <cellStyle name="Normal 25 3 5 3 4" xfId="18741" xr:uid="{A014AF88-A730-45C2-BC66-6705DA78CE9E}"/>
    <cellStyle name="Normal 25 3 5 3 5" xfId="18742" xr:uid="{A48B8683-5C10-4443-9A71-1938E96950E0}"/>
    <cellStyle name="Normal 25 3 5 4" xfId="18743" xr:uid="{98847E23-8E43-441D-A913-76E79AADB75A}"/>
    <cellStyle name="Normal 25 3 5 5" xfId="18744" xr:uid="{5D9157BC-0677-45DE-A8BA-D1B79EB18A45}"/>
    <cellStyle name="Normal 25 3 5 6" xfId="18745" xr:uid="{543996EE-C430-4D52-9577-E80A9DD03D35}"/>
    <cellStyle name="Normal 25 3 5 7" xfId="18746" xr:uid="{70879A0E-BE2E-46B1-9025-835D9FB87226}"/>
    <cellStyle name="Normal 25 3 5 8" xfId="18747" xr:uid="{ABF7B0B8-F98A-4E50-8DC9-2C59270664E4}"/>
    <cellStyle name="Normal 25 3 5 9" xfId="18748" xr:uid="{35617C8E-2B26-4116-9956-6BCD0B61BD24}"/>
    <cellStyle name="Normal 25 3 6" xfId="18749" xr:uid="{12C436C1-64A0-45A9-A4F2-76BAAF2C3A27}"/>
    <cellStyle name="Normal 25 3 6 2" xfId="18750" xr:uid="{F5D36DEA-2488-431A-AD05-3790A8A7B865}"/>
    <cellStyle name="Normal 25 3 6 2 2" xfId="18751" xr:uid="{39B1208F-6CC7-4641-B568-E243B4B49058}"/>
    <cellStyle name="Normal 25 3 6 2 3" xfId="18752" xr:uid="{D55ABD45-E514-4B31-A428-69ECBE0D29B9}"/>
    <cellStyle name="Normal 25 3 6 2 4" xfId="18753" xr:uid="{0E89041E-531F-44F3-B66F-77ADC3AB52D3}"/>
    <cellStyle name="Normal 25 3 6 2 5" xfId="18754" xr:uid="{FE47F103-3483-4866-A003-B2C37EC44B25}"/>
    <cellStyle name="Normal 25 3 6 3" xfId="18755" xr:uid="{79BCCE71-33B6-4A48-9093-7622E48F62E4}"/>
    <cellStyle name="Normal 25 3 6 4" xfId="18756" xr:uid="{90AF2BC0-ECE6-40BD-88CA-75F65117F086}"/>
    <cellStyle name="Normal 25 3 6 5" xfId="18757" xr:uid="{40186669-EB5F-42AA-8008-1F6772337FD1}"/>
    <cellStyle name="Normal 25 3 6 6" xfId="18758" xr:uid="{83E63615-9B31-4B03-8A4C-B4FE48DA48EF}"/>
    <cellStyle name="Normal 25 3 7" xfId="18759" xr:uid="{32BF1AD1-C6D8-4202-B6B7-0EFDBBBE9E3C}"/>
    <cellStyle name="Normal 25 3 7 2" xfId="18760" xr:uid="{3E72D424-84FF-4BDB-B840-291A59847E5C}"/>
    <cellStyle name="Normal 25 3 7 3" xfId="18761" xr:uid="{B822B8C5-D579-4F86-841A-577A4629F81D}"/>
    <cellStyle name="Normal 25 3 7 4" xfId="18762" xr:uid="{6ED7408E-892C-4FE5-991A-BC7C729112BD}"/>
    <cellStyle name="Normal 25 3 7 5" xfId="18763" xr:uid="{E4F64AD9-441E-46B4-9E47-EEF67F720758}"/>
    <cellStyle name="Normal 25 3 8" xfId="18764" xr:uid="{5B84EF3E-D9A6-492F-A77C-AF11FF2CE469}"/>
    <cellStyle name="Normal 25 3 9" xfId="18765" xr:uid="{A65D7618-7813-40C5-85D6-0DE2DDAB7DD2}"/>
    <cellStyle name="Normal 25 4" xfId="18766" xr:uid="{97FD821C-282D-4CA6-B4B2-33C27601C504}"/>
    <cellStyle name="Normal 25 4 10" xfId="18767" xr:uid="{C6DFAE51-92B0-400A-8DD6-4F44D4A1E832}"/>
    <cellStyle name="Normal 25 4 11" xfId="18768" xr:uid="{D0529CEA-BDB8-4885-8DD5-F6B66BE8D1D6}"/>
    <cellStyle name="Normal 25 4 12" xfId="18769" xr:uid="{D05DF530-A6D2-4A3B-A04A-BCBA926BAF3A}"/>
    <cellStyle name="Normal 25 4 13" xfId="18770" xr:uid="{570C0C1F-5B1A-4B07-A19F-09270232260D}"/>
    <cellStyle name="Normal 25 4 14" xfId="18771" xr:uid="{B9D69E2E-FD28-4119-AE66-93A01D9DABC3}"/>
    <cellStyle name="Normal 25 4 15" xfId="18772" xr:uid="{4B767BD2-9F50-4137-A7D1-1CDDE21A4090}"/>
    <cellStyle name="Normal 25 4 2" xfId="18773" xr:uid="{29ACAEE0-5659-49AB-B719-8F637CF84D54}"/>
    <cellStyle name="Normal 25 4 2 2" xfId="18774" xr:uid="{C2168F1F-BA4D-4B87-A455-06EAABE2C0D8}"/>
    <cellStyle name="Normal 25 4 2 2 2" xfId="18775" xr:uid="{43AF7D40-941D-4994-86D7-A0E07C5D9B48}"/>
    <cellStyle name="Normal 25 4 2 2 2 2" xfId="18776" xr:uid="{09A8D4A5-A952-478E-8487-A2BD0ED3E081}"/>
    <cellStyle name="Normal 25 4 2 2 2 3" xfId="18777" xr:uid="{575A593B-24BD-4D5A-925E-CDB3F0BA5E97}"/>
    <cellStyle name="Normal 25 4 2 2 2 4" xfId="18778" xr:uid="{A4BE16F4-B0E7-4DBD-86CF-71F07F7C7832}"/>
    <cellStyle name="Normal 25 4 2 2 2 5" xfId="18779" xr:uid="{B0E34838-7AC2-47E6-855A-A33A6DAF0390}"/>
    <cellStyle name="Normal 25 4 2 2 3" xfId="18780" xr:uid="{58D8D238-53D2-4D8E-84DB-8FFC632C2F11}"/>
    <cellStyle name="Normal 25 4 2 2 4" xfId="18781" xr:uid="{54AC9F32-7ED1-41C6-932C-744C3583167F}"/>
    <cellStyle name="Normal 25 4 2 2 5" xfId="18782" xr:uid="{50F6E151-437E-49A8-B22E-94E0C53D2C33}"/>
    <cellStyle name="Normal 25 4 2 2 6" xfId="18783" xr:uid="{7958DC24-A35A-49E2-9AEA-444F1289D5C1}"/>
    <cellStyle name="Normal 25 4 2 3" xfId="18784" xr:uid="{876AA176-966E-47D3-A4DB-96C87D2FC478}"/>
    <cellStyle name="Normal 25 4 2 3 2" xfId="18785" xr:uid="{079BCB5B-0F6D-4843-AE11-00051220304B}"/>
    <cellStyle name="Normal 25 4 2 3 3" xfId="18786" xr:uid="{8529AC42-3F6D-4375-8B28-D5C6452DE4C1}"/>
    <cellStyle name="Normal 25 4 2 3 4" xfId="18787" xr:uid="{B65882C0-641B-4ECD-8540-1687E5C09D7B}"/>
    <cellStyle name="Normal 25 4 2 3 5" xfId="18788" xr:uid="{3F75D649-91BC-4D32-A6E7-2CA0CE336C61}"/>
    <cellStyle name="Normal 25 4 2 4" xfId="18789" xr:uid="{8966B850-8C86-4975-9406-C12506B82A6A}"/>
    <cellStyle name="Normal 25 4 2 5" xfId="18790" xr:uid="{BC5D0D09-27A2-4600-84F2-BF03AFA8A0D9}"/>
    <cellStyle name="Normal 25 4 2 6" xfId="18791" xr:uid="{EF6E9A7A-8D81-4186-B7F6-E47EAADA54E7}"/>
    <cellStyle name="Normal 25 4 2 7" xfId="18792" xr:uid="{AA319737-6FD7-4E06-B075-375C2B7F0369}"/>
    <cellStyle name="Normal 25 4 2 8" xfId="18793" xr:uid="{59C18870-8812-4044-9635-7A5140CF66A1}"/>
    <cellStyle name="Normal 25 4 2 9" xfId="18794" xr:uid="{8487AB68-C23C-44C8-840C-1A3CA82361E4}"/>
    <cellStyle name="Normal 25 4 3" xfId="18795" xr:uid="{DE13DAF8-DD94-48D3-B165-DEF4BFEE5F91}"/>
    <cellStyle name="Normal 25 4 3 2" xfId="18796" xr:uid="{BDC03CED-CA65-4A8C-B5B9-C3C072DD12A3}"/>
    <cellStyle name="Normal 25 4 3 2 2" xfId="18797" xr:uid="{576599F3-F97B-4406-A1D3-78270F73D3A7}"/>
    <cellStyle name="Normal 25 4 3 2 2 2" xfId="18798" xr:uid="{861AC93F-6AF3-41A5-A588-D2A125D38567}"/>
    <cellStyle name="Normal 25 4 3 2 2 3" xfId="18799" xr:uid="{037E1EC1-8132-4119-A9F0-ACAD64A3460A}"/>
    <cellStyle name="Normal 25 4 3 2 2 4" xfId="18800" xr:uid="{C608F545-C5E5-48E0-8603-E045ADA61715}"/>
    <cellStyle name="Normal 25 4 3 2 2 5" xfId="18801" xr:uid="{AABA46E0-AFE8-409D-AF61-E6D8478B2C02}"/>
    <cellStyle name="Normal 25 4 3 2 3" xfId="18802" xr:uid="{BCBF9819-E932-4F95-8174-22AE86AD741A}"/>
    <cellStyle name="Normal 25 4 3 2 4" xfId="18803" xr:uid="{794BAC01-7458-4926-B11F-72DAF2DE03DB}"/>
    <cellStyle name="Normal 25 4 3 2 5" xfId="18804" xr:uid="{E9D4E50A-8C2B-49A3-A6B0-1AA9F56B8D5B}"/>
    <cellStyle name="Normal 25 4 3 2 6" xfId="18805" xr:uid="{493A63A6-8C1C-4511-88DD-15FD0D3D3C48}"/>
    <cellStyle name="Normal 25 4 3 3" xfId="18806" xr:uid="{0D78424A-8879-4BE8-B221-08C3855B730C}"/>
    <cellStyle name="Normal 25 4 3 3 2" xfId="18807" xr:uid="{E46BAD4D-977D-4C96-9B05-212A4B478F88}"/>
    <cellStyle name="Normal 25 4 3 3 3" xfId="18808" xr:uid="{BAC828A6-8B51-4CAB-8FA3-ABD17D13D3DA}"/>
    <cellStyle name="Normal 25 4 3 3 4" xfId="18809" xr:uid="{56E79476-2613-4185-871C-1912E9CA53C8}"/>
    <cellStyle name="Normal 25 4 3 3 5" xfId="18810" xr:uid="{3B2D938B-D0B2-41F0-A71E-DE8768490BB0}"/>
    <cellStyle name="Normal 25 4 3 4" xfId="18811" xr:uid="{EC45ABC5-E821-4A1E-A5F2-03B40542E10D}"/>
    <cellStyle name="Normal 25 4 3 5" xfId="18812" xr:uid="{DC15674D-4206-45A6-97BF-A7D8BA5921CC}"/>
    <cellStyle name="Normal 25 4 3 6" xfId="18813" xr:uid="{75A9AA99-A939-4EF6-A2D1-62EC9DA98316}"/>
    <cellStyle name="Normal 25 4 3 7" xfId="18814" xr:uid="{BCE0E1EE-75B3-4A20-BA70-19099101AFBA}"/>
    <cellStyle name="Normal 25 4 3 8" xfId="18815" xr:uid="{AFF5210E-E4D2-484F-B623-4FCE77AD0857}"/>
    <cellStyle name="Normal 25 4 3 9" xfId="18816" xr:uid="{62EB968A-4355-48A5-8BF8-608DA7134A44}"/>
    <cellStyle name="Normal 25 4 4" xfId="18817" xr:uid="{26C6075D-FA84-4160-B651-F587F9D6A448}"/>
    <cellStyle name="Normal 25 4 4 2" xfId="18818" xr:uid="{FC60E1C3-CE8D-4321-88B4-0B1DE191002C}"/>
    <cellStyle name="Normal 25 4 4 2 2" xfId="18819" xr:uid="{B9079421-D03C-4605-8901-2C69A04D1A49}"/>
    <cellStyle name="Normal 25 4 4 2 2 2" xfId="18820" xr:uid="{83D7AB29-D67D-4F01-9E75-A53B4801BE6A}"/>
    <cellStyle name="Normal 25 4 4 2 2 3" xfId="18821" xr:uid="{07C74D42-2B2B-437E-86DE-59421DCE062C}"/>
    <cellStyle name="Normal 25 4 4 2 2 4" xfId="18822" xr:uid="{1982F31C-E75A-4FC6-BDD7-3EF3F72B48FA}"/>
    <cellStyle name="Normal 25 4 4 2 2 5" xfId="18823" xr:uid="{A64A9C2E-D67D-4798-BB4A-E9675919E83B}"/>
    <cellStyle name="Normal 25 4 4 2 3" xfId="18824" xr:uid="{742348C7-6923-4970-8C71-6EBD79DCB92D}"/>
    <cellStyle name="Normal 25 4 4 2 4" xfId="18825" xr:uid="{B64FD3E3-ADA3-4163-B28A-BBCF3CDFA435}"/>
    <cellStyle name="Normal 25 4 4 2 5" xfId="18826" xr:uid="{A489B1C7-D1D9-4E56-BE4B-4035CA112876}"/>
    <cellStyle name="Normal 25 4 4 2 6" xfId="18827" xr:uid="{39F71903-54E2-492B-9131-CE1418625900}"/>
    <cellStyle name="Normal 25 4 4 3" xfId="18828" xr:uid="{EFB26816-6AAC-40FA-AFBE-E590349B3F6C}"/>
    <cellStyle name="Normal 25 4 4 3 2" xfId="18829" xr:uid="{95206005-F5FE-4E9D-82A5-0CEF9B50FC49}"/>
    <cellStyle name="Normal 25 4 4 3 3" xfId="18830" xr:uid="{ECCDB27F-5452-4EA5-A1A9-61594BDFAC30}"/>
    <cellStyle name="Normal 25 4 4 3 4" xfId="18831" xr:uid="{57DF34C9-AB85-4241-9304-CAF8404CAD6C}"/>
    <cellStyle name="Normal 25 4 4 3 5" xfId="18832" xr:uid="{B0E0B524-0C63-4E99-BEF8-6B43F4C9C41E}"/>
    <cellStyle name="Normal 25 4 4 4" xfId="18833" xr:uid="{F2FCA650-311C-4B2A-B2F0-D5B926E79225}"/>
    <cellStyle name="Normal 25 4 4 5" xfId="18834" xr:uid="{D1F18EFA-412A-434B-8D68-98FE9AFD9173}"/>
    <cellStyle name="Normal 25 4 4 6" xfId="18835" xr:uid="{AF49990F-48C5-4E7E-911F-FEEC07556D70}"/>
    <cellStyle name="Normal 25 4 4 7" xfId="18836" xr:uid="{9B113948-AB72-4801-A784-51B172DF330A}"/>
    <cellStyle name="Normal 25 4 4 8" xfId="18837" xr:uid="{514975A1-8462-4464-B8C6-0C7FBB272DD2}"/>
    <cellStyle name="Normal 25 4 4 9" xfId="18838" xr:uid="{0B3C18ED-B992-49DE-B9FD-29229B8D2DFA}"/>
    <cellStyle name="Normal 25 4 5" xfId="18839" xr:uid="{E952ABF3-14DB-4EB5-B708-A9345CEDA96F}"/>
    <cellStyle name="Normal 25 4 5 2" xfId="18840" xr:uid="{9A5DE942-D961-47AD-ADF4-3294888D03C8}"/>
    <cellStyle name="Normal 25 4 5 2 2" xfId="18841" xr:uid="{00B0C770-91FA-4092-9FE3-F5645CE726DC}"/>
    <cellStyle name="Normal 25 4 5 2 2 2" xfId="18842" xr:uid="{40322BC8-4A9B-45AE-AAB7-2F6B448B9A27}"/>
    <cellStyle name="Normal 25 4 5 2 2 3" xfId="18843" xr:uid="{7B3D7E3B-7BA6-4983-A197-7524727D3456}"/>
    <cellStyle name="Normal 25 4 5 2 2 4" xfId="18844" xr:uid="{C978CAB9-47FC-4D48-B116-FF3872964417}"/>
    <cellStyle name="Normal 25 4 5 2 2 5" xfId="18845" xr:uid="{AEDF08B9-F450-4009-A4F7-0B28DEBCE8C9}"/>
    <cellStyle name="Normal 25 4 5 2 3" xfId="18846" xr:uid="{B4D70B66-4351-4282-9C43-ED7AF486F25C}"/>
    <cellStyle name="Normal 25 4 5 2 4" xfId="18847" xr:uid="{57039156-A0BB-4D87-856D-104F267B39FF}"/>
    <cellStyle name="Normal 25 4 5 2 5" xfId="18848" xr:uid="{F1540FFC-E0B7-4A2B-AAB0-AA77E436E904}"/>
    <cellStyle name="Normal 25 4 5 2 6" xfId="18849" xr:uid="{0B6FA008-3126-468A-93BA-A5092763E7B3}"/>
    <cellStyle name="Normal 25 4 5 3" xfId="18850" xr:uid="{147533D7-4CF4-4BB7-BBF1-09CA32BED3D3}"/>
    <cellStyle name="Normal 25 4 5 3 2" xfId="18851" xr:uid="{6B221FA2-533B-40FB-95D4-33C863613618}"/>
    <cellStyle name="Normal 25 4 5 3 3" xfId="18852" xr:uid="{D9DCABA4-DF1F-46B3-8807-D15DACC518B8}"/>
    <cellStyle name="Normal 25 4 5 3 4" xfId="18853" xr:uid="{77AF1412-FB45-4C3C-999D-E784AF4BBE61}"/>
    <cellStyle name="Normal 25 4 5 3 5" xfId="18854" xr:uid="{AD3CB1F9-67DC-44DA-A4DC-27B5CCDE8685}"/>
    <cellStyle name="Normal 25 4 5 4" xfId="18855" xr:uid="{3DD911D4-6532-4158-8810-DD1FB9EDC310}"/>
    <cellStyle name="Normal 25 4 5 5" xfId="18856" xr:uid="{909B67E2-20BA-4A01-A87C-D3F980CFCB1D}"/>
    <cellStyle name="Normal 25 4 5 6" xfId="18857" xr:uid="{6C53A095-34B0-401D-A184-8D504ECF1E41}"/>
    <cellStyle name="Normal 25 4 5 7" xfId="18858" xr:uid="{90221CF2-5E11-47D5-AD06-C4D1F27FCC68}"/>
    <cellStyle name="Normal 25 4 5 8" xfId="18859" xr:uid="{C3C55C3B-0A81-4A26-B4FF-2699869241DA}"/>
    <cellStyle name="Normal 25 4 5 9" xfId="18860" xr:uid="{E254CF58-E8BE-4F18-B12B-1B96624907C2}"/>
    <cellStyle name="Normal 25 4 6" xfId="18861" xr:uid="{E5553C23-C46E-42DB-92ED-D242BB10C00C}"/>
    <cellStyle name="Normal 25 4 6 2" xfId="18862" xr:uid="{A9179C45-018C-467B-8DBE-4C07C7DC304C}"/>
    <cellStyle name="Normal 25 4 6 2 2" xfId="18863" xr:uid="{D3D32C83-1091-4DE8-96BA-72AAF189D82A}"/>
    <cellStyle name="Normal 25 4 6 2 3" xfId="18864" xr:uid="{F67D7B64-43ED-49FB-AB22-C47B24BDEC4E}"/>
    <cellStyle name="Normal 25 4 6 2 4" xfId="18865" xr:uid="{42D4197B-0208-4712-9542-DFFDBF314E75}"/>
    <cellStyle name="Normal 25 4 6 2 5" xfId="18866" xr:uid="{C7A2CC61-10F5-4A26-A739-22120CA8E8C7}"/>
    <cellStyle name="Normal 25 4 6 3" xfId="18867" xr:uid="{934284A6-0147-4F3C-9E54-22ECF46F08A6}"/>
    <cellStyle name="Normal 25 4 6 4" xfId="18868" xr:uid="{5911FD3A-3AF5-4B3C-9498-CE4687191DFF}"/>
    <cellStyle name="Normal 25 4 6 5" xfId="18869" xr:uid="{6747FC96-4842-48EE-8FBB-69E627D0EA62}"/>
    <cellStyle name="Normal 25 4 6 6" xfId="18870" xr:uid="{2830ABD3-1153-4CC3-9C85-BDFF6345396A}"/>
    <cellStyle name="Normal 25 4 7" xfId="18871" xr:uid="{19038E68-0A79-4E44-A5D4-FE8A3B8A6CFE}"/>
    <cellStyle name="Normal 25 4 7 2" xfId="18872" xr:uid="{B2F7F4DF-0A3C-42E7-8237-34628BD5779F}"/>
    <cellStyle name="Normal 25 4 7 3" xfId="18873" xr:uid="{A4358264-3C6B-4722-86A1-7E2BB54E3CF1}"/>
    <cellStyle name="Normal 25 4 7 4" xfId="18874" xr:uid="{92A82E4F-B220-423B-83AB-2337189A1CA9}"/>
    <cellStyle name="Normal 25 4 7 5" xfId="18875" xr:uid="{4FE84AEB-8322-40DC-83F5-847510E2B7E3}"/>
    <cellStyle name="Normal 25 4 8" xfId="18876" xr:uid="{E2171D74-925A-4C33-9DCB-0759C51217E2}"/>
    <cellStyle name="Normal 25 4 9" xfId="18877" xr:uid="{156A0DFE-14BA-49EE-ABF7-6A9F1678F0F9}"/>
    <cellStyle name="Normal 25 5" xfId="18878" xr:uid="{56DAF196-F2E7-4399-A602-949023EAEF83}"/>
    <cellStyle name="Normal 25 5 10" xfId="18879" xr:uid="{58EB4D20-4EB8-466D-A197-3232DA64377B}"/>
    <cellStyle name="Normal 25 5 11" xfId="18880" xr:uid="{6280ED98-2683-48F7-830D-20649C73617A}"/>
    <cellStyle name="Normal 25 5 12" xfId="18881" xr:uid="{63DCF055-CE54-40AE-9777-89A74C48C3B8}"/>
    <cellStyle name="Normal 25 5 13" xfId="18882" xr:uid="{E9E55B4A-2118-4B73-A8D9-5C11CE46F667}"/>
    <cellStyle name="Normal 25 5 2" xfId="18883" xr:uid="{3F3379CB-5CA5-43C3-B480-3123B7E5F526}"/>
    <cellStyle name="Normal 25 5 2 2" xfId="18884" xr:uid="{348C2B19-B8A5-4EED-B954-2F377C51A03B}"/>
    <cellStyle name="Normal 25 5 2 2 2" xfId="18885" xr:uid="{6EC40135-98CB-40F4-97AC-6EC7D21C75CB}"/>
    <cellStyle name="Normal 25 5 2 2 2 2" xfId="18886" xr:uid="{8801AED3-6B36-4D8D-B567-7F741C306693}"/>
    <cellStyle name="Normal 25 5 2 2 2 3" xfId="18887" xr:uid="{8F10A203-C145-49B9-B6C0-3195BCA63572}"/>
    <cellStyle name="Normal 25 5 2 2 2 4" xfId="18888" xr:uid="{AC53DA28-8383-4CCD-A41C-A8B33EB89AB6}"/>
    <cellStyle name="Normal 25 5 2 2 2 5" xfId="18889" xr:uid="{143E86E6-0B07-44E6-AD53-26AAD0139A59}"/>
    <cellStyle name="Normal 25 5 2 2 3" xfId="18890" xr:uid="{3D9E6A22-CE19-456D-9CC1-D5ECC6B0EB2A}"/>
    <cellStyle name="Normal 25 5 2 2 4" xfId="18891" xr:uid="{A0B5268D-C0F4-4A84-81B1-D4932ED43F9A}"/>
    <cellStyle name="Normal 25 5 2 2 5" xfId="18892" xr:uid="{C5EED740-340A-4366-ADA1-45184B54F50A}"/>
    <cellStyle name="Normal 25 5 2 2 6" xfId="18893" xr:uid="{DCDF4BC7-D24F-489D-9B97-068B02E308B0}"/>
    <cellStyle name="Normal 25 5 2 3" xfId="18894" xr:uid="{FE3A59DD-4289-4EF9-AF86-129765C0E267}"/>
    <cellStyle name="Normal 25 5 2 3 2" xfId="18895" xr:uid="{03ACF5B0-7D12-4861-A7CE-642A293F6D22}"/>
    <cellStyle name="Normal 25 5 2 3 3" xfId="18896" xr:uid="{E55F4FCA-616B-4DA4-9130-E6E7E016C7CC}"/>
    <cellStyle name="Normal 25 5 2 3 4" xfId="18897" xr:uid="{496D8DE4-5C2D-40B8-B8B9-D001776D1B5A}"/>
    <cellStyle name="Normal 25 5 2 3 5" xfId="18898" xr:uid="{289AC176-2744-4C37-9A94-DA1353C0E830}"/>
    <cellStyle name="Normal 25 5 2 4" xfId="18899" xr:uid="{51A12AAD-8A4A-4EFF-BE61-C7FFBE6D8BDD}"/>
    <cellStyle name="Normal 25 5 2 5" xfId="18900" xr:uid="{54BA1038-694C-4B2A-9FDF-4DCA9EAABF75}"/>
    <cellStyle name="Normal 25 5 2 6" xfId="18901" xr:uid="{6A6F785B-B9B2-44D3-9BBC-C314C62270B2}"/>
    <cellStyle name="Normal 25 5 2 7" xfId="18902" xr:uid="{AD3FA8A9-775E-46AE-ABC0-3A4022C1E898}"/>
    <cellStyle name="Normal 25 5 2 8" xfId="18903" xr:uid="{9763ADD3-6BB1-4F06-8622-8E4B893CEC03}"/>
    <cellStyle name="Normal 25 5 2 9" xfId="18904" xr:uid="{BD0BFDC6-2D1C-466C-BD98-960E641542CA}"/>
    <cellStyle name="Normal 25 5 3" xfId="18905" xr:uid="{71BF6FF0-B3FE-4B3A-BE3B-12843C7900AA}"/>
    <cellStyle name="Normal 25 5 3 2" xfId="18906" xr:uid="{35527038-C269-4A0C-9D60-32C80146945E}"/>
    <cellStyle name="Normal 25 5 3 2 2" xfId="18907" xr:uid="{73BB9A6B-745A-4D72-83E6-A1377E463501}"/>
    <cellStyle name="Normal 25 5 3 2 2 2" xfId="18908" xr:uid="{D44D8ECD-4DAD-4985-A994-7C2CD01BEBFD}"/>
    <cellStyle name="Normal 25 5 3 2 2 3" xfId="18909" xr:uid="{19FCC480-C40B-4937-93CC-32E5C5D98D8B}"/>
    <cellStyle name="Normal 25 5 3 2 2 4" xfId="18910" xr:uid="{006C5ADE-DD25-46BA-B852-CD859EBF678D}"/>
    <cellStyle name="Normal 25 5 3 2 2 5" xfId="18911" xr:uid="{61133F70-0658-41C1-9F36-AB71C9F7B992}"/>
    <cellStyle name="Normal 25 5 3 2 3" xfId="18912" xr:uid="{3F774C0A-3422-4DE9-B99E-CCD03BC21188}"/>
    <cellStyle name="Normal 25 5 3 2 4" xfId="18913" xr:uid="{F71DB063-006F-4AD0-8AAB-5CF3BCB444C1}"/>
    <cellStyle name="Normal 25 5 3 2 5" xfId="18914" xr:uid="{C0F4CB70-3D26-43A8-B4D4-BC7EAA138862}"/>
    <cellStyle name="Normal 25 5 3 2 6" xfId="18915" xr:uid="{D25461DE-046E-4BD6-A0EB-EA18365C0777}"/>
    <cellStyle name="Normal 25 5 3 3" xfId="18916" xr:uid="{E470EF88-7931-439E-B71B-CA200AE90DBB}"/>
    <cellStyle name="Normal 25 5 3 3 2" xfId="18917" xr:uid="{2F077DA0-C6F5-4D1C-BB08-A5BEF43ABE99}"/>
    <cellStyle name="Normal 25 5 3 3 3" xfId="18918" xr:uid="{61D8BFCC-BA12-4A53-85B9-B3D2BA88FA47}"/>
    <cellStyle name="Normal 25 5 3 3 4" xfId="18919" xr:uid="{2C0EB119-1556-4FF3-BFFF-5E9F943635B7}"/>
    <cellStyle name="Normal 25 5 3 3 5" xfId="18920" xr:uid="{BF75EF6A-751B-4ABB-931D-CD0C4F1F7499}"/>
    <cellStyle name="Normal 25 5 3 4" xfId="18921" xr:uid="{DD806885-BC09-40A8-95FA-F6EA982C9918}"/>
    <cellStyle name="Normal 25 5 3 5" xfId="18922" xr:uid="{EE98CCC0-1FFF-4D1C-8D96-C1EDC9F65411}"/>
    <cellStyle name="Normal 25 5 3 6" xfId="18923" xr:uid="{C6700EEA-F92B-4CE0-94A5-0FBBFC891FCF}"/>
    <cellStyle name="Normal 25 5 3 7" xfId="18924" xr:uid="{0A45AF2D-840F-42C7-A37D-B707CF105F5E}"/>
    <cellStyle name="Normal 25 5 3 8" xfId="18925" xr:uid="{260BF9E3-C3E9-4A4B-85B6-8B080FC50D48}"/>
    <cellStyle name="Normal 25 5 3 9" xfId="18926" xr:uid="{CB2C0F06-E7B6-4CDC-9C68-04B701E936B3}"/>
    <cellStyle name="Normal 25 5 4" xfId="18927" xr:uid="{E911DDEE-FD18-448A-AC16-629510E64BA4}"/>
    <cellStyle name="Normal 25 5 4 2" xfId="18928" xr:uid="{5DB30930-6559-42EC-B72C-C634E94E1A3D}"/>
    <cellStyle name="Normal 25 5 4 2 2" xfId="18929" xr:uid="{B9526D3F-439A-48BA-8EA7-C1F7A71F7F10}"/>
    <cellStyle name="Normal 25 5 4 2 2 2" xfId="18930" xr:uid="{1FCB72B4-FDDF-4D41-906A-B9FF79E587A3}"/>
    <cellStyle name="Normal 25 5 4 2 2 3" xfId="18931" xr:uid="{385745F5-D360-4593-A4C7-D9EEEB7D1663}"/>
    <cellStyle name="Normal 25 5 4 2 2 4" xfId="18932" xr:uid="{DF771AE3-5C65-431E-88FF-7C1CDC8A4D34}"/>
    <cellStyle name="Normal 25 5 4 2 2 5" xfId="18933" xr:uid="{298B4FBC-D9E3-4E3D-BA15-A312949F4483}"/>
    <cellStyle name="Normal 25 5 4 2 3" xfId="18934" xr:uid="{89499F09-71EC-4FB2-A644-4B1D034F5ED6}"/>
    <cellStyle name="Normal 25 5 4 2 4" xfId="18935" xr:uid="{A47A558F-3447-41D1-81E9-497BA32A433E}"/>
    <cellStyle name="Normal 25 5 4 2 5" xfId="18936" xr:uid="{EBDB9FF5-5D65-4F00-A792-E3CC87713307}"/>
    <cellStyle name="Normal 25 5 4 2 6" xfId="18937" xr:uid="{0F007248-E92B-4F23-9F72-ABD22D5C5A6A}"/>
    <cellStyle name="Normal 25 5 4 3" xfId="18938" xr:uid="{E5E017C7-5CAA-4E69-8FDF-2FFD989C09A7}"/>
    <cellStyle name="Normal 25 5 4 3 2" xfId="18939" xr:uid="{7E45C4D4-8AD2-4353-AA54-C084030F408A}"/>
    <cellStyle name="Normal 25 5 4 3 3" xfId="18940" xr:uid="{D3D403E8-34D1-4C09-9550-2E958E152051}"/>
    <cellStyle name="Normal 25 5 4 3 4" xfId="18941" xr:uid="{1440DEFC-65A7-458B-8273-51EA7CFE2A5A}"/>
    <cellStyle name="Normal 25 5 4 3 5" xfId="18942" xr:uid="{1E02E605-8B3C-42FD-B2F0-F094B5A1D08E}"/>
    <cellStyle name="Normal 25 5 4 4" xfId="18943" xr:uid="{BE520477-A1B8-418D-AAF0-21A055B85A23}"/>
    <cellStyle name="Normal 25 5 4 5" xfId="18944" xr:uid="{C4A1A107-FA97-4EC6-BBEC-FDB6D0F79CF9}"/>
    <cellStyle name="Normal 25 5 4 6" xfId="18945" xr:uid="{DD1EB30A-6AF9-4437-B5BE-78473F914218}"/>
    <cellStyle name="Normal 25 5 4 7" xfId="18946" xr:uid="{01EE1987-EDFD-47C9-B5AE-299411308E10}"/>
    <cellStyle name="Normal 25 5 4 8" xfId="18947" xr:uid="{51A10640-9C0D-4536-9857-14B18CE3621E}"/>
    <cellStyle name="Normal 25 5 4 9" xfId="18948" xr:uid="{9B4E58F0-6F29-47A3-800D-E123B40593B3}"/>
    <cellStyle name="Normal 25 5 5" xfId="18949" xr:uid="{39E769D3-E215-48E6-8FA8-C74201C4701F}"/>
    <cellStyle name="Normal 25 5 5 2" xfId="18950" xr:uid="{03F51892-C8B0-42E0-A103-F6E949513D50}"/>
    <cellStyle name="Normal 25 5 5 2 2" xfId="18951" xr:uid="{4B4C8D39-5204-4202-93C1-44A2F81BE127}"/>
    <cellStyle name="Normal 25 5 5 2 2 2" xfId="18952" xr:uid="{C876F4D3-F265-4D78-929F-EEF3DE66C16A}"/>
    <cellStyle name="Normal 25 5 5 2 2 3" xfId="18953" xr:uid="{5757B43D-9845-4A4C-BBE1-A78AEA28266B}"/>
    <cellStyle name="Normal 25 5 5 2 2 4" xfId="18954" xr:uid="{50BF7F91-4B14-4ABF-B289-3A8E1FE64632}"/>
    <cellStyle name="Normal 25 5 5 2 2 5" xfId="18955" xr:uid="{3E5AAAFC-0C44-4F54-8C5C-97CD43576D31}"/>
    <cellStyle name="Normal 25 5 5 2 3" xfId="18956" xr:uid="{59F6FEF8-CE68-4521-B97B-49D084AD516E}"/>
    <cellStyle name="Normal 25 5 5 2 4" xfId="18957" xr:uid="{1011EC35-75F1-46CA-B55A-B4F46E36A4ED}"/>
    <cellStyle name="Normal 25 5 5 2 5" xfId="18958" xr:uid="{8CC3129D-17FB-48D2-8677-CE76A20E5881}"/>
    <cellStyle name="Normal 25 5 5 2 6" xfId="18959" xr:uid="{BE31B35A-F186-4EE4-9539-33CE0662C7A7}"/>
    <cellStyle name="Normal 25 5 5 3" xfId="18960" xr:uid="{924196AD-8F47-4C37-9356-4585C63AA565}"/>
    <cellStyle name="Normal 25 5 5 3 2" xfId="18961" xr:uid="{4D0DEF39-210D-486D-9684-5A6D2B52D439}"/>
    <cellStyle name="Normal 25 5 5 3 3" xfId="18962" xr:uid="{F561A99F-1810-4032-A239-A8099D9683C3}"/>
    <cellStyle name="Normal 25 5 5 3 4" xfId="18963" xr:uid="{E4984A86-F7C5-4177-A25A-7B29792C64D2}"/>
    <cellStyle name="Normal 25 5 5 3 5" xfId="18964" xr:uid="{0E7E699D-CEE7-451C-BEFA-D641A71A004A}"/>
    <cellStyle name="Normal 25 5 5 4" xfId="18965" xr:uid="{B64BF9ED-8A9A-48EF-B2D0-A3C453B42ECA}"/>
    <cellStyle name="Normal 25 5 5 5" xfId="18966" xr:uid="{4959AC2E-4CBD-4016-AC5A-2F9E5FA88F6F}"/>
    <cellStyle name="Normal 25 5 5 6" xfId="18967" xr:uid="{5210E036-8A81-4BD6-A65D-0937D1DCCBB0}"/>
    <cellStyle name="Normal 25 5 5 7" xfId="18968" xr:uid="{5421B9AD-62AC-48EC-AF77-FB73300661EF}"/>
    <cellStyle name="Normal 25 5 5 8" xfId="18969" xr:uid="{B36C504E-C77C-4DC1-855E-ADB453593285}"/>
    <cellStyle name="Normal 25 5 5 9" xfId="18970" xr:uid="{4FCC113B-A3F2-4CCF-BA06-E3546536FF65}"/>
    <cellStyle name="Normal 25 5 6" xfId="18971" xr:uid="{F1BDF49F-16D7-4ED3-BCCC-8506E965F086}"/>
    <cellStyle name="Normal 25 5 6 2" xfId="18972" xr:uid="{D21AC0EE-8023-4195-B79F-F50626017CB3}"/>
    <cellStyle name="Normal 25 5 6 2 2" xfId="18973" xr:uid="{32FBFA80-DAFB-4129-83AC-6EC2F0CBB9E7}"/>
    <cellStyle name="Normal 25 5 6 2 3" xfId="18974" xr:uid="{14C8CE18-BD62-47D0-B16C-2B61A3EEB585}"/>
    <cellStyle name="Normal 25 5 6 2 4" xfId="18975" xr:uid="{DC110E14-9A3C-42CD-9E56-34A6D54834C9}"/>
    <cellStyle name="Normal 25 5 6 2 5" xfId="18976" xr:uid="{430FD20A-C11A-48E9-8168-FBB80961D2CD}"/>
    <cellStyle name="Normal 25 5 6 3" xfId="18977" xr:uid="{BED67550-3F71-4315-8CE6-836BD20AFD9B}"/>
    <cellStyle name="Normal 25 5 6 4" xfId="18978" xr:uid="{784D8658-3944-451F-81D6-0F038AD5CBD0}"/>
    <cellStyle name="Normal 25 5 6 5" xfId="18979" xr:uid="{4050B78F-B913-4F46-A2EE-0B0BA467A4F7}"/>
    <cellStyle name="Normal 25 5 6 6" xfId="18980" xr:uid="{29657B4F-D259-4793-9E4D-0648599869BC}"/>
    <cellStyle name="Normal 25 5 7" xfId="18981" xr:uid="{D14F3E15-D34F-47A9-A6CC-70B42DC203E1}"/>
    <cellStyle name="Normal 25 5 7 2" xfId="18982" xr:uid="{715A7C5B-2458-4A14-88F5-D4415DEA339C}"/>
    <cellStyle name="Normal 25 5 7 3" xfId="18983" xr:uid="{4B52CB7F-EF8A-4104-BEFD-6BF77044BBAF}"/>
    <cellStyle name="Normal 25 5 7 4" xfId="18984" xr:uid="{ED428C4A-61C4-48E8-9874-033E9E24C760}"/>
    <cellStyle name="Normal 25 5 7 5" xfId="18985" xr:uid="{757E4EFF-0A07-4068-A14F-7DF588570F79}"/>
    <cellStyle name="Normal 25 5 8" xfId="18986" xr:uid="{A1D0D4E9-12ED-4971-AA71-00A16176AEA5}"/>
    <cellStyle name="Normal 25 5 9" xfId="18987" xr:uid="{6E677DE0-3DB7-4B5D-AB8C-5D273A7D4F1D}"/>
    <cellStyle name="Normal 25 6" xfId="18988" xr:uid="{65CD8D39-71EF-49F5-A535-BA169F7BF642}"/>
    <cellStyle name="Normal 25 6 10" xfId="18989" xr:uid="{51ED6AED-990D-496B-B936-62EE700A7BF8}"/>
    <cellStyle name="Normal 25 6 11" xfId="18990" xr:uid="{165C3F24-B790-4692-8A7E-0FDA0FCE4A90}"/>
    <cellStyle name="Normal 25 6 12" xfId="18991" xr:uid="{40534482-50FA-4DDD-9992-B014518B29BC}"/>
    <cellStyle name="Normal 25 6 13" xfId="18992" xr:uid="{A1EC1C6A-F9DB-4D0B-AF13-F16A9BF87464}"/>
    <cellStyle name="Normal 25 6 2" xfId="18993" xr:uid="{B84E0C81-000A-4869-8B20-A6FEBB428687}"/>
    <cellStyle name="Normal 25 6 2 2" xfId="18994" xr:uid="{18538EA0-1422-4BD4-8D4A-16901A9450F0}"/>
    <cellStyle name="Normal 25 6 2 2 2" xfId="18995" xr:uid="{30109DAD-44AA-4E7A-802F-15D7AA67BAF5}"/>
    <cellStyle name="Normal 25 6 2 2 2 2" xfId="18996" xr:uid="{03B741CE-F33F-4718-AE0E-9DF736D97D02}"/>
    <cellStyle name="Normal 25 6 2 2 2 3" xfId="18997" xr:uid="{0B9D12FC-4513-492C-8C38-EF062A3B25BC}"/>
    <cellStyle name="Normal 25 6 2 2 2 4" xfId="18998" xr:uid="{B9705B2E-6F7B-461A-B0E9-AC6771AB7C1B}"/>
    <cellStyle name="Normal 25 6 2 2 2 5" xfId="18999" xr:uid="{3C8E0CE8-D7E5-4FF2-A911-E1FE61B7C4A1}"/>
    <cellStyle name="Normal 25 6 2 2 3" xfId="19000" xr:uid="{8BE7ADF9-BC38-4252-A6B7-2CCE36DFADDD}"/>
    <cellStyle name="Normal 25 6 2 2 4" xfId="19001" xr:uid="{52298AE6-3521-4FF1-BA0B-CB7508FC95A8}"/>
    <cellStyle name="Normal 25 6 2 2 5" xfId="19002" xr:uid="{CDF3C093-717D-495C-A9CA-A92B1B601176}"/>
    <cellStyle name="Normal 25 6 2 2 6" xfId="19003" xr:uid="{24D4CF29-1B8C-4C79-947A-A554392D2D45}"/>
    <cellStyle name="Normal 25 6 2 3" xfId="19004" xr:uid="{73C4F072-C0AE-4F1E-AF88-4773B50F5A4D}"/>
    <cellStyle name="Normal 25 6 2 3 2" xfId="19005" xr:uid="{5E27F943-96A4-4E7F-A49C-07200ADAD48B}"/>
    <cellStyle name="Normal 25 6 2 3 3" xfId="19006" xr:uid="{FE3170FD-7A1F-4D33-AC49-D2DAA7A31EA5}"/>
    <cellStyle name="Normal 25 6 2 3 4" xfId="19007" xr:uid="{B0142D45-6EC1-43EB-8846-BD43A872B0BF}"/>
    <cellStyle name="Normal 25 6 2 3 5" xfId="19008" xr:uid="{27F7E712-9DD7-4F5E-B534-DFE6D7982028}"/>
    <cellStyle name="Normal 25 6 2 4" xfId="19009" xr:uid="{B7EDB351-B691-4C2E-BB3E-751DA8DB5449}"/>
    <cellStyle name="Normal 25 6 2 5" xfId="19010" xr:uid="{EF7EBB69-EA8C-4BB1-931E-A8A6C321C53F}"/>
    <cellStyle name="Normal 25 6 2 6" xfId="19011" xr:uid="{65FFF034-FCE5-41E8-AD9D-8AE3E818FC64}"/>
    <cellStyle name="Normal 25 6 2 7" xfId="19012" xr:uid="{A77F748C-BCE5-41C4-A57F-81DD28756C2C}"/>
    <cellStyle name="Normal 25 6 2 8" xfId="19013" xr:uid="{8AD5383E-0430-423B-8066-72FFEEAB1FC5}"/>
    <cellStyle name="Normal 25 6 2 9" xfId="19014" xr:uid="{3BB7CE10-5D29-4D61-A3F0-EFD0EB383176}"/>
    <cellStyle name="Normal 25 6 3" xfId="19015" xr:uid="{525A392B-75A0-46E9-ABC5-C39A7CB452A8}"/>
    <cellStyle name="Normal 25 6 3 2" xfId="19016" xr:uid="{681CA266-BBDA-4183-9222-EB254A7048FC}"/>
    <cellStyle name="Normal 25 6 3 2 2" xfId="19017" xr:uid="{008C62A0-5AFD-4365-A41B-D4929B7D3E0E}"/>
    <cellStyle name="Normal 25 6 3 2 2 2" xfId="19018" xr:uid="{551F904B-C81C-4FFD-ACCF-A23E56BD7EC1}"/>
    <cellStyle name="Normal 25 6 3 2 2 3" xfId="19019" xr:uid="{28695E93-984C-4D3F-AE19-432B0425FB5A}"/>
    <cellStyle name="Normal 25 6 3 2 2 4" xfId="19020" xr:uid="{EA8753B8-D318-4A53-8BDD-6BBAC0202608}"/>
    <cellStyle name="Normal 25 6 3 2 2 5" xfId="19021" xr:uid="{BDAD71A5-ABEE-48D3-8CA0-4E62D94E4AB4}"/>
    <cellStyle name="Normal 25 6 3 2 3" xfId="19022" xr:uid="{92B76E98-B737-40EE-96B6-13BA129463F8}"/>
    <cellStyle name="Normal 25 6 3 2 4" xfId="19023" xr:uid="{10E31CEA-694B-4399-A087-FA92FF3EA654}"/>
    <cellStyle name="Normal 25 6 3 2 5" xfId="19024" xr:uid="{9767006E-B85F-4887-A75D-ED356483791F}"/>
    <cellStyle name="Normal 25 6 3 2 6" xfId="19025" xr:uid="{3278AAC9-3014-4D83-B80A-BF096A7535FD}"/>
    <cellStyle name="Normal 25 6 3 3" xfId="19026" xr:uid="{2F08D9E5-D3DD-442A-8AD3-D619566F2A55}"/>
    <cellStyle name="Normal 25 6 3 3 2" xfId="19027" xr:uid="{13A309B3-EE5F-4BAE-9FB5-B612F83FE5E6}"/>
    <cellStyle name="Normal 25 6 3 3 3" xfId="19028" xr:uid="{8EEACA3B-0774-491C-829F-2B5777B0F6BD}"/>
    <cellStyle name="Normal 25 6 3 3 4" xfId="19029" xr:uid="{2F3A466D-49BD-4365-A373-946390C1CA35}"/>
    <cellStyle name="Normal 25 6 3 3 5" xfId="19030" xr:uid="{6558EF8D-690F-4B4A-9E48-86A34F6ED42C}"/>
    <cellStyle name="Normal 25 6 3 4" xfId="19031" xr:uid="{0E12C71D-D090-400A-B878-B53052313600}"/>
    <cellStyle name="Normal 25 6 3 5" xfId="19032" xr:uid="{3A2D8D00-81F4-4D96-940D-A47BBE23D663}"/>
    <cellStyle name="Normal 25 6 3 6" xfId="19033" xr:uid="{130961D8-3867-4EC1-94E4-2C799C5E305F}"/>
    <cellStyle name="Normal 25 6 3 7" xfId="19034" xr:uid="{31BD85BA-5C4E-4EC0-9F0C-B29AF722B133}"/>
    <cellStyle name="Normal 25 6 3 8" xfId="19035" xr:uid="{C7672A5C-7807-4A73-83E2-0AA4A2FA3C34}"/>
    <cellStyle name="Normal 25 6 3 9" xfId="19036" xr:uid="{76AAED6E-0CD7-4DAB-9438-AD30F3B326F4}"/>
    <cellStyle name="Normal 25 6 4" xfId="19037" xr:uid="{505101C6-1947-4B1E-A753-69CC92B160BA}"/>
    <cellStyle name="Normal 25 6 4 2" xfId="19038" xr:uid="{174B80B7-C98E-47C0-9698-8554D485A4A7}"/>
    <cellStyle name="Normal 25 6 4 2 2" xfId="19039" xr:uid="{B1F4D2F6-B030-465A-BB8D-2A5C6D23553D}"/>
    <cellStyle name="Normal 25 6 4 2 2 2" xfId="19040" xr:uid="{3FC4923F-E6E6-444F-A6FB-D0D33CD984F6}"/>
    <cellStyle name="Normal 25 6 4 2 2 3" xfId="19041" xr:uid="{459C8F5E-505F-4860-8CC2-4E21D33C6D24}"/>
    <cellStyle name="Normal 25 6 4 2 2 4" xfId="19042" xr:uid="{7123F703-A043-4579-9D1D-077A4C3B8DEA}"/>
    <cellStyle name="Normal 25 6 4 2 2 5" xfId="19043" xr:uid="{F1BD2951-99E2-40B8-9DEC-17C27565BD25}"/>
    <cellStyle name="Normal 25 6 4 2 3" xfId="19044" xr:uid="{2E929257-6560-45B1-BABC-DC1829CEC633}"/>
    <cellStyle name="Normal 25 6 4 2 4" xfId="19045" xr:uid="{772CF3FB-9904-4D89-82B2-39250F262E41}"/>
    <cellStyle name="Normal 25 6 4 2 5" xfId="19046" xr:uid="{B5F1F08A-D1B3-4628-85AC-99631D260152}"/>
    <cellStyle name="Normal 25 6 4 2 6" xfId="19047" xr:uid="{E6596002-17DF-443D-A519-1B3D92E20A1B}"/>
    <cellStyle name="Normal 25 6 4 3" xfId="19048" xr:uid="{2DD7B6A4-876B-4B78-BAF9-FFE4BDA495A3}"/>
    <cellStyle name="Normal 25 6 4 3 2" xfId="19049" xr:uid="{BFBC1228-113F-463E-9D1C-1C8E88A05117}"/>
    <cellStyle name="Normal 25 6 4 3 3" xfId="19050" xr:uid="{80BDCE3A-3D0C-44E5-912A-5743B883C1FB}"/>
    <cellStyle name="Normal 25 6 4 3 4" xfId="19051" xr:uid="{7EE1126D-62F1-486C-891A-CF603631D8E6}"/>
    <cellStyle name="Normal 25 6 4 3 5" xfId="19052" xr:uid="{33F5CABB-0C4B-415F-B1EB-A1810B45DFA3}"/>
    <cellStyle name="Normal 25 6 4 4" xfId="19053" xr:uid="{19081EF8-4A6A-41BE-8AE5-C459CE8760A9}"/>
    <cellStyle name="Normal 25 6 4 5" xfId="19054" xr:uid="{5A68AD0F-0F9B-43A2-BACD-8203B09F8B72}"/>
    <cellStyle name="Normal 25 6 4 6" xfId="19055" xr:uid="{3D70F7C9-355D-4A10-BC6C-50EC4CD72A71}"/>
    <cellStyle name="Normal 25 6 4 7" xfId="19056" xr:uid="{A06F010E-6F1A-4FE4-A573-F664707FD95E}"/>
    <cellStyle name="Normal 25 6 4 8" xfId="19057" xr:uid="{FEBCC62A-4A24-4418-826B-B87E089B3935}"/>
    <cellStyle name="Normal 25 6 4 9" xfId="19058" xr:uid="{B49B8FF0-4128-4091-8FFF-106F70F4795C}"/>
    <cellStyle name="Normal 25 6 5" xfId="19059" xr:uid="{0E9F60FF-6035-4C32-8813-774FFE6F232B}"/>
    <cellStyle name="Normal 25 6 5 2" xfId="19060" xr:uid="{B2E5B4A6-935B-4084-BB50-98B5B637E931}"/>
    <cellStyle name="Normal 25 6 5 2 2" xfId="19061" xr:uid="{DA27DB0F-61C1-4F12-9B96-800FC9959605}"/>
    <cellStyle name="Normal 25 6 5 2 2 2" xfId="19062" xr:uid="{BD639EA1-8391-4567-BEC9-74599D07BFCF}"/>
    <cellStyle name="Normal 25 6 5 2 2 3" xfId="19063" xr:uid="{8A9150C0-225E-4DE5-A442-C1165D0358EF}"/>
    <cellStyle name="Normal 25 6 5 2 2 4" xfId="19064" xr:uid="{6136667F-D54F-4E91-962B-6ECD5AECCB21}"/>
    <cellStyle name="Normal 25 6 5 2 2 5" xfId="19065" xr:uid="{C9D0A93D-4084-48BA-9CC9-DB02D9C29BE7}"/>
    <cellStyle name="Normal 25 6 5 2 3" xfId="19066" xr:uid="{20A4B7A6-295A-4F1A-9668-67A2FE9FEAE0}"/>
    <cellStyle name="Normal 25 6 5 2 4" xfId="19067" xr:uid="{235AD33C-30B3-47BF-869D-CF6AC771B81E}"/>
    <cellStyle name="Normal 25 6 5 2 5" xfId="19068" xr:uid="{D1F002B2-1815-42E4-8D6A-29C374031CAF}"/>
    <cellStyle name="Normal 25 6 5 2 6" xfId="19069" xr:uid="{2350DF0F-E3DD-49F8-8E8F-F5C69436EDE6}"/>
    <cellStyle name="Normal 25 6 5 3" xfId="19070" xr:uid="{522EBE9E-5683-4B83-97AD-7EBBC0BA97EB}"/>
    <cellStyle name="Normal 25 6 5 3 2" xfId="19071" xr:uid="{28C0847A-4780-42DB-9941-F0D6BCFA001B}"/>
    <cellStyle name="Normal 25 6 5 3 3" xfId="19072" xr:uid="{AC9368CF-0461-41BF-816C-E2C1580790B3}"/>
    <cellStyle name="Normal 25 6 5 3 4" xfId="19073" xr:uid="{77175B01-51DE-44AE-9736-2947D68F7C6F}"/>
    <cellStyle name="Normal 25 6 5 3 5" xfId="19074" xr:uid="{A3F66133-EE9E-45E5-BDDA-F8A5CA1FD363}"/>
    <cellStyle name="Normal 25 6 5 4" xfId="19075" xr:uid="{DF591E20-C83C-474E-AD52-DA9045413D62}"/>
    <cellStyle name="Normal 25 6 5 5" xfId="19076" xr:uid="{853183D4-F62E-4A82-804B-59CFF7BF3A8A}"/>
    <cellStyle name="Normal 25 6 5 6" xfId="19077" xr:uid="{0EEE9407-891F-4450-B0A1-F3C35F2F27BD}"/>
    <cellStyle name="Normal 25 6 5 7" xfId="19078" xr:uid="{A72BDC32-8B67-41B9-85A0-876D0BD5E338}"/>
    <cellStyle name="Normal 25 6 5 8" xfId="19079" xr:uid="{C841D8DE-2C1B-4798-8454-D7179C7382A3}"/>
    <cellStyle name="Normal 25 6 5 9" xfId="19080" xr:uid="{E07EB45C-501E-4E5F-B54A-FF72E12BECAE}"/>
    <cellStyle name="Normal 25 6 6" xfId="19081" xr:uid="{9FAA2771-35AB-4C48-8A04-5E705AF01ACF}"/>
    <cellStyle name="Normal 25 6 6 2" xfId="19082" xr:uid="{A2827CD8-92F6-4EC8-A164-297ED2686DF3}"/>
    <cellStyle name="Normal 25 6 6 2 2" xfId="19083" xr:uid="{3C2EB2FA-B5F7-47F8-A3FF-A04D68577113}"/>
    <cellStyle name="Normal 25 6 6 2 3" xfId="19084" xr:uid="{C63FC65D-E739-4049-B1ED-9B1DE48BA38C}"/>
    <cellStyle name="Normal 25 6 6 2 4" xfId="19085" xr:uid="{82FB86D2-DAA1-4293-936E-762D288D0E09}"/>
    <cellStyle name="Normal 25 6 6 2 5" xfId="19086" xr:uid="{38176BA2-F3F6-405D-BE6E-F83C3AC531DA}"/>
    <cellStyle name="Normal 25 6 6 3" xfId="19087" xr:uid="{39BFE22C-99E0-4A71-9D08-25F1EDFFA5D2}"/>
    <cellStyle name="Normal 25 6 6 4" xfId="19088" xr:uid="{0C6C6B1D-1D2B-4B0A-B34E-6AA10C8A9907}"/>
    <cellStyle name="Normal 25 6 6 5" xfId="19089" xr:uid="{F7E1D945-A3B5-45EE-8E29-CD56F077E988}"/>
    <cellStyle name="Normal 25 6 6 6" xfId="19090" xr:uid="{AF29C654-B43C-4D4E-B59F-73C36E37E326}"/>
    <cellStyle name="Normal 25 6 7" xfId="19091" xr:uid="{934BE5CC-EEAA-4F7E-B390-9945DE701D3F}"/>
    <cellStyle name="Normal 25 6 7 2" xfId="19092" xr:uid="{B7F1B42B-25DF-4F43-828C-9D64F72967E6}"/>
    <cellStyle name="Normal 25 6 7 3" xfId="19093" xr:uid="{6400BA89-2719-449F-AC4C-D51FA68CD7C0}"/>
    <cellStyle name="Normal 25 6 7 4" xfId="19094" xr:uid="{007E3DD0-B0A3-488B-9A6F-E2C0EB427822}"/>
    <cellStyle name="Normal 25 6 7 5" xfId="19095" xr:uid="{EBACA1D9-FBCC-482B-BFF1-7C271E8AEAEB}"/>
    <cellStyle name="Normal 25 6 8" xfId="19096" xr:uid="{DCA38B32-BE86-4A15-AA5A-372B064C57B5}"/>
    <cellStyle name="Normal 25 6 9" xfId="19097" xr:uid="{F94B1DAD-A25F-4CA5-9106-154A788232A9}"/>
    <cellStyle name="Normal 25 7" xfId="19098" xr:uid="{6309A87A-8FED-46E5-8743-BE0AC91B972A}"/>
    <cellStyle name="Normal 25 7 10" xfId="19099" xr:uid="{481D45EE-F3A6-4310-8E9B-B7B66433D2F4}"/>
    <cellStyle name="Normal 25 7 11" xfId="19100" xr:uid="{A0759065-D170-4158-8326-C8531A60BE8C}"/>
    <cellStyle name="Normal 25 7 12" xfId="19101" xr:uid="{9102EF50-87C4-4FFE-8567-B0F7063EB255}"/>
    <cellStyle name="Normal 25 7 13" xfId="19102" xr:uid="{676DDF6D-5FF2-4B46-9A9E-26D11618F41D}"/>
    <cellStyle name="Normal 25 7 2" xfId="19103" xr:uid="{7D36876D-3F07-42A0-9923-1D19A00C5F74}"/>
    <cellStyle name="Normal 25 7 2 2" xfId="19104" xr:uid="{91FDEB02-5BA8-40C6-A6F1-533AF5E0B49E}"/>
    <cellStyle name="Normal 25 7 2 2 2" xfId="19105" xr:uid="{20FCE611-3590-4959-8569-0F5A49F97BAD}"/>
    <cellStyle name="Normal 25 7 2 2 2 2" xfId="19106" xr:uid="{AD742D74-1CDC-4EA5-BA8A-FA52027E9BC9}"/>
    <cellStyle name="Normal 25 7 2 2 2 3" xfId="19107" xr:uid="{E055B109-637D-4D5E-846D-24C69D6163F3}"/>
    <cellStyle name="Normal 25 7 2 2 2 4" xfId="19108" xr:uid="{DF6F2E0B-D944-4713-A125-0D1A00FEA6AC}"/>
    <cellStyle name="Normal 25 7 2 2 2 5" xfId="19109" xr:uid="{6D6E068C-67A2-4356-B7C6-BA210E1B78AC}"/>
    <cellStyle name="Normal 25 7 2 2 3" xfId="19110" xr:uid="{5DD95FDC-F714-487F-812C-3AB9424C0FC9}"/>
    <cellStyle name="Normal 25 7 2 2 4" xfId="19111" xr:uid="{09F459C0-5C08-4916-929D-94D474631D1F}"/>
    <cellStyle name="Normal 25 7 2 2 5" xfId="19112" xr:uid="{EBBB254F-3334-437C-9278-5DC729931FBD}"/>
    <cellStyle name="Normal 25 7 2 2 6" xfId="19113" xr:uid="{F3DDEB30-4BFB-4D44-BD3B-5C3FB86F5F14}"/>
    <cellStyle name="Normal 25 7 2 3" xfId="19114" xr:uid="{7D9C7929-3E3D-479A-AB2B-5238D7994530}"/>
    <cellStyle name="Normal 25 7 2 3 2" xfId="19115" xr:uid="{275016A5-5132-4988-9551-E48108D83E8C}"/>
    <cellStyle name="Normal 25 7 2 3 3" xfId="19116" xr:uid="{B5F02017-49CE-422B-AF8C-535A97E8299F}"/>
    <cellStyle name="Normal 25 7 2 3 4" xfId="19117" xr:uid="{76B4D07D-26D7-46AB-9DC6-B45CDBE8FA12}"/>
    <cellStyle name="Normal 25 7 2 3 5" xfId="19118" xr:uid="{F82E5818-D506-43F6-8440-1BF7B4E534B6}"/>
    <cellStyle name="Normal 25 7 2 4" xfId="19119" xr:uid="{3F4BC886-413C-4A06-B10B-05332FFFCEFE}"/>
    <cellStyle name="Normal 25 7 2 5" xfId="19120" xr:uid="{AC8F403A-F87A-4BA6-96DF-736E006A9D90}"/>
    <cellStyle name="Normal 25 7 2 6" xfId="19121" xr:uid="{41F33129-E999-46B2-AD0A-07B06944C026}"/>
    <cellStyle name="Normal 25 7 2 7" xfId="19122" xr:uid="{26713CA2-4F96-41F8-A0A2-59DC74FF9978}"/>
    <cellStyle name="Normal 25 7 2 8" xfId="19123" xr:uid="{BE88BC13-F353-4195-8CE7-398C666704AC}"/>
    <cellStyle name="Normal 25 7 2 9" xfId="19124" xr:uid="{4B177098-C5FF-43F8-88DE-5EACBC877C4C}"/>
    <cellStyle name="Normal 25 7 3" xfId="19125" xr:uid="{37275EC6-4863-4CC6-8D2F-11684ACAE79F}"/>
    <cellStyle name="Normal 25 7 3 2" xfId="19126" xr:uid="{03F6AA59-FA70-4C05-B9DF-2CD570C6FD62}"/>
    <cellStyle name="Normal 25 7 3 2 2" xfId="19127" xr:uid="{604FBFDA-8E10-4D6E-AA20-AD9E5D3A3588}"/>
    <cellStyle name="Normal 25 7 3 2 2 2" xfId="19128" xr:uid="{619C51C4-3C25-471D-9B83-2E3FEC7D2ED9}"/>
    <cellStyle name="Normal 25 7 3 2 2 3" xfId="19129" xr:uid="{CE2A4E5C-D5CB-4F54-A1EB-33CACB622C30}"/>
    <cellStyle name="Normal 25 7 3 2 2 4" xfId="19130" xr:uid="{83CF9D32-46B5-4722-B25B-E590290BE710}"/>
    <cellStyle name="Normal 25 7 3 2 2 5" xfId="19131" xr:uid="{0EFB4645-C518-451F-A8F7-7C6CCFB494E7}"/>
    <cellStyle name="Normal 25 7 3 2 3" xfId="19132" xr:uid="{0951D0BB-FE43-4D9D-8AEA-C0B444CBDB9B}"/>
    <cellStyle name="Normal 25 7 3 2 4" xfId="19133" xr:uid="{0EFD32D5-A3AC-4179-BB07-CD2C47D8DAE2}"/>
    <cellStyle name="Normal 25 7 3 2 5" xfId="19134" xr:uid="{0E97CC8F-01CE-4989-84E0-C4F6BB6770F4}"/>
    <cellStyle name="Normal 25 7 3 2 6" xfId="19135" xr:uid="{13C569FA-F65E-45A9-B23A-C05DE1CAB6FF}"/>
    <cellStyle name="Normal 25 7 3 3" xfId="19136" xr:uid="{1ADC06F8-92FE-4B26-B72C-367BD7C23838}"/>
    <cellStyle name="Normal 25 7 3 3 2" xfId="19137" xr:uid="{95E565B9-A485-4C32-8564-CE37DCE394B3}"/>
    <cellStyle name="Normal 25 7 3 3 3" xfId="19138" xr:uid="{520B303C-B6DA-4A42-A001-0023A081E581}"/>
    <cellStyle name="Normal 25 7 3 3 4" xfId="19139" xr:uid="{B1FE00E0-04F8-4A5E-B110-768BACC2FEB8}"/>
    <cellStyle name="Normal 25 7 3 3 5" xfId="19140" xr:uid="{1DDF5315-2C23-4A3B-8278-3488B6DFFAB4}"/>
    <cellStyle name="Normal 25 7 3 4" xfId="19141" xr:uid="{C6EEFBED-F7D9-4E34-864A-311BAFB9653C}"/>
    <cellStyle name="Normal 25 7 3 5" xfId="19142" xr:uid="{0E19D8B5-5A92-449F-ADE6-DF74A7E2D769}"/>
    <cellStyle name="Normal 25 7 3 6" xfId="19143" xr:uid="{F94E11AE-B577-45A0-B262-61BC1F5E2E10}"/>
    <cellStyle name="Normal 25 7 3 7" xfId="19144" xr:uid="{722A5904-F728-463D-8835-A23F7F2CE223}"/>
    <cellStyle name="Normal 25 7 3 8" xfId="19145" xr:uid="{658B468C-8E9D-4856-90ED-5EA8CC08137B}"/>
    <cellStyle name="Normal 25 7 3 9" xfId="19146" xr:uid="{00105DC9-26C6-4102-A177-9FE63B8FCDC1}"/>
    <cellStyle name="Normal 25 7 4" xfId="19147" xr:uid="{640203A5-AEBB-4208-89DE-24A90CA6723D}"/>
    <cellStyle name="Normal 25 7 4 2" xfId="19148" xr:uid="{9C39EFD5-CA6E-4D2A-AD22-CE6551B8EA3C}"/>
    <cellStyle name="Normal 25 7 4 2 2" xfId="19149" xr:uid="{D2BC260A-9862-42C9-8605-9BD3525AE705}"/>
    <cellStyle name="Normal 25 7 4 2 2 2" xfId="19150" xr:uid="{4CAE384B-170C-468E-B75F-FB26055561CA}"/>
    <cellStyle name="Normal 25 7 4 2 2 3" xfId="19151" xr:uid="{F817E37E-E195-4859-8A9F-B631BBD0422C}"/>
    <cellStyle name="Normal 25 7 4 2 2 4" xfId="19152" xr:uid="{7FE737A6-CDE0-46D4-9544-1675AC763C44}"/>
    <cellStyle name="Normal 25 7 4 2 2 5" xfId="19153" xr:uid="{69F2DF88-357D-43EB-847B-58878D509DF8}"/>
    <cellStyle name="Normal 25 7 4 2 3" xfId="19154" xr:uid="{80714C30-CD64-42AA-A399-9E753728D8A7}"/>
    <cellStyle name="Normal 25 7 4 2 4" xfId="19155" xr:uid="{1FD567B0-FA89-446C-8D99-601A7B3CF75F}"/>
    <cellStyle name="Normal 25 7 4 2 5" xfId="19156" xr:uid="{6B9601BC-36BB-430B-94CE-16884C96D821}"/>
    <cellStyle name="Normal 25 7 4 2 6" xfId="19157" xr:uid="{781E0AB0-152E-435B-BAA2-B31D3F09B71E}"/>
    <cellStyle name="Normal 25 7 4 3" xfId="19158" xr:uid="{9ABFA229-9980-406C-8E1B-BDA18D7B092B}"/>
    <cellStyle name="Normal 25 7 4 3 2" xfId="19159" xr:uid="{2626F1EA-9A24-4F24-9796-11A511A4E908}"/>
    <cellStyle name="Normal 25 7 4 3 3" xfId="19160" xr:uid="{DC396D5E-ECF1-48D4-B99F-F7BBDA5DE967}"/>
    <cellStyle name="Normal 25 7 4 3 4" xfId="19161" xr:uid="{6DBD424A-5904-4CEA-B642-F558C99EBF1F}"/>
    <cellStyle name="Normal 25 7 4 3 5" xfId="19162" xr:uid="{40318C63-F44A-44BA-B290-78CACB860FE6}"/>
    <cellStyle name="Normal 25 7 4 4" xfId="19163" xr:uid="{1FB9A48F-3DD3-4E18-BEA2-B19EEC5A933B}"/>
    <cellStyle name="Normal 25 7 4 5" xfId="19164" xr:uid="{0D20AFF5-5447-47DC-91A1-1777FDCBF919}"/>
    <cellStyle name="Normal 25 7 4 6" xfId="19165" xr:uid="{B7D44983-6550-4206-A896-C19BE9E0C592}"/>
    <cellStyle name="Normal 25 7 4 7" xfId="19166" xr:uid="{7D8258F8-6431-4485-A0C0-7FB42DCEB65E}"/>
    <cellStyle name="Normal 25 7 4 8" xfId="19167" xr:uid="{AE62B953-3307-4906-B1CE-F5EA27B97AE1}"/>
    <cellStyle name="Normal 25 7 4 9" xfId="19168" xr:uid="{33DBCB7C-BDD9-435E-ABA7-62BD66601F57}"/>
    <cellStyle name="Normal 25 7 5" xfId="19169" xr:uid="{7B6490BA-BDC3-4EF1-8C27-2949DC7AB5ED}"/>
    <cellStyle name="Normal 25 7 5 2" xfId="19170" xr:uid="{650F96FA-0834-4E80-84C7-EB8AC57F7D21}"/>
    <cellStyle name="Normal 25 7 5 2 2" xfId="19171" xr:uid="{45306B54-4977-41A7-A2A7-3B7F7374DFCB}"/>
    <cellStyle name="Normal 25 7 5 2 2 2" xfId="19172" xr:uid="{17A19CB2-4523-49EA-AC0C-FD65EB079806}"/>
    <cellStyle name="Normal 25 7 5 2 2 3" xfId="19173" xr:uid="{EF4C5C03-B3C4-4DDF-9A06-56DB0DCCEA46}"/>
    <cellStyle name="Normal 25 7 5 2 2 4" xfId="19174" xr:uid="{D053E665-B19A-4E8F-A9D1-561FD462A268}"/>
    <cellStyle name="Normal 25 7 5 2 2 5" xfId="19175" xr:uid="{A9448C69-DD6D-4F80-9117-928AE8593AF7}"/>
    <cellStyle name="Normal 25 7 5 2 3" xfId="19176" xr:uid="{6B4C3BF9-EAB9-47FA-9084-C31C174F4567}"/>
    <cellStyle name="Normal 25 7 5 2 4" xfId="19177" xr:uid="{9407E4A6-ACD0-4638-8996-0147F5338049}"/>
    <cellStyle name="Normal 25 7 5 2 5" xfId="19178" xr:uid="{589BDA1B-9CF3-45F6-902F-7821EE8F5161}"/>
    <cellStyle name="Normal 25 7 5 2 6" xfId="19179" xr:uid="{1DEDDA53-8421-4846-8C73-0C9F48BE9070}"/>
    <cellStyle name="Normal 25 7 5 3" xfId="19180" xr:uid="{A2EA8ED4-058F-4FAB-AD09-D195A5BC02FD}"/>
    <cellStyle name="Normal 25 7 5 3 2" xfId="19181" xr:uid="{0F9C2666-BAAA-4053-90BB-554C73F22B6E}"/>
    <cellStyle name="Normal 25 7 5 3 3" xfId="19182" xr:uid="{8D439D5F-0208-4A1F-B6A0-715718C7C6F7}"/>
    <cellStyle name="Normal 25 7 5 3 4" xfId="19183" xr:uid="{DA15B31D-AC98-4818-AF0A-8674E7F94B31}"/>
    <cellStyle name="Normal 25 7 5 3 5" xfId="19184" xr:uid="{C93F926D-164B-4D75-9909-384D9E25FBC7}"/>
    <cellStyle name="Normal 25 7 5 4" xfId="19185" xr:uid="{5C3B934F-4843-41DD-89BB-71ED6698A2C1}"/>
    <cellStyle name="Normal 25 7 5 5" xfId="19186" xr:uid="{FD540189-2174-47F3-9FBB-F4B6E1E1FF15}"/>
    <cellStyle name="Normal 25 7 5 6" xfId="19187" xr:uid="{1924C26B-E0E6-4D58-915C-BA1ECAD5FF2E}"/>
    <cellStyle name="Normal 25 7 5 7" xfId="19188" xr:uid="{C328ECA1-6ADD-41EB-A612-5EBEA5949286}"/>
    <cellStyle name="Normal 25 7 5 8" xfId="19189" xr:uid="{C58C1732-D2C0-46EC-8CFA-645F312BADB5}"/>
    <cellStyle name="Normal 25 7 5 9" xfId="19190" xr:uid="{C3589F15-E9F9-4A4D-ACFB-F1B06AC72331}"/>
    <cellStyle name="Normal 25 7 6" xfId="19191" xr:uid="{B37D7A1E-E72F-402B-8B82-7C6A7EC66F49}"/>
    <cellStyle name="Normal 25 7 6 2" xfId="19192" xr:uid="{F651B074-0563-4A64-A334-5B4D1ED76CC7}"/>
    <cellStyle name="Normal 25 7 6 2 2" xfId="19193" xr:uid="{EFEEC083-C98B-49A7-91D1-0D31C4EBDF62}"/>
    <cellStyle name="Normal 25 7 6 2 3" xfId="19194" xr:uid="{F5BC6885-23E7-487C-9A4E-4FEAE7CEA036}"/>
    <cellStyle name="Normal 25 7 6 2 4" xfId="19195" xr:uid="{C2571257-07A8-4D34-8F99-58344F6161C0}"/>
    <cellStyle name="Normal 25 7 6 2 5" xfId="19196" xr:uid="{5270507F-C63C-40CF-893F-26A8F8D39773}"/>
    <cellStyle name="Normal 25 7 6 3" xfId="19197" xr:uid="{0304EF64-59B9-427A-8590-71F4ED6BA71C}"/>
    <cellStyle name="Normal 25 7 6 4" xfId="19198" xr:uid="{F926F304-AF23-492E-AD15-C46D9B50B3D6}"/>
    <cellStyle name="Normal 25 7 6 5" xfId="19199" xr:uid="{FFB3E08B-75D5-4630-A87E-EA7A48A8CE31}"/>
    <cellStyle name="Normal 25 7 6 6" xfId="19200" xr:uid="{B0C998E8-47D3-4372-B150-794FE0CFD3C1}"/>
    <cellStyle name="Normal 25 7 7" xfId="19201" xr:uid="{827331F5-D2E8-4EF3-B9BD-CA791BC78132}"/>
    <cellStyle name="Normal 25 7 7 2" xfId="19202" xr:uid="{F9C99474-F68A-4835-974D-77C399738ABB}"/>
    <cellStyle name="Normal 25 7 7 3" xfId="19203" xr:uid="{012055F8-A9B2-4F66-BD93-D2C3C89899FD}"/>
    <cellStyle name="Normal 25 7 7 4" xfId="19204" xr:uid="{B196442E-95B5-48F1-816E-1DF07EEAE6E8}"/>
    <cellStyle name="Normal 25 7 7 5" xfId="19205" xr:uid="{4BFAD490-1484-4C65-9754-76207A7F4EEB}"/>
    <cellStyle name="Normal 25 7 8" xfId="19206" xr:uid="{75CDB4DB-08AD-4ADA-B230-6C301FB9330F}"/>
    <cellStyle name="Normal 25 7 9" xfId="19207" xr:uid="{CCFF47D2-8EDC-4931-8EBF-E44B6FF0795A}"/>
    <cellStyle name="Normal 25 8" xfId="19208" xr:uid="{D6811B1E-C218-46E9-AFC4-195EF4B86C91}"/>
    <cellStyle name="Normal 25 8 2" xfId="19209" xr:uid="{EDDF25AD-7B3D-469B-8AC7-8A46E160B7AF}"/>
    <cellStyle name="Normal 25 8 2 2" xfId="19210" xr:uid="{5421CE4D-7E59-4FC0-8159-AAF9F0E82A84}"/>
    <cellStyle name="Normal 25 8 2 2 2" xfId="19211" xr:uid="{FCC2B8D1-5A27-4445-A343-FAA67757251F}"/>
    <cellStyle name="Normal 25 8 2 2 3" xfId="19212" xr:uid="{7E00A3DF-4F45-4E09-98BE-11242C59999D}"/>
    <cellStyle name="Normal 25 8 2 2 4" xfId="19213" xr:uid="{F6D9D2A6-6B02-4EFE-8DED-76963D7381FA}"/>
    <cellStyle name="Normal 25 8 2 2 5" xfId="19214" xr:uid="{2346090D-202C-4DD1-BC6F-5DF39BEC05EB}"/>
    <cellStyle name="Normal 25 8 2 3" xfId="19215" xr:uid="{8ACC7E44-6248-407A-9DCB-79C3DF35D271}"/>
    <cellStyle name="Normal 25 8 2 4" xfId="19216" xr:uid="{95A05141-FE16-4BAF-9D2C-F2F80A38B782}"/>
    <cellStyle name="Normal 25 8 2 5" xfId="19217" xr:uid="{C43CEEA9-E36C-40C5-8B48-C06551B2B175}"/>
    <cellStyle name="Normal 25 8 2 6" xfId="19218" xr:uid="{7B4969A2-267A-4AE2-93F6-6174505A212B}"/>
    <cellStyle name="Normal 25 8 3" xfId="19219" xr:uid="{95C4483E-B3A8-4A29-80CD-2E2C25ADFD8B}"/>
    <cellStyle name="Normal 25 8 3 2" xfId="19220" xr:uid="{8D1EB8CE-698A-4273-B90E-893688E09D47}"/>
    <cellStyle name="Normal 25 8 3 3" xfId="19221" xr:uid="{C140F293-27A6-476C-859F-2F547582659B}"/>
    <cellStyle name="Normal 25 8 3 4" xfId="19222" xr:uid="{430ECD62-64BB-498A-9C14-9364C5449839}"/>
    <cellStyle name="Normal 25 8 3 5" xfId="19223" xr:uid="{51FB03F1-C232-455F-B3DD-6F48F15C6872}"/>
    <cellStyle name="Normal 25 8 4" xfId="19224" xr:uid="{297C801E-1B19-42A3-8478-B875359893E2}"/>
    <cellStyle name="Normal 25 8 5" xfId="19225" xr:uid="{7D5ED5C0-722C-41A4-9224-059EC73F9AD2}"/>
    <cellStyle name="Normal 25 8 6" xfId="19226" xr:uid="{0DE0AF79-E188-4A00-9FAD-E07680A63212}"/>
    <cellStyle name="Normal 25 8 7" xfId="19227" xr:uid="{4ED21996-EC3C-4F88-8ED9-44F4DBA15F24}"/>
    <cellStyle name="Normal 25 8 8" xfId="19228" xr:uid="{08EFC796-7FCA-45FE-B95E-06DAA3FA7706}"/>
    <cellStyle name="Normal 25 8 9" xfId="19229" xr:uid="{7FDC1F11-28E1-4875-AE6D-0C7F6430A921}"/>
    <cellStyle name="Normal 25 9" xfId="19230" xr:uid="{0F5372E1-4FE9-4192-A236-681E36EF9C57}"/>
    <cellStyle name="Normal 25 9 2" xfId="19231" xr:uid="{715A00CB-842D-4FE4-95BD-BA6260F35BD4}"/>
    <cellStyle name="Normal 25 9 2 2" xfId="19232" xr:uid="{106B5F11-DDDA-4AA0-B356-3D2C862601D9}"/>
    <cellStyle name="Normal 25 9 2 2 2" xfId="19233" xr:uid="{FB9B9807-B115-4261-9F88-48863A88E492}"/>
    <cellStyle name="Normal 25 9 2 2 3" xfId="19234" xr:uid="{A000BA48-B93E-47D4-9B53-D93D33BCB137}"/>
    <cellStyle name="Normal 25 9 2 2 4" xfId="19235" xr:uid="{7C1F52D3-4B1B-4C1A-B449-A3B73A700536}"/>
    <cellStyle name="Normal 25 9 2 2 5" xfId="19236" xr:uid="{AB70C55C-EF00-4F78-A7F3-BAB822DB5AEB}"/>
    <cellStyle name="Normal 25 9 2 3" xfId="19237" xr:uid="{083A5D2A-B546-4C82-BA5E-2CE04BF00D84}"/>
    <cellStyle name="Normal 25 9 2 4" xfId="19238" xr:uid="{46CE0873-2C2A-4EDB-9368-7CAD9392636B}"/>
    <cellStyle name="Normal 25 9 2 5" xfId="19239" xr:uid="{FA6CE97D-7F7D-4586-B513-DDE7057D558C}"/>
    <cellStyle name="Normal 25 9 2 6" xfId="19240" xr:uid="{8D1E2C57-D861-4EEE-AC3B-FA45E16E0E42}"/>
    <cellStyle name="Normal 25 9 3" xfId="19241" xr:uid="{EA03659C-8F06-46C4-946B-115CC23F271E}"/>
    <cellStyle name="Normal 25 9 3 2" xfId="19242" xr:uid="{7C64C239-4AEE-475C-B7D5-3CBC6C06852B}"/>
    <cellStyle name="Normal 25 9 3 3" xfId="19243" xr:uid="{A4A92F8A-BFAB-4DD3-8EC9-571B1E2C76B0}"/>
    <cellStyle name="Normal 25 9 3 4" xfId="19244" xr:uid="{978DEA41-1067-45F9-8D46-7DE3187CEC6F}"/>
    <cellStyle name="Normal 25 9 3 5" xfId="19245" xr:uid="{13B634F0-4D47-42F3-81F1-29BD7E09AE77}"/>
    <cellStyle name="Normal 25 9 4" xfId="19246" xr:uid="{5694B7EB-D99D-4233-B3CF-53965010577B}"/>
    <cellStyle name="Normal 25 9 5" xfId="19247" xr:uid="{BD92A855-623F-4C2C-890C-AA711F04600D}"/>
    <cellStyle name="Normal 25 9 6" xfId="19248" xr:uid="{1149E5B6-F786-493A-9122-60FA531B9605}"/>
    <cellStyle name="Normal 25 9 7" xfId="19249" xr:uid="{38268EDF-A10B-4DC4-8F78-B6580C2A98E3}"/>
    <cellStyle name="Normal 25 9 8" xfId="19250" xr:uid="{73BE487D-2A15-4E6D-A23E-A02404E0DBF7}"/>
    <cellStyle name="Normal 25 9 9" xfId="19251" xr:uid="{90366BDF-55A6-4D75-93AA-F92A84CC3929}"/>
    <cellStyle name="Normal 26" xfId="19252" xr:uid="{BCF2A3F2-7B58-46D7-AF2A-7FCE3DECFEA8}"/>
    <cellStyle name="Normal 26 10" xfId="19253" xr:uid="{D0C9C722-C843-438D-B0B1-F1CC246F5101}"/>
    <cellStyle name="Normal 26 10 2" xfId="19254" xr:uid="{7909E573-A5E0-43C1-AB89-1403BED2A4FD}"/>
    <cellStyle name="Normal 26 10 2 2" xfId="19255" xr:uid="{6631A0D5-4FE2-4988-BFEC-87811F3B54AD}"/>
    <cellStyle name="Normal 26 10 2 2 2" xfId="19256" xr:uid="{CED54364-F07F-4C02-ADF6-56751FBD3C4D}"/>
    <cellStyle name="Normal 26 10 2 2 3" xfId="19257" xr:uid="{1234D743-3FBF-4174-B1B3-21A9644245D4}"/>
    <cellStyle name="Normal 26 10 2 2 4" xfId="19258" xr:uid="{3C3D7DFA-7FEE-41DF-B356-E705D1FBB067}"/>
    <cellStyle name="Normal 26 10 2 2 5" xfId="19259" xr:uid="{B7D56147-94F6-4554-A403-718ABD4A263F}"/>
    <cellStyle name="Normal 26 10 2 3" xfId="19260" xr:uid="{799CC1D5-65B0-44CA-B98A-49107373B0DB}"/>
    <cellStyle name="Normal 26 10 2 4" xfId="19261" xr:uid="{4CB55B7A-C253-4BAD-A474-8C2317060962}"/>
    <cellStyle name="Normal 26 10 2 5" xfId="19262" xr:uid="{78A3ECDB-51ED-47D7-BC64-2A18FE69869D}"/>
    <cellStyle name="Normal 26 10 2 6" xfId="19263" xr:uid="{003B94D2-A867-4A0E-BC87-23E12E07310C}"/>
    <cellStyle name="Normal 26 10 3" xfId="19264" xr:uid="{12B8351C-B275-438A-8A77-3F15094A5DD7}"/>
    <cellStyle name="Normal 26 10 3 2" xfId="19265" xr:uid="{467989A4-A85D-444A-8261-C0E2E1D2C0F4}"/>
    <cellStyle name="Normal 26 10 3 3" xfId="19266" xr:uid="{2D4579B2-072A-4F23-9772-D11AF4E48275}"/>
    <cellStyle name="Normal 26 10 3 4" xfId="19267" xr:uid="{B14F1CF6-10E3-4E55-B5FD-8192323FAF35}"/>
    <cellStyle name="Normal 26 10 3 5" xfId="19268" xr:uid="{56B5760E-3796-4FA1-A445-65767667E254}"/>
    <cellStyle name="Normal 26 10 4" xfId="19269" xr:uid="{B82E3AA5-4EAB-4040-AB8A-9CF46591896B}"/>
    <cellStyle name="Normal 26 10 5" xfId="19270" xr:uid="{7E3B4E30-EB88-4F5A-B7B9-F730757F37DF}"/>
    <cellStyle name="Normal 26 10 6" xfId="19271" xr:uid="{B883428B-99E5-4954-A333-0CE75BA61591}"/>
    <cellStyle name="Normal 26 10 7" xfId="19272" xr:uid="{E39317FE-73DB-4372-8EAF-AC072474267D}"/>
    <cellStyle name="Normal 26 10 8" xfId="19273" xr:uid="{F8FDEEF6-43C4-46D4-BE25-E7F97C887ED6}"/>
    <cellStyle name="Normal 26 10 9" xfId="19274" xr:uid="{8ADC9ACE-AE85-49FD-9595-2886B1B3AD4D}"/>
    <cellStyle name="Normal 26 11" xfId="19275" xr:uid="{BA2D64CC-B0CB-4404-9736-E45D13DBF419}"/>
    <cellStyle name="Normal 26 11 2" xfId="19276" xr:uid="{44B8CD56-56C5-4A6F-8716-0C144DB909BB}"/>
    <cellStyle name="Normal 26 11 2 2" xfId="19277" xr:uid="{425EC992-8B3C-4143-94A1-004F46A29884}"/>
    <cellStyle name="Normal 26 11 2 2 2" xfId="19278" xr:uid="{656CC60A-7657-4AB3-A403-EFE144751B82}"/>
    <cellStyle name="Normal 26 11 2 2 3" xfId="19279" xr:uid="{0DA53E6E-31AB-488F-B36D-EE6F3D9C9F57}"/>
    <cellStyle name="Normal 26 11 2 2 4" xfId="19280" xr:uid="{0B74E410-07F6-4076-8FF7-2494D412A078}"/>
    <cellStyle name="Normal 26 11 2 2 5" xfId="19281" xr:uid="{432B75AD-57E6-4C41-B425-85FF04F20AA3}"/>
    <cellStyle name="Normal 26 11 2 3" xfId="19282" xr:uid="{8BF592D0-6DA6-464F-AB68-71C48C5D7D47}"/>
    <cellStyle name="Normal 26 11 2 4" xfId="19283" xr:uid="{A824BA76-496C-4033-AE8D-C2963558F1EE}"/>
    <cellStyle name="Normal 26 11 2 5" xfId="19284" xr:uid="{07C423C9-8F9D-45E3-A81B-998F7358FD5E}"/>
    <cellStyle name="Normal 26 11 2 6" xfId="19285" xr:uid="{1E35081C-96C8-457C-996A-87C177C7EE16}"/>
    <cellStyle name="Normal 26 11 3" xfId="19286" xr:uid="{500EC121-6A3F-4309-A5AC-BBB14EA96727}"/>
    <cellStyle name="Normal 26 11 3 2" xfId="19287" xr:uid="{2DB6211F-7E71-4EE7-B40F-4880EF81ABA9}"/>
    <cellStyle name="Normal 26 11 3 3" xfId="19288" xr:uid="{BA8D94FB-07D1-4101-8EAF-B67F0A901B79}"/>
    <cellStyle name="Normal 26 11 3 4" xfId="19289" xr:uid="{39142C97-3770-42AD-8402-E0CBC5F7EA1F}"/>
    <cellStyle name="Normal 26 11 3 5" xfId="19290" xr:uid="{52F5F02F-3CC4-4DE1-A773-66F353563745}"/>
    <cellStyle name="Normal 26 11 4" xfId="19291" xr:uid="{25E6137A-FC85-4A66-9E9A-3217B8214D52}"/>
    <cellStyle name="Normal 26 11 5" xfId="19292" xr:uid="{5A7B71DA-DD37-446D-A0F7-5BC1FC0DB456}"/>
    <cellStyle name="Normal 26 11 6" xfId="19293" xr:uid="{6429686E-0986-4A69-B9BE-2F92CE23D81B}"/>
    <cellStyle name="Normal 26 11 7" xfId="19294" xr:uid="{28CFCB68-9154-4334-A08F-72584C469EF4}"/>
    <cellStyle name="Normal 26 11 8" xfId="19295" xr:uid="{EC3F2E09-1792-4A8C-BC0F-CE3519D8453D}"/>
    <cellStyle name="Normal 26 11 9" xfId="19296" xr:uid="{BED39BA5-F79E-4A32-B2E1-13BB4A4683F9}"/>
    <cellStyle name="Normal 26 12" xfId="19297" xr:uid="{D42449A2-99DB-4187-95EB-C3F222BC7FE6}"/>
    <cellStyle name="Normal 26 12 2" xfId="19298" xr:uid="{1B18BB97-33D5-43EB-8F77-1F14E222AE1F}"/>
    <cellStyle name="Normal 26 12 2 2" xfId="19299" xr:uid="{0FAFDEB9-572B-44A4-9684-B091B4F96802}"/>
    <cellStyle name="Normal 26 12 2 3" xfId="19300" xr:uid="{81CA903C-DB32-4655-ADD6-A37C2AA31857}"/>
    <cellStyle name="Normal 26 12 2 4" xfId="19301" xr:uid="{B52F1822-8643-41AB-8893-B056E859322B}"/>
    <cellStyle name="Normal 26 12 2 5" xfId="19302" xr:uid="{12466412-DC88-4A6F-9E49-83BDA7F9606C}"/>
    <cellStyle name="Normal 26 12 3" xfId="19303" xr:uid="{AB4FC494-CE9A-4D21-B0BB-FA76D6694BB1}"/>
    <cellStyle name="Normal 26 12 4" xfId="19304" xr:uid="{4326ABD0-92BC-416F-95D8-FC343C177B44}"/>
    <cellStyle name="Normal 26 12 5" xfId="19305" xr:uid="{A1C4D0B7-A8C8-4268-89B0-F166FCDE2841}"/>
    <cellStyle name="Normal 26 12 6" xfId="19306" xr:uid="{EABC08A9-2D7A-4ADF-B4EF-969EC748E33A}"/>
    <cellStyle name="Normal 26 12 7" xfId="19307" xr:uid="{033DF74B-D753-4477-98E1-5EFEBDF3C75B}"/>
    <cellStyle name="Normal 26 12 8" xfId="19308" xr:uid="{3D4F55E6-529B-47B0-86E2-7A9BD8664BB6}"/>
    <cellStyle name="Normal 26 13" xfId="19309" xr:uid="{9BA44600-F796-4C1C-AB0E-D66381DFE3C4}"/>
    <cellStyle name="Normal 26 13 2" xfId="19310" xr:uid="{03B37455-60DF-4489-A40E-A2F8B473583C}"/>
    <cellStyle name="Normal 26 13 2 2" xfId="19311" xr:uid="{B49DEACD-DC49-440A-9A01-E8C38E52151B}"/>
    <cellStyle name="Normal 26 13 2 3" xfId="19312" xr:uid="{A0E219FE-D85A-442F-AC38-D86FD2FCE3CB}"/>
    <cellStyle name="Normal 26 13 2 4" xfId="19313" xr:uid="{1F4EEB23-D03A-4D32-9AC5-A5878311F180}"/>
    <cellStyle name="Normal 26 13 2 5" xfId="19314" xr:uid="{BA0CBB29-EC83-4CE5-A8B0-CC351A696AF7}"/>
    <cellStyle name="Normal 26 13 3" xfId="19315" xr:uid="{B8BA14F7-EF10-4E85-8150-B2CE20EC5845}"/>
    <cellStyle name="Normal 26 13 4" xfId="19316" xr:uid="{731F4D14-3100-49F2-9BE2-C4C098954BA2}"/>
    <cellStyle name="Normal 26 13 5" xfId="19317" xr:uid="{7BF51C6E-9225-49E7-A9EA-263E93D32669}"/>
    <cellStyle name="Normal 26 13 6" xfId="19318" xr:uid="{B9A5E17D-CA0A-4069-94E1-999E293A4E04}"/>
    <cellStyle name="Normal 26 14" xfId="19319" xr:uid="{95093DE1-B20F-42E9-A51F-DB83B60827B6}"/>
    <cellStyle name="Normal 26 14 2" xfId="19320" xr:uid="{8163275B-262D-4F78-B7EF-B857EE05DD8E}"/>
    <cellStyle name="Normal 26 14 3" xfId="19321" xr:uid="{C5EE6D88-64E2-4958-A183-CF7602A32658}"/>
    <cellStyle name="Normal 26 14 4" xfId="19322" xr:uid="{2896246B-6797-4CCE-9D00-2404CA3564EB}"/>
    <cellStyle name="Normal 26 14 5" xfId="19323" xr:uid="{D673FC68-2A89-4DEA-BFDE-017E0B6EFB94}"/>
    <cellStyle name="Normal 26 15" xfId="19324" xr:uid="{8B252753-D880-4472-9CE9-6CBE8159890D}"/>
    <cellStyle name="Normal 26 16" xfId="19325" xr:uid="{7C03397C-44C9-43F0-8BEC-AA33489C1369}"/>
    <cellStyle name="Normal 26 17" xfId="19326" xr:uid="{E589E644-231C-49D2-961D-CC53305DA253}"/>
    <cellStyle name="Normal 26 18" xfId="19327" xr:uid="{25F95D5C-1FB1-4FD6-A127-BC7B1F9F3062}"/>
    <cellStyle name="Normal 26 19" xfId="19328" xr:uid="{E150F8E2-38E0-43BA-B46E-A26C3EA243E9}"/>
    <cellStyle name="Normal 26 2" xfId="19329" xr:uid="{1AABDBE9-A0C0-46EA-819F-6797AA402B64}"/>
    <cellStyle name="Normal 26 2 10" xfId="19330" xr:uid="{2AED1BF8-F74F-421C-9092-A7EA4E2374CD}"/>
    <cellStyle name="Normal 26 2 11" xfId="19331" xr:uid="{2CAEF6C7-3D0D-41A6-9C35-F3A5AE0C6A02}"/>
    <cellStyle name="Normal 26 2 12" xfId="19332" xr:uid="{147E33AE-34D9-44C3-9B64-CFE73C8728D1}"/>
    <cellStyle name="Normal 26 2 13" xfId="19333" xr:uid="{8CC564CE-1CED-4D14-B966-E59BAD7901C8}"/>
    <cellStyle name="Normal 26 2 14" xfId="19334" xr:uid="{1240F573-A125-4DB3-A4B0-77AF7E94A8AF}"/>
    <cellStyle name="Normal 26 2 15" xfId="19335" xr:uid="{64E4F1EC-A314-4215-9D86-162056276258}"/>
    <cellStyle name="Normal 26 2 2" xfId="19336" xr:uid="{1903C715-03BC-462B-A4F3-78719BAE8A95}"/>
    <cellStyle name="Normal 26 2 2 2" xfId="19337" xr:uid="{AF5C28D9-72D6-4B4B-9BF8-792DEFD56350}"/>
    <cellStyle name="Normal 26 2 2 2 2" xfId="19338" xr:uid="{E0B27A02-550F-4476-A1AD-4250CF16A0F2}"/>
    <cellStyle name="Normal 26 2 2 2 2 2" xfId="19339" xr:uid="{DE1073BF-E547-4B21-A667-CC4AA58E3107}"/>
    <cellStyle name="Normal 26 2 2 2 2 3" xfId="19340" xr:uid="{F06ECB15-7DA8-4E95-95D1-4C2DD46DF103}"/>
    <cellStyle name="Normal 26 2 2 2 2 4" xfId="19341" xr:uid="{311C671F-6BA2-481D-A1FE-9F7BB7BACC1C}"/>
    <cellStyle name="Normal 26 2 2 2 2 5" xfId="19342" xr:uid="{6CCFEFCD-3E03-43D5-B25D-2F15A0C75C0A}"/>
    <cellStyle name="Normal 26 2 2 2 3" xfId="19343" xr:uid="{5E6EC395-416F-48C2-89DE-88051C52F2D6}"/>
    <cellStyle name="Normal 26 2 2 2 4" xfId="19344" xr:uid="{D4DE4B3E-9A47-4B76-97CD-3DF6DA59FC89}"/>
    <cellStyle name="Normal 26 2 2 2 5" xfId="19345" xr:uid="{3E35656F-1D7B-4F51-8C86-E233A9A47B9A}"/>
    <cellStyle name="Normal 26 2 2 2 6" xfId="19346" xr:uid="{5F4F1147-1346-4077-A9DF-13B3EF2C4D53}"/>
    <cellStyle name="Normal 26 2 2 3" xfId="19347" xr:uid="{B0EE90EF-2B35-4880-8A94-A9DF6F690F93}"/>
    <cellStyle name="Normal 26 2 2 3 2" xfId="19348" xr:uid="{03B84305-E136-474C-A740-948E1B872E31}"/>
    <cellStyle name="Normal 26 2 2 3 3" xfId="19349" xr:uid="{575F9E51-A9CB-42DA-9805-4960F509064B}"/>
    <cellStyle name="Normal 26 2 2 3 4" xfId="19350" xr:uid="{F035157F-258E-48DE-8C86-25ADBFDA219C}"/>
    <cellStyle name="Normal 26 2 2 3 5" xfId="19351" xr:uid="{E95FC4B5-6993-4939-90F4-2A65AB99AB3A}"/>
    <cellStyle name="Normal 26 2 2 4" xfId="19352" xr:uid="{B259B3A2-C0B5-483B-B0A1-2DD5933FADC5}"/>
    <cellStyle name="Normal 26 2 2 5" xfId="19353" xr:uid="{19F7E38A-4038-4838-A937-04B98CEA3372}"/>
    <cellStyle name="Normal 26 2 2 6" xfId="19354" xr:uid="{921338C6-C62A-4BCD-9965-5F63A70F3313}"/>
    <cellStyle name="Normal 26 2 2 7" xfId="19355" xr:uid="{692B5C6D-BFD1-4835-8158-4F13B8348BA3}"/>
    <cellStyle name="Normal 26 2 2 8" xfId="19356" xr:uid="{5CFE5F26-1F10-4F92-9F3B-1F4A82C67AB8}"/>
    <cellStyle name="Normal 26 2 2 9" xfId="19357" xr:uid="{FF1C6BB0-5185-4984-A770-0DD8723C38C1}"/>
    <cellStyle name="Normal 26 2 3" xfId="19358" xr:uid="{892AD403-B999-431A-B12B-ABDD7F8F2F73}"/>
    <cellStyle name="Normal 26 2 3 2" xfId="19359" xr:uid="{56E64812-CA18-4810-BDB8-03D9D35E1D19}"/>
    <cellStyle name="Normal 26 2 3 2 2" xfId="19360" xr:uid="{3CC00B3E-821C-4373-B2DF-5054701E0C3D}"/>
    <cellStyle name="Normal 26 2 3 2 2 2" xfId="19361" xr:uid="{32858DB0-EC9A-4C8E-8EF6-B7374E61C151}"/>
    <cellStyle name="Normal 26 2 3 2 2 3" xfId="19362" xr:uid="{84D53A3F-39F4-4292-885F-37824763E809}"/>
    <cellStyle name="Normal 26 2 3 2 2 4" xfId="19363" xr:uid="{037BBAB8-D3BE-4330-A4C9-9EF63DA8EF5C}"/>
    <cellStyle name="Normal 26 2 3 2 2 5" xfId="19364" xr:uid="{FB4D4B8D-5DA5-47E7-ABFE-789427C01281}"/>
    <cellStyle name="Normal 26 2 3 2 3" xfId="19365" xr:uid="{57A7BF1B-03C7-4DD9-AEB7-5A9F35475B23}"/>
    <cellStyle name="Normal 26 2 3 2 4" xfId="19366" xr:uid="{8CCA3510-7308-41BA-BD93-FFB583CF0CA8}"/>
    <cellStyle name="Normal 26 2 3 2 5" xfId="19367" xr:uid="{DF6BB675-BE5D-4823-946B-BF6BC6D44BA6}"/>
    <cellStyle name="Normal 26 2 3 2 6" xfId="19368" xr:uid="{C3720477-2857-4497-88CC-568E679664D1}"/>
    <cellStyle name="Normal 26 2 3 3" xfId="19369" xr:uid="{0CF763DF-4174-4FF6-AC5C-37DBA0FE51A0}"/>
    <cellStyle name="Normal 26 2 3 3 2" xfId="19370" xr:uid="{631D95ED-3102-4E48-A89D-53393B29633E}"/>
    <cellStyle name="Normal 26 2 3 3 3" xfId="19371" xr:uid="{72B8F8B7-6896-489E-8AD0-97A9A08AE256}"/>
    <cellStyle name="Normal 26 2 3 3 4" xfId="19372" xr:uid="{5A24C1C5-5310-4720-AB4A-6A12473DBB13}"/>
    <cellStyle name="Normal 26 2 3 3 5" xfId="19373" xr:uid="{21EADEA3-E39A-4BA1-99DB-E4FD403F5057}"/>
    <cellStyle name="Normal 26 2 3 4" xfId="19374" xr:uid="{2763758C-8B30-4B13-86D0-FBC1F9F90327}"/>
    <cellStyle name="Normal 26 2 3 5" xfId="19375" xr:uid="{E905597F-0256-4316-A22B-8B7B2065BCEC}"/>
    <cellStyle name="Normal 26 2 3 6" xfId="19376" xr:uid="{D373B571-EB14-4ADF-B68B-86D7549B1A62}"/>
    <cellStyle name="Normal 26 2 3 7" xfId="19377" xr:uid="{FD25AB8A-67B1-4233-AF61-90B40A5074B9}"/>
    <cellStyle name="Normal 26 2 3 8" xfId="19378" xr:uid="{0223DF58-21AF-40F6-874D-35F67FC37D56}"/>
    <cellStyle name="Normal 26 2 3 9" xfId="19379" xr:uid="{D3969FAE-7F04-463C-99E8-2130ED495D3C}"/>
    <cellStyle name="Normal 26 2 4" xfId="19380" xr:uid="{F301F2D1-A76D-47E6-9C2E-AAAA0B35498A}"/>
    <cellStyle name="Normal 26 2 4 2" xfId="19381" xr:uid="{1E3756E8-F44D-4B28-B823-FA81BCE37F0C}"/>
    <cellStyle name="Normal 26 2 4 2 2" xfId="19382" xr:uid="{1297987D-5AFA-4BBB-BCBC-145890EB16DB}"/>
    <cellStyle name="Normal 26 2 4 2 2 2" xfId="19383" xr:uid="{C938C91F-FD81-420C-9A9F-0C01AAA483D0}"/>
    <cellStyle name="Normal 26 2 4 2 2 3" xfId="19384" xr:uid="{E5FBE802-AB50-49D0-AF03-188A791208B6}"/>
    <cellStyle name="Normal 26 2 4 2 2 4" xfId="19385" xr:uid="{1E4F8D23-EE1F-4B6D-92FA-4E7D519808ED}"/>
    <cellStyle name="Normal 26 2 4 2 2 5" xfId="19386" xr:uid="{90B52698-9707-43DB-BC7E-FA07E4F69095}"/>
    <cellStyle name="Normal 26 2 4 2 3" xfId="19387" xr:uid="{4AB2EDBA-8216-43BC-B236-5BFC2A00A4AA}"/>
    <cellStyle name="Normal 26 2 4 2 4" xfId="19388" xr:uid="{CDD85E18-8C0D-4ECD-9D35-7E6AE7D6BAAC}"/>
    <cellStyle name="Normal 26 2 4 2 5" xfId="19389" xr:uid="{E3F135FF-AAF5-4C96-A862-448B0D2F9826}"/>
    <cellStyle name="Normal 26 2 4 2 6" xfId="19390" xr:uid="{6B78901F-15E2-4365-8D2C-3E3E07080932}"/>
    <cellStyle name="Normal 26 2 4 3" xfId="19391" xr:uid="{F7A43BC2-162B-4294-9AC7-BB5E8A0CEFCE}"/>
    <cellStyle name="Normal 26 2 4 3 2" xfId="19392" xr:uid="{F02C2032-7144-42B0-98ED-90937C760533}"/>
    <cellStyle name="Normal 26 2 4 3 3" xfId="19393" xr:uid="{A9E89C68-240B-4DC1-89DE-F98AD02E001C}"/>
    <cellStyle name="Normal 26 2 4 3 4" xfId="19394" xr:uid="{F43A0A03-0D18-4AF2-9093-6BA65D577830}"/>
    <cellStyle name="Normal 26 2 4 3 5" xfId="19395" xr:uid="{5912E828-F35C-42E5-B7CB-C8D2A555286E}"/>
    <cellStyle name="Normal 26 2 4 4" xfId="19396" xr:uid="{43E5FC45-B8C4-4636-A5A7-67401A26B84D}"/>
    <cellStyle name="Normal 26 2 4 5" xfId="19397" xr:uid="{4BC3B0A2-F8F1-42BD-B94D-72E7472383B3}"/>
    <cellStyle name="Normal 26 2 4 6" xfId="19398" xr:uid="{F308EE61-647F-4C50-BB8F-51C4041A3B64}"/>
    <cellStyle name="Normal 26 2 4 7" xfId="19399" xr:uid="{D412A64A-585B-4517-B620-7D4A38C43131}"/>
    <cellStyle name="Normal 26 2 4 8" xfId="19400" xr:uid="{E8E1DB5A-00A4-49E0-AFB4-F7FC9E442E8C}"/>
    <cellStyle name="Normal 26 2 4 9" xfId="19401" xr:uid="{174EF2EF-F479-4D6B-A635-7174AF60600C}"/>
    <cellStyle name="Normal 26 2 5" xfId="19402" xr:uid="{2643566B-6F97-406B-B932-0C0AD3B00C68}"/>
    <cellStyle name="Normal 26 2 5 2" xfId="19403" xr:uid="{07A2FF2E-7C52-4905-B46B-123E23DFD632}"/>
    <cellStyle name="Normal 26 2 5 2 2" xfId="19404" xr:uid="{5B41AA72-5D7B-4C55-BC4A-128C52F7CA82}"/>
    <cellStyle name="Normal 26 2 5 2 2 2" xfId="19405" xr:uid="{5EAA1132-74B0-43C3-8162-3331381EDB69}"/>
    <cellStyle name="Normal 26 2 5 2 2 3" xfId="19406" xr:uid="{85078FE9-422F-43D2-B11D-4EAEE04E9FA9}"/>
    <cellStyle name="Normal 26 2 5 2 2 4" xfId="19407" xr:uid="{55E66DA8-1114-484F-AB03-F4EE126AF708}"/>
    <cellStyle name="Normal 26 2 5 2 2 5" xfId="19408" xr:uid="{642CDC43-84A0-4DE8-9B42-95BC6A70E7F6}"/>
    <cellStyle name="Normal 26 2 5 2 3" xfId="19409" xr:uid="{0D3DFC91-6CAE-409A-A0E9-F546C4367B80}"/>
    <cellStyle name="Normal 26 2 5 2 4" xfId="19410" xr:uid="{8104C702-DDF3-4D7C-9691-31F2F01196AD}"/>
    <cellStyle name="Normal 26 2 5 2 5" xfId="19411" xr:uid="{538CEE95-1F96-465F-A193-B3C32D739569}"/>
    <cellStyle name="Normal 26 2 5 2 6" xfId="19412" xr:uid="{97F2803C-52C7-4B48-A204-D366C0A7EDC0}"/>
    <cellStyle name="Normal 26 2 5 3" xfId="19413" xr:uid="{90BDCFD3-D401-493C-85B2-35506B69B5A4}"/>
    <cellStyle name="Normal 26 2 5 3 2" xfId="19414" xr:uid="{2C8D3CCC-F4ED-450B-B6D9-BC2ECB533DDB}"/>
    <cellStyle name="Normal 26 2 5 3 3" xfId="19415" xr:uid="{8C24811B-B06F-4F6C-82F5-BEF3D9AE4EC4}"/>
    <cellStyle name="Normal 26 2 5 3 4" xfId="19416" xr:uid="{D85E04AA-92DA-43C0-9D18-B5ED45E1D62E}"/>
    <cellStyle name="Normal 26 2 5 3 5" xfId="19417" xr:uid="{DFAEF970-5752-4200-9564-31A7BD28C01F}"/>
    <cellStyle name="Normal 26 2 5 4" xfId="19418" xr:uid="{AC129E16-E76D-448A-BD46-99DC42E15D5A}"/>
    <cellStyle name="Normal 26 2 5 5" xfId="19419" xr:uid="{E4E9CB4E-B4F9-49E7-9C65-B59404414121}"/>
    <cellStyle name="Normal 26 2 5 6" xfId="19420" xr:uid="{F3C3BEFB-AE7F-4EE0-9E10-470A3FD0FDD5}"/>
    <cellStyle name="Normal 26 2 5 7" xfId="19421" xr:uid="{FE06AC6D-46B7-4CC4-81E5-242CB7BE3F88}"/>
    <cellStyle name="Normal 26 2 5 8" xfId="19422" xr:uid="{20376392-9AA8-4C96-A728-304083FED1D6}"/>
    <cellStyle name="Normal 26 2 5 9" xfId="19423" xr:uid="{9B08BAB0-CF83-4596-99A6-A0C2B445EA27}"/>
    <cellStyle name="Normal 26 2 6" xfId="19424" xr:uid="{ECE94237-7053-49F1-80C7-1415CB146221}"/>
    <cellStyle name="Normal 26 2 6 2" xfId="19425" xr:uid="{6E3196D4-1CCC-456F-B8EB-E0A979216BAA}"/>
    <cellStyle name="Normal 26 2 6 2 2" xfId="19426" xr:uid="{7238914A-6BF1-4AFC-87C6-0E4BAAC296CD}"/>
    <cellStyle name="Normal 26 2 6 2 3" xfId="19427" xr:uid="{1C59AD72-C000-4251-B0E2-DE77F07855A3}"/>
    <cellStyle name="Normal 26 2 6 2 4" xfId="19428" xr:uid="{381D2570-2EEE-4C54-89E8-4351E834AA1A}"/>
    <cellStyle name="Normal 26 2 6 2 5" xfId="19429" xr:uid="{AE593F90-96C3-4F96-9DF3-AF9CED166CCC}"/>
    <cellStyle name="Normal 26 2 6 3" xfId="19430" xr:uid="{DC06F965-794A-4ED8-BE47-922D4E1D5C8B}"/>
    <cellStyle name="Normal 26 2 6 4" xfId="19431" xr:uid="{116761CA-5348-459A-84F4-4B733CF44B02}"/>
    <cellStyle name="Normal 26 2 6 5" xfId="19432" xr:uid="{934D556D-1AF5-4EDF-8150-FCA10C2BE793}"/>
    <cellStyle name="Normal 26 2 6 6" xfId="19433" xr:uid="{1847B8C5-49F6-4BF0-BE55-5EE0BC2F630F}"/>
    <cellStyle name="Normal 26 2 7" xfId="19434" xr:uid="{929F51FE-3CCD-4A09-A6CE-23DCBAB59300}"/>
    <cellStyle name="Normal 26 2 7 2" xfId="19435" xr:uid="{E2047EB6-14D1-4257-89EE-924A4F1DD536}"/>
    <cellStyle name="Normal 26 2 7 3" xfId="19436" xr:uid="{275E736D-0BB2-43BF-B4DA-E080D439045C}"/>
    <cellStyle name="Normal 26 2 7 4" xfId="19437" xr:uid="{331E3770-6CF0-4230-895A-9728DA3DFF48}"/>
    <cellStyle name="Normal 26 2 7 5" xfId="19438" xr:uid="{AEC15296-BB00-43E9-859A-C9C1EC5CFF96}"/>
    <cellStyle name="Normal 26 2 8" xfId="19439" xr:uid="{32B70D83-ED32-4A0F-B020-CAD6923AE116}"/>
    <cellStyle name="Normal 26 2 9" xfId="19440" xr:uid="{1338F1EF-8850-475F-B468-AF2B87BADFF6}"/>
    <cellStyle name="Normal 26 20" xfId="19441" xr:uid="{83E67FC8-6122-4BAA-A23D-AB9B8216891D}"/>
    <cellStyle name="Normal 26 21" xfId="19442" xr:uid="{640C7CEB-D50A-4996-AE0E-19F578E91C14}"/>
    <cellStyle name="Normal 26 22" xfId="19443" xr:uid="{D4409438-371E-48C5-9637-121D2D2ADDAB}"/>
    <cellStyle name="Normal 26 3" xfId="19444" xr:uid="{19657D43-4B4A-4733-A593-BF855795A3CD}"/>
    <cellStyle name="Normal 26 3 10" xfId="19445" xr:uid="{05514DE1-A6EC-44F5-96B2-9FECC217A316}"/>
    <cellStyle name="Normal 26 3 11" xfId="19446" xr:uid="{8ADE563A-2DEA-4C6B-B16D-0C91B1B690A3}"/>
    <cellStyle name="Normal 26 3 12" xfId="19447" xr:uid="{C3C35DE0-ACD2-4033-B02B-6CE1F8C96378}"/>
    <cellStyle name="Normal 26 3 13" xfId="19448" xr:uid="{9DF60B2C-B150-45B9-ACAE-72A6BB605A71}"/>
    <cellStyle name="Normal 26 3 14" xfId="19449" xr:uid="{8C607EDA-251C-4300-9AF1-D6CD47E7AF6E}"/>
    <cellStyle name="Normal 26 3 15" xfId="19450" xr:uid="{EBBF7AB9-A782-495C-97BC-833ACCEE787D}"/>
    <cellStyle name="Normal 26 3 2" xfId="19451" xr:uid="{B2C8FE57-7249-483E-949C-A01153369487}"/>
    <cellStyle name="Normal 26 3 2 2" xfId="19452" xr:uid="{EE42D498-F934-4B79-97B3-2B70C7E39DA9}"/>
    <cellStyle name="Normal 26 3 2 2 2" xfId="19453" xr:uid="{74C4E88F-6CCE-4ACE-AD6A-C82D677211C7}"/>
    <cellStyle name="Normal 26 3 2 2 2 2" xfId="19454" xr:uid="{56DCFCD2-A6A0-4331-83DB-297A1C5E33FE}"/>
    <cellStyle name="Normal 26 3 2 2 2 3" xfId="19455" xr:uid="{FE8DCE19-EBB5-4C47-9C6E-7DEB31F1F747}"/>
    <cellStyle name="Normal 26 3 2 2 2 4" xfId="19456" xr:uid="{33F0F225-2F43-4FA2-88EF-F906DFA10C95}"/>
    <cellStyle name="Normal 26 3 2 2 2 5" xfId="19457" xr:uid="{09ADDB6E-5777-44DA-BD93-5D4A024B8755}"/>
    <cellStyle name="Normal 26 3 2 2 3" xfId="19458" xr:uid="{2228D49B-7971-4796-BADF-648590A9EAF0}"/>
    <cellStyle name="Normal 26 3 2 2 4" xfId="19459" xr:uid="{D50719FE-CDF8-4592-8F83-2D45A39C03DE}"/>
    <cellStyle name="Normal 26 3 2 2 5" xfId="19460" xr:uid="{7E89C5CE-998F-4989-A12C-EDBBCD6DCDDD}"/>
    <cellStyle name="Normal 26 3 2 2 6" xfId="19461" xr:uid="{04D1FD85-8646-4DBA-BF95-B8FB8586BBD9}"/>
    <cellStyle name="Normal 26 3 2 3" xfId="19462" xr:uid="{1B8833E5-45AE-44CA-84EE-8AF196B1BA0E}"/>
    <cellStyle name="Normal 26 3 2 3 2" xfId="19463" xr:uid="{C50C0AE4-9FAB-44F9-AF14-AAFEAE3CA4CF}"/>
    <cellStyle name="Normal 26 3 2 3 3" xfId="19464" xr:uid="{124D1C96-30F5-4E8F-AF87-1CF152724227}"/>
    <cellStyle name="Normal 26 3 2 3 4" xfId="19465" xr:uid="{8A1B98BD-CD9D-47B2-9D53-EB8416FF51DD}"/>
    <cellStyle name="Normal 26 3 2 3 5" xfId="19466" xr:uid="{1C208930-8FA2-43D5-BFC7-8B6A958E1D20}"/>
    <cellStyle name="Normal 26 3 2 4" xfId="19467" xr:uid="{78B4F14B-D8BB-46F2-8567-77235A026AA8}"/>
    <cellStyle name="Normal 26 3 2 5" xfId="19468" xr:uid="{8C830CC8-AB66-4444-BFF2-11C90B024545}"/>
    <cellStyle name="Normal 26 3 2 6" xfId="19469" xr:uid="{CF2EAAF2-FA82-49B8-B7FB-E3F061708BCB}"/>
    <cellStyle name="Normal 26 3 2 7" xfId="19470" xr:uid="{A7579247-C00C-4478-888E-F33A07CF8E22}"/>
    <cellStyle name="Normal 26 3 2 8" xfId="19471" xr:uid="{3202A1E9-205B-4AEF-B740-E32B2E9567BD}"/>
    <cellStyle name="Normal 26 3 2 9" xfId="19472" xr:uid="{02491DF0-118B-494A-8C26-CA999A532ACB}"/>
    <cellStyle name="Normal 26 3 3" xfId="19473" xr:uid="{CFE6624F-2EE2-4B2C-9C61-55581438381A}"/>
    <cellStyle name="Normal 26 3 3 2" xfId="19474" xr:uid="{87D3879E-5CF6-4F5D-845D-7AD4C864052C}"/>
    <cellStyle name="Normal 26 3 3 2 2" xfId="19475" xr:uid="{A3C4C6E9-37B2-45AA-A9FE-2FC6064B979A}"/>
    <cellStyle name="Normal 26 3 3 2 2 2" xfId="19476" xr:uid="{AAABFC6B-9FC4-46AE-8781-9EA41022247B}"/>
    <cellStyle name="Normal 26 3 3 2 2 3" xfId="19477" xr:uid="{C62BA359-81B4-4BEF-8FF7-C36935AD1B19}"/>
    <cellStyle name="Normal 26 3 3 2 2 4" xfId="19478" xr:uid="{93625677-CDA2-4F7E-8DF6-0CDCB65CA253}"/>
    <cellStyle name="Normal 26 3 3 2 2 5" xfId="19479" xr:uid="{0A6E9064-E805-4B70-A496-C4BCF9FCA217}"/>
    <cellStyle name="Normal 26 3 3 2 3" xfId="19480" xr:uid="{A4F5D936-EE34-41A0-848A-55A5B454B78A}"/>
    <cellStyle name="Normal 26 3 3 2 4" xfId="19481" xr:uid="{F280913B-C57A-4272-A2BE-49D336006A86}"/>
    <cellStyle name="Normal 26 3 3 2 5" xfId="19482" xr:uid="{F4BA9128-7063-405E-BC47-F7E64B7122C7}"/>
    <cellStyle name="Normal 26 3 3 2 6" xfId="19483" xr:uid="{2934420C-12BD-4A99-9E81-7F31C35269F9}"/>
    <cellStyle name="Normal 26 3 3 3" xfId="19484" xr:uid="{8725C2C1-D8CE-49DF-89A4-8E3E233A5128}"/>
    <cellStyle name="Normal 26 3 3 3 2" xfId="19485" xr:uid="{7315650D-A177-447B-B322-AAEC3580BD11}"/>
    <cellStyle name="Normal 26 3 3 3 3" xfId="19486" xr:uid="{19A4E5E0-25F0-4422-9311-1299FEA8492C}"/>
    <cellStyle name="Normal 26 3 3 3 4" xfId="19487" xr:uid="{05A52389-C280-4024-B35A-1FCC717C0F1C}"/>
    <cellStyle name="Normal 26 3 3 3 5" xfId="19488" xr:uid="{59ECF8CF-7171-4E67-9EB1-48FB9027D0D3}"/>
    <cellStyle name="Normal 26 3 3 4" xfId="19489" xr:uid="{2CB8091F-7383-44F7-974D-6A8DE9EB8E19}"/>
    <cellStyle name="Normal 26 3 3 5" xfId="19490" xr:uid="{2FAD64A1-B8CD-4D5B-A177-328F6D256064}"/>
    <cellStyle name="Normal 26 3 3 6" xfId="19491" xr:uid="{BD8B0887-0F37-4378-8B2B-32000FFF5D2A}"/>
    <cellStyle name="Normal 26 3 3 7" xfId="19492" xr:uid="{6A75F511-67F0-4B99-B88E-BEBF29026356}"/>
    <cellStyle name="Normal 26 3 3 8" xfId="19493" xr:uid="{E2EF869A-7CD9-4299-AC01-B5160CE0EFE7}"/>
    <cellStyle name="Normal 26 3 3 9" xfId="19494" xr:uid="{96984657-693A-4A1B-81CB-9DC7B631FB53}"/>
    <cellStyle name="Normal 26 3 4" xfId="19495" xr:uid="{42B733FB-4699-4295-8FCD-20AB3F914DE5}"/>
    <cellStyle name="Normal 26 3 4 2" xfId="19496" xr:uid="{613B2217-9ABE-437E-8F62-78E09E4662E0}"/>
    <cellStyle name="Normal 26 3 4 2 2" xfId="19497" xr:uid="{C44F4B76-87B8-4026-B8D6-AA7B5EC7E074}"/>
    <cellStyle name="Normal 26 3 4 2 2 2" xfId="19498" xr:uid="{498237F5-1BFA-4C0F-8EB7-A1C0C31D249B}"/>
    <cellStyle name="Normal 26 3 4 2 2 3" xfId="19499" xr:uid="{016AD1D2-53D6-4D4B-BFF9-FFB33AEE618B}"/>
    <cellStyle name="Normal 26 3 4 2 2 4" xfId="19500" xr:uid="{0A609FE6-911D-49D3-B905-C03B68DB2279}"/>
    <cellStyle name="Normal 26 3 4 2 2 5" xfId="19501" xr:uid="{B6F19D1D-E62D-46F2-AD90-E1D0561F0E44}"/>
    <cellStyle name="Normal 26 3 4 2 3" xfId="19502" xr:uid="{69927C29-30A6-46EB-92C8-273FDE5851A6}"/>
    <cellStyle name="Normal 26 3 4 2 4" xfId="19503" xr:uid="{481E5A43-2685-445E-AC50-D6B9B705F88F}"/>
    <cellStyle name="Normal 26 3 4 2 5" xfId="19504" xr:uid="{1083BCA1-C436-43E7-BCC9-99F4843CC76F}"/>
    <cellStyle name="Normal 26 3 4 2 6" xfId="19505" xr:uid="{667478D9-0DFF-4F11-BCA7-1EB19193CC12}"/>
    <cellStyle name="Normal 26 3 4 3" xfId="19506" xr:uid="{36374301-40B6-4B7B-A429-E2B31CB21811}"/>
    <cellStyle name="Normal 26 3 4 3 2" xfId="19507" xr:uid="{90067F54-5443-4442-971B-BC66D4F6C401}"/>
    <cellStyle name="Normal 26 3 4 3 3" xfId="19508" xr:uid="{E395A513-B919-4AC4-99F9-9C1D9E27FFC8}"/>
    <cellStyle name="Normal 26 3 4 3 4" xfId="19509" xr:uid="{A0C4DC86-B8E2-45E9-A5EA-708CD88AD56E}"/>
    <cellStyle name="Normal 26 3 4 3 5" xfId="19510" xr:uid="{1E183686-19BF-456F-9084-D7EFDE234CA1}"/>
    <cellStyle name="Normal 26 3 4 4" xfId="19511" xr:uid="{A3E4242F-D54D-4ED7-BA59-78AD47CE7A85}"/>
    <cellStyle name="Normal 26 3 4 5" xfId="19512" xr:uid="{034505B1-8BD3-4CFB-9173-CF99B77D97CC}"/>
    <cellStyle name="Normal 26 3 4 6" xfId="19513" xr:uid="{8934C672-3319-450A-B637-D2154BCFFB76}"/>
    <cellStyle name="Normal 26 3 4 7" xfId="19514" xr:uid="{0D2CD7B9-5223-46E3-95CF-629512B183C8}"/>
    <cellStyle name="Normal 26 3 4 8" xfId="19515" xr:uid="{F91F6EAE-8BC7-4D0D-BC62-E7A2A0D85D84}"/>
    <cellStyle name="Normal 26 3 4 9" xfId="19516" xr:uid="{0CE7DED7-9F43-488D-BA3A-466106C6FC74}"/>
    <cellStyle name="Normal 26 3 5" xfId="19517" xr:uid="{D17D8262-F0CE-41C7-B67A-2492F5BE7232}"/>
    <cellStyle name="Normal 26 3 5 2" xfId="19518" xr:uid="{8D3B1E74-A6B3-49F3-9031-C24CB86FE88D}"/>
    <cellStyle name="Normal 26 3 5 2 2" xfId="19519" xr:uid="{33B7A16E-0168-4571-B895-DB045A9BD237}"/>
    <cellStyle name="Normal 26 3 5 2 2 2" xfId="19520" xr:uid="{3F759DF5-0A71-43B6-B9D6-09C4CD801B91}"/>
    <cellStyle name="Normal 26 3 5 2 2 3" xfId="19521" xr:uid="{3FB9545C-17E0-46DE-A4A4-15BB8654387D}"/>
    <cellStyle name="Normal 26 3 5 2 2 4" xfId="19522" xr:uid="{618A4762-B7DB-44B8-8323-55FA882C199A}"/>
    <cellStyle name="Normal 26 3 5 2 2 5" xfId="19523" xr:uid="{ABC20BCB-D81F-4658-B8A8-A6E64426E0D1}"/>
    <cellStyle name="Normal 26 3 5 2 3" xfId="19524" xr:uid="{E3E40A95-6A12-4E03-B541-156DD1ECBBC9}"/>
    <cellStyle name="Normal 26 3 5 2 4" xfId="19525" xr:uid="{E32A3470-134B-4960-9256-E375F152850C}"/>
    <cellStyle name="Normal 26 3 5 2 5" xfId="19526" xr:uid="{9D113B94-A85D-4FEA-A165-5751709E3397}"/>
    <cellStyle name="Normal 26 3 5 2 6" xfId="19527" xr:uid="{5036C7A5-8B43-43C1-B4C4-0920F9213EE8}"/>
    <cellStyle name="Normal 26 3 5 3" xfId="19528" xr:uid="{291C8729-6F9D-4979-8053-2D9955EF2005}"/>
    <cellStyle name="Normal 26 3 5 3 2" xfId="19529" xr:uid="{3F5C42FF-F70A-42AB-8C2C-7ECEFA04E4FA}"/>
    <cellStyle name="Normal 26 3 5 3 3" xfId="19530" xr:uid="{EAF24576-D0CD-4183-BE46-57E6B10C9979}"/>
    <cellStyle name="Normal 26 3 5 3 4" xfId="19531" xr:uid="{2D00C915-E76A-4363-A070-ECE5D2870D93}"/>
    <cellStyle name="Normal 26 3 5 3 5" xfId="19532" xr:uid="{20F23D04-BFD4-41ED-A536-7EED940A7820}"/>
    <cellStyle name="Normal 26 3 5 4" xfId="19533" xr:uid="{4C5ABD41-4300-4CC6-BB73-C6435B45963F}"/>
    <cellStyle name="Normal 26 3 5 5" xfId="19534" xr:uid="{EF7367B8-1FDD-4EC3-B1E4-91043C3EA512}"/>
    <cellStyle name="Normal 26 3 5 6" xfId="19535" xr:uid="{16580CFE-8F6B-49F8-85EC-1ACEAE47E8C0}"/>
    <cellStyle name="Normal 26 3 5 7" xfId="19536" xr:uid="{862008C1-F43E-4920-9587-FF6E80DFA6D8}"/>
    <cellStyle name="Normal 26 3 5 8" xfId="19537" xr:uid="{F1B21C2B-6E53-4DE4-81EF-2257D3199AC2}"/>
    <cellStyle name="Normal 26 3 5 9" xfId="19538" xr:uid="{E850E0F4-BEDC-4FC4-AA37-F444A77A7059}"/>
    <cellStyle name="Normal 26 3 6" xfId="19539" xr:uid="{0A85DABB-8331-4CF5-9691-B73AD31100A7}"/>
    <cellStyle name="Normal 26 3 6 2" xfId="19540" xr:uid="{4EAA0ADE-9AE1-42B8-98CA-9142534906F5}"/>
    <cellStyle name="Normal 26 3 6 2 2" xfId="19541" xr:uid="{A2E8C86C-9EED-4676-8637-75B35A79E2F3}"/>
    <cellStyle name="Normal 26 3 6 2 3" xfId="19542" xr:uid="{F55A4311-EFB2-45EE-93CC-DE6CCC9086DE}"/>
    <cellStyle name="Normal 26 3 6 2 4" xfId="19543" xr:uid="{BF16E70F-9378-4C4E-A472-E9B01275A428}"/>
    <cellStyle name="Normal 26 3 6 2 5" xfId="19544" xr:uid="{DA60032F-0150-4F7D-B5D1-8AA9BB5A1EB2}"/>
    <cellStyle name="Normal 26 3 6 3" xfId="19545" xr:uid="{ED704407-36A3-4F40-8C86-C84EA9E52CFF}"/>
    <cellStyle name="Normal 26 3 6 4" xfId="19546" xr:uid="{76DEC864-AA44-4885-9EB1-B6A444924988}"/>
    <cellStyle name="Normal 26 3 6 5" xfId="19547" xr:uid="{286CDFC6-30DC-4AAB-8CD0-8EA9B517EE75}"/>
    <cellStyle name="Normal 26 3 6 6" xfId="19548" xr:uid="{5E449792-2936-4487-BCC6-897AB0D17BE1}"/>
    <cellStyle name="Normal 26 3 7" xfId="19549" xr:uid="{064B5F26-8B5E-43B2-8010-392E640338AB}"/>
    <cellStyle name="Normal 26 3 7 2" xfId="19550" xr:uid="{65A71F6A-4434-4091-997E-A9BAB41CC078}"/>
    <cellStyle name="Normal 26 3 7 3" xfId="19551" xr:uid="{9EAA489B-01B2-47A8-BD46-570C0F439D45}"/>
    <cellStyle name="Normal 26 3 7 4" xfId="19552" xr:uid="{7954E6E0-9454-4A6A-B567-E6D916F82A01}"/>
    <cellStyle name="Normal 26 3 7 5" xfId="19553" xr:uid="{6F11C1FE-9FF8-4BD8-9517-64C17453CD47}"/>
    <cellStyle name="Normal 26 3 8" xfId="19554" xr:uid="{B8842537-C176-4458-9571-96C022DBCD6E}"/>
    <cellStyle name="Normal 26 3 9" xfId="19555" xr:uid="{DC8AE58B-9D1B-48B9-B8D5-98D44C37D39E}"/>
    <cellStyle name="Normal 26 4" xfId="19556" xr:uid="{944CFCDC-78CB-480C-B9EA-CF61F520B324}"/>
    <cellStyle name="Normal 26 4 10" xfId="19557" xr:uid="{BC3C16D6-27A7-47CD-A214-AE79687C3C62}"/>
    <cellStyle name="Normal 26 4 11" xfId="19558" xr:uid="{AB4870ED-277C-4665-8F9D-01FEFE337941}"/>
    <cellStyle name="Normal 26 4 12" xfId="19559" xr:uid="{4D88766F-4E73-4F5A-A0C7-EFFCCD81B41E}"/>
    <cellStyle name="Normal 26 4 13" xfId="19560" xr:uid="{4E6472C6-A347-4211-ADAB-8B5C341920C0}"/>
    <cellStyle name="Normal 26 4 14" xfId="19561" xr:uid="{C412CD7D-31B8-4FA8-B0A2-8953B828FFD0}"/>
    <cellStyle name="Normal 26 4 15" xfId="19562" xr:uid="{95EDBA5A-FE13-489E-9840-B1D8D99FF74B}"/>
    <cellStyle name="Normal 26 4 2" xfId="19563" xr:uid="{C4C308DF-7EB9-4EB2-99DB-EBA9601F5B9C}"/>
    <cellStyle name="Normal 26 4 2 2" xfId="19564" xr:uid="{5DF3DD6B-D44C-4BE6-9526-6A2D390E5D1E}"/>
    <cellStyle name="Normal 26 4 2 2 2" xfId="19565" xr:uid="{3D36CC5D-72BD-4BB2-95AF-4FB4A7148942}"/>
    <cellStyle name="Normal 26 4 2 2 2 2" xfId="19566" xr:uid="{D6EFCD20-F349-479F-AA83-3069A2A0948E}"/>
    <cellStyle name="Normal 26 4 2 2 2 3" xfId="19567" xr:uid="{60B6865E-FA6F-4B76-82B3-516C8B6E9F0F}"/>
    <cellStyle name="Normal 26 4 2 2 2 4" xfId="19568" xr:uid="{A0BD4EF9-5D43-46E4-A27B-451324C82A2E}"/>
    <cellStyle name="Normal 26 4 2 2 2 5" xfId="19569" xr:uid="{53956F58-237D-4DA1-9367-5A1CB1C59439}"/>
    <cellStyle name="Normal 26 4 2 2 3" xfId="19570" xr:uid="{6758CCDC-0C52-4A39-83B4-08FB4C078F51}"/>
    <cellStyle name="Normal 26 4 2 2 4" xfId="19571" xr:uid="{D679B9FA-648C-4FD4-A1B5-5193DE05B081}"/>
    <cellStyle name="Normal 26 4 2 2 5" xfId="19572" xr:uid="{781C8E6F-E332-48BC-9737-47C2F804EEB8}"/>
    <cellStyle name="Normal 26 4 2 2 6" xfId="19573" xr:uid="{EAD666A2-8F9A-47CE-8D69-0F55CBFFCE32}"/>
    <cellStyle name="Normal 26 4 2 3" xfId="19574" xr:uid="{0A597A24-2BFB-49F0-B511-CAEF32AD8518}"/>
    <cellStyle name="Normal 26 4 2 3 2" xfId="19575" xr:uid="{581BFCFB-C144-41ED-ABE2-EA6303DAD5CA}"/>
    <cellStyle name="Normal 26 4 2 3 3" xfId="19576" xr:uid="{8E8D989E-7BA5-4A5F-9978-38260C9BDE02}"/>
    <cellStyle name="Normal 26 4 2 3 4" xfId="19577" xr:uid="{33391C5F-4F7A-4C47-A7F9-48BBDEB51D8D}"/>
    <cellStyle name="Normal 26 4 2 3 5" xfId="19578" xr:uid="{EC1D17E7-5952-4392-A404-E65EFCBE5FCF}"/>
    <cellStyle name="Normal 26 4 2 4" xfId="19579" xr:uid="{4F3B0B5E-7EB0-4F74-B865-31CBC627F2CF}"/>
    <cellStyle name="Normal 26 4 2 5" xfId="19580" xr:uid="{FB136779-1780-4B96-B707-2887C47E7622}"/>
    <cellStyle name="Normal 26 4 2 6" xfId="19581" xr:uid="{9868050B-9823-49CD-B5ED-26EDD1F89705}"/>
    <cellStyle name="Normal 26 4 2 7" xfId="19582" xr:uid="{B610BB10-2B7A-4B5B-924B-565A0CC7A2D2}"/>
    <cellStyle name="Normal 26 4 2 8" xfId="19583" xr:uid="{6B8C54C6-3E8B-4DA8-AEDD-3D6614D670F5}"/>
    <cellStyle name="Normal 26 4 2 9" xfId="19584" xr:uid="{D9F431EE-4F45-4A8F-ACBE-146BD7F26C47}"/>
    <cellStyle name="Normal 26 4 3" xfId="19585" xr:uid="{C60EA238-1AD2-4FCA-80A2-C25ECC249618}"/>
    <cellStyle name="Normal 26 4 3 2" xfId="19586" xr:uid="{9D303A3E-F14A-486D-8619-6862B0A09184}"/>
    <cellStyle name="Normal 26 4 3 2 2" xfId="19587" xr:uid="{9308C18D-5121-4372-B912-583F0D33160D}"/>
    <cellStyle name="Normal 26 4 3 2 2 2" xfId="19588" xr:uid="{74A51517-4A43-44BD-8A83-A062BBAD4F15}"/>
    <cellStyle name="Normal 26 4 3 2 2 3" xfId="19589" xr:uid="{201A1818-6822-4412-BB81-DD5CF13A804B}"/>
    <cellStyle name="Normal 26 4 3 2 2 4" xfId="19590" xr:uid="{D5F3E366-2B15-4E3D-B505-B268F4FF097B}"/>
    <cellStyle name="Normal 26 4 3 2 2 5" xfId="19591" xr:uid="{FB583B6A-1CAD-4DDB-8B1B-104D52414CA8}"/>
    <cellStyle name="Normal 26 4 3 2 3" xfId="19592" xr:uid="{1CE31B81-B261-4D7E-BED6-D65648C5D4C8}"/>
    <cellStyle name="Normal 26 4 3 2 4" xfId="19593" xr:uid="{75952101-DB8C-4261-9731-1284A9FAD39E}"/>
    <cellStyle name="Normal 26 4 3 2 5" xfId="19594" xr:uid="{FB69F657-4E49-4DE6-B6D4-C019E7FF09F2}"/>
    <cellStyle name="Normal 26 4 3 2 6" xfId="19595" xr:uid="{6FCA1ABB-E23B-4DED-96DF-F9EF851EB8C2}"/>
    <cellStyle name="Normal 26 4 3 3" xfId="19596" xr:uid="{1C1393F1-EA4E-48C1-B069-A4849D40BFD6}"/>
    <cellStyle name="Normal 26 4 3 3 2" xfId="19597" xr:uid="{49170669-E8CE-4FD7-9658-77460BAF40F0}"/>
    <cellStyle name="Normal 26 4 3 3 3" xfId="19598" xr:uid="{F1EEFC56-655E-41A3-BAC8-FD802F429705}"/>
    <cellStyle name="Normal 26 4 3 3 4" xfId="19599" xr:uid="{3B688BBD-C71D-436B-BCE0-7D226963F619}"/>
    <cellStyle name="Normal 26 4 3 3 5" xfId="19600" xr:uid="{402D28B2-B187-467D-A613-51594EAFE4B5}"/>
    <cellStyle name="Normal 26 4 3 4" xfId="19601" xr:uid="{45487CDE-CC1F-431D-B077-543EA4B2CD88}"/>
    <cellStyle name="Normal 26 4 3 5" xfId="19602" xr:uid="{D255F67D-E4C7-41BF-BE7D-08201CBA9890}"/>
    <cellStyle name="Normal 26 4 3 6" xfId="19603" xr:uid="{A2CD8A7C-74D9-409B-A1F9-BD5984037736}"/>
    <cellStyle name="Normal 26 4 3 7" xfId="19604" xr:uid="{6655A2B0-C2E6-4BFF-9649-291F40CB9C8C}"/>
    <cellStyle name="Normal 26 4 3 8" xfId="19605" xr:uid="{D50F843B-2C51-45B9-A1CB-27E83F2AA44A}"/>
    <cellStyle name="Normal 26 4 3 9" xfId="19606" xr:uid="{054F412D-2CBF-47C7-A31A-5739C8936F2E}"/>
    <cellStyle name="Normal 26 4 4" xfId="19607" xr:uid="{94B44391-AD97-43BF-AA51-D75A9403738C}"/>
    <cellStyle name="Normal 26 4 4 2" xfId="19608" xr:uid="{62580976-72F8-4467-8F85-7F36EBDA91F7}"/>
    <cellStyle name="Normal 26 4 4 2 2" xfId="19609" xr:uid="{54E5D05C-77B0-476D-8CD6-3DDADE92F408}"/>
    <cellStyle name="Normal 26 4 4 2 2 2" xfId="19610" xr:uid="{87B0EA9C-FDB2-4B5B-BE40-AA51A6A0C3D8}"/>
    <cellStyle name="Normal 26 4 4 2 2 3" xfId="19611" xr:uid="{F9D445BA-33D5-41C8-8B47-0E09953A34A3}"/>
    <cellStyle name="Normal 26 4 4 2 2 4" xfId="19612" xr:uid="{7BE68038-EFCF-4320-A439-26F0B7EA78F6}"/>
    <cellStyle name="Normal 26 4 4 2 2 5" xfId="19613" xr:uid="{91C702A0-70EB-428F-BDF6-024141A07EC6}"/>
    <cellStyle name="Normal 26 4 4 2 3" xfId="19614" xr:uid="{9A6D2D2E-6B90-4169-8198-6FC49061C193}"/>
    <cellStyle name="Normal 26 4 4 2 4" xfId="19615" xr:uid="{D971F5B8-63C9-4BBB-8B91-6A0F041875D7}"/>
    <cellStyle name="Normal 26 4 4 2 5" xfId="19616" xr:uid="{BAE59E83-D271-4C31-98F5-5A514B026B86}"/>
    <cellStyle name="Normal 26 4 4 2 6" xfId="19617" xr:uid="{FDDF06AD-A32D-41A0-9AA8-F81EA0BFC8AA}"/>
    <cellStyle name="Normal 26 4 4 3" xfId="19618" xr:uid="{DB32D6D5-CFD7-4CB0-BA7A-E756D6FA760B}"/>
    <cellStyle name="Normal 26 4 4 3 2" xfId="19619" xr:uid="{1C23B3C5-714D-4C65-8885-B238D2D930D7}"/>
    <cellStyle name="Normal 26 4 4 3 3" xfId="19620" xr:uid="{0985B804-D270-4D8E-A785-6952371C41C4}"/>
    <cellStyle name="Normal 26 4 4 3 4" xfId="19621" xr:uid="{0061A7FC-11BE-480D-B23D-1A15B941C5FB}"/>
    <cellStyle name="Normal 26 4 4 3 5" xfId="19622" xr:uid="{19C48880-FE92-414C-B41F-1A29E3ED45EA}"/>
    <cellStyle name="Normal 26 4 4 4" xfId="19623" xr:uid="{9A367BAF-67EB-497A-B42A-7B5A025C77F5}"/>
    <cellStyle name="Normal 26 4 4 5" xfId="19624" xr:uid="{CDA6248E-1219-4E2A-AAF2-66CDC3E01AD2}"/>
    <cellStyle name="Normal 26 4 4 6" xfId="19625" xr:uid="{A05E8D17-DDA9-40F1-92BE-66CEA9ECDC89}"/>
    <cellStyle name="Normal 26 4 4 7" xfId="19626" xr:uid="{42CED3E8-3F9D-4644-AED5-D19BBB1C8ED8}"/>
    <cellStyle name="Normal 26 4 4 8" xfId="19627" xr:uid="{B966C7EA-C3C4-4361-8C94-9B73921BECF6}"/>
    <cellStyle name="Normal 26 4 4 9" xfId="19628" xr:uid="{1EAA8E6A-D57A-4F4B-B628-B9FF9DEE7E74}"/>
    <cellStyle name="Normal 26 4 5" xfId="19629" xr:uid="{6C85C079-0DB8-46B3-8F46-5ABFC74A5BDC}"/>
    <cellStyle name="Normal 26 4 5 2" xfId="19630" xr:uid="{0A57DF64-F945-4204-99D6-105418765D05}"/>
    <cellStyle name="Normal 26 4 5 2 2" xfId="19631" xr:uid="{7F0485EB-928D-4325-80C5-B3C095F8ECD3}"/>
    <cellStyle name="Normal 26 4 5 2 2 2" xfId="19632" xr:uid="{65D0E107-BB8F-4673-9603-CCF5D1429410}"/>
    <cellStyle name="Normal 26 4 5 2 2 3" xfId="19633" xr:uid="{7B272976-7448-47B5-A70E-1F1BBC534BD6}"/>
    <cellStyle name="Normal 26 4 5 2 2 4" xfId="19634" xr:uid="{A0B48B97-A8BD-4507-A52B-647F42570443}"/>
    <cellStyle name="Normal 26 4 5 2 2 5" xfId="19635" xr:uid="{31AE977A-A56F-4A70-B969-EB67390D0D7C}"/>
    <cellStyle name="Normal 26 4 5 2 3" xfId="19636" xr:uid="{0B8958D4-A172-4B3F-A05D-0A376443D12C}"/>
    <cellStyle name="Normal 26 4 5 2 4" xfId="19637" xr:uid="{065FD663-2E9E-414C-A190-82885FF68A68}"/>
    <cellStyle name="Normal 26 4 5 2 5" xfId="19638" xr:uid="{15BE79F9-AE5C-4781-A938-F5C8FEC9EFA5}"/>
    <cellStyle name="Normal 26 4 5 2 6" xfId="19639" xr:uid="{EC6997EF-5651-445B-907D-F80F36DC2ACD}"/>
    <cellStyle name="Normal 26 4 5 3" xfId="19640" xr:uid="{182D6D1D-02A8-4728-904C-816467FC849F}"/>
    <cellStyle name="Normal 26 4 5 3 2" xfId="19641" xr:uid="{B05E1C3E-CAE8-44E3-965A-D39EFBC3302A}"/>
    <cellStyle name="Normal 26 4 5 3 3" xfId="19642" xr:uid="{511C2B35-11FF-4164-AB03-9EDAE318FD0B}"/>
    <cellStyle name="Normal 26 4 5 3 4" xfId="19643" xr:uid="{363B06F9-297A-4EEF-8B2D-679B82FD63A7}"/>
    <cellStyle name="Normal 26 4 5 3 5" xfId="19644" xr:uid="{B6E80F1F-ED27-4BD1-A792-868DDC0959EA}"/>
    <cellStyle name="Normal 26 4 5 4" xfId="19645" xr:uid="{A71C4C78-7FDC-4F37-A466-940501C48E7D}"/>
    <cellStyle name="Normal 26 4 5 5" xfId="19646" xr:uid="{75D35871-4699-40E3-9D46-B3F11A00DB24}"/>
    <cellStyle name="Normal 26 4 5 6" xfId="19647" xr:uid="{A2D7E2A5-A9BD-4249-880C-5A347E4917CA}"/>
    <cellStyle name="Normal 26 4 5 7" xfId="19648" xr:uid="{6CE8E470-C529-4450-BBE8-247D5D670597}"/>
    <cellStyle name="Normal 26 4 5 8" xfId="19649" xr:uid="{D864E9E2-49E8-4DF2-871A-A2B235317DDE}"/>
    <cellStyle name="Normal 26 4 5 9" xfId="19650" xr:uid="{42E2DC68-1543-4DA6-AFC4-F76984DFF56F}"/>
    <cellStyle name="Normal 26 4 6" xfId="19651" xr:uid="{900E2CD2-2B46-4252-960D-B47C13F51897}"/>
    <cellStyle name="Normal 26 4 6 2" xfId="19652" xr:uid="{5D56E0C7-839A-433A-A599-1EE3B484DF88}"/>
    <cellStyle name="Normal 26 4 6 2 2" xfId="19653" xr:uid="{13A37CA3-F50D-4608-91C4-F08FE8C9536A}"/>
    <cellStyle name="Normal 26 4 6 2 3" xfId="19654" xr:uid="{130FC92A-39D4-424C-9A36-C74F922A2326}"/>
    <cellStyle name="Normal 26 4 6 2 4" xfId="19655" xr:uid="{8FB633B8-441C-4F35-A923-43924E3E46D8}"/>
    <cellStyle name="Normal 26 4 6 2 5" xfId="19656" xr:uid="{F09C3CB8-06DA-4B20-8115-8FD6B980BCA5}"/>
    <cellStyle name="Normal 26 4 6 3" xfId="19657" xr:uid="{5E01EAA2-58CE-45AC-BA9B-C070A72361EA}"/>
    <cellStyle name="Normal 26 4 6 4" xfId="19658" xr:uid="{D46F5D53-3690-467B-870E-B8B6D8686DE9}"/>
    <cellStyle name="Normal 26 4 6 5" xfId="19659" xr:uid="{A4F9496A-94D5-48D7-8201-56426291CD2D}"/>
    <cellStyle name="Normal 26 4 6 6" xfId="19660" xr:uid="{D5679294-C6E1-4B60-8A95-3B11D9A4FD86}"/>
    <cellStyle name="Normal 26 4 7" xfId="19661" xr:uid="{1CF30651-86EA-4ABC-9D18-8875EEF6CDC7}"/>
    <cellStyle name="Normal 26 4 7 2" xfId="19662" xr:uid="{B0564EB6-C0DD-49FB-B6BA-6059C8026B8B}"/>
    <cellStyle name="Normal 26 4 7 3" xfId="19663" xr:uid="{A9A22C0B-C999-48AD-A279-773AFB20C856}"/>
    <cellStyle name="Normal 26 4 7 4" xfId="19664" xr:uid="{EBFF772F-C118-420D-8675-72BA9D120691}"/>
    <cellStyle name="Normal 26 4 7 5" xfId="19665" xr:uid="{C2E37BCB-EBE2-4E0E-9172-68B29F6C8972}"/>
    <cellStyle name="Normal 26 4 8" xfId="19666" xr:uid="{770FE96D-030F-40B3-AF01-6CA912D816B1}"/>
    <cellStyle name="Normal 26 4 9" xfId="19667" xr:uid="{91FA9322-EFAF-4EC4-9C72-59CCA6344F2E}"/>
    <cellStyle name="Normal 26 5" xfId="19668" xr:uid="{0B5FEF54-0B3D-4374-B81B-D3371EEE7B96}"/>
    <cellStyle name="Normal 26 5 10" xfId="19669" xr:uid="{FD9ED6EE-8DA8-47FA-8B5F-EE5457292467}"/>
    <cellStyle name="Normal 26 5 11" xfId="19670" xr:uid="{7D8886AC-35EF-4B5C-B472-C290E5DD4E59}"/>
    <cellStyle name="Normal 26 5 12" xfId="19671" xr:uid="{626C4641-CF08-4032-9081-744DD3797D4D}"/>
    <cellStyle name="Normal 26 5 13" xfId="19672" xr:uid="{90A406BE-462C-44B0-8414-547431140BA3}"/>
    <cellStyle name="Normal 26 5 2" xfId="19673" xr:uid="{B8DF5F92-B89F-4EBA-9D7B-52700E88618C}"/>
    <cellStyle name="Normal 26 5 2 2" xfId="19674" xr:uid="{CA4DC6D4-2CC8-4AA3-8C3D-B3F59482E763}"/>
    <cellStyle name="Normal 26 5 2 2 2" xfId="19675" xr:uid="{3ED53BFA-750B-4FB4-B6ED-4392F6FCD439}"/>
    <cellStyle name="Normal 26 5 2 2 2 2" xfId="19676" xr:uid="{1AD06982-ED92-4FAD-B0C4-5E6322114061}"/>
    <cellStyle name="Normal 26 5 2 2 2 3" xfId="19677" xr:uid="{AE2D864C-079E-4B0A-B2CC-DA0C58D17FB3}"/>
    <cellStyle name="Normal 26 5 2 2 2 4" xfId="19678" xr:uid="{F40571E5-C2D8-4F23-9A18-CF2544AA2E4C}"/>
    <cellStyle name="Normal 26 5 2 2 2 5" xfId="19679" xr:uid="{A300593F-64AF-4D4A-8C17-9336CE6FA4B7}"/>
    <cellStyle name="Normal 26 5 2 2 3" xfId="19680" xr:uid="{1F9CE846-5B50-41C2-84D3-5620633D7911}"/>
    <cellStyle name="Normal 26 5 2 2 4" xfId="19681" xr:uid="{D0EEEDC9-0D13-4FF2-AB5A-125F82E54719}"/>
    <cellStyle name="Normal 26 5 2 2 5" xfId="19682" xr:uid="{DA18270C-3FCE-411F-BFE7-709284EC3F4A}"/>
    <cellStyle name="Normal 26 5 2 2 6" xfId="19683" xr:uid="{31EE9590-3EC3-4244-A7E5-A33275A056EB}"/>
    <cellStyle name="Normal 26 5 2 3" xfId="19684" xr:uid="{F3AABC01-821F-4B7D-9688-313C0AA426F0}"/>
    <cellStyle name="Normal 26 5 2 3 2" xfId="19685" xr:uid="{F0A36BFF-B30D-4786-8163-BB0B6F36CBFE}"/>
    <cellStyle name="Normal 26 5 2 3 3" xfId="19686" xr:uid="{C36135A4-665A-41FB-8908-A242598959AE}"/>
    <cellStyle name="Normal 26 5 2 3 4" xfId="19687" xr:uid="{10D2531C-5B6C-4D7E-A19A-671B6A5DA847}"/>
    <cellStyle name="Normal 26 5 2 3 5" xfId="19688" xr:uid="{4A318F34-31F1-4487-A7CD-11BBA2DC5591}"/>
    <cellStyle name="Normal 26 5 2 4" xfId="19689" xr:uid="{135D841A-258A-4260-9987-95CFDC8155CB}"/>
    <cellStyle name="Normal 26 5 2 5" xfId="19690" xr:uid="{238A8F5B-E6A8-42FB-B57D-5F9F849D9808}"/>
    <cellStyle name="Normal 26 5 2 6" xfId="19691" xr:uid="{E39179DC-87B7-428D-8EDB-498C6355C29B}"/>
    <cellStyle name="Normal 26 5 2 7" xfId="19692" xr:uid="{9958EC72-6FC5-4BA4-848E-2AAAE2AAA5D1}"/>
    <cellStyle name="Normal 26 5 2 8" xfId="19693" xr:uid="{24201A68-C3F3-40AD-A899-9EE67443C7B3}"/>
    <cellStyle name="Normal 26 5 2 9" xfId="19694" xr:uid="{9D059208-8C3A-41C2-82BE-0693BFAA6751}"/>
    <cellStyle name="Normal 26 5 3" xfId="19695" xr:uid="{02E825CF-8962-493E-8643-456AF7297A73}"/>
    <cellStyle name="Normal 26 5 3 2" xfId="19696" xr:uid="{43A267F7-AE14-4D94-8328-4D32FF001E38}"/>
    <cellStyle name="Normal 26 5 3 2 2" xfId="19697" xr:uid="{F376FC60-3EF9-4FF0-B348-D8DE3933EC97}"/>
    <cellStyle name="Normal 26 5 3 2 2 2" xfId="19698" xr:uid="{EE48A7BA-6241-4AC8-B265-823CEF735002}"/>
    <cellStyle name="Normal 26 5 3 2 2 3" xfId="19699" xr:uid="{E44AE5D2-8E3B-4467-BE6D-7059CD3AB8A8}"/>
    <cellStyle name="Normal 26 5 3 2 2 4" xfId="19700" xr:uid="{170FB4A6-8D76-4E58-B542-3E6D312012A2}"/>
    <cellStyle name="Normal 26 5 3 2 2 5" xfId="19701" xr:uid="{E78F4D3E-6B4F-4A1B-966A-4C5936197901}"/>
    <cellStyle name="Normal 26 5 3 2 3" xfId="19702" xr:uid="{6218FBAF-9BE3-483B-96FE-0AB1A24A49D9}"/>
    <cellStyle name="Normal 26 5 3 2 4" xfId="19703" xr:uid="{D17BD2B9-E040-4DCE-8B47-7C6BBC6EC5B4}"/>
    <cellStyle name="Normal 26 5 3 2 5" xfId="19704" xr:uid="{7B4E2ABC-96E4-4C60-8ECE-B8CA9D48AE3C}"/>
    <cellStyle name="Normal 26 5 3 2 6" xfId="19705" xr:uid="{A570A039-5843-4C56-B3CE-FBA6BDBF33C7}"/>
    <cellStyle name="Normal 26 5 3 3" xfId="19706" xr:uid="{FA4E2FA6-5408-400A-B5D7-63FFB06CF7E1}"/>
    <cellStyle name="Normal 26 5 3 3 2" xfId="19707" xr:uid="{81AB78B3-0BBB-4A81-B360-A635F6E3535A}"/>
    <cellStyle name="Normal 26 5 3 3 3" xfId="19708" xr:uid="{4F0918CD-A8D7-4C00-B25C-30734162D6EC}"/>
    <cellStyle name="Normal 26 5 3 3 4" xfId="19709" xr:uid="{27DD4D8C-241A-4459-97B0-1BBB27C2D6E0}"/>
    <cellStyle name="Normal 26 5 3 3 5" xfId="19710" xr:uid="{3B5CFCE7-7695-41ED-9081-D81381FEEA22}"/>
    <cellStyle name="Normal 26 5 3 4" xfId="19711" xr:uid="{C9AA50B0-BE89-4139-9B28-AEBF2C57B410}"/>
    <cellStyle name="Normal 26 5 3 5" xfId="19712" xr:uid="{3FE75F45-84D4-4710-B91D-A2E2610F6F9C}"/>
    <cellStyle name="Normal 26 5 3 6" xfId="19713" xr:uid="{94B3D38C-FEDB-4FB0-A9B5-97FCA68F0B86}"/>
    <cellStyle name="Normal 26 5 3 7" xfId="19714" xr:uid="{5D73ABCD-5E4C-42E9-A17C-031340DA1EEC}"/>
    <cellStyle name="Normal 26 5 3 8" xfId="19715" xr:uid="{A7DFB972-B484-4070-834F-5E383ED20633}"/>
    <cellStyle name="Normal 26 5 3 9" xfId="19716" xr:uid="{B480E2EC-D6AF-438C-B27F-D8CA882847D2}"/>
    <cellStyle name="Normal 26 5 4" xfId="19717" xr:uid="{AEF60BA8-E0D7-4477-BA4D-1703697558D0}"/>
    <cellStyle name="Normal 26 5 4 2" xfId="19718" xr:uid="{5ECB2710-A78E-4E8E-A789-19AB44A369F7}"/>
    <cellStyle name="Normal 26 5 4 2 2" xfId="19719" xr:uid="{D207B260-FACC-470B-AE01-602355BC424F}"/>
    <cellStyle name="Normal 26 5 4 2 2 2" xfId="19720" xr:uid="{11E9BFF1-F1F9-4EA0-BEDC-C88A8C26F322}"/>
    <cellStyle name="Normal 26 5 4 2 2 3" xfId="19721" xr:uid="{D5F6959F-F220-4AEF-9158-B31F4466D9B8}"/>
    <cellStyle name="Normal 26 5 4 2 2 4" xfId="19722" xr:uid="{A66F9F9A-0AD6-47D8-84BA-3A70A9F4E44B}"/>
    <cellStyle name="Normal 26 5 4 2 2 5" xfId="19723" xr:uid="{09DFC5CF-391B-472F-BAF1-8C865A0953E1}"/>
    <cellStyle name="Normal 26 5 4 2 3" xfId="19724" xr:uid="{338E1921-7E3D-4F27-833A-7F06F9185039}"/>
    <cellStyle name="Normal 26 5 4 2 4" xfId="19725" xr:uid="{A68A0483-3FA3-4F44-AC5C-5572B6BE6A92}"/>
    <cellStyle name="Normal 26 5 4 2 5" xfId="19726" xr:uid="{3F5E865E-0449-47D0-922A-0D9C8491BB58}"/>
    <cellStyle name="Normal 26 5 4 2 6" xfId="19727" xr:uid="{EA9AE25A-43EA-4EC1-8DE5-32E21E2EC14C}"/>
    <cellStyle name="Normal 26 5 4 3" xfId="19728" xr:uid="{63524D69-9146-46D5-97DD-449DD9B59671}"/>
    <cellStyle name="Normal 26 5 4 3 2" xfId="19729" xr:uid="{22E59E47-97BE-4728-BE37-43DBC2F24739}"/>
    <cellStyle name="Normal 26 5 4 3 3" xfId="19730" xr:uid="{506AD8E6-B9AE-4F35-A450-2FBF9402547A}"/>
    <cellStyle name="Normal 26 5 4 3 4" xfId="19731" xr:uid="{1B623A1F-17A7-400D-A3BB-9720C5C2A8F4}"/>
    <cellStyle name="Normal 26 5 4 3 5" xfId="19732" xr:uid="{BA64A547-2D78-4E0B-A8EC-C75883746BDF}"/>
    <cellStyle name="Normal 26 5 4 4" xfId="19733" xr:uid="{1364B605-CB91-41F3-B7CD-FCA9442544CB}"/>
    <cellStyle name="Normal 26 5 4 5" xfId="19734" xr:uid="{405A5C90-B87F-4152-B5C8-F6995F8CBCBD}"/>
    <cellStyle name="Normal 26 5 4 6" xfId="19735" xr:uid="{176F018D-9E19-4BAD-BFD7-E6CE72462762}"/>
    <cellStyle name="Normal 26 5 4 7" xfId="19736" xr:uid="{82A753FB-7454-40D3-B154-C2FB1B0DD35B}"/>
    <cellStyle name="Normal 26 5 4 8" xfId="19737" xr:uid="{CF2393C2-9FDD-468C-977B-D5488AED97A5}"/>
    <cellStyle name="Normal 26 5 4 9" xfId="19738" xr:uid="{57236D43-8D99-4D68-A609-746773AC15EA}"/>
    <cellStyle name="Normal 26 5 5" xfId="19739" xr:uid="{1891F8E3-6D16-4A65-B12A-4938AFB53D95}"/>
    <cellStyle name="Normal 26 5 5 2" xfId="19740" xr:uid="{32E29B53-B16B-4C7C-B77D-B248D76ACC8C}"/>
    <cellStyle name="Normal 26 5 5 2 2" xfId="19741" xr:uid="{42DC3CEC-6506-44CF-AB2A-2212115C5B08}"/>
    <cellStyle name="Normal 26 5 5 2 2 2" xfId="19742" xr:uid="{4E2EB5DB-3A7F-4214-B8BA-06E6909271DB}"/>
    <cellStyle name="Normal 26 5 5 2 2 3" xfId="19743" xr:uid="{F7A58303-7DE0-44A4-9908-536536447580}"/>
    <cellStyle name="Normal 26 5 5 2 2 4" xfId="19744" xr:uid="{24575AF2-FCB4-412D-8954-BEDEC4030416}"/>
    <cellStyle name="Normal 26 5 5 2 2 5" xfId="19745" xr:uid="{43081BC6-ED52-4088-80F1-5B8C6E129075}"/>
    <cellStyle name="Normal 26 5 5 2 3" xfId="19746" xr:uid="{8282F59A-589A-4615-BA8F-5A1EC75FFCAA}"/>
    <cellStyle name="Normal 26 5 5 2 4" xfId="19747" xr:uid="{DAE6019A-6C18-4466-A999-AA2C68537B8D}"/>
    <cellStyle name="Normal 26 5 5 2 5" xfId="19748" xr:uid="{6077FB62-56D6-4A2D-92F6-AAAE421EA670}"/>
    <cellStyle name="Normal 26 5 5 2 6" xfId="19749" xr:uid="{F32E2390-31A6-4715-963A-269848A6D2B9}"/>
    <cellStyle name="Normal 26 5 5 3" xfId="19750" xr:uid="{622A80D7-7A0B-486D-84FE-4D1694017099}"/>
    <cellStyle name="Normal 26 5 5 3 2" xfId="19751" xr:uid="{6E54C6A1-B8FC-47C1-967B-A0620BE926C5}"/>
    <cellStyle name="Normal 26 5 5 3 3" xfId="19752" xr:uid="{85E08AB8-BE3F-4D49-B1F1-C902DFE29353}"/>
    <cellStyle name="Normal 26 5 5 3 4" xfId="19753" xr:uid="{87BEFAE5-BD8F-4071-AA55-158BB60773C9}"/>
    <cellStyle name="Normal 26 5 5 3 5" xfId="19754" xr:uid="{24E23544-00FB-40BB-9593-A76D452556D9}"/>
    <cellStyle name="Normal 26 5 5 4" xfId="19755" xr:uid="{D769B44A-6FFD-4EFE-8A8B-CB49C46DA3DE}"/>
    <cellStyle name="Normal 26 5 5 5" xfId="19756" xr:uid="{F46B510E-79F3-41E1-9F18-FA681967EDCD}"/>
    <cellStyle name="Normal 26 5 5 6" xfId="19757" xr:uid="{38205ED1-D11F-44DD-9D52-34E88DA32D04}"/>
    <cellStyle name="Normal 26 5 5 7" xfId="19758" xr:uid="{2DEA4BAB-25C2-4E7D-B372-B75C8A987172}"/>
    <cellStyle name="Normal 26 5 5 8" xfId="19759" xr:uid="{FA7F923E-31C6-4829-ACC9-1DC369ED8C55}"/>
    <cellStyle name="Normal 26 5 5 9" xfId="19760" xr:uid="{A1CADA58-DAC1-4C45-9AEE-3DF471F29BEE}"/>
    <cellStyle name="Normal 26 5 6" xfId="19761" xr:uid="{2F4F217C-299C-47B5-B855-F6412492EFB8}"/>
    <cellStyle name="Normal 26 5 6 2" xfId="19762" xr:uid="{8CFE3718-FEC7-41A6-8C5B-1349C506B891}"/>
    <cellStyle name="Normal 26 5 6 2 2" xfId="19763" xr:uid="{4F30E660-26E6-451F-8B5A-E1A2A9898AF2}"/>
    <cellStyle name="Normal 26 5 6 2 3" xfId="19764" xr:uid="{4798090D-8AAF-42B6-94DD-014E4B175D89}"/>
    <cellStyle name="Normal 26 5 6 2 4" xfId="19765" xr:uid="{DB8D7222-9B0D-43BB-870F-C851F85F77E2}"/>
    <cellStyle name="Normal 26 5 6 2 5" xfId="19766" xr:uid="{35C4CF94-EF87-426A-A756-D2287BB05F53}"/>
    <cellStyle name="Normal 26 5 6 3" xfId="19767" xr:uid="{EF4F7E5E-56DE-480B-878B-D44AAB06B4D2}"/>
    <cellStyle name="Normal 26 5 6 4" xfId="19768" xr:uid="{D9FFD4EC-F9B9-44C0-A9A2-40993DEB9A83}"/>
    <cellStyle name="Normal 26 5 6 5" xfId="19769" xr:uid="{EFEC760F-ED63-45CF-9818-0DC56E777EED}"/>
    <cellStyle name="Normal 26 5 6 6" xfId="19770" xr:uid="{A6359B21-FEF5-4753-8D16-6458A7F7295A}"/>
    <cellStyle name="Normal 26 5 7" xfId="19771" xr:uid="{A011E915-4556-4DAD-BFC7-ABA3C4146349}"/>
    <cellStyle name="Normal 26 5 7 2" xfId="19772" xr:uid="{86C9F1AA-1B01-48F5-B840-6A6BB5711FD2}"/>
    <cellStyle name="Normal 26 5 7 3" xfId="19773" xr:uid="{E88DCA3A-05CC-4E7F-AB58-9687426C1FA3}"/>
    <cellStyle name="Normal 26 5 7 4" xfId="19774" xr:uid="{B506FFDA-E795-4ADA-A0BA-4D59DC4B3802}"/>
    <cellStyle name="Normal 26 5 7 5" xfId="19775" xr:uid="{33053CA0-EB17-46D5-9213-DB5F637995BE}"/>
    <cellStyle name="Normal 26 5 8" xfId="19776" xr:uid="{1FBCD4AB-23CD-4531-B0CA-E71C202CF853}"/>
    <cellStyle name="Normal 26 5 9" xfId="19777" xr:uid="{418FC399-7997-4A73-B5DA-CC6179987D86}"/>
    <cellStyle name="Normal 26 6" xfId="19778" xr:uid="{E9A15718-82D4-409A-BCB4-31DADE5C690D}"/>
    <cellStyle name="Normal 26 6 10" xfId="19779" xr:uid="{E86E0CB2-729D-4C46-91E3-F2C75C3BBD08}"/>
    <cellStyle name="Normal 26 6 11" xfId="19780" xr:uid="{E7A91183-92C4-4658-A7B7-B624F6DD31D8}"/>
    <cellStyle name="Normal 26 6 12" xfId="19781" xr:uid="{E87F06FA-9BB3-4ECB-A3C5-0850FCCC00D9}"/>
    <cellStyle name="Normal 26 6 13" xfId="19782" xr:uid="{6F91AB3E-55CC-4C7F-BF98-5D827BA99B12}"/>
    <cellStyle name="Normal 26 6 2" xfId="19783" xr:uid="{4844FE12-4CE0-4B64-8BBB-E47CCBE6EEC3}"/>
    <cellStyle name="Normal 26 6 2 2" xfId="19784" xr:uid="{F645EDD9-3504-4060-9A8F-A095E08C781E}"/>
    <cellStyle name="Normal 26 6 2 2 2" xfId="19785" xr:uid="{28861DC8-08CD-4444-84A0-7BA8A9C40E73}"/>
    <cellStyle name="Normal 26 6 2 2 2 2" xfId="19786" xr:uid="{061D7AFA-49E0-4E92-9E6B-83F9E959A36C}"/>
    <cellStyle name="Normal 26 6 2 2 2 3" xfId="19787" xr:uid="{44070A52-BA7C-4FB5-8359-CDD8417056EF}"/>
    <cellStyle name="Normal 26 6 2 2 2 4" xfId="19788" xr:uid="{5B888087-8D02-4AC5-9AC4-779E6A755F10}"/>
    <cellStyle name="Normal 26 6 2 2 2 5" xfId="19789" xr:uid="{874B62AB-7B0F-447C-8EB7-0F103EC5C625}"/>
    <cellStyle name="Normal 26 6 2 2 3" xfId="19790" xr:uid="{F21F7A0F-6116-46DF-86D4-022AABE87426}"/>
    <cellStyle name="Normal 26 6 2 2 4" xfId="19791" xr:uid="{71BCE156-0338-41B8-8F71-E3C6886F4069}"/>
    <cellStyle name="Normal 26 6 2 2 5" xfId="19792" xr:uid="{1029A7E6-E807-4387-8811-1A76D7274BD2}"/>
    <cellStyle name="Normal 26 6 2 2 6" xfId="19793" xr:uid="{F09C2A5F-296E-4B18-90DE-262311E0B739}"/>
    <cellStyle name="Normal 26 6 2 3" xfId="19794" xr:uid="{66514A0D-4FF4-48B4-AC7B-CE131DA4284A}"/>
    <cellStyle name="Normal 26 6 2 3 2" xfId="19795" xr:uid="{D4364A40-9AF7-40F6-851A-583808DCBD06}"/>
    <cellStyle name="Normal 26 6 2 3 3" xfId="19796" xr:uid="{4AFAFC66-2C89-49D4-8776-F69A659B752F}"/>
    <cellStyle name="Normal 26 6 2 3 4" xfId="19797" xr:uid="{80E358AF-9D94-4BA3-A9E2-E9195E0B89E4}"/>
    <cellStyle name="Normal 26 6 2 3 5" xfId="19798" xr:uid="{5CC69FB6-5917-42A8-B5CA-602247C81862}"/>
    <cellStyle name="Normal 26 6 2 4" xfId="19799" xr:uid="{0AED4C97-73AD-4C29-80A8-316F11A954A5}"/>
    <cellStyle name="Normal 26 6 2 5" xfId="19800" xr:uid="{5153C76C-A25A-4D90-A509-227045A4A96C}"/>
    <cellStyle name="Normal 26 6 2 6" xfId="19801" xr:uid="{EB56F4D9-1374-4694-BDDE-8372BF469EC7}"/>
    <cellStyle name="Normal 26 6 2 7" xfId="19802" xr:uid="{AABD0572-5A72-41D6-AD2D-6AD75A030C02}"/>
    <cellStyle name="Normal 26 6 2 8" xfId="19803" xr:uid="{9ED29935-D7EC-4492-AF13-B8D1D8224FB7}"/>
    <cellStyle name="Normal 26 6 2 9" xfId="19804" xr:uid="{2C0E5FB4-22F3-422E-8725-CA5B48F784DD}"/>
    <cellStyle name="Normal 26 6 3" xfId="19805" xr:uid="{539B0634-40C5-4FA5-BB1E-981DD8643C12}"/>
    <cellStyle name="Normal 26 6 3 2" xfId="19806" xr:uid="{EEA6F1AD-67FC-4019-B7C8-DBB9008FAE8E}"/>
    <cellStyle name="Normal 26 6 3 2 2" xfId="19807" xr:uid="{BFB624AC-A812-4B2D-AF92-03D1462B063B}"/>
    <cellStyle name="Normal 26 6 3 2 2 2" xfId="19808" xr:uid="{6154151A-9384-4246-B0E2-62487EF2F8AA}"/>
    <cellStyle name="Normal 26 6 3 2 2 3" xfId="19809" xr:uid="{FBF47EE3-17A7-428A-9649-9DC98CC3C3FA}"/>
    <cellStyle name="Normal 26 6 3 2 2 4" xfId="19810" xr:uid="{9F9B02F3-1F0D-4C01-9DD7-B5F9A3EDFC67}"/>
    <cellStyle name="Normal 26 6 3 2 2 5" xfId="19811" xr:uid="{2D5F87B7-771B-4753-B33D-382BC26B6AC5}"/>
    <cellStyle name="Normal 26 6 3 2 3" xfId="19812" xr:uid="{E242397E-5975-4E79-BAA1-6A2AD0342730}"/>
    <cellStyle name="Normal 26 6 3 2 4" xfId="19813" xr:uid="{843FD9B7-11F6-461A-9E29-4AF5870EB030}"/>
    <cellStyle name="Normal 26 6 3 2 5" xfId="19814" xr:uid="{B5C7C397-C5D7-4148-9064-1C89616A8A4C}"/>
    <cellStyle name="Normal 26 6 3 2 6" xfId="19815" xr:uid="{19A1DA4B-F544-4061-BF21-91162A9D3E37}"/>
    <cellStyle name="Normal 26 6 3 3" xfId="19816" xr:uid="{3AF12EF2-2573-4A88-8188-15B242E9048D}"/>
    <cellStyle name="Normal 26 6 3 3 2" xfId="19817" xr:uid="{1F0092A6-803B-4DC0-B80C-88703DD6995A}"/>
    <cellStyle name="Normal 26 6 3 3 3" xfId="19818" xr:uid="{BA789F4E-EBAA-4C59-BA85-F9D976F98747}"/>
    <cellStyle name="Normal 26 6 3 3 4" xfId="19819" xr:uid="{D211F35E-084C-47A3-AA8A-CA2A05C7887C}"/>
    <cellStyle name="Normal 26 6 3 3 5" xfId="19820" xr:uid="{CC63DFD5-C199-4286-B3DD-C6F79439BE86}"/>
    <cellStyle name="Normal 26 6 3 4" xfId="19821" xr:uid="{75D59287-F9E1-4149-8565-F27FA092D77F}"/>
    <cellStyle name="Normal 26 6 3 5" xfId="19822" xr:uid="{67F6663D-871E-412A-87A2-30CE432DC8E5}"/>
    <cellStyle name="Normal 26 6 3 6" xfId="19823" xr:uid="{856BBDEB-057C-4EE0-B488-5CA5C7097AEC}"/>
    <cellStyle name="Normal 26 6 3 7" xfId="19824" xr:uid="{0640AA64-EE38-47CE-A010-58A37A99E669}"/>
    <cellStyle name="Normal 26 6 3 8" xfId="19825" xr:uid="{D6456056-D8C1-413F-B80B-D058AF7A01E2}"/>
    <cellStyle name="Normal 26 6 3 9" xfId="19826" xr:uid="{BF875787-1D6D-41F1-9E81-BCD6BD2D08D2}"/>
    <cellStyle name="Normal 26 6 4" xfId="19827" xr:uid="{22F86794-DD1F-4E94-9D75-817DF859948E}"/>
    <cellStyle name="Normal 26 6 4 2" xfId="19828" xr:uid="{4EFB194C-E11F-4681-95A8-F7950BB49038}"/>
    <cellStyle name="Normal 26 6 4 2 2" xfId="19829" xr:uid="{8205CEB7-0870-4334-BE79-40BCB14F43B0}"/>
    <cellStyle name="Normal 26 6 4 2 2 2" xfId="19830" xr:uid="{D187301D-BC54-43E9-966C-2384F153515A}"/>
    <cellStyle name="Normal 26 6 4 2 2 3" xfId="19831" xr:uid="{F7D42A4D-734E-49CB-84E7-7095B314140B}"/>
    <cellStyle name="Normal 26 6 4 2 2 4" xfId="19832" xr:uid="{E858385E-F88F-4C3B-A0FA-EAD9C0EAB0E3}"/>
    <cellStyle name="Normal 26 6 4 2 2 5" xfId="19833" xr:uid="{CB4FA7A0-354D-4202-A69F-EE689AA6251B}"/>
    <cellStyle name="Normal 26 6 4 2 3" xfId="19834" xr:uid="{4DDD4017-8DEF-4174-854F-F3720E7DC9E4}"/>
    <cellStyle name="Normal 26 6 4 2 4" xfId="19835" xr:uid="{BBB92213-3BE5-4235-8E47-538498DFB3C2}"/>
    <cellStyle name="Normal 26 6 4 2 5" xfId="19836" xr:uid="{5ECFBD4B-2213-43DB-AEBE-02FE9453D1FF}"/>
    <cellStyle name="Normal 26 6 4 2 6" xfId="19837" xr:uid="{48CB66BD-1983-4CB7-AFBD-E3CFB7F93ECA}"/>
    <cellStyle name="Normal 26 6 4 3" xfId="19838" xr:uid="{5F32DD7D-FC27-4EF9-BE26-C7C22AE97286}"/>
    <cellStyle name="Normal 26 6 4 3 2" xfId="19839" xr:uid="{40916744-622F-4CBD-B2DB-800B1982D369}"/>
    <cellStyle name="Normal 26 6 4 3 3" xfId="19840" xr:uid="{95FECD94-981E-410E-B75E-5BA9E41622C1}"/>
    <cellStyle name="Normal 26 6 4 3 4" xfId="19841" xr:uid="{32A3F8CA-016B-4F1C-BFA9-BFEBC8CC253E}"/>
    <cellStyle name="Normal 26 6 4 3 5" xfId="19842" xr:uid="{84A2C1CE-AFD4-49E6-B62B-265BEDF0FD14}"/>
    <cellStyle name="Normal 26 6 4 4" xfId="19843" xr:uid="{879457A9-3735-409D-A40A-20102AF42BA4}"/>
    <cellStyle name="Normal 26 6 4 5" xfId="19844" xr:uid="{BBF7653D-6BBE-4CCD-B112-4A62383B6679}"/>
    <cellStyle name="Normal 26 6 4 6" xfId="19845" xr:uid="{60BFC4F2-0598-46B3-966A-91CC2ACA6437}"/>
    <cellStyle name="Normal 26 6 4 7" xfId="19846" xr:uid="{3C716342-E6B4-4CD3-9CF6-CAA1DB830FB5}"/>
    <cellStyle name="Normal 26 6 4 8" xfId="19847" xr:uid="{1260DDE9-4B9F-468D-9168-69FA56DDB605}"/>
    <cellStyle name="Normal 26 6 4 9" xfId="19848" xr:uid="{B20F4BB8-CB5D-4AF4-8025-98890FC3C586}"/>
    <cellStyle name="Normal 26 6 5" xfId="19849" xr:uid="{75B37024-F5E2-4949-B546-17EB548BABCD}"/>
    <cellStyle name="Normal 26 6 5 2" xfId="19850" xr:uid="{27F74375-16C1-4103-8D2D-49CAE338F7FD}"/>
    <cellStyle name="Normal 26 6 5 2 2" xfId="19851" xr:uid="{51B5E0C6-7801-44F3-9D2A-08DDA9FBBDBA}"/>
    <cellStyle name="Normal 26 6 5 2 2 2" xfId="19852" xr:uid="{AD2ED193-EF90-48AC-AEDF-E072CA458CBD}"/>
    <cellStyle name="Normal 26 6 5 2 2 3" xfId="19853" xr:uid="{FF7F8E8E-1389-48B8-9A33-CDF15B195FF3}"/>
    <cellStyle name="Normal 26 6 5 2 2 4" xfId="19854" xr:uid="{CC3F8DD6-3E12-4C3E-B8D7-4EB7A67B454F}"/>
    <cellStyle name="Normal 26 6 5 2 2 5" xfId="19855" xr:uid="{2A4C6375-BCF7-4D8B-AA8F-450481F1EF9B}"/>
    <cellStyle name="Normal 26 6 5 2 3" xfId="19856" xr:uid="{1AEA8677-19BB-41DE-8F28-A4AED0D09F23}"/>
    <cellStyle name="Normal 26 6 5 2 4" xfId="19857" xr:uid="{4AE38C6B-8F4E-4E3F-ACCA-1EC2AEEF5405}"/>
    <cellStyle name="Normal 26 6 5 2 5" xfId="19858" xr:uid="{4B7918A2-1257-4D50-A5D5-CA5EC3615C2F}"/>
    <cellStyle name="Normal 26 6 5 2 6" xfId="19859" xr:uid="{ABF05A55-A380-4DAE-88E5-1B359FECCDCA}"/>
    <cellStyle name="Normal 26 6 5 3" xfId="19860" xr:uid="{139F43C0-FB34-4BC1-82ED-C6B75F0EED8E}"/>
    <cellStyle name="Normal 26 6 5 3 2" xfId="19861" xr:uid="{1B8F3E6E-6D85-48EE-AF3D-9B099131900D}"/>
    <cellStyle name="Normal 26 6 5 3 3" xfId="19862" xr:uid="{3545EFE8-87F9-4FA0-A4AF-5F4BA4D5C185}"/>
    <cellStyle name="Normal 26 6 5 3 4" xfId="19863" xr:uid="{CA113F9C-93F4-42B3-9C5C-7B9217DA71E0}"/>
    <cellStyle name="Normal 26 6 5 3 5" xfId="19864" xr:uid="{8BAFD3F6-0574-48D1-B729-CDAE964765DA}"/>
    <cellStyle name="Normal 26 6 5 4" xfId="19865" xr:uid="{251DBC15-D7C5-4DB6-AE98-70B8592F7195}"/>
    <cellStyle name="Normal 26 6 5 5" xfId="19866" xr:uid="{4ACB8BC9-F493-4554-938B-278B959CB62B}"/>
    <cellStyle name="Normal 26 6 5 6" xfId="19867" xr:uid="{18B77E80-1EA7-4EB9-82C0-E9D6A9CF7412}"/>
    <cellStyle name="Normal 26 6 5 7" xfId="19868" xr:uid="{BE0E20AA-3101-4344-BECB-309EC1B7BB1C}"/>
    <cellStyle name="Normal 26 6 5 8" xfId="19869" xr:uid="{4FBD3142-5ABB-46D5-8635-2C4CAE8AB007}"/>
    <cellStyle name="Normal 26 6 5 9" xfId="19870" xr:uid="{772D181F-FA51-488D-BB79-15BB7E27F51A}"/>
    <cellStyle name="Normal 26 6 6" xfId="19871" xr:uid="{147DFA5A-B35E-46B4-908B-665D00D327DD}"/>
    <cellStyle name="Normal 26 6 6 2" xfId="19872" xr:uid="{2E825111-F586-4F20-9BA1-E93B96425FC7}"/>
    <cellStyle name="Normal 26 6 6 2 2" xfId="19873" xr:uid="{E436383C-E6B0-4F32-B2B4-73A78599658B}"/>
    <cellStyle name="Normal 26 6 6 2 3" xfId="19874" xr:uid="{ECAC2DD2-86AE-4253-AEAD-0539AB090AFA}"/>
    <cellStyle name="Normal 26 6 6 2 4" xfId="19875" xr:uid="{E9D7247C-A438-4621-B79E-80B07D8EEA13}"/>
    <cellStyle name="Normal 26 6 6 2 5" xfId="19876" xr:uid="{4BDC0886-7A3F-42C0-B780-9E98DB6C2C6B}"/>
    <cellStyle name="Normal 26 6 6 3" xfId="19877" xr:uid="{E1F89FB1-F9FE-4D6F-854E-AB5F6651D39E}"/>
    <cellStyle name="Normal 26 6 6 4" xfId="19878" xr:uid="{BEC9854B-EEF3-4797-A564-99A0B3F025F5}"/>
    <cellStyle name="Normal 26 6 6 5" xfId="19879" xr:uid="{057CA0EB-E2DE-41FC-9A59-D31416ACDB4D}"/>
    <cellStyle name="Normal 26 6 6 6" xfId="19880" xr:uid="{68D42D06-F0DF-4A92-9A0F-09B0700EDEED}"/>
    <cellStyle name="Normal 26 6 7" xfId="19881" xr:uid="{EF1F18A0-CDE6-4F87-BD68-E0A54B983573}"/>
    <cellStyle name="Normal 26 6 7 2" xfId="19882" xr:uid="{B90B7410-68E7-42B7-BC6F-707294B1494C}"/>
    <cellStyle name="Normal 26 6 7 3" xfId="19883" xr:uid="{7DFD9892-AB3B-44E0-8D07-A8D20F45FE58}"/>
    <cellStyle name="Normal 26 6 7 4" xfId="19884" xr:uid="{6828C5C6-5981-48D9-B733-CA3822868806}"/>
    <cellStyle name="Normal 26 6 7 5" xfId="19885" xr:uid="{EB9CF70F-6EC3-46AB-A82D-05B7A8A6F96F}"/>
    <cellStyle name="Normal 26 6 8" xfId="19886" xr:uid="{DA5E8F7B-CDD3-4342-AAA1-0C8BDA3963B5}"/>
    <cellStyle name="Normal 26 6 9" xfId="19887" xr:uid="{97C07E37-9805-48FE-87ED-4CB3444BC12B}"/>
    <cellStyle name="Normal 26 7" xfId="19888" xr:uid="{5A27805A-D4B3-4B06-8057-FE35C3ABDEA2}"/>
    <cellStyle name="Normal 26 7 10" xfId="19889" xr:uid="{E3881F3A-D91E-4A90-9A1D-3F4D3DDD4E00}"/>
    <cellStyle name="Normal 26 7 11" xfId="19890" xr:uid="{26426B83-79C8-4109-998C-C9166A93A6EF}"/>
    <cellStyle name="Normal 26 7 12" xfId="19891" xr:uid="{092BF127-F2C1-4761-8181-AA4E9FE3CDD5}"/>
    <cellStyle name="Normal 26 7 13" xfId="19892" xr:uid="{0BCAFC90-374E-47F2-A086-6D865F4D8BC5}"/>
    <cellStyle name="Normal 26 7 2" xfId="19893" xr:uid="{428441F3-719A-4237-B92E-0CEC9650CD62}"/>
    <cellStyle name="Normal 26 7 2 2" xfId="19894" xr:uid="{A2524C54-99F2-4319-B0D7-540B5C5FC13E}"/>
    <cellStyle name="Normal 26 7 2 2 2" xfId="19895" xr:uid="{4EA3CF76-16B4-40FA-A9B4-B3879E366A47}"/>
    <cellStyle name="Normal 26 7 2 2 2 2" xfId="19896" xr:uid="{A3A6133B-601F-49C9-AE1D-864D610C616D}"/>
    <cellStyle name="Normal 26 7 2 2 2 3" xfId="19897" xr:uid="{51629F66-34D3-410F-8BB6-1D3B134A1DF2}"/>
    <cellStyle name="Normal 26 7 2 2 2 4" xfId="19898" xr:uid="{F983F644-E572-482D-A6E5-79ECC6DAEB03}"/>
    <cellStyle name="Normal 26 7 2 2 2 5" xfId="19899" xr:uid="{809FBFDE-FA80-438E-8617-7E5FA79A8ACA}"/>
    <cellStyle name="Normal 26 7 2 2 3" xfId="19900" xr:uid="{18F6B132-9FE5-4CB2-A323-5BF26E957FE9}"/>
    <cellStyle name="Normal 26 7 2 2 4" xfId="19901" xr:uid="{7218BEC4-8AA9-4FA1-B69B-8B39B9597546}"/>
    <cellStyle name="Normal 26 7 2 2 5" xfId="19902" xr:uid="{127C4B1A-CF98-43FF-8D80-4134144A43ED}"/>
    <cellStyle name="Normal 26 7 2 2 6" xfId="19903" xr:uid="{1AA8C83E-509E-4997-9225-7AFF5A8264FE}"/>
    <cellStyle name="Normal 26 7 2 3" xfId="19904" xr:uid="{321C3993-7739-4C9A-AD29-F1293BD042AA}"/>
    <cellStyle name="Normal 26 7 2 3 2" xfId="19905" xr:uid="{BBD4A14E-D7F0-4A84-805F-23588C7916E5}"/>
    <cellStyle name="Normal 26 7 2 3 3" xfId="19906" xr:uid="{B4EE623A-2A94-4287-A9CB-545BF7F41597}"/>
    <cellStyle name="Normal 26 7 2 3 4" xfId="19907" xr:uid="{368E0074-C3F3-428C-9337-EB3AF7235E2C}"/>
    <cellStyle name="Normal 26 7 2 3 5" xfId="19908" xr:uid="{B5135128-28DF-4CD9-9A7A-D9472519DAF3}"/>
    <cellStyle name="Normal 26 7 2 4" xfId="19909" xr:uid="{A9D46286-0415-46B6-B71F-61F96ECDC840}"/>
    <cellStyle name="Normal 26 7 2 5" xfId="19910" xr:uid="{F92B2330-0920-4AE2-B360-C7F4A783B081}"/>
    <cellStyle name="Normal 26 7 2 6" xfId="19911" xr:uid="{1A7244EE-C04E-4742-8526-389094FBEE8B}"/>
    <cellStyle name="Normal 26 7 2 7" xfId="19912" xr:uid="{E4CBF61F-61D5-4F72-B5EB-B5BBE3012751}"/>
    <cellStyle name="Normal 26 7 2 8" xfId="19913" xr:uid="{AE7D4D88-8354-4C20-8730-F472166F5890}"/>
    <cellStyle name="Normal 26 7 2 9" xfId="19914" xr:uid="{1ED2B7AA-A509-4EEA-B51A-CE3A05DDFD78}"/>
    <cellStyle name="Normal 26 7 3" xfId="19915" xr:uid="{FB9168B3-CFF4-4235-97F3-4927868DE9DD}"/>
    <cellStyle name="Normal 26 7 3 2" xfId="19916" xr:uid="{C92497A7-BED5-4AA9-8272-B4D228A6D6E7}"/>
    <cellStyle name="Normal 26 7 3 2 2" xfId="19917" xr:uid="{A22F7D3C-9400-4C78-93A4-2294C428730B}"/>
    <cellStyle name="Normal 26 7 3 2 2 2" xfId="19918" xr:uid="{C3EF5918-2365-424B-B380-9788C86EA056}"/>
    <cellStyle name="Normal 26 7 3 2 2 3" xfId="19919" xr:uid="{C5C3E64F-67D4-46BC-A2DA-8C61242D9A15}"/>
    <cellStyle name="Normal 26 7 3 2 2 4" xfId="19920" xr:uid="{F4F70031-AE63-4F87-9DFA-760312CFE32D}"/>
    <cellStyle name="Normal 26 7 3 2 2 5" xfId="19921" xr:uid="{A5CFAF87-24E7-4DFC-BED2-89E9B4BA3065}"/>
    <cellStyle name="Normal 26 7 3 2 3" xfId="19922" xr:uid="{D9FD5910-D136-4DA1-8610-7472E6CE7428}"/>
    <cellStyle name="Normal 26 7 3 2 4" xfId="19923" xr:uid="{E8D77D04-567F-4534-A693-ABEBA0DA163D}"/>
    <cellStyle name="Normal 26 7 3 2 5" xfId="19924" xr:uid="{41F35A60-44FA-4AB6-8978-7F405E8CDF60}"/>
    <cellStyle name="Normal 26 7 3 2 6" xfId="19925" xr:uid="{2C5AFA3E-E649-4606-986E-B54CC945229B}"/>
    <cellStyle name="Normal 26 7 3 3" xfId="19926" xr:uid="{5F6AAC68-7BFB-466B-A226-7B8314387669}"/>
    <cellStyle name="Normal 26 7 3 3 2" xfId="19927" xr:uid="{3534A0C0-6ED8-4F9B-AC5B-A7268A97FC1C}"/>
    <cellStyle name="Normal 26 7 3 3 3" xfId="19928" xr:uid="{2DE6BDC5-3135-4A1D-85E3-2EC9FA9CA099}"/>
    <cellStyle name="Normal 26 7 3 3 4" xfId="19929" xr:uid="{91A3B72F-8371-45C4-A97D-B32EB0BA6865}"/>
    <cellStyle name="Normal 26 7 3 3 5" xfId="19930" xr:uid="{FDC0E041-F022-4B46-8FC0-E5F22F76CC1F}"/>
    <cellStyle name="Normal 26 7 3 4" xfId="19931" xr:uid="{D061D4F2-C103-4447-8039-8F33FCF376D2}"/>
    <cellStyle name="Normal 26 7 3 5" xfId="19932" xr:uid="{8F90DD34-7112-43C4-95BB-AE1A49C44B28}"/>
    <cellStyle name="Normal 26 7 3 6" xfId="19933" xr:uid="{607D4E12-A369-44F6-9CF9-2206073D3ED2}"/>
    <cellStyle name="Normal 26 7 3 7" xfId="19934" xr:uid="{57F3C4FA-5106-4E24-9B9D-9C973812CED7}"/>
    <cellStyle name="Normal 26 7 3 8" xfId="19935" xr:uid="{E50740FD-66C6-4C0B-941B-A86CA3B3DF59}"/>
    <cellStyle name="Normal 26 7 3 9" xfId="19936" xr:uid="{D24211B9-2532-41E8-89D9-A1CBC5BABB81}"/>
    <cellStyle name="Normal 26 7 4" xfId="19937" xr:uid="{4C004F01-EC25-49C4-B2D8-B559CEDE88DF}"/>
    <cellStyle name="Normal 26 7 4 2" xfId="19938" xr:uid="{185B6E10-9416-46EC-B99B-0CDBDBE410E2}"/>
    <cellStyle name="Normal 26 7 4 2 2" xfId="19939" xr:uid="{9C6BE7AD-1973-4301-80F8-813F704540A9}"/>
    <cellStyle name="Normal 26 7 4 2 2 2" xfId="19940" xr:uid="{D8A1C162-9429-48F6-89CE-015743B212AC}"/>
    <cellStyle name="Normal 26 7 4 2 2 3" xfId="19941" xr:uid="{E02BEF2E-F1D5-4191-A9C4-EB644A503AFA}"/>
    <cellStyle name="Normal 26 7 4 2 2 4" xfId="19942" xr:uid="{8FBDBB0E-0E05-446F-9A6A-0A02F18CAA54}"/>
    <cellStyle name="Normal 26 7 4 2 2 5" xfId="19943" xr:uid="{CDFCA703-3DF3-4937-ADBC-A04D503ABF39}"/>
    <cellStyle name="Normal 26 7 4 2 3" xfId="19944" xr:uid="{38187AA2-2597-4383-A821-49843D0188A9}"/>
    <cellStyle name="Normal 26 7 4 2 4" xfId="19945" xr:uid="{FE4BA17F-3CF7-4ED7-BE77-0DEA4B021C16}"/>
    <cellStyle name="Normal 26 7 4 2 5" xfId="19946" xr:uid="{C8C3D583-E9A5-4F78-AA98-E5FD3784E48C}"/>
    <cellStyle name="Normal 26 7 4 2 6" xfId="19947" xr:uid="{EEACF737-5BA6-439B-9784-635FD0ECE333}"/>
    <cellStyle name="Normal 26 7 4 3" xfId="19948" xr:uid="{9AB99B52-1124-4CE5-95FE-217E4C416ADE}"/>
    <cellStyle name="Normal 26 7 4 3 2" xfId="19949" xr:uid="{4C0415C4-3CCD-49AF-A967-4028035CF0D7}"/>
    <cellStyle name="Normal 26 7 4 3 3" xfId="19950" xr:uid="{AEC31AAF-3004-4539-9F2C-DA108A07D433}"/>
    <cellStyle name="Normal 26 7 4 3 4" xfId="19951" xr:uid="{04934CD7-4BBB-432F-BAC4-13547634EFC4}"/>
    <cellStyle name="Normal 26 7 4 3 5" xfId="19952" xr:uid="{4E54A029-4667-4B67-85D3-4FFFA3515C4B}"/>
    <cellStyle name="Normal 26 7 4 4" xfId="19953" xr:uid="{8167D32A-5853-4833-A19F-171B6D8994DD}"/>
    <cellStyle name="Normal 26 7 4 5" xfId="19954" xr:uid="{6AE2F258-503A-42A6-B77B-F66ABD1145C6}"/>
    <cellStyle name="Normal 26 7 4 6" xfId="19955" xr:uid="{EFF7CA9E-2955-41D3-A729-D390EA2A95EE}"/>
    <cellStyle name="Normal 26 7 4 7" xfId="19956" xr:uid="{7B426992-7A97-4DD4-8AF5-E8E0F7705CB9}"/>
    <cellStyle name="Normal 26 7 4 8" xfId="19957" xr:uid="{2614AEF6-4083-4AAC-98D5-CE8F15414F81}"/>
    <cellStyle name="Normal 26 7 4 9" xfId="19958" xr:uid="{CC64F448-C330-4EAF-A4FE-44B26AA84139}"/>
    <cellStyle name="Normal 26 7 5" xfId="19959" xr:uid="{03EB2550-768E-4748-B2FD-C353DA55A920}"/>
    <cellStyle name="Normal 26 7 5 2" xfId="19960" xr:uid="{02E45226-77A7-47CA-8466-6D235BA03477}"/>
    <cellStyle name="Normal 26 7 5 2 2" xfId="19961" xr:uid="{7399EE24-8014-4BB9-B7A2-44CF6D7315A7}"/>
    <cellStyle name="Normal 26 7 5 2 2 2" xfId="19962" xr:uid="{E222BEB2-0F72-49F9-9086-DA96E059467E}"/>
    <cellStyle name="Normal 26 7 5 2 2 3" xfId="19963" xr:uid="{2FDF7E5A-4FC1-400C-B2A4-581C986F3A7A}"/>
    <cellStyle name="Normal 26 7 5 2 2 4" xfId="19964" xr:uid="{6C1C6A02-2375-46FD-A699-D53D1C21462D}"/>
    <cellStyle name="Normal 26 7 5 2 2 5" xfId="19965" xr:uid="{1716E924-CDB2-4427-947C-7B981E3AD71F}"/>
    <cellStyle name="Normal 26 7 5 2 3" xfId="19966" xr:uid="{05EBF025-0AEA-481D-836D-CC5307156845}"/>
    <cellStyle name="Normal 26 7 5 2 4" xfId="19967" xr:uid="{3F83233F-5CA0-4CD4-AB9C-76FCD3E005C2}"/>
    <cellStyle name="Normal 26 7 5 2 5" xfId="19968" xr:uid="{8C7489E0-5CFA-4F5B-9D8F-88AEEC428F51}"/>
    <cellStyle name="Normal 26 7 5 2 6" xfId="19969" xr:uid="{36DEFD66-01E2-433C-976F-7DE6C6B075E6}"/>
    <cellStyle name="Normal 26 7 5 3" xfId="19970" xr:uid="{E8241FC1-1B98-4484-B335-67E08E0E8F8D}"/>
    <cellStyle name="Normal 26 7 5 3 2" xfId="19971" xr:uid="{C9D7969E-EACD-4B50-BAE9-1D11C42E6E92}"/>
    <cellStyle name="Normal 26 7 5 3 3" xfId="19972" xr:uid="{6B44A707-342E-4F49-890D-489DFAAA476A}"/>
    <cellStyle name="Normal 26 7 5 3 4" xfId="19973" xr:uid="{2529A8CD-4AB2-4EA5-B1A5-39F7D726ECBB}"/>
    <cellStyle name="Normal 26 7 5 3 5" xfId="19974" xr:uid="{8BF50EE8-2520-4A6A-BD3D-A05814BE50B8}"/>
    <cellStyle name="Normal 26 7 5 4" xfId="19975" xr:uid="{F8E91DF4-DDAA-4F6D-9425-F01922832F30}"/>
    <cellStyle name="Normal 26 7 5 5" xfId="19976" xr:uid="{8C1A028A-AB00-49FF-A23B-86F8B096DCB6}"/>
    <cellStyle name="Normal 26 7 5 6" xfId="19977" xr:uid="{80E19E57-966F-4DEF-B048-D9049931FE1B}"/>
    <cellStyle name="Normal 26 7 5 7" xfId="19978" xr:uid="{010EC34F-FC47-43E8-BD28-519E9CA7BA91}"/>
    <cellStyle name="Normal 26 7 5 8" xfId="19979" xr:uid="{589BFBEB-D8BD-47A1-BFCA-EA41D5BB99D3}"/>
    <cellStyle name="Normal 26 7 5 9" xfId="19980" xr:uid="{B2EF3C21-0EC0-4931-A71E-498477F8B30D}"/>
    <cellStyle name="Normal 26 7 6" xfId="19981" xr:uid="{888AF120-165B-45F4-905B-5D6AA705992F}"/>
    <cellStyle name="Normal 26 7 6 2" xfId="19982" xr:uid="{D7234D24-B265-47D9-908D-6141F77DDBF7}"/>
    <cellStyle name="Normal 26 7 6 2 2" xfId="19983" xr:uid="{D06D6F6E-1815-4ABB-BEEA-99E46AB6B36B}"/>
    <cellStyle name="Normal 26 7 6 2 3" xfId="19984" xr:uid="{7C8DDC47-99EA-4860-BA69-94F68D52224D}"/>
    <cellStyle name="Normal 26 7 6 2 4" xfId="19985" xr:uid="{7239EF70-B29A-4748-98BA-8EDFA65B97A5}"/>
    <cellStyle name="Normal 26 7 6 2 5" xfId="19986" xr:uid="{CA7224FF-7091-4A7A-A6CA-98C500537583}"/>
    <cellStyle name="Normal 26 7 6 3" xfId="19987" xr:uid="{2007DD3A-8E35-49E3-922B-620578068724}"/>
    <cellStyle name="Normal 26 7 6 4" xfId="19988" xr:uid="{3132142C-05B7-487B-81D0-0E1220EBD0FE}"/>
    <cellStyle name="Normal 26 7 6 5" xfId="19989" xr:uid="{ABA863AF-325B-4FC1-A2D5-BC46EAABE684}"/>
    <cellStyle name="Normal 26 7 6 6" xfId="19990" xr:uid="{2EC1F743-C4B2-4D76-B0BD-630E4012762F}"/>
    <cellStyle name="Normal 26 7 7" xfId="19991" xr:uid="{8CE529DD-6D1E-4FCD-BFDF-90F9D94D542C}"/>
    <cellStyle name="Normal 26 7 7 2" xfId="19992" xr:uid="{72A4A7E6-A3F5-4C3E-932B-0DBDECA2EE7D}"/>
    <cellStyle name="Normal 26 7 7 3" xfId="19993" xr:uid="{C1F78199-F392-4079-81A1-787AF17828E3}"/>
    <cellStyle name="Normal 26 7 7 4" xfId="19994" xr:uid="{638528E0-C3CD-45E8-A788-35752D1E2301}"/>
    <cellStyle name="Normal 26 7 7 5" xfId="19995" xr:uid="{A166F673-0A71-4AD3-8B5D-AFDBED95C84F}"/>
    <cellStyle name="Normal 26 7 8" xfId="19996" xr:uid="{863E2FA9-FB86-44E4-BB74-1E0A84DB94CB}"/>
    <cellStyle name="Normal 26 7 9" xfId="19997" xr:uid="{966DF5CD-E020-4467-8F40-3920F973FF23}"/>
    <cellStyle name="Normal 26 8" xfId="19998" xr:uid="{EC318D61-EF62-466A-9FC6-2B561CFF00AD}"/>
    <cellStyle name="Normal 26 8 2" xfId="19999" xr:uid="{FCBD8019-E18B-4E06-BAD2-FBF78216AA19}"/>
    <cellStyle name="Normal 26 8 2 2" xfId="20000" xr:uid="{068C8AC7-817F-4AD3-B67D-DE6AD195050A}"/>
    <cellStyle name="Normal 26 8 2 2 2" xfId="20001" xr:uid="{6BBDF88A-5A91-4148-A99D-D2F73E4B7D7D}"/>
    <cellStyle name="Normal 26 8 2 2 3" xfId="20002" xr:uid="{9CA4C6CB-5BC7-4995-AEFE-7803287DD4BC}"/>
    <cellStyle name="Normal 26 8 2 2 4" xfId="20003" xr:uid="{842988DD-DA86-4A87-897D-3BC386B4D40E}"/>
    <cellStyle name="Normal 26 8 2 2 5" xfId="20004" xr:uid="{8E6AD5D6-BCD6-4294-A8D6-209A86FF2820}"/>
    <cellStyle name="Normal 26 8 2 3" xfId="20005" xr:uid="{96A4B6E2-04EF-4413-99C9-7DE41AB22B86}"/>
    <cellStyle name="Normal 26 8 2 4" xfId="20006" xr:uid="{1977ED45-63DD-46BF-A24A-6A2810906545}"/>
    <cellStyle name="Normal 26 8 2 5" xfId="20007" xr:uid="{761090DE-751A-4DB9-AF64-164861F50E7E}"/>
    <cellStyle name="Normal 26 8 2 6" xfId="20008" xr:uid="{7ECF961E-4E5B-4697-930B-2981A4754E41}"/>
    <cellStyle name="Normal 26 8 3" xfId="20009" xr:uid="{C905CCF1-6B49-434F-8F13-3808B388BC63}"/>
    <cellStyle name="Normal 26 8 3 2" xfId="20010" xr:uid="{47520702-E999-4622-BDDD-76882BCD0B12}"/>
    <cellStyle name="Normal 26 8 3 3" xfId="20011" xr:uid="{F779AEEE-AD0C-43D3-8427-3DB2F85662CF}"/>
    <cellStyle name="Normal 26 8 3 4" xfId="20012" xr:uid="{98E650F8-0DE0-430F-A477-9A2A46EE85CC}"/>
    <cellStyle name="Normal 26 8 3 5" xfId="20013" xr:uid="{1710670F-C88E-4595-85A3-5C3B76813952}"/>
    <cellStyle name="Normal 26 8 4" xfId="20014" xr:uid="{E642E70B-0460-413A-9832-084BA7FA2C80}"/>
    <cellStyle name="Normal 26 8 5" xfId="20015" xr:uid="{4F875ECE-E4DB-4990-8FD6-F835BEC737B7}"/>
    <cellStyle name="Normal 26 8 6" xfId="20016" xr:uid="{B5E76633-C935-4D71-BC5F-9A90850AEA6E}"/>
    <cellStyle name="Normal 26 8 7" xfId="20017" xr:uid="{DEF378C8-EB52-4BB5-9166-C570396E51F1}"/>
    <cellStyle name="Normal 26 8 8" xfId="20018" xr:uid="{C54A6EED-8512-4F4B-AB00-0B78BFEF6994}"/>
    <cellStyle name="Normal 26 8 9" xfId="20019" xr:uid="{F299B1F2-50AD-486D-B67E-0A8CECD8EB53}"/>
    <cellStyle name="Normal 26 9" xfId="20020" xr:uid="{D67FF9B3-354E-49EF-B488-859544E06D13}"/>
    <cellStyle name="Normal 26 9 2" xfId="20021" xr:uid="{DD71DFAC-C61F-419B-B169-5D45E6B89A88}"/>
    <cellStyle name="Normal 26 9 2 2" xfId="20022" xr:uid="{64DC1BB9-E5BC-4C92-8833-E3521AF6B3C2}"/>
    <cellStyle name="Normal 26 9 2 2 2" xfId="20023" xr:uid="{C03BF4BF-40DE-46FA-B45A-04C47A29BB98}"/>
    <cellStyle name="Normal 26 9 2 2 3" xfId="20024" xr:uid="{9ABB12D6-ADC9-4B9B-9A94-3A220E28EF3B}"/>
    <cellStyle name="Normal 26 9 2 2 4" xfId="20025" xr:uid="{7AF10B49-173F-4571-91E2-17A395319B88}"/>
    <cellStyle name="Normal 26 9 2 2 5" xfId="20026" xr:uid="{0DDD49FC-2CA6-47D7-9575-059503CA9475}"/>
    <cellStyle name="Normal 26 9 2 3" xfId="20027" xr:uid="{AB271AD0-3C67-49FE-9BE3-F9363B1FF9BD}"/>
    <cellStyle name="Normal 26 9 2 4" xfId="20028" xr:uid="{ED09C5D6-3B0E-4478-8A42-9EB5C9CD2D63}"/>
    <cellStyle name="Normal 26 9 2 5" xfId="20029" xr:uid="{C0F3F637-EF54-469A-9D8A-5733F097665B}"/>
    <cellStyle name="Normal 26 9 2 6" xfId="20030" xr:uid="{1B03A78E-A14D-4A04-9DCB-1410C353CDB3}"/>
    <cellStyle name="Normal 26 9 3" xfId="20031" xr:uid="{06B99383-E5FE-43B2-8452-AA4746162C71}"/>
    <cellStyle name="Normal 26 9 3 2" xfId="20032" xr:uid="{612B095B-6CA2-4AF4-A0E9-864F63A8400A}"/>
    <cellStyle name="Normal 26 9 3 3" xfId="20033" xr:uid="{61A177AD-C465-42BF-99F7-22C46E1932C6}"/>
    <cellStyle name="Normal 26 9 3 4" xfId="20034" xr:uid="{0BB7875A-3646-462A-A3F2-B8EDA9690AB9}"/>
    <cellStyle name="Normal 26 9 3 5" xfId="20035" xr:uid="{EDF9F8E5-1275-4F23-9C33-7394354631B2}"/>
    <cellStyle name="Normal 26 9 4" xfId="20036" xr:uid="{25CE1681-9931-4529-B6CA-8FAC3426AB85}"/>
    <cellStyle name="Normal 26 9 5" xfId="20037" xr:uid="{C0773AE8-594E-4C75-ADA3-032CE6CCB1D2}"/>
    <cellStyle name="Normal 26 9 6" xfId="20038" xr:uid="{727A6F1B-7288-471E-AF93-BC05DA57D574}"/>
    <cellStyle name="Normal 26 9 7" xfId="20039" xr:uid="{EC8F1F0D-48FA-470A-BD54-4959A8A303B1}"/>
    <cellStyle name="Normal 26 9 8" xfId="20040" xr:uid="{7C4B4A3B-97BD-4F53-97F8-D032BFD91041}"/>
    <cellStyle name="Normal 26 9 9" xfId="20041" xr:uid="{153454AB-46F0-4357-B746-3041F604E58D}"/>
    <cellStyle name="Normal 27" xfId="20042" xr:uid="{21C52F2C-096A-4915-A3FF-FB4AE7761347}"/>
    <cellStyle name="Normal 27 10" xfId="20043" xr:uid="{50A40504-6C7F-44E5-A346-75127B611DF2}"/>
    <cellStyle name="Normal 27 10 2" xfId="20044" xr:uid="{142E02F0-A03D-4138-844B-F1572F184907}"/>
    <cellStyle name="Normal 27 10 2 2" xfId="20045" xr:uid="{40991212-72AC-41F0-B88B-DABC7DFFF079}"/>
    <cellStyle name="Normal 27 10 2 2 2" xfId="20046" xr:uid="{2B6070BF-6BCD-4607-868D-2FDF0071D206}"/>
    <cellStyle name="Normal 27 10 2 2 3" xfId="20047" xr:uid="{A2C24288-045A-45E3-94BA-40436AA6F2ED}"/>
    <cellStyle name="Normal 27 10 2 2 4" xfId="20048" xr:uid="{E327BD52-4335-4539-8A6D-36C9CDFDCC5E}"/>
    <cellStyle name="Normal 27 10 2 2 5" xfId="20049" xr:uid="{C34E6510-2DBF-411F-8353-B746760ED34D}"/>
    <cellStyle name="Normal 27 10 2 3" xfId="20050" xr:uid="{65A0CC02-65F3-4295-8ABA-33B22C800C1B}"/>
    <cellStyle name="Normal 27 10 2 4" xfId="20051" xr:uid="{7B4ADEE2-8B18-4689-8230-0830968C6A54}"/>
    <cellStyle name="Normal 27 10 2 5" xfId="20052" xr:uid="{546AA460-C4D2-44A8-90CB-0EAE7CD44102}"/>
    <cellStyle name="Normal 27 10 2 6" xfId="20053" xr:uid="{26CC1275-6074-43CF-A27E-8470C6209487}"/>
    <cellStyle name="Normal 27 10 3" xfId="20054" xr:uid="{8BFBA46D-C08C-488A-8946-EF926242BC47}"/>
    <cellStyle name="Normal 27 10 3 2" xfId="20055" xr:uid="{9ADB45C9-E4DA-4175-9D2F-3E6889E0497B}"/>
    <cellStyle name="Normal 27 10 3 3" xfId="20056" xr:uid="{D766AF2B-843D-4848-ADFE-69471CDD735E}"/>
    <cellStyle name="Normal 27 10 3 4" xfId="20057" xr:uid="{1918E4DB-4ED2-48DB-89A4-2C3C79865C62}"/>
    <cellStyle name="Normal 27 10 3 5" xfId="20058" xr:uid="{56109592-99EA-43BD-89CF-818A33B86A19}"/>
    <cellStyle name="Normal 27 10 4" xfId="20059" xr:uid="{164AF4C1-41D2-4CC8-A99E-11640BAAF187}"/>
    <cellStyle name="Normal 27 10 5" xfId="20060" xr:uid="{3892BF54-A113-4780-BB66-C8CDB2D7ED97}"/>
    <cellStyle name="Normal 27 10 6" xfId="20061" xr:uid="{0C20EDEB-637F-4F08-BC26-220C13C91E11}"/>
    <cellStyle name="Normal 27 10 7" xfId="20062" xr:uid="{97436E8E-5599-4B8B-A068-F2206E67728E}"/>
    <cellStyle name="Normal 27 10 8" xfId="20063" xr:uid="{27D6DFE2-4E89-43EB-9088-B45100947E9F}"/>
    <cellStyle name="Normal 27 10 9" xfId="20064" xr:uid="{90CB7BBE-E7F4-4DB7-84F4-98734C3C377B}"/>
    <cellStyle name="Normal 27 11" xfId="20065" xr:uid="{B4BC777F-1C16-4534-8AF5-2FE51BEC7AB9}"/>
    <cellStyle name="Normal 27 11 2" xfId="20066" xr:uid="{5CB47F7A-CF92-4582-940A-9222F7EFC910}"/>
    <cellStyle name="Normal 27 11 2 2" xfId="20067" xr:uid="{6A5EEEA2-8B24-4B2F-BEC9-910EECEAA641}"/>
    <cellStyle name="Normal 27 11 2 2 2" xfId="20068" xr:uid="{ECF959C1-B100-4D55-A2AD-073D443B7E5B}"/>
    <cellStyle name="Normal 27 11 2 2 3" xfId="20069" xr:uid="{C3ACB0CA-F5D9-4F81-A435-A5A59A351311}"/>
    <cellStyle name="Normal 27 11 2 2 4" xfId="20070" xr:uid="{8BD2156B-A43F-48EE-9B5D-99FEEA24E98A}"/>
    <cellStyle name="Normal 27 11 2 2 5" xfId="20071" xr:uid="{90FBB770-DA29-4995-B776-5AFE116CAA01}"/>
    <cellStyle name="Normal 27 11 2 3" xfId="20072" xr:uid="{1AB7CBE4-8234-4C9B-850E-90AEF13377CF}"/>
    <cellStyle name="Normal 27 11 2 4" xfId="20073" xr:uid="{12648F8B-AB41-4157-AE3D-E306527D9309}"/>
    <cellStyle name="Normal 27 11 2 5" xfId="20074" xr:uid="{F7BCABC0-8C40-47F8-80D1-0933195AE61A}"/>
    <cellStyle name="Normal 27 11 2 6" xfId="20075" xr:uid="{F86BE343-A5F2-4DD1-9364-204AF137951D}"/>
    <cellStyle name="Normal 27 11 3" xfId="20076" xr:uid="{A4A17DE3-2246-4910-A0C3-5BB2B067BD82}"/>
    <cellStyle name="Normal 27 11 3 2" xfId="20077" xr:uid="{407FF349-30B9-416C-B1E2-6D1D371FFFD1}"/>
    <cellStyle name="Normal 27 11 3 3" xfId="20078" xr:uid="{94693F84-25CB-4F3F-A17F-9FB5859F5DEF}"/>
    <cellStyle name="Normal 27 11 3 4" xfId="20079" xr:uid="{B9578183-0D0A-4E29-A59A-75CDCC3D682F}"/>
    <cellStyle name="Normal 27 11 3 5" xfId="20080" xr:uid="{8893D1C1-5F67-4BBF-AC2C-E70236A4A38C}"/>
    <cellStyle name="Normal 27 11 4" xfId="20081" xr:uid="{1D4DA747-AD56-4DF3-A597-6CF21E22A1AE}"/>
    <cellStyle name="Normal 27 11 5" xfId="20082" xr:uid="{BA7B49DB-81C3-4BD1-B134-5234C2E31A0C}"/>
    <cellStyle name="Normal 27 11 6" xfId="20083" xr:uid="{7EACF5E8-1004-40EB-B990-CB479AE9C058}"/>
    <cellStyle name="Normal 27 11 7" xfId="20084" xr:uid="{F7408FDC-8E2C-4CA3-9EBE-A27275A0500C}"/>
    <cellStyle name="Normal 27 11 8" xfId="20085" xr:uid="{5998C9E8-7D9D-4A87-8BC5-8070D5BD1A96}"/>
    <cellStyle name="Normal 27 11 9" xfId="20086" xr:uid="{464CA3D5-7BD3-4737-B7F6-F8231C5A7B0D}"/>
    <cellStyle name="Normal 27 12" xfId="20087" xr:uid="{33DE2E7E-22E9-4D8D-81DE-8B745833AFC0}"/>
    <cellStyle name="Normal 27 12 2" xfId="20088" xr:uid="{29DDA62E-4048-4F56-B3C9-147497E8A7C4}"/>
    <cellStyle name="Normal 27 12 2 2" xfId="20089" xr:uid="{2C2CBC98-4E7D-42C6-8A9D-2624F3327BA3}"/>
    <cellStyle name="Normal 27 12 2 3" xfId="20090" xr:uid="{8E4D7F9A-C936-422D-8594-5C94C72726D9}"/>
    <cellStyle name="Normal 27 12 2 4" xfId="20091" xr:uid="{CA33C05D-A22F-4632-848C-A244D82D7038}"/>
    <cellStyle name="Normal 27 12 2 5" xfId="20092" xr:uid="{E55F735E-4795-493F-B4C2-B99351060BFC}"/>
    <cellStyle name="Normal 27 12 3" xfId="20093" xr:uid="{1A165791-76B6-40F2-ADA1-AF75A2DEA2F9}"/>
    <cellStyle name="Normal 27 12 4" xfId="20094" xr:uid="{6FD8C09E-E34B-4CCB-ABE3-24AFF78A82F2}"/>
    <cellStyle name="Normal 27 12 5" xfId="20095" xr:uid="{3CECD32D-D316-465D-B7A4-B03BE6E3105F}"/>
    <cellStyle name="Normal 27 12 6" xfId="20096" xr:uid="{868E7428-A915-4D64-A351-C25FED272C6C}"/>
    <cellStyle name="Normal 27 12 7" xfId="20097" xr:uid="{3ABAFF21-1345-46D3-B55A-ED179F5D6643}"/>
    <cellStyle name="Normal 27 12 8" xfId="20098" xr:uid="{41C09A08-1767-405A-81D3-1D7E084E5ACE}"/>
    <cellStyle name="Normal 27 13" xfId="20099" xr:uid="{5BD998BB-3902-492C-B827-38B65209F5BF}"/>
    <cellStyle name="Normal 27 13 2" xfId="20100" xr:uid="{0EDD6238-0EB8-4C4F-BE6F-F99E74902F01}"/>
    <cellStyle name="Normal 27 13 2 2" xfId="20101" xr:uid="{8AA428B7-74DC-4E03-A754-3BD258865BFE}"/>
    <cellStyle name="Normal 27 13 2 3" xfId="20102" xr:uid="{BDC8E412-8842-4388-B6B5-72F82A76D911}"/>
    <cellStyle name="Normal 27 13 2 4" xfId="20103" xr:uid="{3F3A4000-51BB-44AA-A0A6-1DFBFCF8FDCD}"/>
    <cellStyle name="Normal 27 13 2 5" xfId="20104" xr:uid="{92D3D349-AF7F-4E2D-909D-6D0049A06C14}"/>
    <cellStyle name="Normal 27 13 3" xfId="20105" xr:uid="{033A7690-1520-45DA-938A-E0F7F21EC948}"/>
    <cellStyle name="Normal 27 13 4" xfId="20106" xr:uid="{04D91B02-BE0A-4FFF-879E-507AE454E990}"/>
    <cellStyle name="Normal 27 13 5" xfId="20107" xr:uid="{9CEBEBAB-3D97-4B6A-B603-A195B7A5A1F8}"/>
    <cellStyle name="Normal 27 13 6" xfId="20108" xr:uid="{9365B583-6A7E-4A95-A268-E7343000508B}"/>
    <cellStyle name="Normal 27 14" xfId="20109" xr:uid="{A71300CC-7EF3-44B9-93C7-3C9DDF78282D}"/>
    <cellStyle name="Normal 27 14 2" xfId="20110" xr:uid="{B2456740-67D1-49C1-A15F-12CB7E3C1E63}"/>
    <cellStyle name="Normal 27 14 3" xfId="20111" xr:uid="{C5F70C74-E7DA-47F8-A7E6-3DAD042653B8}"/>
    <cellStyle name="Normal 27 14 4" xfId="20112" xr:uid="{5A87681D-D3F9-4269-9D71-FF987220E44E}"/>
    <cellStyle name="Normal 27 14 5" xfId="20113" xr:uid="{ECA3C05F-CD99-4136-AC19-F1D79FA4FE4F}"/>
    <cellStyle name="Normal 27 15" xfId="20114" xr:uid="{1761642D-757A-4918-BDA6-407357724FBC}"/>
    <cellStyle name="Normal 27 16" xfId="20115" xr:uid="{04351CC6-9941-4C11-9BEC-2CAF3D4565B9}"/>
    <cellStyle name="Normal 27 17" xfId="20116" xr:uid="{B63BBB2A-0D69-474A-9DF0-542BD0BE3878}"/>
    <cellStyle name="Normal 27 18" xfId="20117" xr:uid="{EC3BCA9D-A443-4377-A3BE-9B426AEF8FDA}"/>
    <cellStyle name="Normal 27 19" xfId="20118" xr:uid="{DE6654FB-3F06-4DA6-A2BB-07F434A070A8}"/>
    <cellStyle name="Normal 27 2" xfId="20119" xr:uid="{6FE7AF6A-89E2-4985-B3DB-1A1F50AEE723}"/>
    <cellStyle name="Normal 27 2 10" xfId="20120" xr:uid="{F153DC34-19F9-40D5-AD50-BF3186DF795C}"/>
    <cellStyle name="Normal 27 2 11" xfId="20121" xr:uid="{34DB59E3-E497-4EDD-9404-A99F7423067C}"/>
    <cellStyle name="Normal 27 2 12" xfId="20122" xr:uid="{A4798B37-C3DA-4BFB-80B8-C200F3EE671C}"/>
    <cellStyle name="Normal 27 2 13" xfId="20123" xr:uid="{6667C454-CE6B-4F7D-8C0D-4F1019A1508D}"/>
    <cellStyle name="Normal 27 2 14" xfId="20124" xr:uid="{898E5408-CC55-46A1-9B69-8F29770B68CC}"/>
    <cellStyle name="Normal 27 2 15" xfId="20125" xr:uid="{68132555-6D77-4B0C-B2A1-AA26118465FE}"/>
    <cellStyle name="Normal 27 2 2" xfId="20126" xr:uid="{ACC27278-C032-401B-AA91-207F365286F6}"/>
    <cellStyle name="Normal 27 2 2 2" xfId="20127" xr:uid="{2FD300D1-A4A8-4479-B3C6-AB2DD30641D9}"/>
    <cellStyle name="Normal 27 2 2 2 2" xfId="20128" xr:uid="{B7B868A0-9289-414E-8B79-B601439B313A}"/>
    <cellStyle name="Normal 27 2 2 2 2 2" xfId="20129" xr:uid="{41A347F3-4AC7-4F33-8254-668188D08BB3}"/>
    <cellStyle name="Normal 27 2 2 2 2 3" xfId="20130" xr:uid="{74B4B9F0-41E4-4CDC-81CF-81E8F12382E3}"/>
    <cellStyle name="Normal 27 2 2 2 2 4" xfId="20131" xr:uid="{B6BEE1DC-2894-435A-A9D8-B2D4E9F4BDB9}"/>
    <cellStyle name="Normal 27 2 2 2 2 5" xfId="20132" xr:uid="{F0D781BF-A2A6-4E5C-8EED-FA6BED3A14A4}"/>
    <cellStyle name="Normal 27 2 2 2 3" xfId="20133" xr:uid="{B96D2B5D-ED20-4D56-A7E6-2C32ED52592A}"/>
    <cellStyle name="Normal 27 2 2 2 4" xfId="20134" xr:uid="{74DB80CE-15A4-498A-B3BA-ADB0FEEBA0EE}"/>
    <cellStyle name="Normal 27 2 2 2 5" xfId="20135" xr:uid="{CF8A73B6-606B-49E0-AC29-FF737A54CC93}"/>
    <cellStyle name="Normal 27 2 2 2 6" xfId="20136" xr:uid="{5C54D8BC-4183-4B0F-8F75-02ABD01D36D9}"/>
    <cellStyle name="Normal 27 2 2 3" xfId="20137" xr:uid="{F09BEE9B-C545-4884-ABCB-EF118DEC4809}"/>
    <cellStyle name="Normal 27 2 2 3 2" xfId="20138" xr:uid="{A239440E-1886-452E-A824-CA49CB4A44B8}"/>
    <cellStyle name="Normal 27 2 2 3 3" xfId="20139" xr:uid="{9106F93C-30C6-485B-86BC-B1B3B8F6CDAC}"/>
    <cellStyle name="Normal 27 2 2 3 4" xfId="20140" xr:uid="{2C819EBE-E2DA-4711-9335-1AFA0985A787}"/>
    <cellStyle name="Normal 27 2 2 3 5" xfId="20141" xr:uid="{70B31182-DC86-4378-9448-A7883BF7EEDB}"/>
    <cellStyle name="Normal 27 2 2 4" xfId="20142" xr:uid="{9ABF3990-09DD-4F11-A8BB-9DD82E54B997}"/>
    <cellStyle name="Normal 27 2 2 5" xfId="20143" xr:uid="{1D0DFCC1-4B78-4E6E-A3A5-E9A93403BE89}"/>
    <cellStyle name="Normal 27 2 2 6" xfId="20144" xr:uid="{66B55D4D-B32B-4A1F-9843-4ABE70DBF5EB}"/>
    <cellStyle name="Normal 27 2 2 7" xfId="20145" xr:uid="{66092166-DD5F-4D5D-BDB9-3F1EE9159FA6}"/>
    <cellStyle name="Normal 27 2 2 8" xfId="20146" xr:uid="{D98E5F99-1A60-45E6-83EA-AFDE29ADFCDF}"/>
    <cellStyle name="Normal 27 2 2 9" xfId="20147" xr:uid="{DB471857-779C-4511-A8F0-6510641C760A}"/>
    <cellStyle name="Normal 27 2 3" xfId="20148" xr:uid="{2AEEAA94-6BE3-4D1A-AE51-1E36B9798A47}"/>
    <cellStyle name="Normal 27 2 3 2" xfId="20149" xr:uid="{16F0411C-36E9-4580-908A-CE5D1D949CBD}"/>
    <cellStyle name="Normal 27 2 3 2 2" xfId="20150" xr:uid="{C0967CB8-89C0-44D8-916A-9AB5ABBD64EA}"/>
    <cellStyle name="Normal 27 2 3 2 2 2" xfId="20151" xr:uid="{8DB73AEE-DA62-4F40-BD51-9F84C2F37EA6}"/>
    <cellStyle name="Normal 27 2 3 2 2 3" xfId="20152" xr:uid="{F32CD342-F08F-4D2B-9023-5960D1797600}"/>
    <cellStyle name="Normal 27 2 3 2 2 4" xfId="20153" xr:uid="{3406C4ED-223A-4D5F-8097-DCA3B55DE206}"/>
    <cellStyle name="Normal 27 2 3 2 2 5" xfId="20154" xr:uid="{633703BA-70FF-41D6-B6D5-2518D645F95D}"/>
    <cellStyle name="Normal 27 2 3 2 3" xfId="20155" xr:uid="{02C9FE03-DC81-4F66-AE84-CFB395FF635C}"/>
    <cellStyle name="Normal 27 2 3 2 4" xfId="20156" xr:uid="{909E5BB6-A2DA-491F-9188-8B31B708A5B0}"/>
    <cellStyle name="Normal 27 2 3 2 5" xfId="20157" xr:uid="{09E13449-742E-48D8-AC1F-0DE4740601DA}"/>
    <cellStyle name="Normal 27 2 3 2 6" xfId="20158" xr:uid="{B1E62F0A-E343-4B6F-A46F-0D04DF4CC6F0}"/>
    <cellStyle name="Normal 27 2 3 3" xfId="20159" xr:uid="{A8A9B790-9D13-42BE-9E55-028A159F8BBC}"/>
    <cellStyle name="Normal 27 2 3 3 2" xfId="20160" xr:uid="{A2ADB0C3-4A58-4A9A-814C-87167F94EF88}"/>
    <cellStyle name="Normal 27 2 3 3 3" xfId="20161" xr:uid="{246BF106-5E6E-40B9-975D-4C31230030E1}"/>
    <cellStyle name="Normal 27 2 3 3 4" xfId="20162" xr:uid="{9A8D7CAF-BB6C-47F9-BD54-05A07302B973}"/>
    <cellStyle name="Normal 27 2 3 3 5" xfId="20163" xr:uid="{F624522E-DEEB-45B0-97FE-0D0838A1CBCC}"/>
    <cellStyle name="Normal 27 2 3 4" xfId="20164" xr:uid="{79C65CFA-6CB6-4D65-BA79-6629564A1AE8}"/>
    <cellStyle name="Normal 27 2 3 5" xfId="20165" xr:uid="{BFF525EF-DD43-4327-9D10-181EDD5D793D}"/>
    <cellStyle name="Normal 27 2 3 6" xfId="20166" xr:uid="{339F68BC-6C07-4542-97A0-66D3159E8295}"/>
    <cellStyle name="Normal 27 2 3 7" xfId="20167" xr:uid="{72B1E163-54FA-463E-99AC-7E1564A37949}"/>
    <cellStyle name="Normal 27 2 3 8" xfId="20168" xr:uid="{BE7B192B-7D24-4C0E-9614-D7AE470B6CC8}"/>
    <cellStyle name="Normal 27 2 3 9" xfId="20169" xr:uid="{3D56E14B-6B5E-44B6-A067-16163BFAABE6}"/>
    <cellStyle name="Normal 27 2 4" xfId="20170" xr:uid="{3AA06B1B-409F-4868-B187-A998D3465C39}"/>
    <cellStyle name="Normal 27 2 4 2" xfId="20171" xr:uid="{87E470EF-47C6-4BBA-9B36-18EAF0DD3955}"/>
    <cellStyle name="Normal 27 2 4 2 2" xfId="20172" xr:uid="{EE7E0DBF-9DA6-4E57-88A6-28F309457610}"/>
    <cellStyle name="Normal 27 2 4 2 2 2" xfId="20173" xr:uid="{AB30574D-D39D-4587-A1A7-20E33E345FF0}"/>
    <cellStyle name="Normal 27 2 4 2 2 3" xfId="20174" xr:uid="{F4DDA164-D35B-43B5-A9A0-DDA95D1220F3}"/>
    <cellStyle name="Normal 27 2 4 2 2 4" xfId="20175" xr:uid="{3496DF2A-C58A-4BAB-8AA3-FCBEAEC34B8D}"/>
    <cellStyle name="Normal 27 2 4 2 2 5" xfId="20176" xr:uid="{3F42118D-1616-4FB3-8F08-AA3E89F6191F}"/>
    <cellStyle name="Normal 27 2 4 2 3" xfId="20177" xr:uid="{BA91D0EF-DD8C-4B6B-8EC1-2F88CC86FE9C}"/>
    <cellStyle name="Normal 27 2 4 2 4" xfId="20178" xr:uid="{E100861F-CB9A-4405-895A-953F6B43FAFC}"/>
    <cellStyle name="Normal 27 2 4 2 5" xfId="20179" xr:uid="{8F0FC4DD-C571-4AE5-8721-98F3CEA1E06A}"/>
    <cellStyle name="Normal 27 2 4 2 6" xfId="20180" xr:uid="{ACF98ADB-5B11-4885-B9B3-BEAD86E49194}"/>
    <cellStyle name="Normal 27 2 4 3" xfId="20181" xr:uid="{A7A320E2-773C-4121-B474-01CB5F055099}"/>
    <cellStyle name="Normal 27 2 4 3 2" xfId="20182" xr:uid="{1948386D-B2B8-4947-B813-8C2FA39B9A6D}"/>
    <cellStyle name="Normal 27 2 4 3 3" xfId="20183" xr:uid="{63AC9687-80C3-4EC7-B62E-025E03718324}"/>
    <cellStyle name="Normal 27 2 4 3 4" xfId="20184" xr:uid="{6C1A215A-C7FB-4E9B-84B9-DEA2E57F5E75}"/>
    <cellStyle name="Normal 27 2 4 3 5" xfId="20185" xr:uid="{26A7E9AF-96AD-452A-9112-B40BDFC9A8E9}"/>
    <cellStyle name="Normal 27 2 4 4" xfId="20186" xr:uid="{9784B71B-F8A6-4E11-85EA-25C45E1C05F6}"/>
    <cellStyle name="Normal 27 2 4 5" xfId="20187" xr:uid="{0CC659FB-ECCC-40FF-815C-F9F982F85A56}"/>
    <cellStyle name="Normal 27 2 4 6" xfId="20188" xr:uid="{79C3E308-4085-4F1E-8A35-07D03209C16B}"/>
    <cellStyle name="Normal 27 2 4 7" xfId="20189" xr:uid="{110FCFA2-3FC6-444B-9D61-83A3FBDD8229}"/>
    <cellStyle name="Normal 27 2 4 8" xfId="20190" xr:uid="{9CB41D2C-121B-46FC-B990-DB5E3DFE23AC}"/>
    <cellStyle name="Normal 27 2 4 9" xfId="20191" xr:uid="{597B5788-9EB9-49F4-9743-BB63075C14FD}"/>
    <cellStyle name="Normal 27 2 5" xfId="20192" xr:uid="{919389EC-593F-446C-BE3A-CAD4BAA5F22A}"/>
    <cellStyle name="Normal 27 2 5 2" xfId="20193" xr:uid="{7DAE810E-F69D-4BDA-9B6D-14AF80466227}"/>
    <cellStyle name="Normal 27 2 5 2 2" xfId="20194" xr:uid="{F08B7BC9-B61E-403F-A3B0-9501BF093985}"/>
    <cellStyle name="Normal 27 2 5 2 2 2" xfId="20195" xr:uid="{3E9EACD5-8719-4FA2-BB50-05BDFF05A319}"/>
    <cellStyle name="Normal 27 2 5 2 2 3" xfId="20196" xr:uid="{03E129A8-7DCA-4A2A-8F29-3CA2FC1F6D97}"/>
    <cellStyle name="Normal 27 2 5 2 2 4" xfId="20197" xr:uid="{96792127-ABDC-4DC6-B50F-31C190C7DA20}"/>
    <cellStyle name="Normal 27 2 5 2 2 5" xfId="20198" xr:uid="{C664FA35-CBFD-40CC-8EB6-37DFA66CACFA}"/>
    <cellStyle name="Normal 27 2 5 2 3" xfId="20199" xr:uid="{AA86437C-EA45-4512-AB91-FC596A4C97B6}"/>
    <cellStyle name="Normal 27 2 5 2 4" xfId="20200" xr:uid="{67E0D722-D011-4EA6-951F-3C38C29D4B3C}"/>
    <cellStyle name="Normal 27 2 5 2 5" xfId="20201" xr:uid="{08602386-4F66-422C-AC51-2E3AEA33B80B}"/>
    <cellStyle name="Normal 27 2 5 2 6" xfId="20202" xr:uid="{F41C1B54-736F-41D2-8A81-C1629B464656}"/>
    <cellStyle name="Normal 27 2 5 3" xfId="20203" xr:uid="{868CC632-289F-49E1-97E9-D5F356C5F931}"/>
    <cellStyle name="Normal 27 2 5 3 2" xfId="20204" xr:uid="{E68823A9-F016-4E48-BCFC-1829EF9F4DB9}"/>
    <cellStyle name="Normal 27 2 5 3 3" xfId="20205" xr:uid="{C907E65B-956B-461D-B7D0-D1304AE1870C}"/>
    <cellStyle name="Normal 27 2 5 3 4" xfId="20206" xr:uid="{21330268-87A6-4A6B-A11B-94BC1CC4541F}"/>
    <cellStyle name="Normal 27 2 5 3 5" xfId="20207" xr:uid="{A52E79CA-D28E-4F84-A2D7-B93E8A64E3E9}"/>
    <cellStyle name="Normal 27 2 5 4" xfId="20208" xr:uid="{80D4AB4B-FBF9-4650-8D39-409A33D092D5}"/>
    <cellStyle name="Normal 27 2 5 5" xfId="20209" xr:uid="{82471848-F1E9-4CC4-A59A-EE677C370434}"/>
    <cellStyle name="Normal 27 2 5 6" xfId="20210" xr:uid="{D04D13CF-828B-44E0-BE23-F16F96E9D39C}"/>
    <cellStyle name="Normal 27 2 5 7" xfId="20211" xr:uid="{437C7C7B-E440-442E-8D18-F0C74798316C}"/>
    <cellStyle name="Normal 27 2 5 8" xfId="20212" xr:uid="{4949365A-DE54-4669-A3A6-13DE79756ED8}"/>
    <cellStyle name="Normal 27 2 5 9" xfId="20213" xr:uid="{5D413FAD-6CB8-4761-A200-9FB40C8A7B1D}"/>
    <cellStyle name="Normal 27 2 6" xfId="20214" xr:uid="{072D4BEC-3F9F-49B1-B551-0DBB8C01E0DE}"/>
    <cellStyle name="Normal 27 2 6 2" xfId="20215" xr:uid="{51E6B0D6-3189-4B6E-B3DD-C061D1FDC322}"/>
    <cellStyle name="Normal 27 2 6 2 2" xfId="20216" xr:uid="{5BF618A3-2C6E-4474-8D55-FF27C4DF18EA}"/>
    <cellStyle name="Normal 27 2 6 2 3" xfId="20217" xr:uid="{125B3AA7-9477-459A-A0C0-58BC6568D106}"/>
    <cellStyle name="Normal 27 2 6 2 4" xfId="20218" xr:uid="{99C068C5-E1E8-42B8-8A27-BFA31F4067DD}"/>
    <cellStyle name="Normal 27 2 6 2 5" xfId="20219" xr:uid="{AE25B1EB-E43D-430C-B40D-BD1AA0FD99E3}"/>
    <cellStyle name="Normal 27 2 6 3" xfId="20220" xr:uid="{B8376779-103B-4F2A-B538-DA5F38690DF9}"/>
    <cellStyle name="Normal 27 2 6 4" xfId="20221" xr:uid="{6DF3732C-D751-4A05-BF21-DC2F6E16D4D1}"/>
    <cellStyle name="Normal 27 2 6 5" xfId="20222" xr:uid="{4FD126C5-7908-4E79-92AD-3DB6BED68AD5}"/>
    <cellStyle name="Normal 27 2 6 6" xfId="20223" xr:uid="{ED6F525B-1E8B-4F44-B391-C608F7F34976}"/>
    <cellStyle name="Normal 27 2 7" xfId="20224" xr:uid="{66804FCC-9AE4-4699-AAE0-AB98E442D1ED}"/>
    <cellStyle name="Normal 27 2 7 2" xfId="20225" xr:uid="{209C0A26-2AE5-4C3D-9281-719848A98F2A}"/>
    <cellStyle name="Normal 27 2 7 3" xfId="20226" xr:uid="{AA61B127-C1E2-40C2-BBC2-DB434D66F20E}"/>
    <cellStyle name="Normal 27 2 7 4" xfId="20227" xr:uid="{7260FF9B-F195-449E-938E-815E6EC34749}"/>
    <cellStyle name="Normal 27 2 7 5" xfId="20228" xr:uid="{34000380-13FD-4C2D-B97A-9FE4B6C19195}"/>
    <cellStyle name="Normal 27 2 8" xfId="20229" xr:uid="{2CBFE5BE-94AE-4200-854B-51CE55537088}"/>
    <cellStyle name="Normal 27 2 9" xfId="20230" xr:uid="{8D37F28D-30A5-485B-AA48-767DAE3EAB91}"/>
    <cellStyle name="Normal 27 20" xfId="20231" xr:uid="{B33000BB-3608-4B7F-9CA1-A237B41A7752}"/>
    <cellStyle name="Normal 27 21" xfId="20232" xr:uid="{EEB81DC5-CAB0-4C01-A6BC-B98C7F00698C}"/>
    <cellStyle name="Normal 27 22" xfId="20233" xr:uid="{E18ED9A5-149A-445B-8F67-DE2628E7242A}"/>
    <cellStyle name="Normal 27 3" xfId="20234" xr:uid="{B63E6902-06C9-4853-ABC7-71834DB5A436}"/>
    <cellStyle name="Normal 27 3 10" xfId="20235" xr:uid="{B63C7BBF-3253-4EB9-AEAA-32B2E39F3447}"/>
    <cellStyle name="Normal 27 3 11" xfId="20236" xr:uid="{292D35DF-8C55-40E6-BBC0-560BD0483695}"/>
    <cellStyle name="Normal 27 3 12" xfId="20237" xr:uid="{3BAF57BD-0472-4B99-A548-7D1B3B1B8284}"/>
    <cellStyle name="Normal 27 3 13" xfId="20238" xr:uid="{9CCF8309-457D-4D06-896A-37C38A2BD3FA}"/>
    <cellStyle name="Normal 27 3 14" xfId="20239" xr:uid="{CF85044F-05DF-4F0B-B718-31F23870128A}"/>
    <cellStyle name="Normal 27 3 15" xfId="20240" xr:uid="{E8F22A95-D340-41CF-A234-8BF8877F10C3}"/>
    <cellStyle name="Normal 27 3 2" xfId="20241" xr:uid="{37BB1AC1-9C90-4716-B012-EF1EA2A44B4B}"/>
    <cellStyle name="Normal 27 3 2 2" xfId="20242" xr:uid="{E45BA8C9-7BBC-4182-A4A8-9691AB844AC6}"/>
    <cellStyle name="Normal 27 3 2 2 2" xfId="20243" xr:uid="{5B0DC4C4-72E8-40E6-A24D-512B0783E8C1}"/>
    <cellStyle name="Normal 27 3 2 2 2 2" xfId="20244" xr:uid="{0C29D5CF-B278-4817-8C0A-9CFE9B8E2AE8}"/>
    <cellStyle name="Normal 27 3 2 2 2 3" xfId="20245" xr:uid="{AEF294C7-4638-47E1-8B92-CB8F5E206662}"/>
    <cellStyle name="Normal 27 3 2 2 2 4" xfId="20246" xr:uid="{F8C8232D-2871-47BE-BBC8-E0A65C916A06}"/>
    <cellStyle name="Normal 27 3 2 2 2 5" xfId="20247" xr:uid="{BDB4267F-AC26-449B-A099-C5D96A9BB096}"/>
    <cellStyle name="Normal 27 3 2 2 3" xfId="20248" xr:uid="{526EDF6D-A4DF-49E1-B574-F084F4591BBD}"/>
    <cellStyle name="Normal 27 3 2 2 4" xfId="20249" xr:uid="{B2A61CBE-5BAD-476E-89F5-83330AC40FBA}"/>
    <cellStyle name="Normal 27 3 2 2 5" xfId="20250" xr:uid="{CBFCF2AA-8A4F-4CAE-B974-CDA593B6685F}"/>
    <cellStyle name="Normal 27 3 2 2 6" xfId="20251" xr:uid="{55C04349-1446-4CD0-ACB9-B45FDCA41EB6}"/>
    <cellStyle name="Normal 27 3 2 3" xfId="20252" xr:uid="{7A59D002-43CC-44FE-9280-95C0DEE160C0}"/>
    <cellStyle name="Normal 27 3 2 3 2" xfId="20253" xr:uid="{7009890A-5BE6-4582-A650-E749659F3E92}"/>
    <cellStyle name="Normal 27 3 2 3 3" xfId="20254" xr:uid="{1B5190FD-FFA4-4124-9618-003E75914CC2}"/>
    <cellStyle name="Normal 27 3 2 3 4" xfId="20255" xr:uid="{01161B26-2E24-42A0-8931-5C055D67E4A0}"/>
    <cellStyle name="Normal 27 3 2 3 5" xfId="20256" xr:uid="{5805C33B-DC0C-4489-BAB2-6977BB8BEEFA}"/>
    <cellStyle name="Normal 27 3 2 4" xfId="20257" xr:uid="{3AB7993B-F394-4F35-B395-33D0216D62B9}"/>
    <cellStyle name="Normal 27 3 2 5" xfId="20258" xr:uid="{0DAEF915-1218-45BD-9F5F-1216D550440B}"/>
    <cellStyle name="Normal 27 3 2 6" xfId="20259" xr:uid="{F67086C0-F10E-4D43-9820-E21835B3A7B2}"/>
    <cellStyle name="Normal 27 3 2 7" xfId="20260" xr:uid="{72AE82F1-E5D0-4442-99A6-9EB5BA14736C}"/>
    <cellStyle name="Normal 27 3 2 8" xfId="20261" xr:uid="{F91AAB8D-CD8E-4B0A-9525-EDC0862ACDDA}"/>
    <cellStyle name="Normal 27 3 2 9" xfId="20262" xr:uid="{4AC8F963-C6AB-4CFB-AC90-10797959F18F}"/>
    <cellStyle name="Normal 27 3 3" xfId="20263" xr:uid="{59408C1D-2BF5-418F-AF1A-94EBBC1C6664}"/>
    <cellStyle name="Normal 27 3 3 2" xfId="20264" xr:uid="{A2FD4CDC-01EB-4A79-BB9D-050F2125F7A1}"/>
    <cellStyle name="Normal 27 3 3 2 2" xfId="20265" xr:uid="{E54EADED-FA04-4E33-9A9B-12C87EC8A17D}"/>
    <cellStyle name="Normal 27 3 3 2 2 2" xfId="20266" xr:uid="{891CEAC6-30A2-4802-AE62-A81281117B8E}"/>
    <cellStyle name="Normal 27 3 3 2 2 3" xfId="20267" xr:uid="{C743ACE3-1B65-40D0-A9D6-8681CA6B3371}"/>
    <cellStyle name="Normal 27 3 3 2 2 4" xfId="20268" xr:uid="{0E2C720B-616E-4217-904D-62B6B1D13E8C}"/>
    <cellStyle name="Normal 27 3 3 2 2 5" xfId="20269" xr:uid="{474711FB-8A1D-4E8E-B9B5-D2E6B232FA99}"/>
    <cellStyle name="Normal 27 3 3 2 3" xfId="20270" xr:uid="{EC141ED5-555A-4CC5-844E-15C8474E2EA9}"/>
    <cellStyle name="Normal 27 3 3 2 4" xfId="20271" xr:uid="{94DBBDA7-1776-45BE-BBD8-81B1926D0F56}"/>
    <cellStyle name="Normal 27 3 3 2 5" xfId="20272" xr:uid="{5581A570-9A9A-46D7-9AC7-49DCE9A9FEAD}"/>
    <cellStyle name="Normal 27 3 3 2 6" xfId="20273" xr:uid="{210EAEAD-7056-4A74-A374-379FA1F773F9}"/>
    <cellStyle name="Normal 27 3 3 3" xfId="20274" xr:uid="{7234BA1E-5132-43A9-A7E7-D8B19E2F6C42}"/>
    <cellStyle name="Normal 27 3 3 3 2" xfId="20275" xr:uid="{07E5D2EA-B2D4-424A-9F55-CB10949F714E}"/>
    <cellStyle name="Normal 27 3 3 3 3" xfId="20276" xr:uid="{9A480D1D-E305-4BB7-ABAE-6863EB232BC3}"/>
    <cellStyle name="Normal 27 3 3 3 4" xfId="20277" xr:uid="{57B4D40B-8D4C-4566-A2DA-C01B8D830DC2}"/>
    <cellStyle name="Normal 27 3 3 3 5" xfId="20278" xr:uid="{A832ED47-9ECE-4AB6-B65D-38849EEEF089}"/>
    <cellStyle name="Normal 27 3 3 4" xfId="20279" xr:uid="{3096C03E-D783-4515-81D7-97C95B4F17EE}"/>
    <cellStyle name="Normal 27 3 3 5" xfId="20280" xr:uid="{5EFFE635-0A6A-4622-A951-269A7B22A0E4}"/>
    <cellStyle name="Normal 27 3 3 6" xfId="20281" xr:uid="{7FA31890-D2E4-4086-89D6-F730C2CFE6DB}"/>
    <cellStyle name="Normal 27 3 3 7" xfId="20282" xr:uid="{F5C99FFA-BD87-4D0E-AFB3-FBE37444E2D8}"/>
    <cellStyle name="Normal 27 3 3 8" xfId="20283" xr:uid="{6F5E46A5-1253-4B6F-9419-C3355D38E331}"/>
    <cellStyle name="Normal 27 3 3 9" xfId="20284" xr:uid="{A97A7C2E-D6CC-4B3B-955B-C9DE4349060A}"/>
    <cellStyle name="Normal 27 3 4" xfId="20285" xr:uid="{CA0C0796-11A1-45DB-8032-138F2298BE6D}"/>
    <cellStyle name="Normal 27 3 4 2" xfId="20286" xr:uid="{26E83FCE-392A-45B5-9574-6C97D9FB824B}"/>
    <cellStyle name="Normal 27 3 4 2 2" xfId="20287" xr:uid="{197AEBF5-5B0A-4C05-9F9A-7D7F279A36A6}"/>
    <cellStyle name="Normal 27 3 4 2 2 2" xfId="20288" xr:uid="{15608F42-CDF5-410E-A9BF-247287C0F4F1}"/>
    <cellStyle name="Normal 27 3 4 2 2 3" xfId="20289" xr:uid="{B34B4979-5F80-4C8E-900A-D0EF1738468E}"/>
    <cellStyle name="Normal 27 3 4 2 2 4" xfId="20290" xr:uid="{7D82CE3C-8B8B-47B8-AE6A-3ADA6D973B76}"/>
    <cellStyle name="Normal 27 3 4 2 2 5" xfId="20291" xr:uid="{20AAFD87-A6A1-4F4C-814F-02708067DB6A}"/>
    <cellStyle name="Normal 27 3 4 2 3" xfId="20292" xr:uid="{C660C3DA-A637-45D6-AE86-6339CD5351C1}"/>
    <cellStyle name="Normal 27 3 4 2 4" xfId="20293" xr:uid="{59EBAD1B-9906-42C0-9A1E-139EEC6EEED8}"/>
    <cellStyle name="Normal 27 3 4 2 5" xfId="20294" xr:uid="{6587A7C6-2F16-49E1-B28D-472F5DFCCBA9}"/>
    <cellStyle name="Normal 27 3 4 2 6" xfId="20295" xr:uid="{412A1FD3-80C5-489C-AAB9-C8955F231CC5}"/>
    <cellStyle name="Normal 27 3 4 3" xfId="20296" xr:uid="{2F93885B-D8C4-4BBD-A435-56CE77BBBB84}"/>
    <cellStyle name="Normal 27 3 4 3 2" xfId="20297" xr:uid="{ABF0B795-18FC-449F-B9E0-06D9F74CFDC3}"/>
    <cellStyle name="Normal 27 3 4 3 3" xfId="20298" xr:uid="{90DD6D34-7BF9-4428-8101-AF8640DC6507}"/>
    <cellStyle name="Normal 27 3 4 3 4" xfId="20299" xr:uid="{DBB79BBD-E149-431B-8890-FE7ADFC43B55}"/>
    <cellStyle name="Normal 27 3 4 3 5" xfId="20300" xr:uid="{80F04585-5AE5-4153-958F-93A0FA5D2508}"/>
    <cellStyle name="Normal 27 3 4 4" xfId="20301" xr:uid="{21492211-296C-468B-8284-4D70E2094AFF}"/>
    <cellStyle name="Normal 27 3 4 5" xfId="20302" xr:uid="{53E77E01-A711-40BA-8069-6B287C85AA07}"/>
    <cellStyle name="Normal 27 3 4 6" xfId="20303" xr:uid="{7891D380-9A56-4F9D-A5EE-F11C2D4153E3}"/>
    <cellStyle name="Normal 27 3 4 7" xfId="20304" xr:uid="{4C2BEE2C-9537-4616-BE2F-2310B2534FD8}"/>
    <cellStyle name="Normal 27 3 4 8" xfId="20305" xr:uid="{AAAD3E90-9F4C-4269-AAE2-F2EB6B398A00}"/>
    <cellStyle name="Normal 27 3 4 9" xfId="20306" xr:uid="{9E2B7A81-6007-4FF3-876A-7FF4C8BBC433}"/>
    <cellStyle name="Normal 27 3 5" xfId="20307" xr:uid="{B7043AA7-2F73-4688-8F1F-E576ED2215F0}"/>
    <cellStyle name="Normal 27 3 5 2" xfId="20308" xr:uid="{E4FD677B-E30D-478F-8F93-C0A07DD914E0}"/>
    <cellStyle name="Normal 27 3 5 2 2" xfId="20309" xr:uid="{D5A96B3C-EC4F-4C92-ADEF-88DBA99FB1C1}"/>
    <cellStyle name="Normal 27 3 5 2 2 2" xfId="20310" xr:uid="{594A89B1-6340-451E-BDC8-2856686E64FA}"/>
    <cellStyle name="Normal 27 3 5 2 2 3" xfId="20311" xr:uid="{691D505F-2B38-4264-9630-97393C0CE720}"/>
    <cellStyle name="Normal 27 3 5 2 2 4" xfId="20312" xr:uid="{232D433C-CABC-472A-9B3B-0D6C9EB92489}"/>
    <cellStyle name="Normal 27 3 5 2 2 5" xfId="20313" xr:uid="{DE1CB3B7-56B1-47F4-8E3C-0BE14F010387}"/>
    <cellStyle name="Normal 27 3 5 2 3" xfId="20314" xr:uid="{28F427D4-9DD8-4E23-AB44-046FFDAFBF18}"/>
    <cellStyle name="Normal 27 3 5 2 4" xfId="20315" xr:uid="{04B3E90C-EC16-42A7-8C91-77F65C4641EC}"/>
    <cellStyle name="Normal 27 3 5 2 5" xfId="20316" xr:uid="{40F46A24-89E4-4E75-B394-666D35DC5F76}"/>
    <cellStyle name="Normal 27 3 5 2 6" xfId="20317" xr:uid="{32903B02-178C-47F2-B583-1780C271C296}"/>
    <cellStyle name="Normal 27 3 5 3" xfId="20318" xr:uid="{C2D0EA43-B2A2-489E-8DF9-60D62809CB05}"/>
    <cellStyle name="Normal 27 3 5 3 2" xfId="20319" xr:uid="{0F246E91-F5A9-4FD6-B8C4-EDB1A2DDD363}"/>
    <cellStyle name="Normal 27 3 5 3 3" xfId="20320" xr:uid="{64AF330F-CA0D-4FFF-B4A6-23A871D14781}"/>
    <cellStyle name="Normal 27 3 5 3 4" xfId="20321" xr:uid="{96C53B78-B14F-44D0-A19A-0630ACA260F8}"/>
    <cellStyle name="Normal 27 3 5 3 5" xfId="20322" xr:uid="{309D1E69-CEE4-4B57-80A9-23A9EE357B19}"/>
    <cellStyle name="Normal 27 3 5 4" xfId="20323" xr:uid="{B9114608-28C8-4AE9-8E3A-A43A9993BCC8}"/>
    <cellStyle name="Normal 27 3 5 5" xfId="20324" xr:uid="{29361F81-BDDA-4260-BAF0-E4C3FB1493B4}"/>
    <cellStyle name="Normal 27 3 5 6" xfId="20325" xr:uid="{F0027EAB-92D0-44BC-AACB-7E25CBF124A0}"/>
    <cellStyle name="Normal 27 3 5 7" xfId="20326" xr:uid="{359E565C-4C6D-404D-8825-674C3960FDCB}"/>
    <cellStyle name="Normal 27 3 5 8" xfId="20327" xr:uid="{510053EF-E067-427C-8E33-FBA264D0DD54}"/>
    <cellStyle name="Normal 27 3 5 9" xfId="20328" xr:uid="{9D673E41-C6C3-4DA7-9C26-B2E33409E166}"/>
    <cellStyle name="Normal 27 3 6" xfId="20329" xr:uid="{1DD2DFA2-AA01-40E5-8358-00DFDE56AF3E}"/>
    <cellStyle name="Normal 27 3 6 2" xfId="20330" xr:uid="{998AF139-6C5F-4C35-9C00-80AF5B66E59F}"/>
    <cellStyle name="Normal 27 3 6 2 2" xfId="20331" xr:uid="{BD5E0DE4-BA9B-413A-B5F8-BC692C9813E2}"/>
    <cellStyle name="Normal 27 3 6 2 3" xfId="20332" xr:uid="{823685D4-54B8-48C8-8A39-CAF288701C16}"/>
    <cellStyle name="Normal 27 3 6 2 4" xfId="20333" xr:uid="{E2A46CB6-ABCE-4524-A6E9-A117F16984A7}"/>
    <cellStyle name="Normal 27 3 6 2 5" xfId="20334" xr:uid="{14C2A898-D386-4541-939C-520F03AFD679}"/>
    <cellStyle name="Normal 27 3 6 3" xfId="20335" xr:uid="{F9B8D189-F5B9-48F7-9D87-20263A343298}"/>
    <cellStyle name="Normal 27 3 6 4" xfId="20336" xr:uid="{AC1EC194-9535-463E-A140-E77C8207765C}"/>
    <cellStyle name="Normal 27 3 6 5" xfId="20337" xr:uid="{4AA8927A-96E9-4828-9958-FCE6DA950968}"/>
    <cellStyle name="Normal 27 3 6 6" xfId="20338" xr:uid="{552005D3-CC4B-460B-8242-45879DA1F075}"/>
    <cellStyle name="Normal 27 3 7" xfId="20339" xr:uid="{5176869A-5E9C-4EFD-903E-80A53EC0D749}"/>
    <cellStyle name="Normal 27 3 7 2" xfId="20340" xr:uid="{3F2A180A-E488-4D21-88E4-149FF0263DD6}"/>
    <cellStyle name="Normal 27 3 7 3" xfId="20341" xr:uid="{BE7962E1-F609-4015-9DB6-16A71487ED77}"/>
    <cellStyle name="Normal 27 3 7 4" xfId="20342" xr:uid="{36F2D4D5-1024-44C6-9B54-20EEEA090E69}"/>
    <cellStyle name="Normal 27 3 7 5" xfId="20343" xr:uid="{899BFFD9-5EE9-4369-84B0-C7D98BC6649E}"/>
    <cellStyle name="Normal 27 3 8" xfId="20344" xr:uid="{99DA9786-1119-4797-ABF7-A3DBE2AC8725}"/>
    <cellStyle name="Normal 27 3 9" xfId="20345" xr:uid="{EEE012D6-E7A2-4F84-9B24-982C7734B0F9}"/>
    <cellStyle name="Normal 27 4" xfId="20346" xr:uid="{70C836D1-F27D-4BBC-8C67-AF82D20579C4}"/>
    <cellStyle name="Normal 27 4 10" xfId="20347" xr:uid="{C016723D-8787-4C5B-ADF9-0F266216E0AA}"/>
    <cellStyle name="Normal 27 4 11" xfId="20348" xr:uid="{E130AE15-814A-4218-ACB3-3068EDF7F6E8}"/>
    <cellStyle name="Normal 27 4 12" xfId="20349" xr:uid="{D63A6BA6-3C94-4255-8B48-12E308621973}"/>
    <cellStyle name="Normal 27 4 13" xfId="20350" xr:uid="{506601A0-F581-451C-ACB1-642A5183A97A}"/>
    <cellStyle name="Normal 27 4 14" xfId="20351" xr:uid="{4755EB86-E00A-488E-AFFF-C8630456FA60}"/>
    <cellStyle name="Normal 27 4 15" xfId="20352" xr:uid="{3A251109-252C-4251-B54B-ADA01682AE7E}"/>
    <cellStyle name="Normal 27 4 2" xfId="20353" xr:uid="{42F3491B-1444-4DA4-9B62-3BA6299D5DEA}"/>
    <cellStyle name="Normal 27 4 2 2" xfId="20354" xr:uid="{08E8E9B5-00DD-4594-BA83-8D9521FFF32E}"/>
    <cellStyle name="Normal 27 4 2 2 2" xfId="20355" xr:uid="{A2CF0319-93E9-4716-8696-6B58ADF7B0FD}"/>
    <cellStyle name="Normal 27 4 2 2 2 2" xfId="20356" xr:uid="{C65650E3-B7CB-4108-B269-412B81F0C5F4}"/>
    <cellStyle name="Normal 27 4 2 2 2 3" xfId="20357" xr:uid="{BA3F34E9-0B03-4B8F-B335-1D8F4D3658DF}"/>
    <cellStyle name="Normal 27 4 2 2 2 4" xfId="20358" xr:uid="{C3A48391-FA32-4D9A-88FA-92F53A825BB3}"/>
    <cellStyle name="Normal 27 4 2 2 2 5" xfId="20359" xr:uid="{F3306A69-5A92-4F46-AD52-BB945A953885}"/>
    <cellStyle name="Normal 27 4 2 2 3" xfId="20360" xr:uid="{10117A84-BA1E-432F-83F6-2E3C69729436}"/>
    <cellStyle name="Normal 27 4 2 2 4" xfId="20361" xr:uid="{064EA200-892A-45EB-B423-A5C4D7FCD21B}"/>
    <cellStyle name="Normal 27 4 2 2 5" xfId="20362" xr:uid="{D1B48A3A-13FA-4345-8AB1-12828EE196A1}"/>
    <cellStyle name="Normal 27 4 2 2 6" xfId="20363" xr:uid="{E54A94F8-2298-407F-8E77-827B48AD12B7}"/>
    <cellStyle name="Normal 27 4 2 3" xfId="20364" xr:uid="{498BA3CE-469C-4313-99C0-31BF2DB7741E}"/>
    <cellStyle name="Normal 27 4 2 3 2" xfId="20365" xr:uid="{8BE4CF9A-6A7B-48C6-AAE2-D88BF1531149}"/>
    <cellStyle name="Normal 27 4 2 3 3" xfId="20366" xr:uid="{87DCFE3B-2637-467C-9D42-4FFEE486A206}"/>
    <cellStyle name="Normal 27 4 2 3 4" xfId="20367" xr:uid="{F532A4A5-0AF4-412F-A8AA-4CEC8D404AB6}"/>
    <cellStyle name="Normal 27 4 2 3 5" xfId="20368" xr:uid="{3C5CBEB0-6079-4019-8530-20B71DD50099}"/>
    <cellStyle name="Normal 27 4 2 4" xfId="20369" xr:uid="{BC567A90-C5DC-4022-8D23-5B7298BFA3DE}"/>
    <cellStyle name="Normal 27 4 2 5" xfId="20370" xr:uid="{DB605811-6BDB-4A5E-BAB5-596385390A02}"/>
    <cellStyle name="Normal 27 4 2 6" xfId="20371" xr:uid="{F9BE5082-7C7E-4C57-966A-BEDD558A4C14}"/>
    <cellStyle name="Normal 27 4 2 7" xfId="20372" xr:uid="{9433AB6F-DEA8-4FA8-872D-30A14671B3E9}"/>
    <cellStyle name="Normal 27 4 2 8" xfId="20373" xr:uid="{E0B9C0EF-5C97-4831-9C89-7B36185CC688}"/>
    <cellStyle name="Normal 27 4 2 9" xfId="20374" xr:uid="{6CE5F87A-5D22-4D74-A2D0-3D2278D54751}"/>
    <cellStyle name="Normal 27 4 3" xfId="20375" xr:uid="{C3148332-33BF-4159-83D5-5E288229E870}"/>
    <cellStyle name="Normal 27 4 3 2" xfId="20376" xr:uid="{3B20552B-7F7E-4894-8D61-C74E608D2881}"/>
    <cellStyle name="Normal 27 4 3 2 2" xfId="20377" xr:uid="{0F557016-D434-4B97-A7F6-D9FB59680CD8}"/>
    <cellStyle name="Normal 27 4 3 2 2 2" xfId="20378" xr:uid="{98BFE6CC-A024-4267-A612-79FC654CF3BB}"/>
    <cellStyle name="Normal 27 4 3 2 2 3" xfId="20379" xr:uid="{24101227-2B1F-4982-8800-6664BEDA32E8}"/>
    <cellStyle name="Normal 27 4 3 2 2 4" xfId="20380" xr:uid="{8406DFF4-A1D6-4406-A3DA-533E2BCFD1A8}"/>
    <cellStyle name="Normal 27 4 3 2 2 5" xfId="20381" xr:uid="{026E9860-AADD-4067-8568-D67FFE41F1B6}"/>
    <cellStyle name="Normal 27 4 3 2 3" xfId="20382" xr:uid="{D66C9010-9954-404F-87AF-C688B345EF25}"/>
    <cellStyle name="Normal 27 4 3 2 4" xfId="20383" xr:uid="{BA42B30F-EB09-4AD8-99FF-C9BA3F0501D3}"/>
    <cellStyle name="Normal 27 4 3 2 5" xfId="20384" xr:uid="{AC88A1DC-E0A8-442F-9811-56666978E420}"/>
    <cellStyle name="Normal 27 4 3 2 6" xfId="20385" xr:uid="{937516D3-4B49-49B4-85B1-FB879571DEEC}"/>
    <cellStyle name="Normal 27 4 3 3" xfId="20386" xr:uid="{BAF5E56C-63C3-40E7-A5E9-070C35DA7AFD}"/>
    <cellStyle name="Normal 27 4 3 3 2" xfId="20387" xr:uid="{DF22DF78-6080-4D0B-96B4-EED57BE4ABF8}"/>
    <cellStyle name="Normal 27 4 3 3 3" xfId="20388" xr:uid="{9CE30738-94C7-417D-A966-53DD84909A1C}"/>
    <cellStyle name="Normal 27 4 3 3 4" xfId="20389" xr:uid="{BFA5DB84-6033-4CFF-804A-121020A705A3}"/>
    <cellStyle name="Normal 27 4 3 3 5" xfId="20390" xr:uid="{B67FB01A-1710-4040-9E24-ED2BAD725697}"/>
    <cellStyle name="Normal 27 4 3 4" xfId="20391" xr:uid="{17596E66-9CB5-405C-8321-F2974B3E029D}"/>
    <cellStyle name="Normal 27 4 3 5" xfId="20392" xr:uid="{4B4D4EAC-AB3A-41BB-BB71-353E036594B8}"/>
    <cellStyle name="Normal 27 4 3 6" xfId="20393" xr:uid="{BE7F0106-B921-43F2-88D0-152EA7F02023}"/>
    <cellStyle name="Normal 27 4 3 7" xfId="20394" xr:uid="{9ADCE114-E029-4632-9FA5-F4A12CE243C6}"/>
    <cellStyle name="Normal 27 4 3 8" xfId="20395" xr:uid="{4FEFE861-6DC1-4163-A66F-A673CAD779C5}"/>
    <cellStyle name="Normal 27 4 3 9" xfId="20396" xr:uid="{66B7CD94-5099-4086-ADB1-A36C05653835}"/>
    <cellStyle name="Normal 27 4 4" xfId="20397" xr:uid="{10866B2F-F763-4A8B-BA90-94B197400C54}"/>
    <cellStyle name="Normal 27 4 4 2" xfId="20398" xr:uid="{24749E6E-9435-4CF4-9FD5-D31F9B2863B5}"/>
    <cellStyle name="Normal 27 4 4 2 2" xfId="20399" xr:uid="{D066C5EB-DE58-4F8C-800F-FB4CD0D6872D}"/>
    <cellStyle name="Normal 27 4 4 2 2 2" xfId="20400" xr:uid="{BF2F1E17-AAF0-4F3E-825B-A93CA3942D92}"/>
    <cellStyle name="Normal 27 4 4 2 2 3" xfId="20401" xr:uid="{4D850B59-662D-44E2-B2ED-1CE7B65181A9}"/>
    <cellStyle name="Normal 27 4 4 2 2 4" xfId="20402" xr:uid="{AC7BA19E-ED1A-4676-8D3D-CF9B1A105E6D}"/>
    <cellStyle name="Normal 27 4 4 2 2 5" xfId="20403" xr:uid="{1C7611DF-15DD-4FB7-8261-298884720CA1}"/>
    <cellStyle name="Normal 27 4 4 2 3" xfId="20404" xr:uid="{AB4A42F1-C800-44DD-B5A0-8C8EABE1FD51}"/>
    <cellStyle name="Normal 27 4 4 2 4" xfId="20405" xr:uid="{C40A0DE6-51C7-453B-8DB4-346D9645F1DE}"/>
    <cellStyle name="Normal 27 4 4 2 5" xfId="20406" xr:uid="{40BC6679-8A5D-417F-A887-A3BCA1123B1C}"/>
    <cellStyle name="Normal 27 4 4 2 6" xfId="20407" xr:uid="{8CB73D05-C93B-4555-9185-A52DD7710296}"/>
    <cellStyle name="Normal 27 4 4 3" xfId="20408" xr:uid="{AC1C8A83-948E-4099-BC78-8EB393CF4B62}"/>
    <cellStyle name="Normal 27 4 4 3 2" xfId="20409" xr:uid="{2542359E-6B96-4434-B371-DFA60A1B7012}"/>
    <cellStyle name="Normal 27 4 4 3 3" xfId="20410" xr:uid="{E60F73C8-C9DB-4F87-8728-5D9EE1D1B462}"/>
    <cellStyle name="Normal 27 4 4 3 4" xfId="20411" xr:uid="{2C7DB8BA-FC4C-424E-AD6B-6C7E67DB234B}"/>
    <cellStyle name="Normal 27 4 4 3 5" xfId="20412" xr:uid="{56E6AF0B-A339-4BE4-A3A2-4FC76F48DFEA}"/>
    <cellStyle name="Normal 27 4 4 4" xfId="20413" xr:uid="{ACDC0442-CF45-4490-BA1F-7AC898243C82}"/>
    <cellStyle name="Normal 27 4 4 5" xfId="20414" xr:uid="{ED0796AF-FFE1-4C84-8489-475613E2B814}"/>
    <cellStyle name="Normal 27 4 4 6" xfId="20415" xr:uid="{6AFAACFE-A547-491F-93BD-65E63D5CFD0D}"/>
    <cellStyle name="Normal 27 4 4 7" xfId="20416" xr:uid="{123D19D4-9287-446F-BE41-727582FCAC98}"/>
    <cellStyle name="Normal 27 4 4 8" xfId="20417" xr:uid="{1FA8B0B0-D0AB-4A6A-A841-DA7FA0F56BAA}"/>
    <cellStyle name="Normal 27 4 4 9" xfId="20418" xr:uid="{DA7F1F4D-5083-4FD7-9F0B-1357543AD023}"/>
    <cellStyle name="Normal 27 4 5" xfId="20419" xr:uid="{717C364A-2CCA-49D0-99E9-2AF4CE1F49DE}"/>
    <cellStyle name="Normal 27 4 5 2" xfId="20420" xr:uid="{3F25308E-67B6-43F3-BEFD-747255B76D3D}"/>
    <cellStyle name="Normal 27 4 5 2 2" xfId="20421" xr:uid="{F7C759F2-4F0A-48D2-96D0-A5834383F543}"/>
    <cellStyle name="Normal 27 4 5 2 2 2" xfId="20422" xr:uid="{304C131B-C0F5-4684-BFB8-A7EB80886151}"/>
    <cellStyle name="Normal 27 4 5 2 2 3" xfId="20423" xr:uid="{99CBF41A-4AF5-4394-BBF1-C60CC8E32A17}"/>
    <cellStyle name="Normal 27 4 5 2 2 4" xfId="20424" xr:uid="{139200CA-FA59-4517-B1D8-13B1736A42F2}"/>
    <cellStyle name="Normal 27 4 5 2 2 5" xfId="20425" xr:uid="{9E46D9ED-AB99-43C9-9F0E-0BEA014CB254}"/>
    <cellStyle name="Normal 27 4 5 2 3" xfId="20426" xr:uid="{264CA252-BE88-472E-A390-CF33825984BC}"/>
    <cellStyle name="Normal 27 4 5 2 4" xfId="20427" xr:uid="{17D1FAAA-0385-48EF-A471-0D68F8457D4D}"/>
    <cellStyle name="Normal 27 4 5 2 5" xfId="20428" xr:uid="{DEC4AF46-DD06-4EE5-8085-E29FE2FC14C6}"/>
    <cellStyle name="Normal 27 4 5 2 6" xfId="20429" xr:uid="{E81E75A0-0EFD-48C2-ACB1-E06E23E46046}"/>
    <cellStyle name="Normal 27 4 5 3" xfId="20430" xr:uid="{9DBDD5C2-E137-4103-A985-CEBCF4ECE326}"/>
    <cellStyle name="Normal 27 4 5 3 2" xfId="20431" xr:uid="{C9B1DEBC-875E-40AC-9689-8C0D3358AC1B}"/>
    <cellStyle name="Normal 27 4 5 3 3" xfId="20432" xr:uid="{3932703F-81CD-4B4F-9720-37B1581326F5}"/>
    <cellStyle name="Normal 27 4 5 3 4" xfId="20433" xr:uid="{17B270D5-E22A-4383-ABD5-EB539E47E069}"/>
    <cellStyle name="Normal 27 4 5 3 5" xfId="20434" xr:uid="{3B7B42F6-F560-4ACD-82A3-56E726CEAC90}"/>
    <cellStyle name="Normal 27 4 5 4" xfId="20435" xr:uid="{73A58EF5-0669-4416-A8FB-1336D73C5FD5}"/>
    <cellStyle name="Normal 27 4 5 5" xfId="20436" xr:uid="{FEBF09F0-41F6-4C0E-90F3-E8E254D539AD}"/>
    <cellStyle name="Normal 27 4 5 6" xfId="20437" xr:uid="{69A4306B-2FD5-4B8B-AA57-52D90232331E}"/>
    <cellStyle name="Normal 27 4 5 7" xfId="20438" xr:uid="{A2EE6570-6547-4F47-B00B-8C677105F009}"/>
    <cellStyle name="Normal 27 4 5 8" xfId="20439" xr:uid="{71D0AC35-5DB2-499A-9780-FE82D6BF1A9B}"/>
    <cellStyle name="Normal 27 4 5 9" xfId="20440" xr:uid="{181A9CE6-6C5A-4F3B-9862-DF3BC1A0E4A5}"/>
    <cellStyle name="Normal 27 4 6" xfId="20441" xr:uid="{A3962CB0-42D1-4BF8-875D-09E7AEA391CE}"/>
    <cellStyle name="Normal 27 4 6 2" xfId="20442" xr:uid="{E0C1B9CE-4524-4E2C-ACC6-DB44353FD087}"/>
    <cellStyle name="Normal 27 4 6 2 2" xfId="20443" xr:uid="{AE75A39A-A470-46B5-8553-A81F71288D62}"/>
    <cellStyle name="Normal 27 4 6 2 3" xfId="20444" xr:uid="{87D10777-AAE4-4095-86FF-8A7280B883BD}"/>
    <cellStyle name="Normal 27 4 6 2 4" xfId="20445" xr:uid="{B051E5AD-B176-430C-8960-D823C1018924}"/>
    <cellStyle name="Normal 27 4 6 2 5" xfId="20446" xr:uid="{8AB39BD4-73C1-4813-A251-CF836EFC5900}"/>
    <cellStyle name="Normal 27 4 6 3" xfId="20447" xr:uid="{D0449603-3BE6-4D47-8AB6-FB3E8834D489}"/>
    <cellStyle name="Normal 27 4 6 4" xfId="20448" xr:uid="{03FCD44C-063A-42B6-A779-E09C0401D816}"/>
    <cellStyle name="Normal 27 4 6 5" xfId="20449" xr:uid="{8BF88644-C382-4535-B1EA-D0E2CC31359A}"/>
    <cellStyle name="Normal 27 4 6 6" xfId="20450" xr:uid="{87293BF3-DB66-4F05-A63E-E56459927AAA}"/>
    <cellStyle name="Normal 27 4 7" xfId="20451" xr:uid="{C2ABEA66-10A9-4F84-A3C5-760168B710CD}"/>
    <cellStyle name="Normal 27 4 7 2" xfId="20452" xr:uid="{994FE9AE-F93F-4AF2-A6E5-CCCFF883BEE8}"/>
    <cellStyle name="Normal 27 4 7 3" xfId="20453" xr:uid="{D89BE81E-2659-4E0B-8570-41393B47E810}"/>
    <cellStyle name="Normal 27 4 7 4" xfId="20454" xr:uid="{D085E949-AA9A-4F30-9969-F400C8907E43}"/>
    <cellStyle name="Normal 27 4 7 5" xfId="20455" xr:uid="{C58BCD65-87B1-4BD3-A6D9-6AEB7D097437}"/>
    <cellStyle name="Normal 27 4 8" xfId="20456" xr:uid="{597AA689-1600-4925-ABC2-6A02E821B1E6}"/>
    <cellStyle name="Normal 27 4 9" xfId="20457" xr:uid="{E2F8A480-A4F5-48B3-AF5F-F44C97E73591}"/>
    <cellStyle name="Normal 27 5" xfId="20458" xr:uid="{480066F9-A32B-416E-B215-D03CAB4CE6A3}"/>
    <cellStyle name="Normal 27 5 10" xfId="20459" xr:uid="{E237A5EE-40AF-4463-9D65-987700A8B0BA}"/>
    <cellStyle name="Normal 27 5 11" xfId="20460" xr:uid="{3DAD224B-FA34-4220-865D-D8864F18ABE3}"/>
    <cellStyle name="Normal 27 5 12" xfId="20461" xr:uid="{511EE1C5-90B9-4F53-BC76-6E16053B3AC5}"/>
    <cellStyle name="Normal 27 5 13" xfId="20462" xr:uid="{8AAC75CB-C387-4E41-8CE8-D8283BCA4862}"/>
    <cellStyle name="Normal 27 5 2" xfId="20463" xr:uid="{84955E80-8C79-4D81-A2FC-0B10EB891BAF}"/>
    <cellStyle name="Normal 27 5 2 2" xfId="20464" xr:uid="{9CE92616-4B26-410B-8FA7-03710746C0FC}"/>
    <cellStyle name="Normal 27 5 2 2 2" xfId="20465" xr:uid="{C0EED28E-585C-4B45-955D-596470FBA04D}"/>
    <cellStyle name="Normal 27 5 2 2 2 2" xfId="20466" xr:uid="{B75F231D-3343-43A9-921D-AD4416612689}"/>
    <cellStyle name="Normal 27 5 2 2 2 3" xfId="20467" xr:uid="{FB8388F9-A97E-4DB4-A46E-75E7AFB4E21F}"/>
    <cellStyle name="Normal 27 5 2 2 2 4" xfId="20468" xr:uid="{FEA692A2-3D66-4BB5-867A-140D91BA5156}"/>
    <cellStyle name="Normal 27 5 2 2 2 5" xfId="20469" xr:uid="{A231F971-27CF-46CF-9919-7EEB504A842E}"/>
    <cellStyle name="Normal 27 5 2 2 3" xfId="20470" xr:uid="{0302D272-9BD3-4064-B10A-48D2E5F45735}"/>
    <cellStyle name="Normal 27 5 2 2 4" xfId="20471" xr:uid="{1A54E080-5DAB-4326-AAB6-940346F686C0}"/>
    <cellStyle name="Normal 27 5 2 2 5" xfId="20472" xr:uid="{A4E84018-3AA9-4F21-89E2-B43C9BBB2D71}"/>
    <cellStyle name="Normal 27 5 2 2 6" xfId="20473" xr:uid="{17D2439E-78FB-46A9-B324-ADE24054EEEF}"/>
    <cellStyle name="Normal 27 5 2 3" xfId="20474" xr:uid="{0056EAA4-3C69-494C-B9CA-70819BF38697}"/>
    <cellStyle name="Normal 27 5 2 3 2" xfId="20475" xr:uid="{89937C3C-D706-48A5-BDB5-9CFF2CA73797}"/>
    <cellStyle name="Normal 27 5 2 3 3" xfId="20476" xr:uid="{8106A77A-DED6-4863-8799-DE05E11BA975}"/>
    <cellStyle name="Normal 27 5 2 3 4" xfId="20477" xr:uid="{E1E37B53-726C-4CB4-9105-28FFA21AAC14}"/>
    <cellStyle name="Normal 27 5 2 3 5" xfId="20478" xr:uid="{0DC17E7E-7541-4A95-9C8D-8A12CEEA751A}"/>
    <cellStyle name="Normal 27 5 2 4" xfId="20479" xr:uid="{D78E0D24-C954-436D-ACB0-5281EF13977E}"/>
    <cellStyle name="Normal 27 5 2 5" xfId="20480" xr:uid="{D67B42DF-02ED-4F14-95E5-D6AAF8E100C6}"/>
    <cellStyle name="Normal 27 5 2 6" xfId="20481" xr:uid="{EFB0FB32-4371-462B-B858-A05DFA4A7B90}"/>
    <cellStyle name="Normal 27 5 2 7" xfId="20482" xr:uid="{319A9B33-9E27-478A-8135-BAF6993FDD8A}"/>
    <cellStyle name="Normal 27 5 2 8" xfId="20483" xr:uid="{63682CCD-E17B-4593-BA25-11D9E3DA03FE}"/>
    <cellStyle name="Normal 27 5 2 9" xfId="20484" xr:uid="{9B867C0E-4908-4DA9-A990-92194AF79179}"/>
    <cellStyle name="Normal 27 5 3" xfId="20485" xr:uid="{EFC0F5AC-4DDE-45BA-B00F-79B14CBF6D33}"/>
    <cellStyle name="Normal 27 5 3 2" xfId="20486" xr:uid="{EFFE3E88-EFCD-4BFD-8F1A-98BD12106B6E}"/>
    <cellStyle name="Normal 27 5 3 2 2" xfId="20487" xr:uid="{89300AEA-25B6-47CB-8A2A-AFC37A94C279}"/>
    <cellStyle name="Normal 27 5 3 2 2 2" xfId="20488" xr:uid="{03500CEB-8763-4629-82ED-CACC4202ADBB}"/>
    <cellStyle name="Normal 27 5 3 2 2 3" xfId="20489" xr:uid="{98E63B1F-9280-41E0-B5E5-F2DDB8821FC4}"/>
    <cellStyle name="Normal 27 5 3 2 2 4" xfId="20490" xr:uid="{9C38708D-A903-4F98-ACCE-E2C477326429}"/>
    <cellStyle name="Normal 27 5 3 2 2 5" xfId="20491" xr:uid="{365D5FBB-4EAB-470F-A18E-190FFA3D699B}"/>
    <cellStyle name="Normal 27 5 3 2 3" xfId="20492" xr:uid="{3E5D2138-F4BA-4188-BFA3-5D92A8FA23AC}"/>
    <cellStyle name="Normal 27 5 3 2 4" xfId="20493" xr:uid="{58699F91-E31C-4670-A7E9-A21FCDC2CBF5}"/>
    <cellStyle name="Normal 27 5 3 2 5" xfId="20494" xr:uid="{346030F7-5358-4D94-B00A-6DFDE1AF3F57}"/>
    <cellStyle name="Normal 27 5 3 2 6" xfId="20495" xr:uid="{340EF036-36B7-42FC-A031-5F6F335816F0}"/>
    <cellStyle name="Normal 27 5 3 3" xfId="20496" xr:uid="{F774F27D-C60D-47D0-AA68-62CF4DFA60AF}"/>
    <cellStyle name="Normal 27 5 3 3 2" xfId="20497" xr:uid="{DB07E160-B8F2-4A6F-B415-40049B098311}"/>
    <cellStyle name="Normal 27 5 3 3 3" xfId="20498" xr:uid="{541660D5-2C3C-4E6B-B998-B861A838DDC5}"/>
    <cellStyle name="Normal 27 5 3 3 4" xfId="20499" xr:uid="{F6A58354-C84A-4F95-B48B-4A3A82770D10}"/>
    <cellStyle name="Normal 27 5 3 3 5" xfId="20500" xr:uid="{68A2991F-1240-4D7E-9DEA-33300C993774}"/>
    <cellStyle name="Normal 27 5 3 4" xfId="20501" xr:uid="{4C87499B-65E5-4BB2-B030-E5FCA19B9C79}"/>
    <cellStyle name="Normal 27 5 3 5" xfId="20502" xr:uid="{85AE9C62-554C-4929-A0F7-5E7C9C7EE60C}"/>
    <cellStyle name="Normal 27 5 3 6" xfId="20503" xr:uid="{47354CD7-1B1A-4D06-97FD-B554703D12E5}"/>
    <cellStyle name="Normal 27 5 3 7" xfId="20504" xr:uid="{27D55BAC-DD0E-4356-9CD6-07C291D4B927}"/>
    <cellStyle name="Normal 27 5 3 8" xfId="20505" xr:uid="{A8213409-E20C-45C2-AC1E-571AEE5A5176}"/>
    <cellStyle name="Normal 27 5 3 9" xfId="20506" xr:uid="{CFA17D5A-692E-4885-83F6-12C5C65EC8C6}"/>
    <cellStyle name="Normal 27 5 4" xfId="20507" xr:uid="{C3BC3AE8-BFDD-471F-93C8-F5A41800064C}"/>
    <cellStyle name="Normal 27 5 4 2" xfId="20508" xr:uid="{35AEBA2D-7350-4932-B493-3639A284A63B}"/>
    <cellStyle name="Normal 27 5 4 2 2" xfId="20509" xr:uid="{62BEF756-016D-40E1-A404-8677745E2527}"/>
    <cellStyle name="Normal 27 5 4 2 2 2" xfId="20510" xr:uid="{CBF84B79-4D92-4BA8-8A44-4586BA1DF523}"/>
    <cellStyle name="Normal 27 5 4 2 2 3" xfId="20511" xr:uid="{B27CE6D6-E059-40F0-8CE1-662F5E9E2BFE}"/>
    <cellStyle name="Normal 27 5 4 2 2 4" xfId="20512" xr:uid="{8D6E8904-176A-4ED0-95F9-3D0FDA2DCD8E}"/>
    <cellStyle name="Normal 27 5 4 2 2 5" xfId="20513" xr:uid="{90497504-37F5-4BF8-A4A6-1EA182D79F45}"/>
    <cellStyle name="Normal 27 5 4 2 3" xfId="20514" xr:uid="{26DA0340-6724-4A0B-B6BD-4579BE09E80F}"/>
    <cellStyle name="Normal 27 5 4 2 4" xfId="20515" xr:uid="{09FBDA76-6B12-448D-8E01-C10FA758C2DD}"/>
    <cellStyle name="Normal 27 5 4 2 5" xfId="20516" xr:uid="{275AFE19-0F33-4A67-94D5-8DC5E5E2DCBE}"/>
    <cellStyle name="Normal 27 5 4 2 6" xfId="20517" xr:uid="{EB875C0C-C06A-473A-BA4C-C21AC115CCCD}"/>
    <cellStyle name="Normal 27 5 4 3" xfId="20518" xr:uid="{54633CF7-AEB0-4234-B115-E92D361420E8}"/>
    <cellStyle name="Normal 27 5 4 3 2" xfId="20519" xr:uid="{D45B329C-F225-4F90-876B-AD753E67E1EB}"/>
    <cellStyle name="Normal 27 5 4 3 3" xfId="20520" xr:uid="{B5E3CF43-7BEB-4F0B-AD12-E5705C3BED1A}"/>
    <cellStyle name="Normal 27 5 4 3 4" xfId="20521" xr:uid="{2A153740-8D7F-48AF-B99D-CEE78FC16813}"/>
    <cellStyle name="Normal 27 5 4 3 5" xfId="20522" xr:uid="{007DDC97-AAC0-41F0-BF77-CC73E3EA584E}"/>
    <cellStyle name="Normal 27 5 4 4" xfId="20523" xr:uid="{CEE1BCDF-3274-4B6C-A518-30EE0EC44F8C}"/>
    <cellStyle name="Normal 27 5 4 5" xfId="20524" xr:uid="{616F20C8-4174-439C-AE83-A5BC3F0850C9}"/>
    <cellStyle name="Normal 27 5 4 6" xfId="20525" xr:uid="{6549007B-323F-4055-B704-20B774D5ECAA}"/>
    <cellStyle name="Normal 27 5 4 7" xfId="20526" xr:uid="{4DF9F89E-3D51-4164-9ED6-7096F13677CE}"/>
    <cellStyle name="Normal 27 5 4 8" xfId="20527" xr:uid="{4DEEE2D5-4C28-4E66-B0B8-52105A73050E}"/>
    <cellStyle name="Normal 27 5 4 9" xfId="20528" xr:uid="{B349506F-DC8D-4000-BBAE-B2D2B234A540}"/>
    <cellStyle name="Normal 27 5 5" xfId="20529" xr:uid="{230B1932-0901-416C-A9EA-1C55936B2BCD}"/>
    <cellStyle name="Normal 27 5 5 2" xfId="20530" xr:uid="{CD1D5814-BCDD-48CE-BCDF-85C2CDC13729}"/>
    <cellStyle name="Normal 27 5 5 2 2" xfId="20531" xr:uid="{AC0CCFDA-09E1-4E41-9F31-74AE41FEBEC8}"/>
    <cellStyle name="Normal 27 5 5 2 2 2" xfId="20532" xr:uid="{1ED7DF24-450A-46C2-8493-7E6C142DC109}"/>
    <cellStyle name="Normal 27 5 5 2 2 3" xfId="20533" xr:uid="{13026018-042D-4845-A13B-07BC1770FB2B}"/>
    <cellStyle name="Normal 27 5 5 2 2 4" xfId="20534" xr:uid="{FB0B8B03-3C24-4BD8-B015-4209AED33E66}"/>
    <cellStyle name="Normal 27 5 5 2 2 5" xfId="20535" xr:uid="{97214912-A1E3-433A-A81D-6A886D215728}"/>
    <cellStyle name="Normal 27 5 5 2 3" xfId="20536" xr:uid="{DCB1E677-D317-4181-8903-7AE630915DE3}"/>
    <cellStyle name="Normal 27 5 5 2 4" xfId="20537" xr:uid="{36861EA8-3B95-439F-8BCC-598F26A87EDC}"/>
    <cellStyle name="Normal 27 5 5 2 5" xfId="20538" xr:uid="{1EE7274A-0055-4E13-9DC1-0C8DE60B74E0}"/>
    <cellStyle name="Normal 27 5 5 2 6" xfId="20539" xr:uid="{77FC25C8-BD91-4620-B78C-D585A8E5F6A6}"/>
    <cellStyle name="Normal 27 5 5 3" xfId="20540" xr:uid="{A617B666-A995-4A49-9BE2-97BCDEE40F4A}"/>
    <cellStyle name="Normal 27 5 5 3 2" xfId="20541" xr:uid="{51F4A80B-6C5D-4197-8AEA-D814CD6D4ED8}"/>
    <cellStyle name="Normal 27 5 5 3 3" xfId="20542" xr:uid="{670B3C60-EEC2-424B-9DDA-CC5120E0D125}"/>
    <cellStyle name="Normal 27 5 5 3 4" xfId="20543" xr:uid="{7E170928-D9BC-4522-9924-28D95A7C298C}"/>
    <cellStyle name="Normal 27 5 5 3 5" xfId="20544" xr:uid="{9239E060-AC7F-41D3-A256-58840018974B}"/>
    <cellStyle name="Normal 27 5 5 4" xfId="20545" xr:uid="{46AA1A14-5EF8-4D98-92DB-EADB1225E12E}"/>
    <cellStyle name="Normal 27 5 5 5" xfId="20546" xr:uid="{F67B6E1A-18FD-44E9-B891-D89957616569}"/>
    <cellStyle name="Normal 27 5 5 6" xfId="20547" xr:uid="{FBF66DEF-F5A3-45AB-B474-FDCB62ACB6F0}"/>
    <cellStyle name="Normal 27 5 5 7" xfId="20548" xr:uid="{AE8900BF-FCBD-4483-98CC-0BA5B18FDFA8}"/>
    <cellStyle name="Normal 27 5 5 8" xfId="20549" xr:uid="{5DF0C786-C290-4A06-96F4-A374B4B7867F}"/>
    <cellStyle name="Normal 27 5 5 9" xfId="20550" xr:uid="{32E1BD50-B181-44E2-9EAB-9C34FE23553F}"/>
    <cellStyle name="Normal 27 5 6" xfId="20551" xr:uid="{C9547838-4D7D-454C-A8DF-C9068B34E802}"/>
    <cellStyle name="Normal 27 5 6 2" xfId="20552" xr:uid="{49EBC52B-08FE-4792-BF97-DCBF1356B8F3}"/>
    <cellStyle name="Normal 27 5 6 2 2" xfId="20553" xr:uid="{6F5CC50A-6BA3-4E64-9CAE-9E154E66E806}"/>
    <cellStyle name="Normal 27 5 6 2 3" xfId="20554" xr:uid="{01F2AE37-970E-4EE2-8C1D-B9684A878D35}"/>
    <cellStyle name="Normal 27 5 6 2 4" xfId="20555" xr:uid="{992CF891-CF6F-4CF9-B510-5D86401F901D}"/>
    <cellStyle name="Normal 27 5 6 2 5" xfId="20556" xr:uid="{E13D5954-F10A-4A21-9CC2-CA4D7FBAAA2F}"/>
    <cellStyle name="Normal 27 5 6 3" xfId="20557" xr:uid="{073FD471-6B08-4671-9395-C23AA76FD648}"/>
    <cellStyle name="Normal 27 5 6 4" xfId="20558" xr:uid="{C24C4E83-CC99-48B5-93AC-60E4DB3A3C22}"/>
    <cellStyle name="Normal 27 5 6 5" xfId="20559" xr:uid="{63D8DBA4-C178-4568-A389-8E750C68356B}"/>
    <cellStyle name="Normal 27 5 6 6" xfId="20560" xr:uid="{92B4D37B-6B72-4C70-9D70-F65D8CE02717}"/>
    <cellStyle name="Normal 27 5 7" xfId="20561" xr:uid="{29E56144-15A1-43BA-8A87-8BAF17F64B85}"/>
    <cellStyle name="Normal 27 5 7 2" xfId="20562" xr:uid="{3A0DD905-D150-42BA-B26F-8DB54DD9DFCA}"/>
    <cellStyle name="Normal 27 5 7 3" xfId="20563" xr:uid="{BEB02BC8-4F4A-4BB8-9ED7-38FABE69BED5}"/>
    <cellStyle name="Normal 27 5 7 4" xfId="20564" xr:uid="{14512AC3-18E0-43B9-BE0D-F15DD32712C8}"/>
    <cellStyle name="Normal 27 5 7 5" xfId="20565" xr:uid="{7D6CAE31-0E28-4E6A-8FD0-A8EF7EB61C0F}"/>
    <cellStyle name="Normal 27 5 8" xfId="20566" xr:uid="{625C34DC-4BC6-4BF1-BE1A-F7B160F26B96}"/>
    <cellStyle name="Normal 27 5 9" xfId="20567" xr:uid="{7B82A43D-F165-4BC2-897D-6C4CC0C964F3}"/>
    <cellStyle name="Normal 27 6" xfId="20568" xr:uid="{0E57A72F-03B7-40FB-97B5-C6FAA67E7643}"/>
    <cellStyle name="Normal 27 6 10" xfId="20569" xr:uid="{CDC32DEC-189E-4FA4-9BD6-19CF139D855A}"/>
    <cellStyle name="Normal 27 6 11" xfId="20570" xr:uid="{84B360C8-62D7-49A6-BF46-A1156A5C18FA}"/>
    <cellStyle name="Normal 27 6 12" xfId="20571" xr:uid="{B71DE24C-E6C4-455A-89A0-BC9F603CFA89}"/>
    <cellStyle name="Normal 27 6 13" xfId="20572" xr:uid="{3E921ECD-5478-48CC-BAD1-3026A79794DA}"/>
    <cellStyle name="Normal 27 6 2" xfId="20573" xr:uid="{75A19472-01CA-4661-81D7-7FA05DA2F3A5}"/>
    <cellStyle name="Normal 27 6 2 2" xfId="20574" xr:uid="{108FB56B-6DDA-4C13-AE55-887AF6EBB6D0}"/>
    <cellStyle name="Normal 27 6 2 2 2" xfId="20575" xr:uid="{411C2D9C-E23C-4E0E-81E7-A90FA9EA9BF2}"/>
    <cellStyle name="Normal 27 6 2 2 2 2" xfId="20576" xr:uid="{0A5259F8-B363-4BA4-8084-31C4983F18AB}"/>
    <cellStyle name="Normal 27 6 2 2 2 3" xfId="20577" xr:uid="{9BD0E137-30D4-484D-B39D-406C6962E048}"/>
    <cellStyle name="Normal 27 6 2 2 2 4" xfId="20578" xr:uid="{162BCB5A-6471-418C-B0BD-CB22E125A10A}"/>
    <cellStyle name="Normal 27 6 2 2 2 5" xfId="20579" xr:uid="{69885A9B-570E-491D-BA9E-21CA71D53C19}"/>
    <cellStyle name="Normal 27 6 2 2 3" xfId="20580" xr:uid="{B5D3BB74-D55E-4674-AF5B-2329F8D0B450}"/>
    <cellStyle name="Normal 27 6 2 2 4" xfId="20581" xr:uid="{96445A5E-ACF9-46EA-AB91-169C63D53425}"/>
    <cellStyle name="Normal 27 6 2 2 5" xfId="20582" xr:uid="{067B9C3E-2FDB-407B-9FF8-FAD2759F40CD}"/>
    <cellStyle name="Normal 27 6 2 2 6" xfId="20583" xr:uid="{E3016CAC-D472-4DAA-84FF-1B733AD386A6}"/>
    <cellStyle name="Normal 27 6 2 3" xfId="20584" xr:uid="{C1332BE2-C56B-4A83-A26C-D999F0C59714}"/>
    <cellStyle name="Normal 27 6 2 3 2" xfId="20585" xr:uid="{90CB05D0-90C2-43F4-B322-6227A0B49C17}"/>
    <cellStyle name="Normal 27 6 2 3 3" xfId="20586" xr:uid="{B854F81B-8FDD-4F56-B47D-6F2F7E620161}"/>
    <cellStyle name="Normal 27 6 2 3 4" xfId="20587" xr:uid="{39D82480-AF92-4A4B-B7F4-B7FA1DE87568}"/>
    <cellStyle name="Normal 27 6 2 3 5" xfId="20588" xr:uid="{54D1E884-A4B9-41F6-972D-5E56B25B0246}"/>
    <cellStyle name="Normal 27 6 2 4" xfId="20589" xr:uid="{02AF6DC8-8604-4E65-BF20-96CEB651C2C4}"/>
    <cellStyle name="Normal 27 6 2 5" xfId="20590" xr:uid="{BD77117D-0678-48EB-A4E6-0C3B4BA282B7}"/>
    <cellStyle name="Normal 27 6 2 6" xfId="20591" xr:uid="{78285E37-E737-4876-BB93-AA14B82D38C6}"/>
    <cellStyle name="Normal 27 6 2 7" xfId="20592" xr:uid="{7A114ED1-1732-4E88-A5BC-B93E5B7FE5DF}"/>
    <cellStyle name="Normal 27 6 2 8" xfId="20593" xr:uid="{F2424202-1A30-4EB9-980D-856BAA9F9E49}"/>
    <cellStyle name="Normal 27 6 2 9" xfId="20594" xr:uid="{415B8B6D-4132-43E4-B087-FF3CF5DE0425}"/>
    <cellStyle name="Normal 27 6 3" xfId="20595" xr:uid="{E6E03634-4FCB-4638-96AD-770CDD9D1129}"/>
    <cellStyle name="Normal 27 6 3 2" xfId="20596" xr:uid="{DB0F72BA-9A9A-46B4-8061-A08D4ABB25B7}"/>
    <cellStyle name="Normal 27 6 3 2 2" xfId="20597" xr:uid="{CC834CED-9021-4688-8259-49A8BF3FB18A}"/>
    <cellStyle name="Normal 27 6 3 2 2 2" xfId="20598" xr:uid="{1FAC4CE3-608D-4E9B-8776-D43E429777CB}"/>
    <cellStyle name="Normal 27 6 3 2 2 3" xfId="20599" xr:uid="{733AFFC9-0BAD-4169-9788-4FFF10B25308}"/>
    <cellStyle name="Normal 27 6 3 2 2 4" xfId="20600" xr:uid="{CFDEC90D-0CD1-4773-B811-9F2D3115DC1A}"/>
    <cellStyle name="Normal 27 6 3 2 2 5" xfId="20601" xr:uid="{B3BFFA25-EB31-4DA2-B956-570AF3A3B38D}"/>
    <cellStyle name="Normal 27 6 3 2 3" xfId="20602" xr:uid="{700FA875-DE79-4FE5-9ED6-980578F973F1}"/>
    <cellStyle name="Normal 27 6 3 2 4" xfId="20603" xr:uid="{D2F707BF-83BB-4525-A1C9-3847863CA2CA}"/>
    <cellStyle name="Normal 27 6 3 2 5" xfId="20604" xr:uid="{DDC2F1BB-128B-4B87-B37B-03FD49E28F7A}"/>
    <cellStyle name="Normal 27 6 3 2 6" xfId="20605" xr:uid="{51397D4D-CB2B-4E20-AF0D-1BBE647EA97F}"/>
    <cellStyle name="Normal 27 6 3 3" xfId="20606" xr:uid="{1FA4D0DA-1C11-4418-95FC-A34E3CB6FD12}"/>
    <cellStyle name="Normal 27 6 3 3 2" xfId="20607" xr:uid="{2CDA4CC7-54AA-4AEF-8BB6-0EF97036646E}"/>
    <cellStyle name="Normal 27 6 3 3 3" xfId="20608" xr:uid="{C6CD06EA-0C3B-429D-A81E-5EF554345FAD}"/>
    <cellStyle name="Normal 27 6 3 3 4" xfId="20609" xr:uid="{B1853F95-B937-479D-82AE-AE3AB2131D21}"/>
    <cellStyle name="Normal 27 6 3 3 5" xfId="20610" xr:uid="{02BB08A5-2A45-4280-9A5A-CBF29D59157C}"/>
    <cellStyle name="Normal 27 6 3 4" xfId="20611" xr:uid="{F42A87CD-C6F6-4DEC-816E-5CA8BEC40ACC}"/>
    <cellStyle name="Normal 27 6 3 5" xfId="20612" xr:uid="{3B550FBB-A6FB-4122-85BC-944FE6901C69}"/>
    <cellStyle name="Normal 27 6 3 6" xfId="20613" xr:uid="{8C8FFAF4-9FA1-4A06-9802-DFEBB676A023}"/>
    <cellStyle name="Normal 27 6 3 7" xfId="20614" xr:uid="{2AF219DA-77A0-48EE-8886-A06DF121A65F}"/>
    <cellStyle name="Normal 27 6 3 8" xfId="20615" xr:uid="{F4A6F683-9CEF-4487-8D08-9E1B4342CB83}"/>
    <cellStyle name="Normal 27 6 3 9" xfId="20616" xr:uid="{81DA8BAF-4574-467B-AB16-FB190C8ADDF5}"/>
    <cellStyle name="Normal 27 6 4" xfId="20617" xr:uid="{ED422DF6-AE3A-41E7-9D2C-3AF404D42744}"/>
    <cellStyle name="Normal 27 6 4 2" xfId="20618" xr:uid="{CE288862-1BA4-44AE-A13E-D77C71D86738}"/>
    <cellStyle name="Normal 27 6 4 2 2" xfId="20619" xr:uid="{33056188-DB41-4834-8F1B-316CA0DB5826}"/>
    <cellStyle name="Normal 27 6 4 2 2 2" xfId="20620" xr:uid="{0D4E1155-3A45-4C81-8A07-6A605124D126}"/>
    <cellStyle name="Normal 27 6 4 2 2 3" xfId="20621" xr:uid="{37E461EA-6319-4B95-A66D-9B559F2FE694}"/>
    <cellStyle name="Normal 27 6 4 2 2 4" xfId="20622" xr:uid="{99756F01-433B-4AB4-8CC7-EFD57F83B987}"/>
    <cellStyle name="Normal 27 6 4 2 2 5" xfId="20623" xr:uid="{90D26BAE-C09D-467B-88D8-9E18D25E2572}"/>
    <cellStyle name="Normal 27 6 4 2 3" xfId="20624" xr:uid="{AFB04AD4-E0C7-48F4-B40B-9AAE08DE91DB}"/>
    <cellStyle name="Normal 27 6 4 2 4" xfId="20625" xr:uid="{92339B23-2CEA-4A25-8449-25BA012E8F41}"/>
    <cellStyle name="Normal 27 6 4 2 5" xfId="20626" xr:uid="{FA35E4E8-A656-44A2-866C-F717153A5B16}"/>
    <cellStyle name="Normal 27 6 4 2 6" xfId="20627" xr:uid="{903B7701-D1A2-4107-9805-B065F8694950}"/>
    <cellStyle name="Normal 27 6 4 3" xfId="20628" xr:uid="{8BEA42E2-4041-4DB0-A9DB-74129514015A}"/>
    <cellStyle name="Normal 27 6 4 3 2" xfId="20629" xr:uid="{5C75A525-2CAE-4F3E-B5D5-A2139D447856}"/>
    <cellStyle name="Normal 27 6 4 3 3" xfId="20630" xr:uid="{FFC67416-D42A-4FF4-9B88-C4585E8C474E}"/>
    <cellStyle name="Normal 27 6 4 3 4" xfId="20631" xr:uid="{2671DFB6-F4C3-4E12-B220-CF7CA5A46253}"/>
    <cellStyle name="Normal 27 6 4 3 5" xfId="20632" xr:uid="{636BD2B7-8384-4F42-894F-11AB3D25B6EC}"/>
    <cellStyle name="Normal 27 6 4 4" xfId="20633" xr:uid="{63C24944-9E66-4A59-9481-C148BD20F138}"/>
    <cellStyle name="Normal 27 6 4 5" xfId="20634" xr:uid="{7C76B674-487B-46AE-974A-390B6762A578}"/>
    <cellStyle name="Normal 27 6 4 6" xfId="20635" xr:uid="{B3A94D55-4B94-4A2E-BB20-5DDA7D79F27B}"/>
    <cellStyle name="Normal 27 6 4 7" xfId="20636" xr:uid="{BD102E14-75D1-4BDA-B33B-8548295B3456}"/>
    <cellStyle name="Normal 27 6 4 8" xfId="20637" xr:uid="{7523D9E9-65EE-4EC4-8833-80CAC68C8C73}"/>
    <cellStyle name="Normal 27 6 4 9" xfId="20638" xr:uid="{A5AFBB7D-0A79-4871-98A6-3BD28039305A}"/>
    <cellStyle name="Normal 27 6 5" xfId="20639" xr:uid="{31B48417-9E1E-4CDA-B400-D4A4EE8E1C29}"/>
    <cellStyle name="Normal 27 6 5 2" xfId="20640" xr:uid="{8976BFDF-8248-4EDC-9DA0-721760B159CA}"/>
    <cellStyle name="Normal 27 6 5 2 2" xfId="20641" xr:uid="{4C637D10-8DB4-47A8-9CE4-8B52EE47A4E4}"/>
    <cellStyle name="Normal 27 6 5 2 2 2" xfId="20642" xr:uid="{A313DB82-0311-4371-8AA8-B5043D4CBECE}"/>
    <cellStyle name="Normal 27 6 5 2 2 3" xfId="20643" xr:uid="{04E5949D-46D6-449E-833B-F2865508B014}"/>
    <cellStyle name="Normal 27 6 5 2 2 4" xfId="20644" xr:uid="{97B4BDFE-EA94-45E9-BAD3-96FC5DBFF805}"/>
    <cellStyle name="Normal 27 6 5 2 2 5" xfId="20645" xr:uid="{1B5E9335-7390-46CD-8E83-46AFFE379CDC}"/>
    <cellStyle name="Normal 27 6 5 2 3" xfId="20646" xr:uid="{E176F063-E2D6-45BB-82A6-26FA2A8F6306}"/>
    <cellStyle name="Normal 27 6 5 2 4" xfId="20647" xr:uid="{D33ED80A-F82A-41F9-A92A-7DE52ADCF82D}"/>
    <cellStyle name="Normal 27 6 5 2 5" xfId="20648" xr:uid="{CC9582C5-B37C-4506-9FB7-E8557782F957}"/>
    <cellStyle name="Normal 27 6 5 2 6" xfId="20649" xr:uid="{D842A5CF-AE4C-4B40-B9B8-7A76680BCDFD}"/>
    <cellStyle name="Normal 27 6 5 3" xfId="20650" xr:uid="{E9A40A21-6E90-4C1F-89CE-94E10AD9016C}"/>
    <cellStyle name="Normal 27 6 5 3 2" xfId="20651" xr:uid="{4EF4FF1F-C736-4269-B35D-D86C8E23307F}"/>
    <cellStyle name="Normal 27 6 5 3 3" xfId="20652" xr:uid="{3B80872A-31A7-4AFF-AE25-E0C09DBF91CE}"/>
    <cellStyle name="Normal 27 6 5 3 4" xfId="20653" xr:uid="{9D4EFC4D-BACA-4F60-A68E-88F8BFC729CB}"/>
    <cellStyle name="Normal 27 6 5 3 5" xfId="20654" xr:uid="{F221AC78-7518-4917-98FF-9944F11F38CC}"/>
    <cellStyle name="Normal 27 6 5 4" xfId="20655" xr:uid="{7CDA6143-04C8-4262-B0A7-E13BC2995B94}"/>
    <cellStyle name="Normal 27 6 5 5" xfId="20656" xr:uid="{03B133A8-E264-4F15-86CB-0F5E41651BF7}"/>
    <cellStyle name="Normal 27 6 5 6" xfId="20657" xr:uid="{C26EBAF8-B1B9-4B66-A08A-B314C523B276}"/>
    <cellStyle name="Normal 27 6 5 7" xfId="20658" xr:uid="{90562653-AE54-469D-A427-0D5C63EA82D5}"/>
    <cellStyle name="Normal 27 6 5 8" xfId="20659" xr:uid="{DED7B983-BDF6-4830-82B0-7EC9F5FCA1C5}"/>
    <cellStyle name="Normal 27 6 5 9" xfId="20660" xr:uid="{EBFEF335-1C78-46D2-B168-D99F000CDF8F}"/>
    <cellStyle name="Normal 27 6 6" xfId="20661" xr:uid="{171D2743-89DF-4AA7-B560-05A9AD0F7C40}"/>
    <cellStyle name="Normal 27 6 6 2" xfId="20662" xr:uid="{6F85BF29-5789-44DE-A44E-93D8D6F165EC}"/>
    <cellStyle name="Normal 27 6 6 2 2" xfId="20663" xr:uid="{65E9757D-F298-49D8-8CF5-B9F6AC22C698}"/>
    <cellStyle name="Normal 27 6 6 2 3" xfId="20664" xr:uid="{7CDA72DF-BCE8-4A33-BBD1-81810F2A4C3C}"/>
    <cellStyle name="Normal 27 6 6 2 4" xfId="20665" xr:uid="{6A153929-B079-470C-8F88-740637761980}"/>
    <cellStyle name="Normal 27 6 6 2 5" xfId="20666" xr:uid="{7DFD50AC-FDBB-4ABF-8672-0A7B38A45877}"/>
    <cellStyle name="Normal 27 6 6 3" xfId="20667" xr:uid="{45F5B93A-605E-449C-85B8-4895323579D3}"/>
    <cellStyle name="Normal 27 6 6 4" xfId="20668" xr:uid="{EF62E4BC-635D-475F-B3AF-6EF66B269933}"/>
    <cellStyle name="Normal 27 6 6 5" xfId="20669" xr:uid="{716D49C7-3A26-4AE3-B234-FB9171D23656}"/>
    <cellStyle name="Normal 27 6 6 6" xfId="20670" xr:uid="{939014C4-2064-4199-AD3B-CC1912C92EB4}"/>
    <cellStyle name="Normal 27 6 7" xfId="20671" xr:uid="{4BE6C751-B4AC-42A7-84B1-E6DED7585ACB}"/>
    <cellStyle name="Normal 27 6 7 2" xfId="20672" xr:uid="{3DCC3C01-BE37-4D45-AC57-ECDD11002694}"/>
    <cellStyle name="Normal 27 6 7 3" xfId="20673" xr:uid="{CD3B1B06-45B4-413A-80D8-F832BCAC3A8A}"/>
    <cellStyle name="Normal 27 6 7 4" xfId="20674" xr:uid="{67EA2176-93D0-47ED-BB9F-3F48899FD673}"/>
    <cellStyle name="Normal 27 6 7 5" xfId="20675" xr:uid="{984AC201-A294-493C-8F4E-024BBC56FA2D}"/>
    <cellStyle name="Normal 27 6 8" xfId="20676" xr:uid="{E23175AE-168C-48D3-B451-4843CA767DBD}"/>
    <cellStyle name="Normal 27 6 9" xfId="20677" xr:uid="{23CAC485-57C4-44A6-9F43-9188F6559B4F}"/>
    <cellStyle name="Normal 27 7" xfId="20678" xr:uid="{50C3E067-5C71-4D13-AFD1-62312BFE4B78}"/>
    <cellStyle name="Normal 27 7 10" xfId="20679" xr:uid="{252BEED0-E7EA-4A89-ACE9-AAE31C890C36}"/>
    <cellStyle name="Normal 27 7 11" xfId="20680" xr:uid="{0B15EBD2-EB8E-4962-A24F-C17157C85081}"/>
    <cellStyle name="Normal 27 7 12" xfId="20681" xr:uid="{FDA1E846-6B17-4333-94C7-BCEB64D0CE46}"/>
    <cellStyle name="Normal 27 7 13" xfId="20682" xr:uid="{B2A1F324-AC98-437A-8D27-6CFAFA590180}"/>
    <cellStyle name="Normal 27 7 2" xfId="20683" xr:uid="{10BCE9A7-AA6B-44AC-82D7-FE6805A1234F}"/>
    <cellStyle name="Normal 27 7 2 2" xfId="20684" xr:uid="{56CF51EF-D108-4B55-8FE1-4D46DBBFBD55}"/>
    <cellStyle name="Normal 27 7 2 2 2" xfId="20685" xr:uid="{D9907981-F490-4A9A-B850-7BCA6E19BFB8}"/>
    <cellStyle name="Normal 27 7 2 2 2 2" xfId="20686" xr:uid="{03D331F5-99B8-4301-9793-B266756CA538}"/>
    <cellStyle name="Normal 27 7 2 2 2 3" xfId="20687" xr:uid="{7E63F1D5-8958-4074-8A31-854C8938E24A}"/>
    <cellStyle name="Normal 27 7 2 2 2 4" xfId="20688" xr:uid="{96054B95-645A-470D-8EC2-3C68767DEA5D}"/>
    <cellStyle name="Normal 27 7 2 2 2 5" xfId="20689" xr:uid="{EEF2AB3A-69FB-4490-B486-C7BD0393B809}"/>
    <cellStyle name="Normal 27 7 2 2 3" xfId="20690" xr:uid="{DA222E9C-6202-4FD8-AA6A-F13012E4AA2E}"/>
    <cellStyle name="Normal 27 7 2 2 4" xfId="20691" xr:uid="{B6C7BA33-4190-4D46-9AD0-03B9FBB6DDBB}"/>
    <cellStyle name="Normal 27 7 2 2 5" xfId="20692" xr:uid="{AA9957A6-368C-4E1F-9063-2A4639541E0C}"/>
    <cellStyle name="Normal 27 7 2 2 6" xfId="20693" xr:uid="{944A4BF2-BF56-4088-BC14-6CE8EC00CC2D}"/>
    <cellStyle name="Normal 27 7 2 3" xfId="20694" xr:uid="{64CA4E6C-9EBC-43D2-A5F7-DECFA70475E7}"/>
    <cellStyle name="Normal 27 7 2 3 2" xfId="20695" xr:uid="{D85720B8-4562-4C38-997C-87D57E3D1A90}"/>
    <cellStyle name="Normal 27 7 2 3 3" xfId="20696" xr:uid="{EF12B2B7-1FAF-4E2D-871C-7C84CFFA8616}"/>
    <cellStyle name="Normal 27 7 2 3 4" xfId="20697" xr:uid="{7908B3E4-34A5-4FFC-916F-B75A83BA7E65}"/>
    <cellStyle name="Normal 27 7 2 3 5" xfId="20698" xr:uid="{AE9110E6-06A3-4777-ABAC-9DCD05BBE3FE}"/>
    <cellStyle name="Normal 27 7 2 4" xfId="20699" xr:uid="{AC759F34-699B-41F0-9EDC-64D3A5F93AFD}"/>
    <cellStyle name="Normal 27 7 2 5" xfId="20700" xr:uid="{EDFD177C-1BF7-46F0-9E87-236C774D87DF}"/>
    <cellStyle name="Normal 27 7 2 6" xfId="20701" xr:uid="{EB868486-4217-45EB-85FC-06D67CF8A198}"/>
    <cellStyle name="Normal 27 7 2 7" xfId="20702" xr:uid="{9F21D96B-F83D-4ED8-BFA1-156AE5C9E6EB}"/>
    <cellStyle name="Normal 27 7 2 8" xfId="20703" xr:uid="{D44A500F-8E75-4776-AC3C-A86D77CAF504}"/>
    <cellStyle name="Normal 27 7 2 9" xfId="20704" xr:uid="{3486B0C2-572D-43AC-BA04-26E247B39386}"/>
    <cellStyle name="Normal 27 7 3" xfId="20705" xr:uid="{9E6F1687-F309-479D-AFAC-86811587F989}"/>
    <cellStyle name="Normal 27 7 3 2" xfId="20706" xr:uid="{D33A3007-EB0F-4AD5-864A-28B0E4BBF654}"/>
    <cellStyle name="Normal 27 7 3 2 2" xfId="20707" xr:uid="{1BFDE152-DFB6-46F2-B50F-EBE906438809}"/>
    <cellStyle name="Normal 27 7 3 2 2 2" xfId="20708" xr:uid="{1F01B316-F1BF-4F3F-8866-B04309E3DB31}"/>
    <cellStyle name="Normal 27 7 3 2 2 3" xfId="20709" xr:uid="{BE423819-6787-4A23-9A5A-6E0DAD9A2FCF}"/>
    <cellStyle name="Normal 27 7 3 2 2 4" xfId="20710" xr:uid="{AE8E82B9-2053-4146-927E-576587BE1A48}"/>
    <cellStyle name="Normal 27 7 3 2 2 5" xfId="20711" xr:uid="{A4773728-0821-43A3-962A-DC41F8501498}"/>
    <cellStyle name="Normal 27 7 3 2 3" xfId="20712" xr:uid="{5281F394-0833-483F-929D-DE32FB8A17E1}"/>
    <cellStyle name="Normal 27 7 3 2 4" xfId="20713" xr:uid="{1B31E2EC-5ED7-486A-97ED-6F254227B431}"/>
    <cellStyle name="Normal 27 7 3 2 5" xfId="20714" xr:uid="{EDD9867B-9BB5-46B3-896F-7B5030F13948}"/>
    <cellStyle name="Normal 27 7 3 2 6" xfId="20715" xr:uid="{9BA0F337-378F-482E-AC58-37AB83C7989D}"/>
    <cellStyle name="Normal 27 7 3 3" xfId="20716" xr:uid="{2A5CB7E9-881D-4488-B775-21C0F518D03D}"/>
    <cellStyle name="Normal 27 7 3 3 2" xfId="20717" xr:uid="{17A80459-D326-437E-AF29-6087A76FCBBE}"/>
    <cellStyle name="Normal 27 7 3 3 3" xfId="20718" xr:uid="{C282A103-90EF-4136-A681-99257C96394E}"/>
    <cellStyle name="Normal 27 7 3 3 4" xfId="20719" xr:uid="{1B916394-FA70-4A64-B663-FA118ED88575}"/>
    <cellStyle name="Normal 27 7 3 3 5" xfId="20720" xr:uid="{A2447517-CB29-47B2-8604-5DC45D443744}"/>
    <cellStyle name="Normal 27 7 3 4" xfId="20721" xr:uid="{AF06AD86-5AE3-4381-A5AE-B423EBD0B89C}"/>
    <cellStyle name="Normal 27 7 3 5" xfId="20722" xr:uid="{4661A6A1-E277-4C01-B5F1-B85AF1564D12}"/>
    <cellStyle name="Normal 27 7 3 6" xfId="20723" xr:uid="{D0CCC41F-955E-4562-8508-FC8B35C90AAA}"/>
    <cellStyle name="Normal 27 7 3 7" xfId="20724" xr:uid="{20B5790F-09B1-4BD9-9EE8-2B1BF039E9CF}"/>
    <cellStyle name="Normal 27 7 3 8" xfId="20725" xr:uid="{DD69B7C9-A305-4EA6-843E-1A26C86C7419}"/>
    <cellStyle name="Normal 27 7 3 9" xfId="20726" xr:uid="{F780A996-013B-4126-A6F8-9F572C2C52BD}"/>
    <cellStyle name="Normal 27 7 4" xfId="20727" xr:uid="{86A1E624-2810-43BE-80FD-FA19A991A91A}"/>
    <cellStyle name="Normal 27 7 4 2" xfId="20728" xr:uid="{071E6D5E-F0B1-4EB0-BD6B-893A3BADB1D8}"/>
    <cellStyle name="Normal 27 7 4 2 2" xfId="20729" xr:uid="{0C15826D-25B1-4B5B-87F3-4F36A6E7114F}"/>
    <cellStyle name="Normal 27 7 4 2 2 2" xfId="20730" xr:uid="{66046352-9D55-4ABA-BB6F-D191334AFA42}"/>
    <cellStyle name="Normal 27 7 4 2 2 3" xfId="20731" xr:uid="{707A86EC-EE9B-4360-A3AF-5F021947045C}"/>
    <cellStyle name="Normal 27 7 4 2 2 4" xfId="20732" xr:uid="{8529D090-EDD5-418C-A77D-3EFEB3CA5859}"/>
    <cellStyle name="Normal 27 7 4 2 2 5" xfId="20733" xr:uid="{5D603EDB-4A03-4F93-AE71-A2729726E5CC}"/>
    <cellStyle name="Normal 27 7 4 2 3" xfId="20734" xr:uid="{BCCE9E1F-71DA-4AB1-8B17-360F20BEDF60}"/>
    <cellStyle name="Normal 27 7 4 2 4" xfId="20735" xr:uid="{0D1DCB57-C2B9-4C61-B1C2-E4648F29011B}"/>
    <cellStyle name="Normal 27 7 4 2 5" xfId="20736" xr:uid="{07C69823-866C-4816-8BB0-B16F859DB835}"/>
    <cellStyle name="Normal 27 7 4 2 6" xfId="20737" xr:uid="{308562E7-839C-4A8E-AEE4-B6B134C2FEA3}"/>
    <cellStyle name="Normal 27 7 4 3" xfId="20738" xr:uid="{4859CF35-9CB1-4668-891C-2A68524796F1}"/>
    <cellStyle name="Normal 27 7 4 3 2" xfId="20739" xr:uid="{BDA204F2-AA18-44E9-A428-6B66EFACBE43}"/>
    <cellStyle name="Normal 27 7 4 3 3" xfId="20740" xr:uid="{5CF3C808-C53C-4444-9C31-5171BBE64F7E}"/>
    <cellStyle name="Normal 27 7 4 3 4" xfId="20741" xr:uid="{34EACE96-415B-4F47-85A8-F7CCCAC31F6D}"/>
    <cellStyle name="Normal 27 7 4 3 5" xfId="20742" xr:uid="{D73A10FF-0769-45AB-84B4-A0737DAD0B94}"/>
    <cellStyle name="Normal 27 7 4 4" xfId="20743" xr:uid="{0CB04926-EBB4-4ABE-891D-29D00F2672D8}"/>
    <cellStyle name="Normal 27 7 4 5" xfId="20744" xr:uid="{AAEFA6BC-C6EE-4C16-B7F0-CD581B99C53F}"/>
    <cellStyle name="Normal 27 7 4 6" xfId="20745" xr:uid="{5A5D3E76-48C4-4EF2-8BB1-C3677BA2C63E}"/>
    <cellStyle name="Normal 27 7 4 7" xfId="20746" xr:uid="{E06DC564-0580-463C-8797-DBF97D7E1A72}"/>
    <cellStyle name="Normal 27 7 4 8" xfId="20747" xr:uid="{D6886424-CC2B-48EA-B802-48C86058BBE9}"/>
    <cellStyle name="Normal 27 7 4 9" xfId="20748" xr:uid="{C6F0414B-CB0E-44AF-A5AA-6CB4DC2FBB21}"/>
    <cellStyle name="Normal 27 7 5" xfId="20749" xr:uid="{E9060CEF-CAC2-4BB5-8B1D-0CF37FB0A3D6}"/>
    <cellStyle name="Normal 27 7 5 2" xfId="20750" xr:uid="{FC642CD2-DBDA-45A6-AA6C-FA05349C3FB9}"/>
    <cellStyle name="Normal 27 7 5 2 2" xfId="20751" xr:uid="{DC2BF689-67D5-4747-936F-98BCE035BC90}"/>
    <cellStyle name="Normal 27 7 5 2 2 2" xfId="20752" xr:uid="{2C97B5CC-BBE5-4261-A025-C48D922B10CB}"/>
    <cellStyle name="Normal 27 7 5 2 2 3" xfId="20753" xr:uid="{6D958721-3FCA-4AE9-88C8-E7641BEF2DDD}"/>
    <cellStyle name="Normal 27 7 5 2 2 4" xfId="20754" xr:uid="{8BC6D368-88C5-4694-92C0-427398290CD1}"/>
    <cellStyle name="Normal 27 7 5 2 2 5" xfId="20755" xr:uid="{95D33B7F-D8C6-4A56-B81F-BEDCD1D8F9F4}"/>
    <cellStyle name="Normal 27 7 5 2 3" xfId="20756" xr:uid="{9CF96437-1794-4D71-985F-A2B622A58118}"/>
    <cellStyle name="Normal 27 7 5 2 4" xfId="20757" xr:uid="{7CA50343-C406-4A70-A34E-D663B45FC732}"/>
    <cellStyle name="Normal 27 7 5 2 5" xfId="20758" xr:uid="{0D38DFA4-1E6C-422F-A605-DB4FBCC6807F}"/>
    <cellStyle name="Normal 27 7 5 2 6" xfId="20759" xr:uid="{0EE6A55E-6BC4-4CB0-A3D4-DB3FA93804FC}"/>
    <cellStyle name="Normal 27 7 5 3" xfId="20760" xr:uid="{9FC23F8B-2D28-4536-8C19-967601A40831}"/>
    <cellStyle name="Normal 27 7 5 3 2" xfId="20761" xr:uid="{B5A3F3B4-7CA1-4B44-937B-34FDBADB9B16}"/>
    <cellStyle name="Normal 27 7 5 3 3" xfId="20762" xr:uid="{306D0333-8D56-428F-8FBB-2624FEFC799E}"/>
    <cellStyle name="Normal 27 7 5 3 4" xfId="20763" xr:uid="{5F8131B9-4DC2-4806-9789-0D21F303A1C7}"/>
    <cellStyle name="Normal 27 7 5 3 5" xfId="20764" xr:uid="{442B30EF-483B-43F4-9BE4-0641FD34D612}"/>
    <cellStyle name="Normal 27 7 5 4" xfId="20765" xr:uid="{D88CDFFC-4B69-485D-A1BF-05226FA92052}"/>
    <cellStyle name="Normal 27 7 5 5" xfId="20766" xr:uid="{67C402D7-CCB1-4571-895A-6F17EF03B113}"/>
    <cellStyle name="Normal 27 7 5 6" xfId="20767" xr:uid="{5B70C816-D622-4C7C-88C6-B4E37C2F4687}"/>
    <cellStyle name="Normal 27 7 5 7" xfId="20768" xr:uid="{DB7BB0EB-6B38-4FE9-8EEE-1260CB4453ED}"/>
    <cellStyle name="Normal 27 7 5 8" xfId="20769" xr:uid="{C14C191D-4CB1-4A53-85BD-B239AC48B965}"/>
    <cellStyle name="Normal 27 7 5 9" xfId="20770" xr:uid="{39E308B3-BA78-41AA-972A-FD807CA9E41E}"/>
    <cellStyle name="Normal 27 7 6" xfId="20771" xr:uid="{147218FA-F941-405D-9941-17D659D8082B}"/>
    <cellStyle name="Normal 27 7 6 2" xfId="20772" xr:uid="{74CD8ED2-51C5-483D-991A-71FA476D79B4}"/>
    <cellStyle name="Normal 27 7 6 2 2" xfId="20773" xr:uid="{B473EBE4-1827-4B11-A191-8F0E99F65511}"/>
    <cellStyle name="Normal 27 7 6 2 3" xfId="20774" xr:uid="{E31839D2-154B-40AF-BA56-F80D2CF11FAA}"/>
    <cellStyle name="Normal 27 7 6 2 4" xfId="20775" xr:uid="{1D0EF85B-4874-4FE7-A61C-439B492CEF06}"/>
    <cellStyle name="Normal 27 7 6 2 5" xfId="20776" xr:uid="{5B9EF164-D737-4FE3-AFBB-73D56923FA19}"/>
    <cellStyle name="Normal 27 7 6 3" xfId="20777" xr:uid="{D86FC845-6602-48A7-A72E-8993CE839734}"/>
    <cellStyle name="Normal 27 7 6 4" xfId="20778" xr:uid="{FA1DEB8F-469A-4E93-A501-7153F791E05E}"/>
    <cellStyle name="Normal 27 7 6 5" xfId="20779" xr:uid="{00ACD3F8-AD33-406B-8BD7-51CBC5FD6BB8}"/>
    <cellStyle name="Normal 27 7 6 6" xfId="20780" xr:uid="{06296958-D38C-4B28-A9A4-1A05B12B0045}"/>
    <cellStyle name="Normal 27 7 7" xfId="20781" xr:uid="{5154EDCB-A4D4-496A-9FDA-7D90DDBAC027}"/>
    <cellStyle name="Normal 27 7 7 2" xfId="20782" xr:uid="{90D7C3E6-5B23-442C-AEF8-A105D0F9839B}"/>
    <cellStyle name="Normal 27 7 7 3" xfId="20783" xr:uid="{0425AE8F-D7BB-4CD9-AF60-907EB59A3580}"/>
    <cellStyle name="Normal 27 7 7 4" xfId="20784" xr:uid="{23860D5E-6907-44FA-BF13-DD5A758BE778}"/>
    <cellStyle name="Normal 27 7 7 5" xfId="20785" xr:uid="{F627ED18-5ADA-4657-A1A9-4F55E1902457}"/>
    <cellStyle name="Normal 27 7 8" xfId="20786" xr:uid="{7C35B4BB-DA0F-4613-AB24-34AE47E595D6}"/>
    <cellStyle name="Normal 27 7 9" xfId="20787" xr:uid="{C1066C28-95D8-452D-A50B-60D9E85879CC}"/>
    <cellStyle name="Normal 27 8" xfId="20788" xr:uid="{C5836B21-6D10-4C42-8FC2-1137796BFAE7}"/>
    <cellStyle name="Normal 27 8 2" xfId="20789" xr:uid="{299EF1DC-115F-444F-9B5B-DBF2200654F8}"/>
    <cellStyle name="Normal 27 8 2 2" xfId="20790" xr:uid="{E30A0633-DCC3-464E-98FC-28AC0397FD6F}"/>
    <cellStyle name="Normal 27 8 2 2 2" xfId="20791" xr:uid="{2FC52AF2-2EFE-47BC-A938-2C32C60346AE}"/>
    <cellStyle name="Normal 27 8 2 2 3" xfId="20792" xr:uid="{141D8F1F-A870-4C72-804E-837DA4F16B87}"/>
    <cellStyle name="Normal 27 8 2 2 4" xfId="20793" xr:uid="{5BDA9F32-2481-4827-877E-234E11A34196}"/>
    <cellStyle name="Normal 27 8 2 2 5" xfId="20794" xr:uid="{D9639BF0-185F-452F-8D9C-E7F9F43FBCC2}"/>
    <cellStyle name="Normal 27 8 2 3" xfId="20795" xr:uid="{1C6404BF-2EF8-48B2-9D9B-F3E4E956B821}"/>
    <cellStyle name="Normal 27 8 2 4" xfId="20796" xr:uid="{78496715-2445-4938-97B6-B33E6E543198}"/>
    <cellStyle name="Normal 27 8 2 5" xfId="20797" xr:uid="{C5666B55-4998-4647-B070-EAED3E08CA02}"/>
    <cellStyle name="Normal 27 8 2 6" xfId="20798" xr:uid="{A17924BE-F8EA-44BC-B2E5-F5FCBF6E6DA6}"/>
    <cellStyle name="Normal 27 8 3" xfId="20799" xr:uid="{E72CA67D-4ACF-46B7-A44B-28B6FD71119E}"/>
    <cellStyle name="Normal 27 8 3 2" xfId="20800" xr:uid="{F3B519BC-55C3-4D48-9E17-C246D193A75A}"/>
    <cellStyle name="Normal 27 8 3 3" xfId="20801" xr:uid="{9F809A38-5058-40FE-AC86-4F11AF305B3D}"/>
    <cellStyle name="Normal 27 8 3 4" xfId="20802" xr:uid="{52C84967-514C-41F1-AE34-56DDAF6CE092}"/>
    <cellStyle name="Normal 27 8 3 5" xfId="20803" xr:uid="{D18E41F2-10F9-4BA1-8435-23B318665A1E}"/>
    <cellStyle name="Normal 27 8 4" xfId="20804" xr:uid="{4F8107B2-910E-4DAF-9933-21082A34F5C5}"/>
    <cellStyle name="Normal 27 8 5" xfId="20805" xr:uid="{70C73468-3792-46B0-B481-F217BE9FF145}"/>
    <cellStyle name="Normal 27 8 6" xfId="20806" xr:uid="{DA411F14-FFB1-4F95-920B-E04900F842B1}"/>
    <cellStyle name="Normal 27 8 7" xfId="20807" xr:uid="{1879F926-1963-4564-9ADC-C22951B89A81}"/>
    <cellStyle name="Normal 27 8 8" xfId="20808" xr:uid="{A1FDEE4D-8A39-4799-A461-54489397BD9D}"/>
    <cellStyle name="Normal 27 8 9" xfId="20809" xr:uid="{4960A398-2752-4688-951B-720A80C4B02C}"/>
    <cellStyle name="Normal 27 9" xfId="20810" xr:uid="{ACC85169-87C1-45C4-AA45-B0DDD13687E7}"/>
    <cellStyle name="Normal 27 9 2" xfId="20811" xr:uid="{052528F2-3710-46E5-9C35-865047FA1896}"/>
    <cellStyle name="Normal 27 9 2 2" xfId="20812" xr:uid="{E7758EB2-7B69-4CCB-BC08-596C784DA67E}"/>
    <cellStyle name="Normal 27 9 2 2 2" xfId="20813" xr:uid="{B69CC13C-EC29-4204-97E2-86A61F835B82}"/>
    <cellStyle name="Normal 27 9 2 2 3" xfId="20814" xr:uid="{7E8DA726-EE89-4120-A90A-1EF29E374A10}"/>
    <cellStyle name="Normal 27 9 2 2 4" xfId="20815" xr:uid="{3E95B198-EE02-4261-8535-CDB522C0A6B0}"/>
    <cellStyle name="Normal 27 9 2 2 5" xfId="20816" xr:uid="{1279D8F7-DE5D-4DA8-8219-0982E8A1C685}"/>
    <cellStyle name="Normal 27 9 2 3" xfId="20817" xr:uid="{952EF528-64CF-4C67-B1F5-A3D66E5F6527}"/>
    <cellStyle name="Normal 27 9 2 4" xfId="20818" xr:uid="{754FDC99-80D0-4FB5-AE66-4BE175DA526D}"/>
    <cellStyle name="Normal 27 9 2 5" xfId="20819" xr:uid="{6F495770-DE55-4928-8A8C-79B3C3679D2C}"/>
    <cellStyle name="Normal 27 9 2 6" xfId="20820" xr:uid="{ED5FC169-3ED5-4BDB-8F3B-B8C13BE1BFDD}"/>
    <cellStyle name="Normal 27 9 3" xfId="20821" xr:uid="{A2E0EFA4-3F4D-40A6-97FD-EEC2A64239C2}"/>
    <cellStyle name="Normal 27 9 3 2" xfId="20822" xr:uid="{E03A4853-4A79-4921-B5FE-C2E4B5995094}"/>
    <cellStyle name="Normal 27 9 3 3" xfId="20823" xr:uid="{2A5C3DE9-B51C-4F46-AA47-C08A287CC394}"/>
    <cellStyle name="Normal 27 9 3 4" xfId="20824" xr:uid="{BC8843FC-803A-4CA7-9796-FA3A0C1A0607}"/>
    <cellStyle name="Normal 27 9 3 5" xfId="20825" xr:uid="{57D2355C-1496-40C8-9FD1-7FC6E74D58E4}"/>
    <cellStyle name="Normal 27 9 4" xfId="20826" xr:uid="{6687D654-2AE9-4A48-9F17-96478EC491AD}"/>
    <cellStyle name="Normal 27 9 5" xfId="20827" xr:uid="{51326F03-FBE3-4609-8993-B6E3D4506CF6}"/>
    <cellStyle name="Normal 27 9 6" xfId="20828" xr:uid="{F4F8CDA0-C346-4A62-A35E-7ADB52663F19}"/>
    <cellStyle name="Normal 27 9 7" xfId="20829" xr:uid="{3F1D1D79-6465-4604-9EAC-EA6B27A475D9}"/>
    <cellStyle name="Normal 27 9 8" xfId="20830" xr:uid="{E6231762-B357-401A-8413-38CF57E7B223}"/>
    <cellStyle name="Normal 27 9 9" xfId="20831" xr:uid="{87A2849F-2E1E-40DC-8DAC-BF1748519E4D}"/>
    <cellStyle name="Normal 28" xfId="20832" xr:uid="{D5ECA0D1-8210-432E-BAE4-F176559F972D}"/>
    <cellStyle name="Normal 28 10" xfId="20833" xr:uid="{14F301B0-5FA9-4E06-A9BE-2D8743B5F1B9}"/>
    <cellStyle name="Normal 28 10 2" xfId="20834" xr:uid="{BEE192E9-78FE-4F2B-97F9-2E2D1999A0FD}"/>
    <cellStyle name="Normal 28 10 2 2" xfId="20835" xr:uid="{ACD33297-351A-4CF2-A6A4-94DEDD539F79}"/>
    <cellStyle name="Normal 28 10 2 2 2" xfId="20836" xr:uid="{13C7D44F-0F34-4B52-8532-71A8659B69E7}"/>
    <cellStyle name="Normal 28 10 2 2 3" xfId="20837" xr:uid="{C9BAD775-DA0D-461B-BD40-BF86002BEE93}"/>
    <cellStyle name="Normal 28 10 2 2 4" xfId="20838" xr:uid="{0B5ED100-0534-4A75-9CBC-9ED80323BE02}"/>
    <cellStyle name="Normal 28 10 2 2 5" xfId="20839" xr:uid="{758313B4-A98E-4B07-8B38-D890A94D24E1}"/>
    <cellStyle name="Normal 28 10 2 3" xfId="20840" xr:uid="{2B4F7B6B-7B69-46B7-822F-5C161D800ED5}"/>
    <cellStyle name="Normal 28 10 2 4" xfId="20841" xr:uid="{63A413AE-8E68-4F42-89BA-A85727BB6747}"/>
    <cellStyle name="Normal 28 10 2 5" xfId="20842" xr:uid="{1FE7BF5A-A00B-485F-8D8F-84ED9DC6D298}"/>
    <cellStyle name="Normal 28 10 2 6" xfId="20843" xr:uid="{3ED3DDF2-9233-4867-8DB9-EA19D9D5435D}"/>
    <cellStyle name="Normal 28 10 3" xfId="20844" xr:uid="{E874064D-56F7-40EC-BCC5-4E218AD8D0B3}"/>
    <cellStyle name="Normal 28 10 3 2" xfId="20845" xr:uid="{7F2958BA-BB77-47E8-9E85-29BEE020F244}"/>
    <cellStyle name="Normal 28 10 3 3" xfId="20846" xr:uid="{3E084E8E-27EE-4C96-BD5C-9E52D0909AD8}"/>
    <cellStyle name="Normal 28 10 3 4" xfId="20847" xr:uid="{DA8AB230-D23B-4258-A56F-8B36ACE86D33}"/>
    <cellStyle name="Normal 28 10 3 5" xfId="20848" xr:uid="{65A7C72B-7CBF-492D-A766-DDABF20B4DD4}"/>
    <cellStyle name="Normal 28 10 4" xfId="20849" xr:uid="{D62545F0-0192-41C5-9CEC-AC658F9EDE11}"/>
    <cellStyle name="Normal 28 10 5" xfId="20850" xr:uid="{8FE1B50B-E1F5-4C7A-8543-3AF29B82B5A3}"/>
    <cellStyle name="Normal 28 10 6" xfId="20851" xr:uid="{7709E587-E6B5-49E3-9D4F-61F7F49652AC}"/>
    <cellStyle name="Normal 28 10 7" xfId="20852" xr:uid="{EA67408C-C85B-4104-9768-9ED1C2E47CBB}"/>
    <cellStyle name="Normal 28 10 8" xfId="20853" xr:uid="{247FA6DB-E72B-4B57-86F6-3E9063DC9CB0}"/>
    <cellStyle name="Normal 28 10 9" xfId="20854" xr:uid="{6BEE1618-A3A7-470C-874E-7943EC9D19E3}"/>
    <cellStyle name="Normal 28 11" xfId="20855" xr:uid="{BD7FAF85-F4E0-4967-A170-C71696DCD06A}"/>
    <cellStyle name="Normal 28 11 2" xfId="20856" xr:uid="{A258CFB7-9F3F-49F6-A113-1E38E6EF477B}"/>
    <cellStyle name="Normal 28 11 2 2" xfId="20857" xr:uid="{6ADB4C7C-1818-4EEF-B181-933B378FED27}"/>
    <cellStyle name="Normal 28 11 2 2 2" xfId="20858" xr:uid="{F7D13569-2823-47C7-BCAF-CA2B8098D032}"/>
    <cellStyle name="Normal 28 11 2 2 3" xfId="20859" xr:uid="{1B550A0A-7C66-4687-9FBE-944C07CFEC21}"/>
    <cellStyle name="Normal 28 11 2 2 4" xfId="20860" xr:uid="{6731F2B1-6FAA-4E4D-B611-C67C3B7EC16C}"/>
    <cellStyle name="Normal 28 11 2 2 5" xfId="20861" xr:uid="{090984B7-E94D-42AF-B282-246F0E1FA137}"/>
    <cellStyle name="Normal 28 11 2 3" xfId="20862" xr:uid="{8E25E89B-5734-428B-9B4E-3F5B03CA784A}"/>
    <cellStyle name="Normal 28 11 2 4" xfId="20863" xr:uid="{58209681-FD3C-4E11-98E8-98900666190F}"/>
    <cellStyle name="Normal 28 11 2 5" xfId="20864" xr:uid="{D470A7DF-CD09-470E-9C63-143C545A56C0}"/>
    <cellStyle name="Normal 28 11 2 6" xfId="20865" xr:uid="{6DAA94EF-4054-4779-95A6-30CA824DE4F1}"/>
    <cellStyle name="Normal 28 11 3" xfId="20866" xr:uid="{407125B8-17CE-443D-8FAD-E1136167F0BD}"/>
    <cellStyle name="Normal 28 11 3 2" xfId="20867" xr:uid="{97BA57CD-5AE9-4D7D-ABEB-27CA561339E1}"/>
    <cellStyle name="Normal 28 11 3 3" xfId="20868" xr:uid="{74EBE1C3-5106-4A35-969E-1D6EE8D6A47E}"/>
    <cellStyle name="Normal 28 11 3 4" xfId="20869" xr:uid="{44136684-CFFC-431C-A93E-8B72A9C265C0}"/>
    <cellStyle name="Normal 28 11 3 5" xfId="20870" xr:uid="{644A3CFB-C5DD-47C0-9388-7DA0DC060594}"/>
    <cellStyle name="Normal 28 11 4" xfId="20871" xr:uid="{ACCFDFA6-1280-46EF-8B5A-07A60039B28D}"/>
    <cellStyle name="Normal 28 11 5" xfId="20872" xr:uid="{9724A59E-6D3F-42FE-8222-4FCF77CCB3EE}"/>
    <cellStyle name="Normal 28 11 6" xfId="20873" xr:uid="{4AF5DCE5-F144-428D-B789-80AA6E43A410}"/>
    <cellStyle name="Normal 28 11 7" xfId="20874" xr:uid="{53EDC0E5-8CF8-4906-8060-8ADADB5E5714}"/>
    <cellStyle name="Normal 28 11 8" xfId="20875" xr:uid="{4ABB0182-77CD-4E48-985F-C6ED2A8D293E}"/>
    <cellStyle name="Normal 28 11 9" xfId="20876" xr:uid="{7EBDBF8E-6DF8-4404-A2A9-EAAF09590F9D}"/>
    <cellStyle name="Normal 28 12" xfId="20877" xr:uid="{47AB40FF-D587-4512-98DC-756910688FF2}"/>
    <cellStyle name="Normal 28 12 2" xfId="20878" xr:uid="{87BA4E52-A4A2-4EE0-BDD2-FEAE3A7BC475}"/>
    <cellStyle name="Normal 28 12 2 2" xfId="20879" xr:uid="{B657430F-888F-4DFD-BF5D-4E8507AAB60C}"/>
    <cellStyle name="Normal 28 12 2 3" xfId="20880" xr:uid="{2395AA65-FFCA-4416-9DC6-EE45D66DB384}"/>
    <cellStyle name="Normal 28 12 2 4" xfId="20881" xr:uid="{65DC87A8-C2E3-4C65-AC48-AA6E795702BD}"/>
    <cellStyle name="Normal 28 12 2 5" xfId="20882" xr:uid="{24476BA9-F287-40B7-A7EE-4F40B28A7CAB}"/>
    <cellStyle name="Normal 28 12 3" xfId="20883" xr:uid="{5C297BC3-74FD-4B39-8A9C-DE90BCC1B1BD}"/>
    <cellStyle name="Normal 28 12 4" xfId="20884" xr:uid="{E17520BC-D3AB-4CF3-B67D-DF5D57F39ECB}"/>
    <cellStyle name="Normal 28 12 5" xfId="20885" xr:uid="{52ACDE17-D2F4-46F7-8B4E-D53F5FF12C54}"/>
    <cellStyle name="Normal 28 12 6" xfId="20886" xr:uid="{CE930931-D5C3-4DEC-968E-9D3532E53CEC}"/>
    <cellStyle name="Normal 28 12 7" xfId="20887" xr:uid="{9EB686A7-2AF4-4B73-B206-AD8945F952C4}"/>
    <cellStyle name="Normal 28 12 8" xfId="20888" xr:uid="{6C293A4B-163D-4DDE-8C8D-33B55488EC8E}"/>
    <cellStyle name="Normal 28 13" xfId="20889" xr:uid="{41E3CC8D-9186-4D42-871F-5EDB85CE4059}"/>
    <cellStyle name="Normal 28 13 2" xfId="20890" xr:uid="{B6F98CAA-A2CE-416C-9E6C-E3FED4402471}"/>
    <cellStyle name="Normal 28 13 2 2" xfId="20891" xr:uid="{43801F4B-AAFF-4BF2-80E9-ED0E0A1957F1}"/>
    <cellStyle name="Normal 28 13 2 3" xfId="20892" xr:uid="{BDFEAA96-59CA-4B07-A568-63943B051300}"/>
    <cellStyle name="Normal 28 13 2 4" xfId="20893" xr:uid="{E99994E7-06EB-4180-96F3-3EC3C2F6EF47}"/>
    <cellStyle name="Normal 28 13 2 5" xfId="20894" xr:uid="{B02BB289-204B-4D4C-B6CD-737975D5BC70}"/>
    <cellStyle name="Normal 28 13 3" xfId="20895" xr:uid="{9F1F0250-B8A6-46DF-99FF-55C32A48B9F2}"/>
    <cellStyle name="Normal 28 13 4" xfId="20896" xr:uid="{A6FAB481-CB46-43B9-A287-5E944795BC18}"/>
    <cellStyle name="Normal 28 13 5" xfId="20897" xr:uid="{781555AE-2A50-4455-AAD5-47A4D380AA1A}"/>
    <cellStyle name="Normal 28 13 6" xfId="20898" xr:uid="{BEEAF5B6-836A-4732-857E-3DCAC8DD3FD1}"/>
    <cellStyle name="Normal 28 14" xfId="20899" xr:uid="{7B5918CA-93E3-400C-8A63-6E2F8AC15F73}"/>
    <cellStyle name="Normal 28 14 2" xfId="20900" xr:uid="{EC97BA6D-A4B6-45C8-9CC4-0ED52886D7AF}"/>
    <cellStyle name="Normal 28 14 3" xfId="20901" xr:uid="{FAC4C4FF-308A-4EE4-B784-C428866AD5F2}"/>
    <cellStyle name="Normal 28 14 4" xfId="20902" xr:uid="{1C6D6A56-AD55-4664-BBB4-5F90CE581C04}"/>
    <cellStyle name="Normal 28 14 5" xfId="20903" xr:uid="{74929B64-47C0-4075-9E94-954B837667E5}"/>
    <cellStyle name="Normal 28 15" xfId="20904" xr:uid="{4E1F99A2-0ECB-41CC-B19C-BA550126115E}"/>
    <cellStyle name="Normal 28 16" xfId="20905" xr:uid="{52D04E8C-9458-47D9-8154-A0594C49E681}"/>
    <cellStyle name="Normal 28 17" xfId="20906" xr:uid="{CC960A90-677B-4407-9E85-23B52FDB7358}"/>
    <cellStyle name="Normal 28 18" xfId="20907" xr:uid="{759E5F46-0C65-4991-9814-D525B3F9B316}"/>
    <cellStyle name="Normal 28 19" xfId="20908" xr:uid="{3221D164-B351-48F0-A5E2-C7AF86DF291A}"/>
    <cellStyle name="Normal 28 2" xfId="20909" xr:uid="{85782D14-E1FC-4DA9-86AA-FB6F8B7847F6}"/>
    <cellStyle name="Normal 28 2 10" xfId="20910" xr:uid="{303B9AEA-B6AD-494C-8F2B-1B1AE4BE9C10}"/>
    <cellStyle name="Normal 28 2 11" xfId="20911" xr:uid="{8FCBAF68-2DE1-491D-A9E9-3E183D018AFC}"/>
    <cellStyle name="Normal 28 2 12" xfId="20912" xr:uid="{A4EEF57C-CC04-421B-BC7D-F1995EEE7BD7}"/>
    <cellStyle name="Normal 28 2 13" xfId="20913" xr:uid="{76F362D2-AC6E-4C9C-AAEF-87E2695F9634}"/>
    <cellStyle name="Normal 28 2 14" xfId="20914" xr:uid="{E945236C-38D6-4749-8E0A-FD7B31B5058E}"/>
    <cellStyle name="Normal 28 2 15" xfId="20915" xr:uid="{6F0604E2-6F47-4340-8117-2E074408BDD6}"/>
    <cellStyle name="Normal 28 2 2" xfId="20916" xr:uid="{7C1A8AFF-1189-4315-A0AF-64574D7CDF60}"/>
    <cellStyle name="Normal 28 2 2 2" xfId="20917" xr:uid="{D2A3087A-A8D9-40A8-85B3-B34E92D9B547}"/>
    <cellStyle name="Normal 28 2 2 2 2" xfId="20918" xr:uid="{1EC9C1AA-819F-4AF3-ACCE-D4C6E53C58F2}"/>
    <cellStyle name="Normal 28 2 2 2 2 2" xfId="20919" xr:uid="{FB085CF9-5954-46B3-A814-951BF526E1AB}"/>
    <cellStyle name="Normal 28 2 2 2 2 3" xfId="20920" xr:uid="{A50FBD02-7D2C-408E-BF1F-0F30EA417DDD}"/>
    <cellStyle name="Normal 28 2 2 2 2 4" xfId="20921" xr:uid="{EFCD5836-6274-49A8-8399-741E62399323}"/>
    <cellStyle name="Normal 28 2 2 2 2 5" xfId="20922" xr:uid="{B0CA4946-1D54-47BA-A6B8-B342C6B8B63F}"/>
    <cellStyle name="Normal 28 2 2 2 3" xfId="20923" xr:uid="{CB8B11CE-59A1-47B1-9A05-10F907B4063D}"/>
    <cellStyle name="Normal 28 2 2 2 4" xfId="20924" xr:uid="{C624A2D3-65F6-40FD-9F88-7B081ECCBE75}"/>
    <cellStyle name="Normal 28 2 2 2 5" xfId="20925" xr:uid="{B274DC24-8E10-4860-932D-2EE46ECC6228}"/>
    <cellStyle name="Normal 28 2 2 2 6" xfId="20926" xr:uid="{62319451-C3FD-4CC2-9F01-BFA4C8487B06}"/>
    <cellStyle name="Normal 28 2 2 3" xfId="20927" xr:uid="{4289AE4A-57A8-48F4-AABA-45F313D91484}"/>
    <cellStyle name="Normal 28 2 2 3 2" xfId="20928" xr:uid="{0D067754-B4F6-48E8-A573-94EDD9D5C9C7}"/>
    <cellStyle name="Normal 28 2 2 3 3" xfId="20929" xr:uid="{3C398CD5-FF25-4C7F-BF89-287A6B5BC0E5}"/>
    <cellStyle name="Normal 28 2 2 3 4" xfId="20930" xr:uid="{A79FAF0A-6767-4A2A-8E0E-58C30F9DE5B7}"/>
    <cellStyle name="Normal 28 2 2 3 5" xfId="20931" xr:uid="{8EADB622-956B-43F5-A70E-0DA788180C43}"/>
    <cellStyle name="Normal 28 2 2 4" xfId="20932" xr:uid="{AB103009-95C4-4BE7-BD1E-83F57801A1B5}"/>
    <cellStyle name="Normal 28 2 2 5" xfId="20933" xr:uid="{B375F856-2D70-4193-8750-049187CCFA7F}"/>
    <cellStyle name="Normal 28 2 2 6" xfId="20934" xr:uid="{485C2F40-46D5-43BD-9104-0A1B1CD92CE9}"/>
    <cellStyle name="Normal 28 2 2 7" xfId="20935" xr:uid="{2E8FADA2-7945-4FDE-A724-0979129283B6}"/>
    <cellStyle name="Normal 28 2 2 8" xfId="20936" xr:uid="{AC619A54-3FF3-451A-98E3-174D2B101D1E}"/>
    <cellStyle name="Normal 28 2 2 9" xfId="20937" xr:uid="{C93A3C34-21C6-4082-A2AD-583E550BD32F}"/>
    <cellStyle name="Normal 28 2 3" xfId="20938" xr:uid="{34D5DC67-483C-4B5C-B83A-9882DF867C11}"/>
    <cellStyle name="Normal 28 2 3 2" xfId="20939" xr:uid="{00682625-883E-4D8E-BB0A-87B4C6779DE4}"/>
    <cellStyle name="Normal 28 2 3 2 2" xfId="20940" xr:uid="{7FB2774E-4C7F-4F36-A512-6491823083F0}"/>
    <cellStyle name="Normal 28 2 3 2 2 2" xfId="20941" xr:uid="{1C170E58-F0C0-48E6-975B-75BA0666C822}"/>
    <cellStyle name="Normal 28 2 3 2 2 3" xfId="20942" xr:uid="{46C071D3-06D3-4E16-BFAE-66303D8493F3}"/>
    <cellStyle name="Normal 28 2 3 2 2 4" xfId="20943" xr:uid="{33A8A85D-281C-429B-BB48-B29EC5D66E48}"/>
    <cellStyle name="Normal 28 2 3 2 2 5" xfId="20944" xr:uid="{F58A8CDC-7CB8-47D7-B825-59311A309955}"/>
    <cellStyle name="Normal 28 2 3 2 3" xfId="20945" xr:uid="{DA895382-0A2A-4141-9D6A-99AC8B2594DC}"/>
    <cellStyle name="Normal 28 2 3 2 4" xfId="20946" xr:uid="{5CA96B28-3B90-4392-94B5-10FF303F3BE7}"/>
    <cellStyle name="Normal 28 2 3 2 5" xfId="20947" xr:uid="{8331676B-7D3A-48E0-9230-1B1D29514D3A}"/>
    <cellStyle name="Normal 28 2 3 2 6" xfId="20948" xr:uid="{F96EA035-1CBC-4D30-AC8D-0317DA4D8DCA}"/>
    <cellStyle name="Normal 28 2 3 3" xfId="20949" xr:uid="{D78D2653-B897-42D2-BE97-A2022D479C1C}"/>
    <cellStyle name="Normal 28 2 3 3 2" xfId="20950" xr:uid="{D991A6E3-7020-4662-8422-92032287EE35}"/>
    <cellStyle name="Normal 28 2 3 3 3" xfId="20951" xr:uid="{791716F9-BE98-41DD-ACF9-F2B5CFA7279E}"/>
    <cellStyle name="Normal 28 2 3 3 4" xfId="20952" xr:uid="{33D061F6-CDDD-4F5F-86A2-68E831CFD080}"/>
    <cellStyle name="Normal 28 2 3 3 5" xfId="20953" xr:uid="{5A8D2904-8F71-4108-B4EB-359B2681EB74}"/>
    <cellStyle name="Normal 28 2 3 4" xfId="20954" xr:uid="{5C6FC96B-F1C4-455C-8E83-675239938964}"/>
    <cellStyle name="Normal 28 2 3 5" xfId="20955" xr:uid="{BEE53BDF-B680-4DD0-AA93-4A03BC064543}"/>
    <cellStyle name="Normal 28 2 3 6" xfId="20956" xr:uid="{635B2559-A446-4B49-BD24-137C53FB0F4B}"/>
    <cellStyle name="Normal 28 2 3 7" xfId="20957" xr:uid="{29EAC943-91E9-466F-B149-BF8D491B4801}"/>
    <cellStyle name="Normal 28 2 3 8" xfId="20958" xr:uid="{402B14C6-4386-4FEC-B196-98FBF90B4B04}"/>
    <cellStyle name="Normal 28 2 3 9" xfId="20959" xr:uid="{E80B9AEA-F244-4E3A-AC85-7B6B78DD5AF0}"/>
    <cellStyle name="Normal 28 2 4" xfId="20960" xr:uid="{9921B23C-56E7-4CAB-96E1-E71EBA745FDB}"/>
    <cellStyle name="Normal 28 2 4 2" xfId="20961" xr:uid="{E104771A-ECAD-4FD4-BD4C-5D8447B24A17}"/>
    <cellStyle name="Normal 28 2 4 2 2" xfId="20962" xr:uid="{BC92CD1B-275B-4663-9189-99C644469153}"/>
    <cellStyle name="Normal 28 2 4 2 2 2" xfId="20963" xr:uid="{7656B686-A016-4F37-9432-5683784F331F}"/>
    <cellStyle name="Normal 28 2 4 2 2 3" xfId="20964" xr:uid="{4DAA7280-65B5-4FF1-A488-AE5EED98AC6E}"/>
    <cellStyle name="Normal 28 2 4 2 2 4" xfId="20965" xr:uid="{5855947F-52A7-4023-8665-941692AF23D1}"/>
    <cellStyle name="Normal 28 2 4 2 2 5" xfId="20966" xr:uid="{F9E235DA-4266-4DAC-9E0F-667C6A6F698D}"/>
    <cellStyle name="Normal 28 2 4 2 3" xfId="20967" xr:uid="{5C2212F6-D717-44CD-9F76-9128FC1BC9D0}"/>
    <cellStyle name="Normal 28 2 4 2 4" xfId="20968" xr:uid="{D14ADA82-B608-414E-BD37-50904710ECB5}"/>
    <cellStyle name="Normal 28 2 4 2 5" xfId="20969" xr:uid="{51B4A61B-2076-4A12-AD74-0A948B829B90}"/>
    <cellStyle name="Normal 28 2 4 2 6" xfId="20970" xr:uid="{9FF6E6BC-B233-41D1-B6D0-1B9FEFC7312F}"/>
    <cellStyle name="Normal 28 2 4 3" xfId="20971" xr:uid="{2834542A-820D-42D7-9FA5-82400E89474A}"/>
    <cellStyle name="Normal 28 2 4 3 2" xfId="20972" xr:uid="{0B4FBFD9-0D08-406A-9599-107E71DDA06F}"/>
    <cellStyle name="Normal 28 2 4 3 3" xfId="20973" xr:uid="{EE8227D2-E88B-4CF9-A985-CC99CDA502F1}"/>
    <cellStyle name="Normal 28 2 4 3 4" xfId="20974" xr:uid="{37CACAB6-CA52-4AAC-B6D5-030F50746235}"/>
    <cellStyle name="Normal 28 2 4 3 5" xfId="20975" xr:uid="{6F8DFBB7-E0A9-449F-A5DA-FE09FFFB12D8}"/>
    <cellStyle name="Normal 28 2 4 4" xfId="20976" xr:uid="{DE04D578-87C1-4105-9830-3D4EA7CACFED}"/>
    <cellStyle name="Normal 28 2 4 5" xfId="20977" xr:uid="{280076DA-3A68-4AA7-895F-F3FEC0746049}"/>
    <cellStyle name="Normal 28 2 4 6" xfId="20978" xr:uid="{D34A362B-9F0F-4F45-9B8C-0A3D0704E134}"/>
    <cellStyle name="Normal 28 2 4 7" xfId="20979" xr:uid="{1699EB46-1C30-4416-AB0E-4BD99BE7E318}"/>
    <cellStyle name="Normal 28 2 4 8" xfId="20980" xr:uid="{10B7D25B-73CE-401E-AE77-17A066192B58}"/>
    <cellStyle name="Normal 28 2 4 9" xfId="20981" xr:uid="{3781CF01-70F0-4E6E-BD42-4709847F200D}"/>
    <cellStyle name="Normal 28 2 5" xfId="20982" xr:uid="{E1F657C2-6E1F-4533-BEA9-1AED35646849}"/>
    <cellStyle name="Normal 28 2 5 2" xfId="20983" xr:uid="{4615E152-791C-43D6-A13F-32F6F0838EBE}"/>
    <cellStyle name="Normal 28 2 5 2 2" xfId="20984" xr:uid="{F6831379-C818-41F0-BF67-49334424729C}"/>
    <cellStyle name="Normal 28 2 5 2 2 2" xfId="20985" xr:uid="{C38D7B24-E805-4483-A16E-FF356A4CC8E3}"/>
    <cellStyle name="Normal 28 2 5 2 2 3" xfId="20986" xr:uid="{389EB6D0-EBA7-45DC-ADA7-41CB1ADD00BD}"/>
    <cellStyle name="Normal 28 2 5 2 2 4" xfId="20987" xr:uid="{247AEAEA-61E3-4834-A1E2-1962274E671D}"/>
    <cellStyle name="Normal 28 2 5 2 2 5" xfId="20988" xr:uid="{9DB759A5-DC69-44A2-86D6-40C492375654}"/>
    <cellStyle name="Normal 28 2 5 2 3" xfId="20989" xr:uid="{38E16465-F8C7-44CA-9201-C4B69F0FF21B}"/>
    <cellStyle name="Normal 28 2 5 2 4" xfId="20990" xr:uid="{631631E3-5543-4311-993A-4CD487A1BCB6}"/>
    <cellStyle name="Normal 28 2 5 2 5" xfId="20991" xr:uid="{E7CEC846-F04A-4098-9059-08433315EF60}"/>
    <cellStyle name="Normal 28 2 5 2 6" xfId="20992" xr:uid="{81A75C59-A523-486A-A7AC-B2F734E42729}"/>
    <cellStyle name="Normal 28 2 5 3" xfId="20993" xr:uid="{5822D1CB-E6C5-4523-927F-5A1F888E0B56}"/>
    <cellStyle name="Normal 28 2 5 3 2" xfId="20994" xr:uid="{38C71601-9DC8-46F1-8128-B5D2C89ABF3C}"/>
    <cellStyle name="Normal 28 2 5 3 3" xfId="20995" xr:uid="{AC88A280-7980-447B-AC94-F6D5C04BD05E}"/>
    <cellStyle name="Normal 28 2 5 3 4" xfId="20996" xr:uid="{77C867E7-8DC7-42B0-B210-1B433D8A241E}"/>
    <cellStyle name="Normal 28 2 5 3 5" xfId="20997" xr:uid="{6F588204-71F3-4D77-8FBB-D4602B985C3D}"/>
    <cellStyle name="Normal 28 2 5 4" xfId="20998" xr:uid="{AC61C610-8FB0-43AD-8EA4-A3ABB3357031}"/>
    <cellStyle name="Normal 28 2 5 5" xfId="20999" xr:uid="{0C6C384D-3E79-4BF8-B67D-EE275CAE4745}"/>
    <cellStyle name="Normal 28 2 5 6" xfId="21000" xr:uid="{ADDD8363-4330-4CA1-BBB0-63A16EC5A5D5}"/>
    <cellStyle name="Normal 28 2 5 7" xfId="21001" xr:uid="{FDE1C4B7-0258-4534-84D8-15767CACCA01}"/>
    <cellStyle name="Normal 28 2 5 8" xfId="21002" xr:uid="{42131403-BB44-4774-AA76-4A9D0D5F6CC1}"/>
    <cellStyle name="Normal 28 2 5 9" xfId="21003" xr:uid="{2690A668-F56C-4CBB-974D-921B8DEA4F82}"/>
    <cellStyle name="Normal 28 2 6" xfId="21004" xr:uid="{645B4CF8-2F1B-4493-BAAA-C7C61610108F}"/>
    <cellStyle name="Normal 28 2 6 2" xfId="21005" xr:uid="{56CFE631-3E9E-4164-8DBE-E3DA94460A5E}"/>
    <cellStyle name="Normal 28 2 6 2 2" xfId="21006" xr:uid="{F0A9FE72-D957-432F-9ADD-4A5964FD6827}"/>
    <cellStyle name="Normal 28 2 6 2 3" xfId="21007" xr:uid="{C18B9F86-C138-49EC-91F4-711419A53957}"/>
    <cellStyle name="Normal 28 2 6 2 4" xfId="21008" xr:uid="{54B434BC-478B-420A-96A3-E272270EEF9A}"/>
    <cellStyle name="Normal 28 2 6 2 5" xfId="21009" xr:uid="{40D53A34-4337-4267-A52E-02320A5B4AE1}"/>
    <cellStyle name="Normal 28 2 6 3" xfId="21010" xr:uid="{E0D32166-106C-48AA-BCB4-BD5B1A53A611}"/>
    <cellStyle name="Normal 28 2 6 4" xfId="21011" xr:uid="{97B2571F-1181-4879-B17D-73B2165DFDD4}"/>
    <cellStyle name="Normal 28 2 6 5" xfId="21012" xr:uid="{0E66CE6D-6B41-437F-ADBE-0A6D79325F22}"/>
    <cellStyle name="Normal 28 2 6 6" xfId="21013" xr:uid="{45727A9C-0762-43BE-864C-0708276DF59F}"/>
    <cellStyle name="Normal 28 2 7" xfId="21014" xr:uid="{DE767F00-D7D7-43F8-A1AF-88E804C99E01}"/>
    <cellStyle name="Normal 28 2 7 2" xfId="21015" xr:uid="{4A349326-F402-4387-9C85-CB1025E82AA1}"/>
    <cellStyle name="Normal 28 2 7 3" xfId="21016" xr:uid="{CAEFDC7A-1C99-4822-B3CA-D79428298606}"/>
    <cellStyle name="Normal 28 2 7 4" xfId="21017" xr:uid="{5837C2E8-45E9-4F84-B809-7AAE5A2F9009}"/>
    <cellStyle name="Normal 28 2 7 5" xfId="21018" xr:uid="{B5DBE747-B50E-497A-97F5-9840734BAA0F}"/>
    <cellStyle name="Normal 28 2 8" xfId="21019" xr:uid="{3DC93E9F-BF81-41B3-9D81-A75FCC73B191}"/>
    <cellStyle name="Normal 28 2 9" xfId="21020" xr:uid="{F3A5469D-2BE1-4F6A-9EF9-58910478DC21}"/>
    <cellStyle name="Normal 28 20" xfId="21021" xr:uid="{F62CCB0F-7DF6-4E70-9916-D518B591F484}"/>
    <cellStyle name="Normal 28 21" xfId="21022" xr:uid="{1BEC32D9-65B5-40C2-B933-0752C6BB95CB}"/>
    <cellStyle name="Normal 28 22" xfId="21023" xr:uid="{F24146CF-8D00-49F4-B9F9-202FFB292D0E}"/>
    <cellStyle name="Normal 28 3" xfId="21024" xr:uid="{72471536-D449-4A3D-9835-5D67ED42894A}"/>
    <cellStyle name="Normal 28 3 10" xfId="21025" xr:uid="{89A25523-20A3-4FC4-809C-2F834587767E}"/>
    <cellStyle name="Normal 28 3 11" xfId="21026" xr:uid="{401A3D17-C0AE-4A56-B586-898B07172A35}"/>
    <cellStyle name="Normal 28 3 12" xfId="21027" xr:uid="{075CB6B3-2B2C-42DE-8276-5BABAABF4462}"/>
    <cellStyle name="Normal 28 3 13" xfId="21028" xr:uid="{62698308-A28C-4B04-BF8E-9CEF6B29B8EA}"/>
    <cellStyle name="Normal 28 3 14" xfId="21029" xr:uid="{4CF58277-0E0D-4609-8025-AB4F185BB2B3}"/>
    <cellStyle name="Normal 28 3 15" xfId="21030" xr:uid="{C62156F8-D126-4A3B-91FD-BBC140ADB421}"/>
    <cellStyle name="Normal 28 3 2" xfId="21031" xr:uid="{AB10283F-CD60-4BA5-8F25-FF2ACC907DB9}"/>
    <cellStyle name="Normal 28 3 2 2" xfId="21032" xr:uid="{8DB6CBED-BA1C-4F34-AD22-67082EB37353}"/>
    <cellStyle name="Normal 28 3 2 2 2" xfId="21033" xr:uid="{3C7C91A8-3B25-445F-BBDD-ED9012A670E3}"/>
    <cellStyle name="Normal 28 3 2 2 2 2" xfId="21034" xr:uid="{60273CA0-0E4B-4DDD-B0E2-D19FCBCC5C59}"/>
    <cellStyle name="Normal 28 3 2 2 2 3" xfId="21035" xr:uid="{90A4EA7C-23D3-4A1C-9C88-474D9A2F5F3F}"/>
    <cellStyle name="Normal 28 3 2 2 2 4" xfId="21036" xr:uid="{7D69D81D-072C-4BF7-B6B0-94B916F59562}"/>
    <cellStyle name="Normal 28 3 2 2 2 5" xfId="21037" xr:uid="{55B5FADE-7482-4D2C-8778-45CFB4F3591D}"/>
    <cellStyle name="Normal 28 3 2 2 3" xfId="21038" xr:uid="{9A5AA2E0-DD2B-472E-AA09-72D46A444BB5}"/>
    <cellStyle name="Normal 28 3 2 2 4" xfId="21039" xr:uid="{B903E96C-B45E-464D-929A-78FF4F0B1C67}"/>
    <cellStyle name="Normal 28 3 2 2 5" xfId="21040" xr:uid="{5DF62605-7BF6-4EDD-8229-083D3C5E7C4F}"/>
    <cellStyle name="Normal 28 3 2 2 6" xfId="21041" xr:uid="{46A7EF19-5264-4FB2-A028-C0EB196226CC}"/>
    <cellStyle name="Normal 28 3 2 3" xfId="21042" xr:uid="{BCA99069-5F4D-4BEA-902B-4898B59ADF5B}"/>
    <cellStyle name="Normal 28 3 2 3 2" xfId="21043" xr:uid="{4A44BA64-DF64-4945-A043-27709AA7448D}"/>
    <cellStyle name="Normal 28 3 2 3 3" xfId="21044" xr:uid="{E6B2CF9B-DCF3-4268-92A2-53D4A94386C5}"/>
    <cellStyle name="Normal 28 3 2 3 4" xfId="21045" xr:uid="{FB8EBFDB-FA89-4F23-A496-4125EC821435}"/>
    <cellStyle name="Normal 28 3 2 3 5" xfId="21046" xr:uid="{3F7F400E-7F72-4ED0-9723-67A490268202}"/>
    <cellStyle name="Normal 28 3 2 4" xfId="21047" xr:uid="{339E70AF-9427-4944-953F-5EF70669D07B}"/>
    <cellStyle name="Normal 28 3 2 5" xfId="21048" xr:uid="{7F613AED-CBDE-4CAB-A6AE-3A9C58FBA92F}"/>
    <cellStyle name="Normal 28 3 2 6" xfId="21049" xr:uid="{823430FB-E633-4995-B8FA-EC4DF748E977}"/>
    <cellStyle name="Normal 28 3 2 7" xfId="21050" xr:uid="{62BD5F1B-C607-4449-95C3-F13DDA31D0CC}"/>
    <cellStyle name="Normal 28 3 2 8" xfId="21051" xr:uid="{45FFBB4A-3E25-4D68-AC49-8DCADBE34CE9}"/>
    <cellStyle name="Normal 28 3 2 9" xfId="21052" xr:uid="{1B443B8B-9972-49DD-BF21-E4695E48FC13}"/>
    <cellStyle name="Normal 28 3 3" xfId="21053" xr:uid="{51BECC10-5B80-4DB0-8B0C-337B1A79D645}"/>
    <cellStyle name="Normal 28 3 3 2" xfId="21054" xr:uid="{2ECE562D-393E-41F7-98B8-8A28B4406E94}"/>
    <cellStyle name="Normal 28 3 3 2 2" xfId="21055" xr:uid="{4C5CED60-4E37-4890-83C1-7CA294B3FC1E}"/>
    <cellStyle name="Normal 28 3 3 2 2 2" xfId="21056" xr:uid="{F427D69D-18DC-4EA9-998B-42765AD695F2}"/>
    <cellStyle name="Normal 28 3 3 2 2 3" xfId="21057" xr:uid="{6B7B53FF-D48B-4532-B0D8-9E34230A249F}"/>
    <cellStyle name="Normal 28 3 3 2 2 4" xfId="21058" xr:uid="{78EC5A96-22EA-4953-8761-419BEE99B1DA}"/>
    <cellStyle name="Normal 28 3 3 2 2 5" xfId="21059" xr:uid="{22E00A00-8182-4F8A-A3F9-19C893180D8D}"/>
    <cellStyle name="Normal 28 3 3 2 3" xfId="21060" xr:uid="{42168C5C-001F-422C-8FC2-79187E093DAC}"/>
    <cellStyle name="Normal 28 3 3 2 4" xfId="21061" xr:uid="{D82814DA-D457-4558-AE12-4D84127762C7}"/>
    <cellStyle name="Normal 28 3 3 2 5" xfId="21062" xr:uid="{D4A6011A-FC14-447C-869F-2614A36E2EF3}"/>
    <cellStyle name="Normal 28 3 3 2 6" xfId="21063" xr:uid="{448B1271-3673-4FBE-BD0D-AA461531C2F7}"/>
    <cellStyle name="Normal 28 3 3 3" xfId="21064" xr:uid="{0941980C-16C2-4A44-AFBF-D052150ADB7D}"/>
    <cellStyle name="Normal 28 3 3 3 2" xfId="21065" xr:uid="{2121DAE1-FD78-42B8-A978-F680AD33E4CE}"/>
    <cellStyle name="Normal 28 3 3 3 3" xfId="21066" xr:uid="{4B2AA170-D8A6-4D74-AD29-99EE436158A3}"/>
    <cellStyle name="Normal 28 3 3 3 4" xfId="21067" xr:uid="{C830BF9B-A866-44C4-A998-EAD82964359B}"/>
    <cellStyle name="Normal 28 3 3 3 5" xfId="21068" xr:uid="{B9201C44-8B70-4921-962A-CBDC0A8ED945}"/>
    <cellStyle name="Normal 28 3 3 4" xfId="21069" xr:uid="{CC7EA93C-82A1-4AA3-BE1B-F1801158C67B}"/>
    <cellStyle name="Normal 28 3 3 5" xfId="21070" xr:uid="{14B754A2-D562-4535-BAF6-38EC45B84194}"/>
    <cellStyle name="Normal 28 3 3 6" xfId="21071" xr:uid="{17B8379C-70DA-44C4-B491-41EC126AEBC4}"/>
    <cellStyle name="Normal 28 3 3 7" xfId="21072" xr:uid="{B43D8A6C-9522-4880-AA27-59F2471E9AEE}"/>
    <cellStyle name="Normal 28 3 3 8" xfId="21073" xr:uid="{75A13DF5-D4FF-41D8-93B5-FFE13383A3A6}"/>
    <cellStyle name="Normal 28 3 3 9" xfId="21074" xr:uid="{42422D65-DD3C-438B-AD08-163E52815EEF}"/>
    <cellStyle name="Normal 28 3 4" xfId="21075" xr:uid="{E626E98D-C01F-4458-8D51-89B265C70A27}"/>
    <cellStyle name="Normal 28 3 4 2" xfId="21076" xr:uid="{FD406C29-86FC-4B45-A89D-A21E3D0F944A}"/>
    <cellStyle name="Normal 28 3 4 2 2" xfId="21077" xr:uid="{E84E3B14-AE5F-474C-8561-74CA53A5D041}"/>
    <cellStyle name="Normal 28 3 4 2 2 2" xfId="21078" xr:uid="{0C9AC883-42C0-4216-84EF-E36B34B5CB7D}"/>
    <cellStyle name="Normal 28 3 4 2 2 3" xfId="21079" xr:uid="{3E604F16-16BD-4341-BBEF-9EB1477D6C31}"/>
    <cellStyle name="Normal 28 3 4 2 2 4" xfId="21080" xr:uid="{76C7E8AB-8AC7-465B-BCC0-BF69AAA03EDB}"/>
    <cellStyle name="Normal 28 3 4 2 2 5" xfId="21081" xr:uid="{0CCB1DF8-0FD0-4EDB-88FB-C244FD37FF94}"/>
    <cellStyle name="Normal 28 3 4 2 3" xfId="21082" xr:uid="{D2AC92E9-93C6-40B9-A854-F0A3AA981A4D}"/>
    <cellStyle name="Normal 28 3 4 2 4" xfId="21083" xr:uid="{11259E99-753B-4D20-B5FD-F9FCF0096657}"/>
    <cellStyle name="Normal 28 3 4 2 5" xfId="21084" xr:uid="{730E3661-DF9E-4892-A881-B4C130A4FF4B}"/>
    <cellStyle name="Normal 28 3 4 2 6" xfId="21085" xr:uid="{3E30F8B6-9654-48D5-84F3-42EAA826A12B}"/>
    <cellStyle name="Normal 28 3 4 3" xfId="21086" xr:uid="{9B79A5ED-9E85-470E-A667-84633D5D6D38}"/>
    <cellStyle name="Normal 28 3 4 3 2" xfId="21087" xr:uid="{8999C1A9-173C-4BEF-A0CA-9A097F875662}"/>
    <cellStyle name="Normal 28 3 4 3 3" xfId="21088" xr:uid="{6A389560-6C1B-4A09-89CB-A0AAF75FDC31}"/>
    <cellStyle name="Normal 28 3 4 3 4" xfId="21089" xr:uid="{0171A496-3013-4214-B17E-78045C10F2AA}"/>
    <cellStyle name="Normal 28 3 4 3 5" xfId="21090" xr:uid="{105D134D-5787-42AC-BF20-FB04A0646746}"/>
    <cellStyle name="Normal 28 3 4 4" xfId="21091" xr:uid="{C5DBBA44-6C8A-4152-A728-760C1DFD9DAB}"/>
    <cellStyle name="Normal 28 3 4 5" xfId="21092" xr:uid="{E6A2B6EB-0A75-4EE0-AD63-0ED83CF9D805}"/>
    <cellStyle name="Normal 28 3 4 6" xfId="21093" xr:uid="{BC07AE94-1740-427C-94BA-F87E329444A0}"/>
    <cellStyle name="Normal 28 3 4 7" xfId="21094" xr:uid="{2B93C4FD-A868-46EB-8B9E-DFE45904335A}"/>
    <cellStyle name="Normal 28 3 4 8" xfId="21095" xr:uid="{518215CF-6566-45BD-BADB-F5ACFD0F97C7}"/>
    <cellStyle name="Normal 28 3 4 9" xfId="21096" xr:uid="{0F304CCF-65A5-4252-9AF6-DE5DEB17E8B1}"/>
    <cellStyle name="Normal 28 3 5" xfId="21097" xr:uid="{68CE506E-FB3E-411C-B7D9-83D47D474507}"/>
    <cellStyle name="Normal 28 3 5 2" xfId="21098" xr:uid="{ED36295C-6C58-4B54-ACA8-6359C32C0DFF}"/>
    <cellStyle name="Normal 28 3 5 2 2" xfId="21099" xr:uid="{D03ADF33-A363-453A-92D5-B4F2E5A15D9F}"/>
    <cellStyle name="Normal 28 3 5 2 2 2" xfId="21100" xr:uid="{6ABCDECB-CB48-41A0-ADCC-6AACF1979A31}"/>
    <cellStyle name="Normal 28 3 5 2 2 3" xfId="21101" xr:uid="{11E26389-057F-4E9B-8258-D368C5D9CE81}"/>
    <cellStyle name="Normal 28 3 5 2 2 4" xfId="21102" xr:uid="{724049A9-9788-4D92-9BB3-DBAB2C6C5FAD}"/>
    <cellStyle name="Normal 28 3 5 2 2 5" xfId="21103" xr:uid="{215598E7-8A1F-4D6F-8FBB-CAA93FBABC35}"/>
    <cellStyle name="Normal 28 3 5 2 3" xfId="21104" xr:uid="{22497C70-0B5E-456C-8C81-9E5E0CB691AC}"/>
    <cellStyle name="Normal 28 3 5 2 4" xfId="21105" xr:uid="{F89EBE39-F241-4CBD-9AFC-A84E6921BF04}"/>
    <cellStyle name="Normal 28 3 5 2 5" xfId="21106" xr:uid="{8C9E6482-36B5-42C5-B373-51EFB6D0B677}"/>
    <cellStyle name="Normal 28 3 5 2 6" xfId="21107" xr:uid="{DBB70B58-1336-4AE1-B404-6CBD2616D46F}"/>
    <cellStyle name="Normal 28 3 5 3" xfId="21108" xr:uid="{33D8022F-2E7D-47D3-BB35-0DFEE91ACAA9}"/>
    <cellStyle name="Normal 28 3 5 3 2" xfId="21109" xr:uid="{996D4181-1F3E-47E4-A074-7FCB0A3C1533}"/>
    <cellStyle name="Normal 28 3 5 3 3" xfId="21110" xr:uid="{BA328815-E008-437E-96E7-2583C0FC15C5}"/>
    <cellStyle name="Normal 28 3 5 3 4" xfId="21111" xr:uid="{55599A3E-DE28-48CF-959F-6BABEDE874FB}"/>
    <cellStyle name="Normal 28 3 5 3 5" xfId="21112" xr:uid="{EA3D6954-9C74-4AA6-ABA7-3899185B2737}"/>
    <cellStyle name="Normal 28 3 5 4" xfId="21113" xr:uid="{8D06CACD-6B37-47DD-8AE5-38557DEA1FB5}"/>
    <cellStyle name="Normal 28 3 5 5" xfId="21114" xr:uid="{03CB3A1A-C515-4CFD-AD91-F72A3141318E}"/>
    <cellStyle name="Normal 28 3 5 6" xfId="21115" xr:uid="{F1D8FFBD-324B-4AC8-8255-2019F41C43CD}"/>
    <cellStyle name="Normal 28 3 5 7" xfId="21116" xr:uid="{40588D68-4D9B-4CDC-B3F5-6EE9C9A570F9}"/>
    <cellStyle name="Normal 28 3 5 8" xfId="21117" xr:uid="{B5003F99-1345-4F4B-B233-4FFA75B3F4FC}"/>
    <cellStyle name="Normal 28 3 5 9" xfId="21118" xr:uid="{4B18E925-C52B-49B9-A7BE-41EAF170350F}"/>
    <cellStyle name="Normal 28 3 6" xfId="21119" xr:uid="{A10154EF-D295-47D9-A63A-9B5B6119BC96}"/>
    <cellStyle name="Normal 28 3 6 2" xfId="21120" xr:uid="{E88712D1-957F-40A5-9C8D-4DB3365A551C}"/>
    <cellStyle name="Normal 28 3 6 2 2" xfId="21121" xr:uid="{159FBD90-4BB3-4616-BDE7-81C6513ABD05}"/>
    <cellStyle name="Normal 28 3 6 2 3" xfId="21122" xr:uid="{15D60B58-9C42-4559-AD67-EC18DDC28543}"/>
    <cellStyle name="Normal 28 3 6 2 4" xfId="21123" xr:uid="{1959C1BF-3985-435C-92D1-479F6C84B17E}"/>
    <cellStyle name="Normal 28 3 6 2 5" xfId="21124" xr:uid="{0B5CABE7-502B-4166-8E1C-8DB7927952DA}"/>
    <cellStyle name="Normal 28 3 6 3" xfId="21125" xr:uid="{115904D0-EAC6-40CF-B581-5FE3A2A32506}"/>
    <cellStyle name="Normal 28 3 6 4" xfId="21126" xr:uid="{D92F8BB8-C621-435D-ADDB-F57CECB6DBCD}"/>
    <cellStyle name="Normal 28 3 6 5" xfId="21127" xr:uid="{AE47D6E0-09D8-4F62-9E71-2CF2D13AC62D}"/>
    <cellStyle name="Normal 28 3 6 6" xfId="21128" xr:uid="{49E4A8B6-D22A-4315-9AEE-469F8A67A981}"/>
    <cellStyle name="Normal 28 3 7" xfId="21129" xr:uid="{11A625A8-B488-4B72-873D-B2952F87FF5B}"/>
    <cellStyle name="Normal 28 3 7 2" xfId="21130" xr:uid="{48E11B8C-5264-489F-9058-50C39E1FFC18}"/>
    <cellStyle name="Normal 28 3 7 3" xfId="21131" xr:uid="{430CB840-1897-4B2B-91BA-935178DE24AF}"/>
    <cellStyle name="Normal 28 3 7 4" xfId="21132" xr:uid="{60A81DDA-933F-4BF8-9DE2-F4CB23A134FC}"/>
    <cellStyle name="Normal 28 3 7 5" xfId="21133" xr:uid="{C87C27D2-596D-46C6-990A-7B907AECB78F}"/>
    <cellStyle name="Normal 28 3 8" xfId="21134" xr:uid="{D64CAC54-CB40-45CC-850F-88F350614737}"/>
    <cellStyle name="Normal 28 3 9" xfId="21135" xr:uid="{C08C925F-AC13-499C-BC01-E540236A7C03}"/>
    <cellStyle name="Normal 28 4" xfId="21136" xr:uid="{9B6CDC40-2B75-4000-B148-29B24B052643}"/>
    <cellStyle name="Normal 28 4 10" xfId="21137" xr:uid="{68AC1C72-37E8-4828-9013-7C67E1EE684C}"/>
    <cellStyle name="Normal 28 4 11" xfId="21138" xr:uid="{15DA69D2-A3AC-486F-8AC8-CA9B7B77C1CD}"/>
    <cellStyle name="Normal 28 4 12" xfId="21139" xr:uid="{433B1EA2-0A9F-4EB2-920C-A0FF6B521391}"/>
    <cellStyle name="Normal 28 4 13" xfId="21140" xr:uid="{DCEC5A42-2D22-4005-80E5-98B96F76E6B5}"/>
    <cellStyle name="Normal 28 4 14" xfId="21141" xr:uid="{C8D7B8EE-E71E-440D-9A22-89B2213A0182}"/>
    <cellStyle name="Normal 28 4 15" xfId="21142" xr:uid="{B95C3ECE-D725-45A6-A3A6-60DF56A85E8A}"/>
    <cellStyle name="Normal 28 4 2" xfId="21143" xr:uid="{AD54FEF3-4CBF-42E3-BF04-3837130631AC}"/>
    <cellStyle name="Normal 28 4 2 2" xfId="21144" xr:uid="{38A2633F-FE47-4482-86BD-54615A8FC34C}"/>
    <cellStyle name="Normal 28 4 2 2 2" xfId="21145" xr:uid="{9A446975-158A-45F4-8FBC-0384CEA26F4A}"/>
    <cellStyle name="Normal 28 4 2 2 2 2" xfId="21146" xr:uid="{F71498EB-31D8-463E-B4BE-878E5478A9EC}"/>
    <cellStyle name="Normal 28 4 2 2 2 3" xfId="21147" xr:uid="{C4D189F4-C4CF-46EC-B96E-4ED94075D0EE}"/>
    <cellStyle name="Normal 28 4 2 2 2 4" xfId="21148" xr:uid="{8F9B59AA-7F9B-40D7-B617-A950CCAAA4E6}"/>
    <cellStyle name="Normal 28 4 2 2 2 5" xfId="21149" xr:uid="{29F954CB-E825-4745-8F16-C6E8B1847534}"/>
    <cellStyle name="Normal 28 4 2 2 3" xfId="21150" xr:uid="{D22CAE7C-CC9F-4B5E-B381-0E7A7FCAE6EF}"/>
    <cellStyle name="Normal 28 4 2 2 4" xfId="21151" xr:uid="{0F1CA508-7F07-4CEF-B155-266BEF9CA6C4}"/>
    <cellStyle name="Normal 28 4 2 2 5" xfId="21152" xr:uid="{378FA8B6-72CB-4451-B6A7-F8A3AE64AA64}"/>
    <cellStyle name="Normal 28 4 2 2 6" xfId="21153" xr:uid="{2C94A268-5169-418E-B908-7B203D15BD96}"/>
    <cellStyle name="Normal 28 4 2 3" xfId="21154" xr:uid="{DA3E920B-7569-43F7-8416-799C89EF4447}"/>
    <cellStyle name="Normal 28 4 2 3 2" xfId="21155" xr:uid="{AF8339A5-7638-42A0-B706-5D478A7C569D}"/>
    <cellStyle name="Normal 28 4 2 3 3" xfId="21156" xr:uid="{62411C2D-6278-4FBE-822D-EA17F70B6094}"/>
    <cellStyle name="Normal 28 4 2 3 4" xfId="21157" xr:uid="{6606A4C9-7973-4F6E-BD00-C2913122DD40}"/>
    <cellStyle name="Normal 28 4 2 3 5" xfId="21158" xr:uid="{BCBF1236-3E07-4940-A90F-47D2764AF00F}"/>
    <cellStyle name="Normal 28 4 2 4" xfId="21159" xr:uid="{33BFA518-3196-450D-BD64-B5343290539C}"/>
    <cellStyle name="Normal 28 4 2 5" xfId="21160" xr:uid="{3E775D0F-D618-4E23-932A-77B416CE8940}"/>
    <cellStyle name="Normal 28 4 2 6" xfId="21161" xr:uid="{F15C773A-96AC-4BD4-9735-AD97D64A68BB}"/>
    <cellStyle name="Normal 28 4 2 7" xfId="21162" xr:uid="{2091B90A-9AE5-40E9-9937-9A63BC7AAFCA}"/>
    <cellStyle name="Normal 28 4 2 8" xfId="21163" xr:uid="{3689F230-2D62-4494-856E-81CDD060AB26}"/>
    <cellStyle name="Normal 28 4 2 9" xfId="21164" xr:uid="{FE44D6CC-FEF8-4476-B7F5-5F3F270806CE}"/>
    <cellStyle name="Normal 28 4 3" xfId="21165" xr:uid="{A726BB49-A6B0-497F-A54B-A57F2769195C}"/>
    <cellStyle name="Normal 28 4 3 2" xfId="21166" xr:uid="{66C57DB0-5447-4D22-B54D-6D21886B6485}"/>
    <cellStyle name="Normal 28 4 3 2 2" xfId="21167" xr:uid="{155EE1A9-B0F6-419A-82D8-EB3D2EBC8360}"/>
    <cellStyle name="Normal 28 4 3 2 2 2" xfId="21168" xr:uid="{FB8089B9-4A61-4F38-B5AF-732264DAB670}"/>
    <cellStyle name="Normal 28 4 3 2 2 3" xfId="21169" xr:uid="{0427CB4C-BE08-4099-9581-9E4853AF0766}"/>
    <cellStyle name="Normal 28 4 3 2 2 4" xfId="21170" xr:uid="{9F0A768E-6E61-436F-AC9B-56D11111F5EE}"/>
    <cellStyle name="Normal 28 4 3 2 2 5" xfId="21171" xr:uid="{C6DCAE0C-B3C3-4336-8599-37B9180592DC}"/>
    <cellStyle name="Normal 28 4 3 2 3" xfId="21172" xr:uid="{81562A75-1E4D-4F61-8055-5BF0A8364B09}"/>
    <cellStyle name="Normal 28 4 3 2 4" xfId="21173" xr:uid="{76EDFA05-9996-499E-9550-D4A1CBA29B0B}"/>
    <cellStyle name="Normal 28 4 3 2 5" xfId="21174" xr:uid="{3D0950F7-DA35-476F-AF8D-59AD645F7C80}"/>
    <cellStyle name="Normal 28 4 3 2 6" xfId="21175" xr:uid="{284E8688-3F6C-4D83-BEC9-644EC1C938DB}"/>
    <cellStyle name="Normal 28 4 3 3" xfId="21176" xr:uid="{C1080598-F009-4106-9FC2-01A6FF2FD56D}"/>
    <cellStyle name="Normal 28 4 3 3 2" xfId="21177" xr:uid="{A5A16137-6A2E-4B6B-A281-2BD9100B8C09}"/>
    <cellStyle name="Normal 28 4 3 3 3" xfId="21178" xr:uid="{CF17D3F3-6167-4520-8684-DC163B00805B}"/>
    <cellStyle name="Normal 28 4 3 3 4" xfId="21179" xr:uid="{5BED4FCF-C019-4F57-8449-D782A14DBEE1}"/>
    <cellStyle name="Normal 28 4 3 3 5" xfId="21180" xr:uid="{8FF2A066-A90E-4990-B263-9B110B279B07}"/>
    <cellStyle name="Normal 28 4 3 4" xfId="21181" xr:uid="{D664E64F-5820-4339-B887-A6C213DE51CE}"/>
    <cellStyle name="Normal 28 4 3 5" xfId="21182" xr:uid="{FC418083-B3A7-47DD-A345-AEA28AF7716E}"/>
    <cellStyle name="Normal 28 4 3 6" xfId="21183" xr:uid="{0F634973-1B1D-4D83-82BF-D74AE6D02880}"/>
    <cellStyle name="Normal 28 4 3 7" xfId="21184" xr:uid="{1C4F6C32-5A73-4A17-9C3C-9B53BCE8C734}"/>
    <cellStyle name="Normal 28 4 3 8" xfId="21185" xr:uid="{C65031DE-014E-4C3A-8CC8-75F948E5778E}"/>
    <cellStyle name="Normal 28 4 3 9" xfId="21186" xr:uid="{2EC83633-231D-4319-A8C8-CA8176C770E2}"/>
    <cellStyle name="Normal 28 4 4" xfId="21187" xr:uid="{464F3A90-CE89-45FF-B397-951EEF0C386A}"/>
    <cellStyle name="Normal 28 4 4 2" xfId="21188" xr:uid="{061A4380-B20D-449A-BD56-C14EF349F5EE}"/>
    <cellStyle name="Normal 28 4 4 2 2" xfId="21189" xr:uid="{E2650184-9B2D-4FD6-8BF4-A41BC2A811D8}"/>
    <cellStyle name="Normal 28 4 4 2 2 2" xfId="21190" xr:uid="{AEC659D6-8FE8-433A-B5C0-03C608525BCA}"/>
    <cellStyle name="Normal 28 4 4 2 2 3" xfId="21191" xr:uid="{B55AEFF6-08B9-444D-8EC1-664E4B8B76A0}"/>
    <cellStyle name="Normal 28 4 4 2 2 4" xfId="21192" xr:uid="{F1177291-C135-4F8D-ADA9-59FD14CF9D08}"/>
    <cellStyle name="Normal 28 4 4 2 2 5" xfId="21193" xr:uid="{D0C36FCE-4F2E-44FB-AF21-19A6A818DF07}"/>
    <cellStyle name="Normal 28 4 4 2 3" xfId="21194" xr:uid="{1F805632-14F8-4030-841B-F3466B4F8DF0}"/>
    <cellStyle name="Normal 28 4 4 2 4" xfId="21195" xr:uid="{3A7ED464-E9FE-430E-9D61-DB7342A507DB}"/>
    <cellStyle name="Normal 28 4 4 2 5" xfId="21196" xr:uid="{B4887712-6797-4CA0-8E48-0369F8918646}"/>
    <cellStyle name="Normal 28 4 4 2 6" xfId="21197" xr:uid="{52BF287A-3AB7-495E-8267-3450303AA3E3}"/>
    <cellStyle name="Normal 28 4 4 3" xfId="21198" xr:uid="{09D74F6E-91A6-49B4-8FAE-0DE0E3AE37EF}"/>
    <cellStyle name="Normal 28 4 4 3 2" xfId="21199" xr:uid="{2D380295-8FC3-4084-9D28-AC5FE0048B69}"/>
    <cellStyle name="Normal 28 4 4 3 3" xfId="21200" xr:uid="{CD1E7FD8-24B1-48C0-8A56-1089523BF838}"/>
    <cellStyle name="Normal 28 4 4 3 4" xfId="21201" xr:uid="{579C1E52-367E-44C2-9737-EDB967CDAEF3}"/>
    <cellStyle name="Normal 28 4 4 3 5" xfId="21202" xr:uid="{B01DF416-C005-4378-AECF-C9B396F8B106}"/>
    <cellStyle name="Normal 28 4 4 4" xfId="21203" xr:uid="{2037EB53-D95C-416A-87F9-1CA22E9798D7}"/>
    <cellStyle name="Normal 28 4 4 5" xfId="21204" xr:uid="{8CD245B2-EFC6-43FA-95B2-4DBC34B7F4D4}"/>
    <cellStyle name="Normal 28 4 4 6" xfId="21205" xr:uid="{FCE01C41-F5C6-4904-B0D9-54A65E7B8F1D}"/>
    <cellStyle name="Normal 28 4 4 7" xfId="21206" xr:uid="{55EB432C-1043-4B65-A42F-1529122940CD}"/>
    <cellStyle name="Normal 28 4 4 8" xfId="21207" xr:uid="{BE7E78AA-3BD1-4108-9C39-D2DACF46257D}"/>
    <cellStyle name="Normal 28 4 4 9" xfId="21208" xr:uid="{1C97E36D-BF84-4394-A085-CBB2C2A2687F}"/>
    <cellStyle name="Normal 28 4 5" xfId="21209" xr:uid="{5A064321-6B8D-463B-8DF2-702D07C239B7}"/>
    <cellStyle name="Normal 28 4 5 2" xfId="21210" xr:uid="{4C7F9D53-BE18-40C8-859F-4C82F98453C4}"/>
    <cellStyle name="Normal 28 4 5 2 2" xfId="21211" xr:uid="{1C26597D-FC19-404C-97C1-A43768198C96}"/>
    <cellStyle name="Normal 28 4 5 2 2 2" xfId="21212" xr:uid="{17605690-2858-4837-AE50-7F228C1EDCBC}"/>
    <cellStyle name="Normal 28 4 5 2 2 3" xfId="21213" xr:uid="{6F60454F-9087-4D1F-B129-130CEC2777D5}"/>
    <cellStyle name="Normal 28 4 5 2 2 4" xfId="21214" xr:uid="{581AB7BF-9331-415B-8766-E5669EFC9AC6}"/>
    <cellStyle name="Normal 28 4 5 2 2 5" xfId="21215" xr:uid="{053EB194-83B4-4567-AC31-12805E9018AA}"/>
    <cellStyle name="Normal 28 4 5 2 3" xfId="21216" xr:uid="{75F48432-7B5C-40CD-BACA-710F85AD7638}"/>
    <cellStyle name="Normal 28 4 5 2 4" xfId="21217" xr:uid="{76EBDA6F-AACC-4397-A7B7-6F7AAD2AF708}"/>
    <cellStyle name="Normal 28 4 5 2 5" xfId="21218" xr:uid="{B8F5826F-E7F4-4E31-AAD5-8D168DD43E7D}"/>
    <cellStyle name="Normal 28 4 5 2 6" xfId="21219" xr:uid="{E5C7E52F-00AA-4729-ACD3-C9840DC4CD18}"/>
    <cellStyle name="Normal 28 4 5 3" xfId="21220" xr:uid="{206BF723-7BDA-41F8-A8D3-05512E3C7716}"/>
    <cellStyle name="Normal 28 4 5 3 2" xfId="21221" xr:uid="{89C15BE7-B8BF-4E7D-903A-B908A9C0883A}"/>
    <cellStyle name="Normal 28 4 5 3 3" xfId="21222" xr:uid="{451CD6BC-254D-4CDF-BE05-98788BAED6A3}"/>
    <cellStyle name="Normal 28 4 5 3 4" xfId="21223" xr:uid="{CF149594-E51F-4ACB-888C-5AB1BE348A28}"/>
    <cellStyle name="Normal 28 4 5 3 5" xfId="21224" xr:uid="{22E18FFB-7658-4F40-9695-FE66531CC594}"/>
    <cellStyle name="Normal 28 4 5 4" xfId="21225" xr:uid="{03C314CF-AAFF-4E39-8AF0-320AE57ADB09}"/>
    <cellStyle name="Normal 28 4 5 5" xfId="21226" xr:uid="{49BA1E82-4C2D-4AD8-A19D-DA67F24A58B6}"/>
    <cellStyle name="Normal 28 4 5 6" xfId="21227" xr:uid="{7B6A4F56-EBA3-458D-AA16-57FC7CA3C8C2}"/>
    <cellStyle name="Normal 28 4 5 7" xfId="21228" xr:uid="{5DDE860E-C70A-4189-AC1C-4F8BD84E2DF0}"/>
    <cellStyle name="Normal 28 4 5 8" xfId="21229" xr:uid="{482B1089-532E-4265-A66C-1479CB3F5B4D}"/>
    <cellStyle name="Normal 28 4 5 9" xfId="21230" xr:uid="{B76D9B18-6D1B-44F4-975D-B9257363CF75}"/>
    <cellStyle name="Normal 28 4 6" xfId="21231" xr:uid="{128DB9B4-C98C-4406-9E4E-49E9141FB578}"/>
    <cellStyle name="Normal 28 4 6 2" xfId="21232" xr:uid="{CC803BF9-EC76-4362-AAAB-556D73DF89A7}"/>
    <cellStyle name="Normal 28 4 6 2 2" xfId="21233" xr:uid="{F90C71B1-1CB3-4405-B8FC-6C977F1E3A0E}"/>
    <cellStyle name="Normal 28 4 6 2 3" xfId="21234" xr:uid="{DF949C99-5DA2-4F80-88FA-A2B4F7BE68CD}"/>
    <cellStyle name="Normal 28 4 6 2 4" xfId="21235" xr:uid="{E3872EAD-9E5C-4DED-AD21-2EA8605516C7}"/>
    <cellStyle name="Normal 28 4 6 2 5" xfId="21236" xr:uid="{1096F523-6D9F-4003-A506-961D0461A9FB}"/>
    <cellStyle name="Normal 28 4 6 3" xfId="21237" xr:uid="{9E6CB93A-574C-4EB3-9ED7-DF59E1F97C17}"/>
    <cellStyle name="Normal 28 4 6 4" xfId="21238" xr:uid="{93305248-1F6E-486A-895E-B6E1E7C7DE2E}"/>
    <cellStyle name="Normal 28 4 6 5" xfId="21239" xr:uid="{A18C53DA-7FF4-4BD0-97BD-85DC7FE8D567}"/>
    <cellStyle name="Normal 28 4 6 6" xfId="21240" xr:uid="{8A9BB2C4-BAA6-4EA1-BDAB-08009279CE85}"/>
    <cellStyle name="Normal 28 4 7" xfId="21241" xr:uid="{79854D42-5D18-471A-A068-AFB0E5C7310D}"/>
    <cellStyle name="Normal 28 4 7 2" xfId="21242" xr:uid="{FB216719-E20E-44AC-8B63-BA467E7ADCEA}"/>
    <cellStyle name="Normal 28 4 7 3" xfId="21243" xr:uid="{0664262C-66EF-4DB9-AFA1-2296502FECC8}"/>
    <cellStyle name="Normal 28 4 7 4" xfId="21244" xr:uid="{0CDD07AC-A81C-48AD-BD9E-7FC45ED78E6B}"/>
    <cellStyle name="Normal 28 4 7 5" xfId="21245" xr:uid="{5B6B8851-905A-463E-BD16-A9366A82A3DC}"/>
    <cellStyle name="Normal 28 4 8" xfId="21246" xr:uid="{F72BEB7D-5247-4298-A0B7-E9BEEB050021}"/>
    <cellStyle name="Normal 28 4 9" xfId="21247" xr:uid="{DE7AB7AD-91E0-49EF-AB53-E6F4306FC6E3}"/>
    <cellStyle name="Normal 28 5" xfId="21248" xr:uid="{4A07047D-A6A0-4978-BF32-7C019F813966}"/>
    <cellStyle name="Normal 28 5 10" xfId="21249" xr:uid="{F58C8A04-1CE7-496A-8C23-7E6A6579C3A0}"/>
    <cellStyle name="Normal 28 5 11" xfId="21250" xr:uid="{F10533A2-933F-4A6B-AC38-59CF1F6F46C6}"/>
    <cellStyle name="Normal 28 5 12" xfId="21251" xr:uid="{A620B574-29B0-48FD-88C7-788117F52A4E}"/>
    <cellStyle name="Normal 28 5 13" xfId="21252" xr:uid="{85581091-79A7-4BCF-94BB-35B3CD454AFF}"/>
    <cellStyle name="Normal 28 5 2" xfId="21253" xr:uid="{ABFABFEA-D021-4D69-A8DE-6F5F21476E10}"/>
    <cellStyle name="Normal 28 5 2 2" xfId="21254" xr:uid="{08BAAAC6-C0FE-47B1-B2C5-244D3752667E}"/>
    <cellStyle name="Normal 28 5 2 2 2" xfId="21255" xr:uid="{410F9F4B-B0CF-4432-82AD-0FF593BC7809}"/>
    <cellStyle name="Normal 28 5 2 2 2 2" xfId="21256" xr:uid="{34E75AD6-B237-4A68-9777-866943F84351}"/>
    <cellStyle name="Normal 28 5 2 2 2 3" xfId="21257" xr:uid="{C48EED4B-79A2-436C-8C99-E27CCE32CB06}"/>
    <cellStyle name="Normal 28 5 2 2 2 4" xfId="21258" xr:uid="{6736097D-682F-4415-B142-AE0C27898487}"/>
    <cellStyle name="Normal 28 5 2 2 2 5" xfId="21259" xr:uid="{41E1DC71-C347-4779-B114-D8EB547E4940}"/>
    <cellStyle name="Normal 28 5 2 2 3" xfId="21260" xr:uid="{86BCC9DB-77B6-45A9-9BEE-76AA2033FF55}"/>
    <cellStyle name="Normal 28 5 2 2 4" xfId="21261" xr:uid="{3010EC0C-1041-4CB5-9DE8-DA7752EA7263}"/>
    <cellStyle name="Normal 28 5 2 2 5" xfId="21262" xr:uid="{4EFD83D9-D386-4FAC-9FFD-024CFD58D200}"/>
    <cellStyle name="Normal 28 5 2 2 6" xfId="21263" xr:uid="{31A39DE8-BCDA-4068-B8DE-B6E944CF9BFE}"/>
    <cellStyle name="Normal 28 5 2 3" xfId="21264" xr:uid="{B24A4089-82AF-45D4-8B61-6FEBDC158D60}"/>
    <cellStyle name="Normal 28 5 2 3 2" xfId="21265" xr:uid="{DE9FAC27-4062-45B0-9264-9C90273F0F66}"/>
    <cellStyle name="Normal 28 5 2 3 3" xfId="21266" xr:uid="{8044DDB2-BA44-4F26-B6DB-8C1D65A13B24}"/>
    <cellStyle name="Normal 28 5 2 3 4" xfId="21267" xr:uid="{84D412C6-0816-468F-A559-AE95DEED0825}"/>
    <cellStyle name="Normal 28 5 2 3 5" xfId="21268" xr:uid="{A734AED6-140A-4C7C-9C8E-EF11753F2F60}"/>
    <cellStyle name="Normal 28 5 2 4" xfId="21269" xr:uid="{51366635-BC3F-4203-8224-B1EB98D3BD12}"/>
    <cellStyle name="Normal 28 5 2 5" xfId="21270" xr:uid="{BF29AC41-AE79-46B2-826A-BEE9A1420D59}"/>
    <cellStyle name="Normal 28 5 2 6" xfId="21271" xr:uid="{C42EFC71-8890-4F9C-9F54-DBD8F11467B9}"/>
    <cellStyle name="Normal 28 5 2 7" xfId="21272" xr:uid="{51304972-8AD9-4D62-9D67-C98294452E58}"/>
    <cellStyle name="Normal 28 5 2 8" xfId="21273" xr:uid="{5E3AFAE7-BA11-4751-85F0-8832284F48DE}"/>
    <cellStyle name="Normal 28 5 2 9" xfId="21274" xr:uid="{F669CFA1-3BF8-484A-BA39-FE2E8471FBD6}"/>
    <cellStyle name="Normal 28 5 3" xfId="21275" xr:uid="{5830AC05-BE62-42E0-83CA-6B594F272278}"/>
    <cellStyle name="Normal 28 5 3 2" xfId="21276" xr:uid="{F5A9494E-BB16-4C61-967B-A916DE45A712}"/>
    <cellStyle name="Normal 28 5 3 2 2" xfId="21277" xr:uid="{3739D6DE-B0FD-4581-8B3B-931389A20077}"/>
    <cellStyle name="Normal 28 5 3 2 2 2" xfId="21278" xr:uid="{BE4D1702-1064-42E6-A03E-5779BE700EB6}"/>
    <cellStyle name="Normal 28 5 3 2 2 3" xfId="21279" xr:uid="{BAFFF73C-6946-492E-9183-D36422C9552A}"/>
    <cellStyle name="Normal 28 5 3 2 2 4" xfId="21280" xr:uid="{69B79E88-1E16-4D42-9FC6-6376071E67CF}"/>
    <cellStyle name="Normal 28 5 3 2 2 5" xfId="21281" xr:uid="{150F4368-1F3C-48C3-A774-920990D6389B}"/>
    <cellStyle name="Normal 28 5 3 2 3" xfId="21282" xr:uid="{4B666B6F-D8C4-4C7A-A865-CBF195959250}"/>
    <cellStyle name="Normal 28 5 3 2 4" xfId="21283" xr:uid="{294802DE-349E-4FCD-A6E6-C73C2C9D05CE}"/>
    <cellStyle name="Normal 28 5 3 2 5" xfId="21284" xr:uid="{F5721679-2775-4D6B-9DC1-57AB8A9AB3DE}"/>
    <cellStyle name="Normal 28 5 3 2 6" xfId="21285" xr:uid="{1A31312E-2E96-483E-A7CA-16E74D53299D}"/>
    <cellStyle name="Normal 28 5 3 3" xfId="21286" xr:uid="{8CA2C978-F076-4D5B-BF56-19C556BC3B09}"/>
    <cellStyle name="Normal 28 5 3 3 2" xfId="21287" xr:uid="{D803EE26-9057-4C54-8ADF-9E3843B40E15}"/>
    <cellStyle name="Normal 28 5 3 3 3" xfId="21288" xr:uid="{248EC692-2992-44B9-AFD4-748F5A6C005F}"/>
    <cellStyle name="Normal 28 5 3 3 4" xfId="21289" xr:uid="{841E65F4-062A-42ED-B8B2-5666B06BD04F}"/>
    <cellStyle name="Normal 28 5 3 3 5" xfId="21290" xr:uid="{ECEC4C42-6BB6-438D-81D5-916ED6BDAF0C}"/>
    <cellStyle name="Normal 28 5 3 4" xfId="21291" xr:uid="{D66578B7-B32F-4A20-BFDD-77458CBBF389}"/>
    <cellStyle name="Normal 28 5 3 5" xfId="21292" xr:uid="{6A8E53CE-DA2A-4F5F-B6FD-7A466FEB09DB}"/>
    <cellStyle name="Normal 28 5 3 6" xfId="21293" xr:uid="{5CF76ABE-50D1-4A82-AB08-F9C3B71C1929}"/>
    <cellStyle name="Normal 28 5 3 7" xfId="21294" xr:uid="{36E794E7-19B5-40A7-85BA-83FBD940107F}"/>
    <cellStyle name="Normal 28 5 3 8" xfId="21295" xr:uid="{BB2AD89A-B69D-46D9-8DA8-B6423DEF3278}"/>
    <cellStyle name="Normal 28 5 3 9" xfId="21296" xr:uid="{27C5C4DB-ED3B-42FF-AD86-60E9A8E4B464}"/>
    <cellStyle name="Normal 28 5 4" xfId="21297" xr:uid="{04C55B06-AE96-4457-BD42-AA4B9935D623}"/>
    <cellStyle name="Normal 28 5 4 2" xfId="21298" xr:uid="{105C40A7-E4EC-4B4D-A30C-0A7F88C9EB8D}"/>
    <cellStyle name="Normal 28 5 4 2 2" xfId="21299" xr:uid="{0AAD9637-7685-4FDD-AE92-83D27286F8BE}"/>
    <cellStyle name="Normal 28 5 4 2 2 2" xfId="21300" xr:uid="{EFA8532D-D8A6-4858-BB6E-B26E5E7CC340}"/>
    <cellStyle name="Normal 28 5 4 2 2 3" xfId="21301" xr:uid="{4746B12E-717B-48B7-AEFA-BBCCD8FB5F55}"/>
    <cellStyle name="Normal 28 5 4 2 2 4" xfId="21302" xr:uid="{8077F7FA-A7F5-485E-BB54-B759D7FA3531}"/>
    <cellStyle name="Normal 28 5 4 2 2 5" xfId="21303" xr:uid="{90171A2D-9E8D-4523-8708-0F877C5F09BA}"/>
    <cellStyle name="Normal 28 5 4 2 3" xfId="21304" xr:uid="{DAC03DEC-9275-4AC7-A6FD-2CAC759142DA}"/>
    <cellStyle name="Normal 28 5 4 2 4" xfId="21305" xr:uid="{C1199A3C-F9A7-4A15-82C6-138DFFD07F0E}"/>
    <cellStyle name="Normal 28 5 4 2 5" xfId="21306" xr:uid="{AD67DFB0-C93E-440C-AAFB-8AE2E187F6B0}"/>
    <cellStyle name="Normal 28 5 4 2 6" xfId="21307" xr:uid="{2CF3AB9F-32D8-463D-BFB4-F104E54E3338}"/>
    <cellStyle name="Normal 28 5 4 3" xfId="21308" xr:uid="{F00C1ECB-89B6-4D61-9614-8DC05A99F4EB}"/>
    <cellStyle name="Normal 28 5 4 3 2" xfId="21309" xr:uid="{94DEBEF3-21F9-474A-B08F-EECE3373BC89}"/>
    <cellStyle name="Normal 28 5 4 3 3" xfId="21310" xr:uid="{088F1636-79E9-4DB4-ADC5-7BA31E74A304}"/>
    <cellStyle name="Normal 28 5 4 3 4" xfId="21311" xr:uid="{4C53B2DC-05F9-42CD-B12B-E0A97A724C64}"/>
    <cellStyle name="Normal 28 5 4 3 5" xfId="21312" xr:uid="{8CCBEAE2-BE25-4FDC-8B4C-615CAD07E957}"/>
    <cellStyle name="Normal 28 5 4 4" xfId="21313" xr:uid="{4C4E55E8-78DC-47AB-AD1B-4E2E24E8C753}"/>
    <cellStyle name="Normal 28 5 4 5" xfId="21314" xr:uid="{DA1C3659-8C64-46A2-9A4C-155C2E9E4BE4}"/>
    <cellStyle name="Normal 28 5 4 6" xfId="21315" xr:uid="{5BD36D90-5CCF-4CE7-97DD-4248672599D9}"/>
    <cellStyle name="Normal 28 5 4 7" xfId="21316" xr:uid="{926BC362-B008-4E81-B432-FEFA1660EF66}"/>
    <cellStyle name="Normal 28 5 4 8" xfId="21317" xr:uid="{98160C41-6796-417E-9EA3-AD566321CD2F}"/>
    <cellStyle name="Normal 28 5 4 9" xfId="21318" xr:uid="{30FC5181-42C5-4AE3-8C36-631E17FF2DE6}"/>
    <cellStyle name="Normal 28 5 5" xfId="21319" xr:uid="{3FB683D5-1E94-4B06-A281-94AD4896CEF6}"/>
    <cellStyle name="Normal 28 5 5 2" xfId="21320" xr:uid="{D556FA42-61D3-4753-A9EB-C263832D4B91}"/>
    <cellStyle name="Normal 28 5 5 2 2" xfId="21321" xr:uid="{3D98592F-FAD5-4F60-8E5A-5779A894EFE4}"/>
    <cellStyle name="Normal 28 5 5 2 2 2" xfId="21322" xr:uid="{3CD027E5-F9F2-44A2-A8FA-10AE9654CD18}"/>
    <cellStyle name="Normal 28 5 5 2 2 3" xfId="21323" xr:uid="{796F0F18-9025-4428-8100-EBF5D1338ED3}"/>
    <cellStyle name="Normal 28 5 5 2 2 4" xfId="21324" xr:uid="{D543A8A1-0600-43F5-8947-54FEDA07307B}"/>
    <cellStyle name="Normal 28 5 5 2 2 5" xfId="21325" xr:uid="{B99DC10A-2793-4C73-9BE8-51091C3ED645}"/>
    <cellStyle name="Normal 28 5 5 2 3" xfId="21326" xr:uid="{F6D51C80-B309-407D-97A0-3B833FE80279}"/>
    <cellStyle name="Normal 28 5 5 2 4" xfId="21327" xr:uid="{9A13E403-B268-43D3-8474-C2CC966C7246}"/>
    <cellStyle name="Normal 28 5 5 2 5" xfId="21328" xr:uid="{B6297C97-49A2-4DE0-8B04-93BC4411336A}"/>
    <cellStyle name="Normal 28 5 5 2 6" xfId="21329" xr:uid="{2BCF856E-D945-4BF2-B599-82D4F1E346B4}"/>
    <cellStyle name="Normal 28 5 5 3" xfId="21330" xr:uid="{B90B41DD-3992-416C-876E-CF5C12A60090}"/>
    <cellStyle name="Normal 28 5 5 3 2" xfId="21331" xr:uid="{65155275-4809-40E1-A8F7-7D427CCFEE65}"/>
    <cellStyle name="Normal 28 5 5 3 3" xfId="21332" xr:uid="{6A6185F1-C1D6-4BDE-B88C-BC9A7420EAB8}"/>
    <cellStyle name="Normal 28 5 5 3 4" xfId="21333" xr:uid="{C28741F8-837F-46B9-A419-CC32C8462E57}"/>
    <cellStyle name="Normal 28 5 5 3 5" xfId="21334" xr:uid="{9696F539-71EF-45C1-ABB1-194F396B96FD}"/>
    <cellStyle name="Normal 28 5 5 4" xfId="21335" xr:uid="{8C78C100-5FCE-4D3B-B2F6-BE2557D40520}"/>
    <cellStyle name="Normal 28 5 5 5" xfId="21336" xr:uid="{56FF1F40-B00C-416D-85E1-F7E85BA49854}"/>
    <cellStyle name="Normal 28 5 5 6" xfId="21337" xr:uid="{5850863D-3262-4C27-AF2F-16A7E8C2563A}"/>
    <cellStyle name="Normal 28 5 5 7" xfId="21338" xr:uid="{1623DF4E-BE2F-4BF1-A08F-C6EAA15325F1}"/>
    <cellStyle name="Normal 28 5 5 8" xfId="21339" xr:uid="{8AB2102D-3EA2-43E1-BCA8-80D8E11E8720}"/>
    <cellStyle name="Normal 28 5 5 9" xfId="21340" xr:uid="{19861F93-3339-4365-999C-C25A20794B02}"/>
    <cellStyle name="Normal 28 5 6" xfId="21341" xr:uid="{3E5C6CDA-321E-46A6-8DC7-4CCFE2A8B8FC}"/>
    <cellStyle name="Normal 28 5 6 2" xfId="21342" xr:uid="{D3801B52-564E-40DA-AB8A-276CD6E980C5}"/>
    <cellStyle name="Normal 28 5 6 2 2" xfId="21343" xr:uid="{60D9D74F-D9A1-4DE1-BDF6-E12DAC6FCC62}"/>
    <cellStyle name="Normal 28 5 6 2 3" xfId="21344" xr:uid="{930B6129-D304-452D-BD17-A314E9972723}"/>
    <cellStyle name="Normal 28 5 6 2 4" xfId="21345" xr:uid="{D1AC2AB1-CC17-4CBA-8A25-B03BF3AE7311}"/>
    <cellStyle name="Normal 28 5 6 2 5" xfId="21346" xr:uid="{E191CF2B-116C-4C32-9D8B-2A28D3F4C088}"/>
    <cellStyle name="Normal 28 5 6 3" xfId="21347" xr:uid="{97345980-E187-45A1-8DCD-15C7A7F51312}"/>
    <cellStyle name="Normal 28 5 6 4" xfId="21348" xr:uid="{37EDBEFF-42B9-42D5-AD5C-9FBCC96A5CA0}"/>
    <cellStyle name="Normal 28 5 6 5" xfId="21349" xr:uid="{168BC23B-126F-4144-82E0-89AB4D5119DB}"/>
    <cellStyle name="Normal 28 5 6 6" xfId="21350" xr:uid="{5081C100-9D09-469A-B970-EB9AFBDABBCD}"/>
    <cellStyle name="Normal 28 5 7" xfId="21351" xr:uid="{D7AECED3-81EA-4502-94FC-B139CF743927}"/>
    <cellStyle name="Normal 28 5 7 2" xfId="21352" xr:uid="{360E2B82-5447-4075-833A-3EB3E7275B01}"/>
    <cellStyle name="Normal 28 5 7 3" xfId="21353" xr:uid="{FEEE3FFA-930C-4964-AA65-2F412F4704F1}"/>
    <cellStyle name="Normal 28 5 7 4" xfId="21354" xr:uid="{3CB5FBA3-279B-4CFC-9694-712EF7EFA37B}"/>
    <cellStyle name="Normal 28 5 7 5" xfId="21355" xr:uid="{BEF97B85-4AFC-469B-A6A3-ED8FD05A2B2F}"/>
    <cellStyle name="Normal 28 5 8" xfId="21356" xr:uid="{24063EE7-8EBA-4714-9EF4-8D47C8B9C042}"/>
    <cellStyle name="Normal 28 5 9" xfId="21357" xr:uid="{EE924BE9-AFE2-4C96-BF88-E43B9120538F}"/>
    <cellStyle name="Normal 28 6" xfId="21358" xr:uid="{E0FA908B-B60A-47F2-83DF-31E818FA79C7}"/>
    <cellStyle name="Normal 28 6 10" xfId="21359" xr:uid="{52740274-9D26-42F5-ADB1-93D7E5787BAD}"/>
    <cellStyle name="Normal 28 6 11" xfId="21360" xr:uid="{D1D5AEC1-D219-40C9-A6E8-4EC833131414}"/>
    <cellStyle name="Normal 28 6 12" xfId="21361" xr:uid="{C6055723-BEB2-4864-9261-13E6EDEEA547}"/>
    <cellStyle name="Normal 28 6 13" xfId="21362" xr:uid="{61F5E2CD-0961-4509-8F04-52078B69F2AD}"/>
    <cellStyle name="Normal 28 6 2" xfId="21363" xr:uid="{36A03385-2D7E-467C-B6B0-007F1A00467B}"/>
    <cellStyle name="Normal 28 6 2 2" xfId="21364" xr:uid="{86E654BC-FCD8-4D14-B59E-DCBC1137E890}"/>
    <cellStyle name="Normal 28 6 2 2 2" xfId="21365" xr:uid="{E3C93779-20BA-43E3-A171-4535BE0A63EC}"/>
    <cellStyle name="Normal 28 6 2 2 2 2" xfId="21366" xr:uid="{DD7D5F15-21AC-4DF5-B750-1EF8326DCB1E}"/>
    <cellStyle name="Normal 28 6 2 2 2 3" xfId="21367" xr:uid="{F78B7F0F-C7DD-4F05-AD7D-3F83591DD275}"/>
    <cellStyle name="Normal 28 6 2 2 2 4" xfId="21368" xr:uid="{506E9C66-A8B5-4A37-8272-AD3B74EF29BF}"/>
    <cellStyle name="Normal 28 6 2 2 2 5" xfId="21369" xr:uid="{37095C23-510A-48FE-BEF4-F6ADA648A12B}"/>
    <cellStyle name="Normal 28 6 2 2 3" xfId="21370" xr:uid="{FB57A5F9-BC85-4F2E-8620-B5ACEA0213F6}"/>
    <cellStyle name="Normal 28 6 2 2 4" xfId="21371" xr:uid="{BDDB0B1A-7811-440B-8829-DE2B4F81FE44}"/>
    <cellStyle name="Normal 28 6 2 2 5" xfId="21372" xr:uid="{8B45BF28-569C-436C-BB09-EA85745A74FD}"/>
    <cellStyle name="Normal 28 6 2 2 6" xfId="21373" xr:uid="{D6FE3448-97EA-4F2B-A7E6-E850B5BA7C26}"/>
    <cellStyle name="Normal 28 6 2 3" xfId="21374" xr:uid="{FD009F5A-95BE-4B34-8455-6D405DC0F09C}"/>
    <cellStyle name="Normal 28 6 2 3 2" xfId="21375" xr:uid="{C540E7CC-A60C-42D3-8359-238C5C55CE91}"/>
    <cellStyle name="Normal 28 6 2 3 3" xfId="21376" xr:uid="{2EF48373-334A-4517-B553-BB1253EBE442}"/>
    <cellStyle name="Normal 28 6 2 3 4" xfId="21377" xr:uid="{FE1E32CE-B421-461F-A1E3-CC30EBA26D31}"/>
    <cellStyle name="Normal 28 6 2 3 5" xfId="21378" xr:uid="{F2F927E8-D6E5-4408-9497-4FB4828F403B}"/>
    <cellStyle name="Normal 28 6 2 4" xfId="21379" xr:uid="{DA9C589E-C47B-4A2B-B5F0-AD4C69FA161D}"/>
    <cellStyle name="Normal 28 6 2 5" xfId="21380" xr:uid="{F3C77F84-F701-4264-8557-535F8D8AE443}"/>
    <cellStyle name="Normal 28 6 2 6" xfId="21381" xr:uid="{8BC97545-7FBE-4356-B76E-89D27AA186F3}"/>
    <cellStyle name="Normal 28 6 2 7" xfId="21382" xr:uid="{D9F5E280-300D-4273-A00D-56C0773F17D2}"/>
    <cellStyle name="Normal 28 6 2 8" xfId="21383" xr:uid="{EA30318F-AC4A-46DB-8B12-CE6DF9128206}"/>
    <cellStyle name="Normal 28 6 2 9" xfId="21384" xr:uid="{F0C7A669-C7A4-4E94-8AED-F5C9C9B79A7D}"/>
    <cellStyle name="Normal 28 6 3" xfId="21385" xr:uid="{F7538C9E-9B59-4FCF-B020-5359883FC847}"/>
    <cellStyle name="Normal 28 6 3 2" xfId="21386" xr:uid="{1FB8D3FA-8882-4A89-89CF-ACFD4200C76B}"/>
    <cellStyle name="Normal 28 6 3 2 2" xfId="21387" xr:uid="{FD4CA60B-2E7C-4B4B-BC54-3D02E315FCEA}"/>
    <cellStyle name="Normal 28 6 3 2 2 2" xfId="21388" xr:uid="{F7B96FDF-6056-481A-BB75-8BAA2CB00B7D}"/>
    <cellStyle name="Normal 28 6 3 2 2 3" xfId="21389" xr:uid="{A4FF6883-C851-4EB6-90DF-33DEBED5CB9B}"/>
    <cellStyle name="Normal 28 6 3 2 2 4" xfId="21390" xr:uid="{E0339E05-93A3-4DE8-A154-8AA3E8323FD4}"/>
    <cellStyle name="Normal 28 6 3 2 2 5" xfId="21391" xr:uid="{216A1478-5975-4901-A069-243E9AD0BAAF}"/>
    <cellStyle name="Normal 28 6 3 2 3" xfId="21392" xr:uid="{E4E63947-39CF-4771-9D0F-A95885275087}"/>
    <cellStyle name="Normal 28 6 3 2 4" xfId="21393" xr:uid="{8E0372DA-917F-400D-A316-93506DACF39F}"/>
    <cellStyle name="Normal 28 6 3 2 5" xfId="21394" xr:uid="{C4E0D12D-14F6-435E-8373-350EA7B0F897}"/>
    <cellStyle name="Normal 28 6 3 2 6" xfId="21395" xr:uid="{6620402F-66B1-4610-BC41-C3BD8C7DD52D}"/>
    <cellStyle name="Normal 28 6 3 3" xfId="21396" xr:uid="{44B5CBEA-A45F-4F42-903E-D722A7306358}"/>
    <cellStyle name="Normal 28 6 3 3 2" xfId="21397" xr:uid="{FF94D354-D42E-4C90-94F3-43907A9AB417}"/>
    <cellStyle name="Normal 28 6 3 3 3" xfId="21398" xr:uid="{6043CBBE-1BF5-41E5-9EE1-3E9E5B9703D2}"/>
    <cellStyle name="Normal 28 6 3 3 4" xfId="21399" xr:uid="{0C49CCC4-DE01-4C13-9F1C-D3C4BA4052EF}"/>
    <cellStyle name="Normal 28 6 3 3 5" xfId="21400" xr:uid="{8F1A2FE9-18E2-425E-9ED8-7EE23EDB338A}"/>
    <cellStyle name="Normal 28 6 3 4" xfId="21401" xr:uid="{25279079-47B3-4A26-813C-7A48639CD2AC}"/>
    <cellStyle name="Normal 28 6 3 5" xfId="21402" xr:uid="{B3EA978E-8060-4A43-94FD-96A15423FCD0}"/>
    <cellStyle name="Normal 28 6 3 6" xfId="21403" xr:uid="{F9E808C3-B2B2-4328-ACCD-FF99BFED49D9}"/>
    <cellStyle name="Normal 28 6 3 7" xfId="21404" xr:uid="{0EA7F97F-D8CE-44CB-AE69-7FA272A410EA}"/>
    <cellStyle name="Normal 28 6 3 8" xfId="21405" xr:uid="{89B06201-9FA7-4409-92AB-3D61259228A1}"/>
    <cellStyle name="Normal 28 6 3 9" xfId="21406" xr:uid="{FA911767-5BAE-4143-A53A-5B995736D052}"/>
    <cellStyle name="Normal 28 6 4" xfId="21407" xr:uid="{1E73F842-87B5-4EF0-8532-39DE803E1FCF}"/>
    <cellStyle name="Normal 28 6 4 2" xfId="21408" xr:uid="{86586622-60D1-475D-AB4F-89BE933FFA47}"/>
    <cellStyle name="Normal 28 6 4 2 2" xfId="21409" xr:uid="{8DF5AB24-E349-4EFD-8CD5-2F1C5985A894}"/>
    <cellStyle name="Normal 28 6 4 2 2 2" xfId="21410" xr:uid="{29D744D9-5BAF-432F-B37D-695CA3BE5967}"/>
    <cellStyle name="Normal 28 6 4 2 2 3" xfId="21411" xr:uid="{A2DE3F03-4570-4774-BDB5-DB62DBB19255}"/>
    <cellStyle name="Normal 28 6 4 2 2 4" xfId="21412" xr:uid="{993C5BDD-A9E6-40B5-A3B9-F346DB676929}"/>
    <cellStyle name="Normal 28 6 4 2 2 5" xfId="21413" xr:uid="{D21244B7-406B-404E-97E6-23A2737A6CB5}"/>
    <cellStyle name="Normal 28 6 4 2 3" xfId="21414" xr:uid="{DF11281E-8A04-4B5D-93F1-84DD4A9BF7D8}"/>
    <cellStyle name="Normal 28 6 4 2 4" xfId="21415" xr:uid="{D6F7263A-AB62-4DE2-97AA-6DAFEDA4F7D7}"/>
    <cellStyle name="Normal 28 6 4 2 5" xfId="21416" xr:uid="{CCB714F4-A18C-41A2-BC31-F0BA5FE47D75}"/>
    <cellStyle name="Normal 28 6 4 2 6" xfId="21417" xr:uid="{04ED12BC-E630-43DA-85A5-617E7F8C3713}"/>
    <cellStyle name="Normal 28 6 4 3" xfId="21418" xr:uid="{184083C8-0915-4522-8B4F-5C20A6D33B3E}"/>
    <cellStyle name="Normal 28 6 4 3 2" xfId="21419" xr:uid="{0B1B34C5-A869-44FA-9A7D-87F530B922A3}"/>
    <cellStyle name="Normal 28 6 4 3 3" xfId="21420" xr:uid="{1F0FAFD7-217C-45AC-9CD5-7BEDCC71A788}"/>
    <cellStyle name="Normal 28 6 4 3 4" xfId="21421" xr:uid="{C7C664A2-F54D-41D2-9FCB-8791538820E8}"/>
    <cellStyle name="Normal 28 6 4 3 5" xfId="21422" xr:uid="{C4D56E9A-0395-41DF-8FE8-32925ABC8269}"/>
    <cellStyle name="Normal 28 6 4 4" xfId="21423" xr:uid="{7D764EC3-4F87-4134-8032-F8AAE496F7A1}"/>
    <cellStyle name="Normal 28 6 4 5" xfId="21424" xr:uid="{61C03DBB-6BFB-4771-8D3D-69D82DDDAD5D}"/>
    <cellStyle name="Normal 28 6 4 6" xfId="21425" xr:uid="{1C4BDD12-6F03-4C06-B2B8-E61DAF078856}"/>
    <cellStyle name="Normal 28 6 4 7" xfId="21426" xr:uid="{FB25A12A-ECAA-42BB-AAE7-A894935E0475}"/>
    <cellStyle name="Normal 28 6 4 8" xfId="21427" xr:uid="{C732AA7E-F181-4A7E-AE8F-CF95F33386F0}"/>
    <cellStyle name="Normal 28 6 4 9" xfId="21428" xr:uid="{FD7C923C-7464-4574-8D64-BF1871130A4B}"/>
    <cellStyle name="Normal 28 6 5" xfId="21429" xr:uid="{3F92436F-A070-4466-8DB1-028703B81DD0}"/>
    <cellStyle name="Normal 28 6 5 2" xfId="21430" xr:uid="{8A3C2D96-C1F4-4BCC-865F-A04C30570D13}"/>
    <cellStyle name="Normal 28 6 5 2 2" xfId="21431" xr:uid="{177025A5-FE6B-4AAB-83F8-686602622EB8}"/>
    <cellStyle name="Normal 28 6 5 2 2 2" xfId="21432" xr:uid="{ACF3CC42-7854-40FF-9ABA-8ECE23B32C19}"/>
    <cellStyle name="Normal 28 6 5 2 2 3" xfId="21433" xr:uid="{CF10FF6E-4F6B-4701-AB8A-E1E6F1C0CFD0}"/>
    <cellStyle name="Normal 28 6 5 2 2 4" xfId="21434" xr:uid="{2E93318E-E5C1-41E6-A30F-13EC0B63F4CE}"/>
    <cellStyle name="Normal 28 6 5 2 2 5" xfId="21435" xr:uid="{BEC58444-41EB-4CD6-9D57-A69D8DCE2ACF}"/>
    <cellStyle name="Normal 28 6 5 2 3" xfId="21436" xr:uid="{5F8900EF-A78D-443E-91D2-A445211665A5}"/>
    <cellStyle name="Normal 28 6 5 2 4" xfId="21437" xr:uid="{7A42E9AC-D10A-46A5-875E-B113E3B88067}"/>
    <cellStyle name="Normal 28 6 5 2 5" xfId="21438" xr:uid="{5B9C7929-FA5D-4B0E-8516-C6F9744AC137}"/>
    <cellStyle name="Normal 28 6 5 2 6" xfId="21439" xr:uid="{362AE79E-7576-49B4-8DB3-1BB2387A40BA}"/>
    <cellStyle name="Normal 28 6 5 3" xfId="21440" xr:uid="{9B344CE3-D504-4514-BCF8-05F64A4229AA}"/>
    <cellStyle name="Normal 28 6 5 3 2" xfId="21441" xr:uid="{BDE8F10E-2F92-42AF-A90E-ED6D2F621102}"/>
    <cellStyle name="Normal 28 6 5 3 3" xfId="21442" xr:uid="{0F563FE8-9EC2-43CE-B109-D8180A2F4631}"/>
    <cellStyle name="Normal 28 6 5 3 4" xfId="21443" xr:uid="{93221B30-53FA-46BD-AA39-4BB2967F2FEB}"/>
    <cellStyle name="Normal 28 6 5 3 5" xfId="21444" xr:uid="{CF78AB57-17B3-4E30-8915-3F774F35B757}"/>
    <cellStyle name="Normal 28 6 5 4" xfId="21445" xr:uid="{4C836CD0-E33A-4384-A0C2-4BBC34A77B48}"/>
    <cellStyle name="Normal 28 6 5 5" xfId="21446" xr:uid="{328685EB-3830-4A3D-88F7-32E30257FC52}"/>
    <cellStyle name="Normal 28 6 5 6" xfId="21447" xr:uid="{79A3D549-8B1F-4C65-8FEA-525D041A311F}"/>
    <cellStyle name="Normal 28 6 5 7" xfId="21448" xr:uid="{E741FB5C-B841-4C9D-8C3F-2F02FE53EF0C}"/>
    <cellStyle name="Normal 28 6 5 8" xfId="21449" xr:uid="{4984407F-58E3-4C52-86D9-8A5B94B50A30}"/>
    <cellStyle name="Normal 28 6 5 9" xfId="21450" xr:uid="{ED4D6703-6D21-4D0C-87FE-6DB2734E8201}"/>
    <cellStyle name="Normal 28 6 6" xfId="21451" xr:uid="{23511A29-63E3-4E6C-9D64-4D0F75A8E875}"/>
    <cellStyle name="Normal 28 6 6 2" xfId="21452" xr:uid="{8A2A96EB-754F-4E95-A976-811ED2E4014F}"/>
    <cellStyle name="Normal 28 6 6 2 2" xfId="21453" xr:uid="{29156A3A-A298-4464-BD58-996EC62C62C8}"/>
    <cellStyle name="Normal 28 6 6 2 3" xfId="21454" xr:uid="{8E9BC33E-36AB-43BD-B57A-AADE9A9D74FC}"/>
    <cellStyle name="Normal 28 6 6 2 4" xfId="21455" xr:uid="{9B24FCB1-7D7F-4CCA-8C56-93B5893A535C}"/>
    <cellStyle name="Normal 28 6 6 2 5" xfId="21456" xr:uid="{5A7C0C6D-7C6F-42E2-A98A-6A4135E8BDF3}"/>
    <cellStyle name="Normal 28 6 6 3" xfId="21457" xr:uid="{1687960F-C76D-4C8D-8155-CBC5F94C9F83}"/>
    <cellStyle name="Normal 28 6 6 4" xfId="21458" xr:uid="{AE562BB6-BD4A-405A-A652-68542C02F458}"/>
    <cellStyle name="Normal 28 6 6 5" xfId="21459" xr:uid="{F84727D3-1954-45F7-8271-6975C929EA33}"/>
    <cellStyle name="Normal 28 6 6 6" xfId="21460" xr:uid="{00D54DB0-69A0-4AB6-B1BD-E4AE2E2985CB}"/>
    <cellStyle name="Normal 28 6 7" xfId="21461" xr:uid="{88452DEF-0CE8-43E4-9589-8C2DCD5036FC}"/>
    <cellStyle name="Normal 28 6 7 2" xfId="21462" xr:uid="{9CB37DDB-2093-4A9A-94DE-6027CEDADA96}"/>
    <cellStyle name="Normal 28 6 7 3" xfId="21463" xr:uid="{8B965B43-A60A-4E11-83F1-5B5520A32989}"/>
    <cellStyle name="Normal 28 6 7 4" xfId="21464" xr:uid="{0D9FBCEB-0666-470D-9640-F18CDCB9D041}"/>
    <cellStyle name="Normal 28 6 7 5" xfId="21465" xr:uid="{C2BAF781-24A5-42C0-B167-E16D6FF4B1FB}"/>
    <cellStyle name="Normal 28 6 8" xfId="21466" xr:uid="{B139375C-64A0-41D5-B0A2-E71C7EF900E2}"/>
    <cellStyle name="Normal 28 6 9" xfId="21467" xr:uid="{633A6CDF-C017-4097-9046-B78D0B4611F1}"/>
    <cellStyle name="Normal 28 7" xfId="21468" xr:uid="{ADA49BBF-9109-40BD-BCBF-E88B5739778A}"/>
    <cellStyle name="Normal 28 7 10" xfId="21469" xr:uid="{6C9B207E-334A-43B6-992D-35F7D72E32AE}"/>
    <cellStyle name="Normal 28 7 11" xfId="21470" xr:uid="{87D45CC9-A9D8-478B-87FF-E2FDA3F9E3ED}"/>
    <cellStyle name="Normal 28 7 12" xfId="21471" xr:uid="{45F2F977-8BA7-4681-BC67-6BEE8E489B8B}"/>
    <cellStyle name="Normal 28 7 13" xfId="21472" xr:uid="{4DBB4903-DFE1-4048-AC4A-33280A754198}"/>
    <cellStyle name="Normal 28 7 2" xfId="21473" xr:uid="{B73D09C1-1830-456F-A342-61BB2CCA31D9}"/>
    <cellStyle name="Normal 28 7 2 2" xfId="21474" xr:uid="{A3A52E5C-AF6A-4845-90DD-95DC6CA2C424}"/>
    <cellStyle name="Normal 28 7 2 2 2" xfId="21475" xr:uid="{E37697C4-562F-4D66-A135-FC3AF9BCE25B}"/>
    <cellStyle name="Normal 28 7 2 2 2 2" xfId="21476" xr:uid="{81191F51-6D18-4570-ADB3-FE9229B74210}"/>
    <cellStyle name="Normal 28 7 2 2 2 3" xfId="21477" xr:uid="{5B0049B0-1B51-4F4A-8E3E-84C99BDB6CDB}"/>
    <cellStyle name="Normal 28 7 2 2 2 4" xfId="21478" xr:uid="{DA064C55-9A64-4565-ACB1-735A65D98CBE}"/>
    <cellStyle name="Normal 28 7 2 2 2 5" xfId="21479" xr:uid="{84408735-9598-4338-A9CE-03732DE926C6}"/>
    <cellStyle name="Normal 28 7 2 2 3" xfId="21480" xr:uid="{A05C05B5-8486-4779-A8D5-C6B2B8C1B6D1}"/>
    <cellStyle name="Normal 28 7 2 2 4" xfId="21481" xr:uid="{4F348868-E622-46BF-8BA9-D9A2636E5840}"/>
    <cellStyle name="Normal 28 7 2 2 5" xfId="21482" xr:uid="{E8C0DD22-0C74-4F47-AD51-C8BFBF2B949C}"/>
    <cellStyle name="Normal 28 7 2 2 6" xfId="21483" xr:uid="{C1ACA287-AAC1-4E8B-A205-DABC9072471D}"/>
    <cellStyle name="Normal 28 7 2 3" xfId="21484" xr:uid="{9E5C0D82-1D24-420A-8556-0D09DEA44689}"/>
    <cellStyle name="Normal 28 7 2 3 2" xfId="21485" xr:uid="{B367EA1C-A7E7-439D-BA6F-344ABA7B0438}"/>
    <cellStyle name="Normal 28 7 2 3 3" xfId="21486" xr:uid="{E802E8F2-AB92-48F6-AD98-4A115F724710}"/>
    <cellStyle name="Normal 28 7 2 3 4" xfId="21487" xr:uid="{91551770-E785-4316-AD32-2FD44B311097}"/>
    <cellStyle name="Normal 28 7 2 3 5" xfId="21488" xr:uid="{DA90C544-C366-4246-B823-1F8DE51338EB}"/>
    <cellStyle name="Normal 28 7 2 4" xfId="21489" xr:uid="{2D91B0E1-059C-4FBC-BF35-AB3E486BB6E7}"/>
    <cellStyle name="Normal 28 7 2 5" xfId="21490" xr:uid="{F08126D2-1763-4064-8541-FCC5B0506E1C}"/>
    <cellStyle name="Normal 28 7 2 6" xfId="21491" xr:uid="{0B8F446F-4E69-4573-8D7A-07ADB36D2AD5}"/>
    <cellStyle name="Normal 28 7 2 7" xfId="21492" xr:uid="{0BE3A7D8-E15D-40AE-94AC-AAC359DFF5A0}"/>
    <cellStyle name="Normal 28 7 2 8" xfId="21493" xr:uid="{E94DF1E1-F481-4129-A670-E2D8A287E87D}"/>
    <cellStyle name="Normal 28 7 2 9" xfId="21494" xr:uid="{B62710F8-8248-46D9-AE91-369B6E3449AC}"/>
    <cellStyle name="Normal 28 7 3" xfId="21495" xr:uid="{16CC98AE-4426-40FF-8273-D8660AB0C53C}"/>
    <cellStyle name="Normal 28 7 3 2" xfId="21496" xr:uid="{0A64D99F-0F5D-40BB-A6E7-1EDF23E0530D}"/>
    <cellStyle name="Normal 28 7 3 2 2" xfId="21497" xr:uid="{5353C0F8-951F-409C-94E9-8492E03B20EB}"/>
    <cellStyle name="Normal 28 7 3 2 2 2" xfId="21498" xr:uid="{AE2546C1-2286-41A5-9223-2030DDF20F47}"/>
    <cellStyle name="Normal 28 7 3 2 2 3" xfId="21499" xr:uid="{251AB5C2-3D58-4D45-AFED-4E8F550CC4B2}"/>
    <cellStyle name="Normal 28 7 3 2 2 4" xfId="21500" xr:uid="{A0884348-9156-4F3D-91D2-C3E6F7055A23}"/>
    <cellStyle name="Normal 28 7 3 2 2 5" xfId="21501" xr:uid="{9BF5FB22-217D-4016-B06E-9EC34C6DDCE4}"/>
    <cellStyle name="Normal 28 7 3 2 3" xfId="21502" xr:uid="{30BE857B-77BF-4EFD-9EB7-6A464FA8DDBA}"/>
    <cellStyle name="Normal 28 7 3 2 4" xfId="21503" xr:uid="{955E569F-EA12-47BB-82C4-7EBB9DEF017C}"/>
    <cellStyle name="Normal 28 7 3 2 5" xfId="21504" xr:uid="{415FFC3A-B873-41E0-8823-831E837E7EE8}"/>
    <cellStyle name="Normal 28 7 3 2 6" xfId="21505" xr:uid="{83CD4241-8B95-4303-95C8-86050E0553F4}"/>
    <cellStyle name="Normal 28 7 3 3" xfId="21506" xr:uid="{0C43131C-BA42-48D2-966C-34D967F04788}"/>
    <cellStyle name="Normal 28 7 3 3 2" xfId="21507" xr:uid="{BD0CD1C0-66F4-4D07-A12B-95D8851493E6}"/>
    <cellStyle name="Normal 28 7 3 3 3" xfId="21508" xr:uid="{B6216968-556A-40B0-8A48-8355AF238474}"/>
    <cellStyle name="Normal 28 7 3 3 4" xfId="21509" xr:uid="{C4762FAA-E020-4CF5-AD4C-3F50A446BFD1}"/>
    <cellStyle name="Normal 28 7 3 3 5" xfId="21510" xr:uid="{09E26CAA-BAF6-4B0E-84FA-B3D6FE35D190}"/>
    <cellStyle name="Normal 28 7 3 4" xfId="21511" xr:uid="{6847F619-FD87-4EB0-87CA-9E9BCCD6DC54}"/>
    <cellStyle name="Normal 28 7 3 5" xfId="21512" xr:uid="{16B6CD81-423E-447D-8076-4A2F3FFB008E}"/>
    <cellStyle name="Normal 28 7 3 6" xfId="21513" xr:uid="{70E77C46-B8C2-4DC3-BD80-5AC03524868F}"/>
    <cellStyle name="Normal 28 7 3 7" xfId="21514" xr:uid="{B74BBE22-EAA2-4ADF-B5CD-95BE0DCC4F13}"/>
    <cellStyle name="Normal 28 7 3 8" xfId="21515" xr:uid="{A3872399-7078-492B-9376-7AFEF30F9718}"/>
    <cellStyle name="Normal 28 7 3 9" xfId="21516" xr:uid="{398C26C0-B815-4F6E-B6C8-572295CED230}"/>
    <cellStyle name="Normal 28 7 4" xfId="21517" xr:uid="{AE93C7C7-1BD9-4035-AE6B-F215B5F11FB6}"/>
    <cellStyle name="Normal 28 7 4 2" xfId="21518" xr:uid="{AB88777B-D69B-4606-B069-4063F27FAB03}"/>
    <cellStyle name="Normal 28 7 4 2 2" xfId="21519" xr:uid="{AE43CAF5-5DB8-4FCF-A097-1A164FED6BA6}"/>
    <cellStyle name="Normal 28 7 4 2 2 2" xfId="21520" xr:uid="{5F87A279-9665-4C03-9A33-9066A61BCD09}"/>
    <cellStyle name="Normal 28 7 4 2 2 3" xfId="21521" xr:uid="{2142A538-B0A7-44EB-87C4-B3997DD189F3}"/>
    <cellStyle name="Normal 28 7 4 2 2 4" xfId="21522" xr:uid="{C109C711-B662-48E0-B90C-1F6FF3AC723E}"/>
    <cellStyle name="Normal 28 7 4 2 2 5" xfId="21523" xr:uid="{9FC279E8-497A-408E-8EA9-6ACEF46B696A}"/>
    <cellStyle name="Normal 28 7 4 2 3" xfId="21524" xr:uid="{28967D1E-16DD-4064-A86A-FA8D671B488D}"/>
    <cellStyle name="Normal 28 7 4 2 4" xfId="21525" xr:uid="{91AE243F-CA8C-4301-A7A2-2CE00A1EE151}"/>
    <cellStyle name="Normal 28 7 4 2 5" xfId="21526" xr:uid="{631FD8CA-AC06-421F-9EA3-0C0B6FF0F5FE}"/>
    <cellStyle name="Normal 28 7 4 2 6" xfId="21527" xr:uid="{CB690533-E61D-45DD-937C-8838B4604515}"/>
    <cellStyle name="Normal 28 7 4 3" xfId="21528" xr:uid="{886B7FC3-871B-4780-94EE-523B13E414DC}"/>
    <cellStyle name="Normal 28 7 4 3 2" xfId="21529" xr:uid="{66F82D65-157D-4BAD-B143-057ADA5AB3B0}"/>
    <cellStyle name="Normal 28 7 4 3 3" xfId="21530" xr:uid="{D2472EE7-9B01-42B8-B1B4-785ED97AF2DC}"/>
    <cellStyle name="Normal 28 7 4 3 4" xfId="21531" xr:uid="{D4F0FD44-77C4-4950-891B-01C967C171ED}"/>
    <cellStyle name="Normal 28 7 4 3 5" xfId="21532" xr:uid="{61E93BBB-0041-4C34-9ECD-286615075A08}"/>
    <cellStyle name="Normal 28 7 4 4" xfId="21533" xr:uid="{814FBF8A-F427-45F4-8786-E87D493EEBDD}"/>
    <cellStyle name="Normal 28 7 4 5" xfId="21534" xr:uid="{582B9447-458A-4AF8-B760-3720E1AC60EF}"/>
    <cellStyle name="Normal 28 7 4 6" xfId="21535" xr:uid="{9E08D384-4CDC-4A90-A076-917069AFF298}"/>
    <cellStyle name="Normal 28 7 4 7" xfId="21536" xr:uid="{5F6C1F7D-652C-410D-922A-E4CC41F51646}"/>
    <cellStyle name="Normal 28 7 4 8" xfId="21537" xr:uid="{D16F3D87-2654-467E-9935-0B06E45291F6}"/>
    <cellStyle name="Normal 28 7 4 9" xfId="21538" xr:uid="{EBA61B30-8673-4FA4-AA37-6256041169A4}"/>
    <cellStyle name="Normal 28 7 5" xfId="21539" xr:uid="{12D8BDA4-251A-4079-9488-7FA424EF5F30}"/>
    <cellStyle name="Normal 28 7 5 2" xfId="21540" xr:uid="{AD3E879E-4050-4405-824C-2FBF72CE5D4F}"/>
    <cellStyle name="Normal 28 7 5 2 2" xfId="21541" xr:uid="{B91E363C-CAC9-4987-BECB-10F031389247}"/>
    <cellStyle name="Normal 28 7 5 2 2 2" xfId="21542" xr:uid="{FCA49D6D-B113-4070-8CEA-27F27B80C413}"/>
    <cellStyle name="Normal 28 7 5 2 2 3" xfId="21543" xr:uid="{A4860229-CACF-4AAA-9726-2C695E2A47E0}"/>
    <cellStyle name="Normal 28 7 5 2 2 4" xfId="21544" xr:uid="{BCFEBFCC-34F2-46F3-BF08-7C4E386D3C06}"/>
    <cellStyle name="Normal 28 7 5 2 2 5" xfId="21545" xr:uid="{D3B8D5A5-8450-466B-8E79-17D9F58B4387}"/>
    <cellStyle name="Normal 28 7 5 2 3" xfId="21546" xr:uid="{BE51D22E-D13F-4A15-957C-99EACAFF5A08}"/>
    <cellStyle name="Normal 28 7 5 2 4" xfId="21547" xr:uid="{12A2AEBC-F0EB-4174-B5BD-8AFF22DBF1FF}"/>
    <cellStyle name="Normal 28 7 5 2 5" xfId="21548" xr:uid="{7E23A06E-B2EE-4F8C-B049-019A13590752}"/>
    <cellStyle name="Normal 28 7 5 2 6" xfId="21549" xr:uid="{FA7C2A62-7B54-4C1D-BB75-94A757DAFB8B}"/>
    <cellStyle name="Normal 28 7 5 3" xfId="21550" xr:uid="{340DB63A-9E8B-45AE-ACE4-A409EB356A83}"/>
    <cellStyle name="Normal 28 7 5 3 2" xfId="21551" xr:uid="{A7A9B53C-C34A-4897-A6E3-8D1E49F601D7}"/>
    <cellStyle name="Normal 28 7 5 3 3" xfId="21552" xr:uid="{88D19F6E-28C7-4F2B-993F-05FCDB81EFB0}"/>
    <cellStyle name="Normal 28 7 5 3 4" xfId="21553" xr:uid="{048B6F66-F679-400A-A2AC-15B0BF271CC3}"/>
    <cellStyle name="Normal 28 7 5 3 5" xfId="21554" xr:uid="{178CB042-6705-4794-AC23-33F93A9FBD9D}"/>
    <cellStyle name="Normal 28 7 5 4" xfId="21555" xr:uid="{124A808C-EF9A-4185-A1ED-E87F99C2BC7F}"/>
    <cellStyle name="Normal 28 7 5 5" xfId="21556" xr:uid="{EDF9AB68-38D8-4263-B74B-185F79CAB16F}"/>
    <cellStyle name="Normal 28 7 5 6" xfId="21557" xr:uid="{F3F3605B-2FA8-4510-8F38-EF51E1475950}"/>
    <cellStyle name="Normal 28 7 5 7" xfId="21558" xr:uid="{86920508-04ED-4D6A-AF6F-2F8BA1C14788}"/>
    <cellStyle name="Normal 28 7 5 8" xfId="21559" xr:uid="{69677CB7-3277-47D3-9FEB-DAA5A09AC1B9}"/>
    <cellStyle name="Normal 28 7 5 9" xfId="21560" xr:uid="{77D88429-70E4-4FDD-8144-7049360D0D68}"/>
    <cellStyle name="Normal 28 7 6" xfId="21561" xr:uid="{9D670E69-393A-4217-844F-B8897D7AF535}"/>
    <cellStyle name="Normal 28 7 6 2" xfId="21562" xr:uid="{3478CECD-3499-40CB-AD53-8145C1FB55CA}"/>
    <cellStyle name="Normal 28 7 6 2 2" xfId="21563" xr:uid="{61E5EE46-D812-4371-AD32-87AA43B8854B}"/>
    <cellStyle name="Normal 28 7 6 2 3" xfId="21564" xr:uid="{B2AEF01B-8D1B-4051-9612-DAFD2E70C4A7}"/>
    <cellStyle name="Normal 28 7 6 2 4" xfId="21565" xr:uid="{782DA409-7944-4236-9942-0CF0B437DA48}"/>
    <cellStyle name="Normal 28 7 6 2 5" xfId="21566" xr:uid="{09068443-8D59-47E5-9640-315C10520878}"/>
    <cellStyle name="Normal 28 7 6 3" xfId="21567" xr:uid="{58513496-4ED7-4DCF-8651-5222E2C5B224}"/>
    <cellStyle name="Normal 28 7 6 4" xfId="21568" xr:uid="{B48794AF-B06B-4DF0-BE41-F9CAA4975B41}"/>
    <cellStyle name="Normal 28 7 6 5" xfId="21569" xr:uid="{B2F26B69-7639-4A8A-B934-BE8DE2A166A5}"/>
    <cellStyle name="Normal 28 7 6 6" xfId="21570" xr:uid="{9C39EFB7-F753-4E79-92F7-3B68D96C4E76}"/>
    <cellStyle name="Normal 28 7 7" xfId="21571" xr:uid="{F7376834-B87E-40E1-A0AF-DF48937F3E84}"/>
    <cellStyle name="Normal 28 7 7 2" xfId="21572" xr:uid="{86FB5434-393B-4B2E-8D6F-91321BB7C106}"/>
    <cellStyle name="Normal 28 7 7 3" xfId="21573" xr:uid="{A095C8E2-2C70-4769-9E06-AD289E842846}"/>
    <cellStyle name="Normal 28 7 7 4" xfId="21574" xr:uid="{AE013B86-1B5D-4A43-88D3-E4624958912C}"/>
    <cellStyle name="Normal 28 7 7 5" xfId="21575" xr:uid="{62F47790-6146-4015-BFB5-9B7B4994C696}"/>
    <cellStyle name="Normal 28 7 8" xfId="21576" xr:uid="{66935EF9-625F-45D8-91F4-9F321D9CA717}"/>
    <cellStyle name="Normal 28 7 9" xfId="21577" xr:uid="{0CCE7ED7-0FDA-4253-87AA-FEDD415EDF00}"/>
    <cellStyle name="Normal 28 8" xfId="21578" xr:uid="{6BD5EA61-AAEB-474A-9446-3F0DAC7E8476}"/>
    <cellStyle name="Normal 28 8 2" xfId="21579" xr:uid="{C186D709-AE09-402F-9709-636F032F9527}"/>
    <cellStyle name="Normal 28 8 2 2" xfId="21580" xr:uid="{6550B5F9-27ED-49D9-AC7E-D8876DDF2E90}"/>
    <cellStyle name="Normal 28 8 2 2 2" xfId="21581" xr:uid="{06757BB1-FA6E-4826-9AB1-44BB94F3F69F}"/>
    <cellStyle name="Normal 28 8 2 2 3" xfId="21582" xr:uid="{F01F0450-4BE0-4393-A8EE-33B9CE98D246}"/>
    <cellStyle name="Normal 28 8 2 2 4" xfId="21583" xr:uid="{C5FFED57-C52B-4AB3-B379-E144FDB19980}"/>
    <cellStyle name="Normal 28 8 2 2 5" xfId="21584" xr:uid="{DB743485-AD7D-412D-BED3-517880D2019A}"/>
    <cellStyle name="Normal 28 8 2 3" xfId="21585" xr:uid="{4BB5388F-08EB-4578-8E7F-DC3FF52F29A6}"/>
    <cellStyle name="Normal 28 8 2 4" xfId="21586" xr:uid="{A2EBEC4C-7119-4301-83D4-F12BE5701E67}"/>
    <cellStyle name="Normal 28 8 2 5" xfId="21587" xr:uid="{4A875A4B-1159-467B-85B7-D04AD7800CF6}"/>
    <cellStyle name="Normal 28 8 2 6" xfId="21588" xr:uid="{1419038E-119A-4AE1-BA8D-6B9690AF21D3}"/>
    <cellStyle name="Normal 28 8 3" xfId="21589" xr:uid="{386DDEBC-0226-45FE-B116-0588D38A23C0}"/>
    <cellStyle name="Normal 28 8 3 2" xfId="21590" xr:uid="{6F869802-9E67-48C3-B6A9-1C48A9E23B2A}"/>
    <cellStyle name="Normal 28 8 3 3" xfId="21591" xr:uid="{E323FD1D-8D0A-4E4F-AE2F-1CC3D25371F3}"/>
    <cellStyle name="Normal 28 8 3 4" xfId="21592" xr:uid="{79534ABF-CEEE-43F7-A490-C6A4C19781A6}"/>
    <cellStyle name="Normal 28 8 3 5" xfId="21593" xr:uid="{9B957B52-AB8F-4DEC-B30A-433A1551CB1A}"/>
    <cellStyle name="Normal 28 8 4" xfId="21594" xr:uid="{FD8DC3D8-4D4F-4A67-9B5A-D030C6E30049}"/>
    <cellStyle name="Normal 28 8 5" xfId="21595" xr:uid="{E99FFEB6-41B8-45B2-BB55-9FB6E527F3AC}"/>
    <cellStyle name="Normal 28 8 6" xfId="21596" xr:uid="{760B8D26-3E67-4276-AC87-6340EC4CA298}"/>
    <cellStyle name="Normal 28 8 7" xfId="21597" xr:uid="{A8BACD33-17F9-4A3A-A8FB-575BEE386620}"/>
    <cellStyle name="Normal 28 8 8" xfId="21598" xr:uid="{EB7257D4-1F1C-4974-823D-0BA95D913C5E}"/>
    <cellStyle name="Normal 28 8 9" xfId="21599" xr:uid="{4584E301-3E89-48A5-B563-CD4A1D847428}"/>
    <cellStyle name="Normal 28 9" xfId="21600" xr:uid="{D120A1FE-B1DF-4BBF-B7E5-9AF696F86CA2}"/>
    <cellStyle name="Normal 28 9 2" xfId="21601" xr:uid="{5F71DF20-FBCF-442F-AA75-3EC0BDC82FB5}"/>
    <cellStyle name="Normal 28 9 2 2" xfId="21602" xr:uid="{14C088AD-0878-48EE-B841-6CC0553A347F}"/>
    <cellStyle name="Normal 28 9 2 2 2" xfId="21603" xr:uid="{6D2280E1-A93F-44EC-8E6B-5C26757D766F}"/>
    <cellStyle name="Normal 28 9 2 2 3" xfId="21604" xr:uid="{DC7D86DC-2DEE-4655-AF0D-3E03780B9516}"/>
    <cellStyle name="Normal 28 9 2 2 4" xfId="21605" xr:uid="{1B49D64B-B489-4829-BAE4-F7F4E45840B5}"/>
    <cellStyle name="Normal 28 9 2 2 5" xfId="21606" xr:uid="{57663864-21D8-4E2C-9104-AF3E64B085E9}"/>
    <cellStyle name="Normal 28 9 2 3" xfId="21607" xr:uid="{C6538541-A74F-43CB-B478-DC37AE82B6F2}"/>
    <cellStyle name="Normal 28 9 2 4" xfId="21608" xr:uid="{5697F664-9C53-41E7-B252-BCE31C7FDF55}"/>
    <cellStyle name="Normal 28 9 2 5" xfId="21609" xr:uid="{FD1372D2-7986-47AD-A399-56A16D915CB6}"/>
    <cellStyle name="Normal 28 9 2 6" xfId="21610" xr:uid="{6C20D26F-86C2-4B15-B4B4-1ECBE893A618}"/>
    <cellStyle name="Normal 28 9 3" xfId="21611" xr:uid="{829C6A0D-84F2-4468-843B-4193BBC1CEB6}"/>
    <cellStyle name="Normal 28 9 3 2" xfId="21612" xr:uid="{97615119-903D-4681-AFD2-B9DA6389FF8D}"/>
    <cellStyle name="Normal 28 9 3 3" xfId="21613" xr:uid="{5F711F37-8D8C-47A8-A6A2-35129374DC1E}"/>
    <cellStyle name="Normal 28 9 3 4" xfId="21614" xr:uid="{43A32685-3758-4C7A-B9D6-177B23081E73}"/>
    <cellStyle name="Normal 28 9 3 5" xfId="21615" xr:uid="{1E75E58C-BCD4-4A1C-A2EF-42373EC68CA5}"/>
    <cellStyle name="Normal 28 9 4" xfId="21616" xr:uid="{7E7096DB-D3F2-400F-BF6B-2E1B7D0C0DA1}"/>
    <cellStyle name="Normal 28 9 5" xfId="21617" xr:uid="{87231D4C-82B0-4A0B-B7C6-E37DF6C0FCEC}"/>
    <cellStyle name="Normal 28 9 6" xfId="21618" xr:uid="{6DEE4DC8-6C56-41E7-9BD3-BAC870BF0B6B}"/>
    <cellStyle name="Normal 28 9 7" xfId="21619" xr:uid="{3A1DB4B6-7362-4E57-8A62-4227B08065C4}"/>
    <cellStyle name="Normal 28 9 8" xfId="21620" xr:uid="{A6A4EE93-C8A1-4D78-9F27-F098B9CFE2E4}"/>
    <cellStyle name="Normal 28 9 9" xfId="21621" xr:uid="{308B12F7-E6D1-435D-B5C2-AE785EC1987D}"/>
    <cellStyle name="Normal 29" xfId="21622" xr:uid="{DAC82C92-5D60-4E5C-991D-635D21D49960}"/>
    <cellStyle name="Normal 29 10" xfId="21623" xr:uid="{6F144E9F-9785-4715-B481-3913878E2291}"/>
    <cellStyle name="Normal 29 10 2" xfId="21624" xr:uid="{4909BE94-17DB-4547-8CFC-33DAE201EF4E}"/>
    <cellStyle name="Normal 29 10 2 2" xfId="21625" xr:uid="{D9A631A4-D909-45E3-8457-824E977B9227}"/>
    <cellStyle name="Normal 29 10 2 2 2" xfId="21626" xr:uid="{07913634-8E92-4440-85B2-564376C91F2B}"/>
    <cellStyle name="Normal 29 10 2 2 3" xfId="21627" xr:uid="{CF77ABF7-F72C-4EF5-9C0E-F2D0332E7A36}"/>
    <cellStyle name="Normal 29 10 2 2 4" xfId="21628" xr:uid="{3300F777-8370-4775-8D91-BD3847E794AB}"/>
    <cellStyle name="Normal 29 10 2 2 5" xfId="21629" xr:uid="{07544E60-2D47-4485-8FA0-2F6010F5CB35}"/>
    <cellStyle name="Normal 29 10 2 3" xfId="21630" xr:uid="{B323B22B-A427-4A40-B512-783D75193ED4}"/>
    <cellStyle name="Normal 29 10 2 4" xfId="21631" xr:uid="{12B4432A-D6E5-4891-BAB3-690482327C2B}"/>
    <cellStyle name="Normal 29 10 2 5" xfId="21632" xr:uid="{B413CC2D-5EE4-4CB3-854A-1BB6CC52CE03}"/>
    <cellStyle name="Normal 29 10 2 6" xfId="21633" xr:uid="{BEE32A86-FBDA-460D-A7D1-BF058C95DEA0}"/>
    <cellStyle name="Normal 29 10 3" xfId="21634" xr:uid="{4CD8CB0B-9EA9-43C0-9300-43DD622182CB}"/>
    <cellStyle name="Normal 29 10 3 2" xfId="21635" xr:uid="{EC897A18-F328-4A4C-BCEC-44BCAD1F7616}"/>
    <cellStyle name="Normal 29 10 3 3" xfId="21636" xr:uid="{4CE321D8-9D64-43FE-9DA1-F04B12D6F964}"/>
    <cellStyle name="Normal 29 10 3 4" xfId="21637" xr:uid="{6B787607-FD31-4DCF-96E6-C7F3528B02BD}"/>
    <cellStyle name="Normal 29 10 3 5" xfId="21638" xr:uid="{1627959A-F3DD-468D-A45A-D9DEEB3F50EF}"/>
    <cellStyle name="Normal 29 10 4" xfId="21639" xr:uid="{D1255E0A-3F09-4885-9A90-0DFEC94629B8}"/>
    <cellStyle name="Normal 29 10 5" xfId="21640" xr:uid="{26A64337-F89C-4F66-BFAC-C505AD944AFE}"/>
    <cellStyle name="Normal 29 10 6" xfId="21641" xr:uid="{0CD365CE-0E6D-4159-B3A9-886F36E27233}"/>
    <cellStyle name="Normal 29 10 7" xfId="21642" xr:uid="{6DFB9481-2E8C-4963-8B0E-093A4B650E06}"/>
    <cellStyle name="Normal 29 10 8" xfId="21643" xr:uid="{DAE90EE7-832F-426F-A29D-299688984D2F}"/>
    <cellStyle name="Normal 29 10 9" xfId="21644" xr:uid="{0A118108-0CE9-46CB-A078-5B65A9F88BC5}"/>
    <cellStyle name="Normal 29 11" xfId="21645" xr:uid="{7D4B73C4-4D54-459C-BA43-7368851431F5}"/>
    <cellStyle name="Normal 29 11 2" xfId="21646" xr:uid="{3916CBBE-BFBD-48EC-AB68-1A30341B2030}"/>
    <cellStyle name="Normal 29 11 2 2" xfId="21647" xr:uid="{5C540525-5E45-47B6-BAC3-F306C93F8873}"/>
    <cellStyle name="Normal 29 11 2 2 2" xfId="21648" xr:uid="{777FD194-DCB1-44A4-BC80-2E0D0A2539CF}"/>
    <cellStyle name="Normal 29 11 2 2 3" xfId="21649" xr:uid="{A41B7D2B-436E-4A4B-AE65-C243B3799330}"/>
    <cellStyle name="Normal 29 11 2 2 4" xfId="21650" xr:uid="{CAFF6D93-03DC-4016-B179-F771C1DFFEF4}"/>
    <cellStyle name="Normal 29 11 2 2 5" xfId="21651" xr:uid="{4C0B9CC5-1A15-479A-8516-9CBEF4C753DC}"/>
    <cellStyle name="Normal 29 11 2 3" xfId="21652" xr:uid="{A7827A0C-C6BB-4CA1-8296-8FE35C6FE5F0}"/>
    <cellStyle name="Normal 29 11 2 4" xfId="21653" xr:uid="{695C9EDD-5DA4-4CF3-BE8F-6D2C370F7CB0}"/>
    <cellStyle name="Normal 29 11 2 5" xfId="21654" xr:uid="{C2CEC790-1014-4C3B-B2D0-D3BEC5697095}"/>
    <cellStyle name="Normal 29 11 2 6" xfId="21655" xr:uid="{9D282787-96AD-43A3-8724-509030623F9A}"/>
    <cellStyle name="Normal 29 11 3" xfId="21656" xr:uid="{91E51885-B51F-485C-8A7C-DDACD8DD004C}"/>
    <cellStyle name="Normal 29 11 3 2" xfId="21657" xr:uid="{6ECDAAE3-631C-4198-8AB1-709E5D2DCCFD}"/>
    <cellStyle name="Normal 29 11 3 3" xfId="21658" xr:uid="{89B5DA17-B773-4F55-AB61-91DE72D9335A}"/>
    <cellStyle name="Normal 29 11 3 4" xfId="21659" xr:uid="{056E2FF6-6D7D-4EE6-9E5A-D25C41A787EC}"/>
    <cellStyle name="Normal 29 11 3 5" xfId="21660" xr:uid="{145A5DD9-6541-4323-9218-7A7431F1AE5E}"/>
    <cellStyle name="Normal 29 11 4" xfId="21661" xr:uid="{C2F36404-B75D-4F57-8DDF-A1F69932E71D}"/>
    <cellStyle name="Normal 29 11 5" xfId="21662" xr:uid="{2AA5D77D-1C60-44F6-9F94-DA0AC319897B}"/>
    <cellStyle name="Normal 29 11 6" xfId="21663" xr:uid="{1FE634FF-E742-4173-A6C7-FE7EE6647FA4}"/>
    <cellStyle name="Normal 29 11 7" xfId="21664" xr:uid="{4CBF6AAA-7065-4295-98E5-25F5DB8CE48D}"/>
    <cellStyle name="Normal 29 11 8" xfId="21665" xr:uid="{6E82C9B9-B2E4-40C8-BACF-B625426564A1}"/>
    <cellStyle name="Normal 29 11 9" xfId="21666" xr:uid="{D6F8347F-CEE4-46E4-A6B0-8C664A8D0FC9}"/>
    <cellStyle name="Normal 29 12" xfId="21667" xr:uid="{EEEDEDC8-A8C2-4005-84AC-20E6D9BA1F8B}"/>
    <cellStyle name="Normal 29 12 2" xfId="21668" xr:uid="{0BC100D3-061F-4C70-ACFD-882FF536A0C1}"/>
    <cellStyle name="Normal 29 12 2 2" xfId="21669" xr:uid="{E1B98E3E-4A06-45B5-954C-98417DD25648}"/>
    <cellStyle name="Normal 29 12 2 3" xfId="21670" xr:uid="{EA8F796D-0250-4532-95E4-8B40CC321337}"/>
    <cellStyle name="Normal 29 12 2 4" xfId="21671" xr:uid="{4E8714BC-6344-4959-8E01-ED034C769E70}"/>
    <cellStyle name="Normal 29 12 2 5" xfId="21672" xr:uid="{BBF42334-9EDE-4907-98D6-9BC39A30E798}"/>
    <cellStyle name="Normal 29 12 3" xfId="21673" xr:uid="{8C1F891B-E53C-4E4B-996A-B28623147865}"/>
    <cellStyle name="Normal 29 12 4" xfId="21674" xr:uid="{9C622591-A5E9-471B-95C5-7882681FD63B}"/>
    <cellStyle name="Normal 29 12 5" xfId="21675" xr:uid="{573522DE-646B-4F10-8125-AC7497A77AA0}"/>
    <cellStyle name="Normal 29 12 6" xfId="21676" xr:uid="{3A7CCF87-CCCA-47B6-990E-CB27C6B28EA0}"/>
    <cellStyle name="Normal 29 12 7" xfId="21677" xr:uid="{34F44155-07FE-4A99-8C51-FAD91FCD4B72}"/>
    <cellStyle name="Normal 29 12 8" xfId="21678" xr:uid="{042575AE-2B76-4131-A9D9-C30DF827E5F9}"/>
    <cellStyle name="Normal 29 13" xfId="21679" xr:uid="{9854ABF7-5B25-4A6A-88D6-D3D8A4ABF80A}"/>
    <cellStyle name="Normal 29 13 2" xfId="21680" xr:uid="{E12EDA6B-2404-4085-9049-E96AD5CF0CB5}"/>
    <cellStyle name="Normal 29 13 2 2" xfId="21681" xr:uid="{925D5C87-731F-4765-8B7F-E6D3EF8B72FF}"/>
    <cellStyle name="Normal 29 13 2 3" xfId="21682" xr:uid="{27281A73-6FC5-4AEB-B0F1-5F809FA850D0}"/>
    <cellStyle name="Normal 29 13 2 4" xfId="21683" xr:uid="{54B2D8E1-2C98-4758-BC36-DAF228A9F0CE}"/>
    <cellStyle name="Normal 29 13 2 5" xfId="21684" xr:uid="{719558A5-D1E9-410F-A447-3C602D4C4FF8}"/>
    <cellStyle name="Normal 29 13 3" xfId="21685" xr:uid="{4F9093DC-1876-48E5-AEE6-F3624B0B1D2A}"/>
    <cellStyle name="Normal 29 13 4" xfId="21686" xr:uid="{08CACFAD-274A-45EB-B178-BB7D73BAD506}"/>
    <cellStyle name="Normal 29 13 5" xfId="21687" xr:uid="{49BE5FCA-D258-48B1-AA6A-9E8B45E1F7B8}"/>
    <cellStyle name="Normal 29 13 6" xfId="21688" xr:uid="{B04080D8-5EB2-479C-BFED-B479B4EEB196}"/>
    <cellStyle name="Normal 29 14" xfId="21689" xr:uid="{D66E17E4-42E1-41D1-ABDE-06C9D6D58497}"/>
    <cellStyle name="Normal 29 14 2" xfId="21690" xr:uid="{FBA97DF6-6253-4BFA-B780-6E173C5FE0D5}"/>
    <cellStyle name="Normal 29 14 3" xfId="21691" xr:uid="{187032D1-6924-4BFC-8B4C-EB3339EC8873}"/>
    <cellStyle name="Normal 29 14 4" xfId="21692" xr:uid="{9C586BF1-721F-4DBC-B5A1-A2E1F1FBA308}"/>
    <cellStyle name="Normal 29 14 5" xfId="21693" xr:uid="{07660E92-C8E8-4758-9B36-5519EAD9D42B}"/>
    <cellStyle name="Normal 29 15" xfId="21694" xr:uid="{D5817A4E-F4FD-40EE-B289-727B03FF223D}"/>
    <cellStyle name="Normal 29 16" xfId="21695" xr:uid="{65FCFFF4-55EF-42DA-8F82-58E289D188AF}"/>
    <cellStyle name="Normal 29 17" xfId="21696" xr:uid="{5780A6C2-2992-4452-AABF-FC88335EF10B}"/>
    <cellStyle name="Normal 29 18" xfId="21697" xr:uid="{C17C8F59-C872-400E-B715-B95EF4F56891}"/>
    <cellStyle name="Normal 29 19" xfId="21698" xr:uid="{D5A402E2-1513-4F11-B411-0BBE87BB8A4E}"/>
    <cellStyle name="Normal 29 2" xfId="21699" xr:uid="{F7189926-F1BD-4D93-8C06-A910925F4D36}"/>
    <cellStyle name="Normal 29 2 10" xfId="21700" xr:uid="{B41B0E75-DEC3-4EC5-BD4F-2EA72F2922AA}"/>
    <cellStyle name="Normal 29 2 11" xfId="21701" xr:uid="{23573B62-F437-4863-BDBD-9587AD3F3E4F}"/>
    <cellStyle name="Normal 29 2 12" xfId="21702" xr:uid="{7960FFBA-C0BE-43CF-BB12-7FF0A7410325}"/>
    <cellStyle name="Normal 29 2 13" xfId="21703" xr:uid="{54A61505-EA63-4F76-9F22-E755FAB9B332}"/>
    <cellStyle name="Normal 29 2 14" xfId="21704" xr:uid="{9A651B0E-6D4B-4536-A93C-05ABA53C0526}"/>
    <cellStyle name="Normal 29 2 15" xfId="21705" xr:uid="{AA43FE09-60C7-4E22-82F8-23212E733E54}"/>
    <cellStyle name="Normal 29 2 16" xfId="47909" xr:uid="{616459C1-39AC-40BC-8532-175A0E3B3D17}"/>
    <cellStyle name="Normal 29 2 2" xfId="21706" xr:uid="{DF3593E6-A553-4ED7-A2BA-13F1307AA72E}"/>
    <cellStyle name="Normal 29 2 2 10" xfId="49619" xr:uid="{C1009C36-3ABF-40D0-AF1C-E795C2D3CED0}"/>
    <cellStyle name="Normal 29 2 2 2" xfId="21707" xr:uid="{EB6C4CEE-C961-48F2-BBAD-C8B4A34F8428}"/>
    <cellStyle name="Normal 29 2 2 2 2" xfId="21708" xr:uid="{5A91ED19-1417-44EE-A375-A0E3D35DC69B}"/>
    <cellStyle name="Normal 29 2 2 2 2 2" xfId="21709" xr:uid="{8CB8FB11-5A93-4EB4-9097-C63BB38DF824}"/>
    <cellStyle name="Normal 29 2 2 2 2 3" xfId="21710" xr:uid="{A1FC22B4-C1D4-48A1-94C5-A9F367614615}"/>
    <cellStyle name="Normal 29 2 2 2 2 4" xfId="21711" xr:uid="{83C3A5CC-EF89-416C-B9E9-417C4EA58B23}"/>
    <cellStyle name="Normal 29 2 2 2 2 5" xfId="21712" xr:uid="{5A35E7CA-AF91-43AF-83F0-5EC34861036F}"/>
    <cellStyle name="Normal 29 2 2 2 3" xfId="21713" xr:uid="{45BB9A63-00A0-463F-B014-2AA8234D10BD}"/>
    <cellStyle name="Normal 29 2 2 2 4" xfId="21714" xr:uid="{91C6B3FD-7FB1-4CFD-9757-5E7ADB53F62E}"/>
    <cellStyle name="Normal 29 2 2 2 5" xfId="21715" xr:uid="{FDA7E324-2907-471D-85E2-A5ED0D8B7E86}"/>
    <cellStyle name="Normal 29 2 2 2 6" xfId="21716" xr:uid="{8F6BE550-CAF2-4503-B982-0BD462B2514D}"/>
    <cellStyle name="Normal 29 2 2 3" xfId="21717" xr:uid="{3B09BB14-468E-4C87-842F-90A972634C14}"/>
    <cellStyle name="Normal 29 2 2 3 2" xfId="21718" xr:uid="{EA7A7601-4DDD-40A8-80C3-FC5964CE0D96}"/>
    <cellStyle name="Normal 29 2 2 3 3" xfId="21719" xr:uid="{D7C422C4-A499-4F4C-A027-D5371C288003}"/>
    <cellStyle name="Normal 29 2 2 3 4" xfId="21720" xr:uid="{44C253C9-3AB4-47AD-8B3F-AF8C00AC18CA}"/>
    <cellStyle name="Normal 29 2 2 3 5" xfId="21721" xr:uid="{AAE9AF00-6D02-4032-BE72-4B7A7DC3965A}"/>
    <cellStyle name="Normal 29 2 2 4" xfId="21722" xr:uid="{626B527D-BB21-442A-9B15-4200D5FE8C0A}"/>
    <cellStyle name="Normal 29 2 2 5" xfId="21723" xr:uid="{08B074C1-4629-4EC8-B0D9-7BBF0FA9B527}"/>
    <cellStyle name="Normal 29 2 2 6" xfId="21724" xr:uid="{77BBD435-D895-4012-9543-A2EEEB3CD899}"/>
    <cellStyle name="Normal 29 2 2 7" xfId="21725" xr:uid="{5D28A03C-40A0-4603-9C36-5AFCD9E19B6F}"/>
    <cellStyle name="Normal 29 2 2 8" xfId="21726" xr:uid="{51AD5380-42A0-4C22-A223-F23409895B1C}"/>
    <cellStyle name="Normal 29 2 2 9" xfId="21727" xr:uid="{0C6F15A0-C0A0-4546-AC5F-E6481D2EF109}"/>
    <cellStyle name="Normal 29 2 3" xfId="21728" xr:uid="{E640A5AE-DC61-4B9D-A4F3-C85F24D8197B}"/>
    <cellStyle name="Normal 29 2 3 10" xfId="51003" xr:uid="{9D6910B8-3D78-4D39-9809-BADE85A949E7}"/>
    <cellStyle name="Normal 29 2 3 2" xfId="21729" xr:uid="{03457D59-FCC6-421E-9CF7-01C6187818A0}"/>
    <cellStyle name="Normal 29 2 3 2 2" xfId="21730" xr:uid="{63CDEA5B-31D3-4D2D-8D80-4295FE204BAD}"/>
    <cellStyle name="Normal 29 2 3 2 2 2" xfId="21731" xr:uid="{2A883804-B9C6-4107-8A52-7AEBA156C130}"/>
    <cellStyle name="Normal 29 2 3 2 2 3" xfId="21732" xr:uid="{DB1214C8-FFF5-4706-857D-D85A7F9C7359}"/>
    <cellStyle name="Normal 29 2 3 2 2 4" xfId="21733" xr:uid="{01CA6F55-F62A-41C2-9E67-01C83A7C7B7B}"/>
    <cellStyle name="Normal 29 2 3 2 2 5" xfId="21734" xr:uid="{C1D69916-59DF-44DF-BE68-A2AA12DF02ED}"/>
    <cellStyle name="Normal 29 2 3 2 3" xfId="21735" xr:uid="{BE40EE00-1EF0-4993-BDC5-4EB8E6B86A40}"/>
    <cellStyle name="Normal 29 2 3 2 4" xfId="21736" xr:uid="{3B244271-BAD0-4CE6-9977-FC14F0814392}"/>
    <cellStyle name="Normal 29 2 3 2 5" xfId="21737" xr:uid="{FE1C0D6E-1C75-4EE6-AB18-A58514B6EAB5}"/>
    <cellStyle name="Normal 29 2 3 2 6" xfId="21738" xr:uid="{BC438F6A-762C-43C8-A204-5CD337BFC3A6}"/>
    <cellStyle name="Normal 29 2 3 3" xfId="21739" xr:uid="{DFD9058B-175B-4858-8126-AC07EF0C2ACA}"/>
    <cellStyle name="Normal 29 2 3 3 2" xfId="21740" xr:uid="{4F0731CD-AC85-4EFF-BCAF-06721A147C92}"/>
    <cellStyle name="Normal 29 2 3 3 3" xfId="21741" xr:uid="{C403F5A6-E8A2-4009-84E7-0D8223F188C9}"/>
    <cellStyle name="Normal 29 2 3 3 4" xfId="21742" xr:uid="{2C8F92B9-9A88-4624-8947-D11114E2D5CE}"/>
    <cellStyle name="Normal 29 2 3 3 5" xfId="21743" xr:uid="{66DB8989-07B5-4E7C-ACD1-98D4AF8421EE}"/>
    <cellStyle name="Normal 29 2 3 4" xfId="21744" xr:uid="{40D4CEBC-4EC5-4D03-9479-79025FBC0C45}"/>
    <cellStyle name="Normal 29 2 3 5" xfId="21745" xr:uid="{D734FC26-54E7-405E-8438-E52F22212AC5}"/>
    <cellStyle name="Normal 29 2 3 6" xfId="21746" xr:uid="{D5304314-A61E-45FD-9F52-58202827266C}"/>
    <cellStyle name="Normal 29 2 3 7" xfId="21747" xr:uid="{6985BA9B-5822-4153-975A-B46C98006772}"/>
    <cellStyle name="Normal 29 2 3 8" xfId="21748" xr:uid="{F14592F0-F7A6-441B-908C-B548F3D4E340}"/>
    <cellStyle name="Normal 29 2 3 9" xfId="21749" xr:uid="{AFDCA66C-E2BF-4D37-9B99-6D85C922B260}"/>
    <cellStyle name="Normal 29 2 4" xfId="21750" xr:uid="{88585762-1C84-41A1-8C1F-EFE267AF98B6}"/>
    <cellStyle name="Normal 29 2 4 2" xfId="21751" xr:uid="{88FF472E-88E9-4CCC-8693-F7BAC6BAA798}"/>
    <cellStyle name="Normal 29 2 4 2 2" xfId="21752" xr:uid="{48AC0947-E3CC-4E27-A836-19C29323D380}"/>
    <cellStyle name="Normal 29 2 4 2 2 2" xfId="21753" xr:uid="{55CA81FF-8336-421D-95FB-5497E8D048AB}"/>
    <cellStyle name="Normal 29 2 4 2 2 3" xfId="21754" xr:uid="{02E1EE58-C6CE-4177-A666-9D4D8E936D1D}"/>
    <cellStyle name="Normal 29 2 4 2 2 4" xfId="21755" xr:uid="{2F4EE504-51F7-4979-B60D-18080DE4866F}"/>
    <cellStyle name="Normal 29 2 4 2 2 5" xfId="21756" xr:uid="{C6631782-51FC-4981-B965-F4C446AAE004}"/>
    <cellStyle name="Normal 29 2 4 2 3" xfId="21757" xr:uid="{BCA83A2A-E2FE-4362-9187-0942F840C8A5}"/>
    <cellStyle name="Normal 29 2 4 2 4" xfId="21758" xr:uid="{0D6D1452-9556-42E0-B568-94D74013D994}"/>
    <cellStyle name="Normal 29 2 4 2 5" xfId="21759" xr:uid="{1F2B4630-EFBD-4BB6-9BC2-5FEAA78A8B1E}"/>
    <cellStyle name="Normal 29 2 4 2 6" xfId="21760" xr:uid="{E612D4C8-CB5C-42AC-B533-649739F665AD}"/>
    <cellStyle name="Normal 29 2 4 3" xfId="21761" xr:uid="{66086B18-E99A-406D-95B6-247796AEB5FF}"/>
    <cellStyle name="Normal 29 2 4 3 2" xfId="21762" xr:uid="{09D9C2E7-94F4-4B7D-88D4-753031EB9568}"/>
    <cellStyle name="Normal 29 2 4 3 3" xfId="21763" xr:uid="{133D9895-77AE-4986-BD7F-9C34E5D0969E}"/>
    <cellStyle name="Normal 29 2 4 3 4" xfId="21764" xr:uid="{0C3EF9DF-A82C-4662-A77D-B1DE3D1CAA0F}"/>
    <cellStyle name="Normal 29 2 4 3 5" xfId="21765" xr:uid="{3B4CC08A-DCDA-4137-B2BA-7BC7472B2A64}"/>
    <cellStyle name="Normal 29 2 4 4" xfId="21766" xr:uid="{E40C20DB-6DDC-46F6-A67C-8117924BE7D7}"/>
    <cellStyle name="Normal 29 2 4 5" xfId="21767" xr:uid="{19FEC424-E593-4310-8418-155FCE5416B6}"/>
    <cellStyle name="Normal 29 2 4 6" xfId="21768" xr:uid="{C8E950B5-258A-467C-AD36-49FF050BE06D}"/>
    <cellStyle name="Normal 29 2 4 7" xfId="21769" xr:uid="{974F50BD-F424-43B7-8FE4-7B1C18BB068B}"/>
    <cellStyle name="Normal 29 2 4 8" xfId="21770" xr:uid="{D30CE8EE-CF32-47E6-B19E-DF7CE787FBF4}"/>
    <cellStyle name="Normal 29 2 4 9" xfId="21771" xr:uid="{31BDFBE9-2506-4BE2-A47E-79C799597F21}"/>
    <cellStyle name="Normal 29 2 5" xfId="21772" xr:uid="{A5C24D90-481E-437F-A7E0-B7F2BF5EFABC}"/>
    <cellStyle name="Normal 29 2 5 2" xfId="21773" xr:uid="{B8043363-44D5-4C6C-B9B2-DD76CF8448B7}"/>
    <cellStyle name="Normal 29 2 5 2 2" xfId="21774" xr:uid="{B138A6C1-CF10-4A30-B8CE-5A02ED2BD6E3}"/>
    <cellStyle name="Normal 29 2 5 2 2 2" xfId="21775" xr:uid="{DDE57E65-0C8B-4B44-B73E-073DE2916ADD}"/>
    <cellStyle name="Normal 29 2 5 2 2 3" xfId="21776" xr:uid="{D62EC757-9397-478E-B464-17655057B7B2}"/>
    <cellStyle name="Normal 29 2 5 2 2 4" xfId="21777" xr:uid="{4E28F8EA-5A0A-4D85-88FF-AD064A951D96}"/>
    <cellStyle name="Normal 29 2 5 2 2 5" xfId="21778" xr:uid="{3379C0B5-9853-4A22-A800-773F5DFA5CB5}"/>
    <cellStyle name="Normal 29 2 5 2 3" xfId="21779" xr:uid="{A92DED69-A73C-4D73-BD06-01C091448308}"/>
    <cellStyle name="Normal 29 2 5 2 4" xfId="21780" xr:uid="{16ADB5EC-27AA-427D-85A7-1A453056CB2F}"/>
    <cellStyle name="Normal 29 2 5 2 5" xfId="21781" xr:uid="{C16612AD-CB05-45C7-B694-0BD96DA7D085}"/>
    <cellStyle name="Normal 29 2 5 2 6" xfId="21782" xr:uid="{B9C22BF5-A734-4669-8D33-1374FF14F562}"/>
    <cellStyle name="Normal 29 2 5 3" xfId="21783" xr:uid="{3E405FE1-170A-4550-B378-129D1655DF01}"/>
    <cellStyle name="Normal 29 2 5 3 2" xfId="21784" xr:uid="{4FFB21FD-D951-48BF-9B33-268C12D550AA}"/>
    <cellStyle name="Normal 29 2 5 3 3" xfId="21785" xr:uid="{1EF1C4A8-16DB-4EFB-846E-A712355FA003}"/>
    <cellStyle name="Normal 29 2 5 3 4" xfId="21786" xr:uid="{EAE1540F-3B82-4289-AF97-69D9FC82928D}"/>
    <cellStyle name="Normal 29 2 5 3 5" xfId="21787" xr:uid="{7B00014F-BBB9-41DB-BCDE-362303CE8770}"/>
    <cellStyle name="Normal 29 2 5 4" xfId="21788" xr:uid="{DA682158-EF64-47CA-9AB5-DBB98909B465}"/>
    <cellStyle name="Normal 29 2 5 5" xfId="21789" xr:uid="{CABFAC6F-C9A3-4697-8E0F-F295549613C0}"/>
    <cellStyle name="Normal 29 2 5 6" xfId="21790" xr:uid="{A7103964-E528-4BC9-AFF2-95577DB700C6}"/>
    <cellStyle name="Normal 29 2 5 7" xfId="21791" xr:uid="{0EDA3105-09C4-4709-B647-2F4F004CC733}"/>
    <cellStyle name="Normal 29 2 5 8" xfId="21792" xr:uid="{206108DC-8E88-4B44-BFD1-4E7CD9563BD7}"/>
    <cellStyle name="Normal 29 2 5 9" xfId="21793" xr:uid="{76765308-9144-4D99-95C2-21E41D268F4D}"/>
    <cellStyle name="Normal 29 2 6" xfId="21794" xr:uid="{41E4F4E6-B6BD-483E-836B-200F95444F44}"/>
    <cellStyle name="Normal 29 2 6 2" xfId="21795" xr:uid="{08A4A747-8E5E-48D9-9F6D-F620CEF965C2}"/>
    <cellStyle name="Normal 29 2 6 2 2" xfId="21796" xr:uid="{E452F96B-7A8E-4A7B-A0CC-3214D27B2FC4}"/>
    <cellStyle name="Normal 29 2 6 2 3" xfId="21797" xr:uid="{849A3FC6-0C2A-47C3-B64E-308D37323F74}"/>
    <cellStyle name="Normal 29 2 6 2 4" xfId="21798" xr:uid="{0A2E409F-33BF-4508-BE30-07A3ABBD98B7}"/>
    <cellStyle name="Normal 29 2 6 2 5" xfId="21799" xr:uid="{45F643C3-FF5C-4DD4-BA21-1DF03F45B4EF}"/>
    <cellStyle name="Normal 29 2 6 3" xfId="21800" xr:uid="{71DCD557-5E60-4298-8F0D-5289B66614AB}"/>
    <cellStyle name="Normal 29 2 6 4" xfId="21801" xr:uid="{8E11BE15-CA98-4421-9DED-5029BC8A25FA}"/>
    <cellStyle name="Normal 29 2 6 5" xfId="21802" xr:uid="{C1077720-E136-4B39-80AC-F59185AE2780}"/>
    <cellStyle name="Normal 29 2 6 6" xfId="21803" xr:uid="{300E6F4D-65A7-495F-949D-1F8D818E162D}"/>
    <cellStyle name="Normal 29 2 7" xfId="21804" xr:uid="{4D764AF8-EA2A-42DE-B372-0EDE56258D61}"/>
    <cellStyle name="Normal 29 2 7 2" xfId="21805" xr:uid="{2928A917-2411-40BF-99B7-5CCA88C4A08E}"/>
    <cellStyle name="Normal 29 2 7 3" xfId="21806" xr:uid="{D4A5371E-DE7B-4B5D-8B51-B6AE2D0CBDC3}"/>
    <cellStyle name="Normal 29 2 7 4" xfId="21807" xr:uid="{6A9C0D68-6A28-4A7C-B18F-65B98AC8547F}"/>
    <cellStyle name="Normal 29 2 7 5" xfId="21808" xr:uid="{6A225315-6A9F-4628-AB64-F058A1435E9E}"/>
    <cellStyle name="Normal 29 2 8" xfId="21809" xr:uid="{13C400AD-4D98-401B-BDEF-37C19E5B23CC}"/>
    <cellStyle name="Normal 29 2 9" xfId="21810" xr:uid="{B34AEC13-5B80-495D-8EF2-26A94A843900}"/>
    <cellStyle name="Normal 29 20" xfId="21811" xr:uid="{EAB9955A-23FD-47AB-BA2C-8D72BCF822DE}"/>
    <cellStyle name="Normal 29 21" xfId="21812" xr:uid="{14422CF3-6BF2-493B-A850-85119782B88D}"/>
    <cellStyle name="Normal 29 22" xfId="21813" xr:uid="{AE678EF2-E01D-445C-A410-D0D45E162678}"/>
    <cellStyle name="Normal 29 3" xfId="21814" xr:uid="{C894E427-4DB6-4BF1-8F0D-C0C0BBD73C7A}"/>
    <cellStyle name="Normal 29 3 10" xfId="21815" xr:uid="{FC8F3A88-EB07-451F-84B0-BE57C4AFB1B8}"/>
    <cellStyle name="Normal 29 3 11" xfId="21816" xr:uid="{446B7D3B-D014-485D-B51F-9D22AFCBD31D}"/>
    <cellStyle name="Normal 29 3 12" xfId="21817" xr:uid="{2AA6A3CE-CB9D-4887-AC10-C08132CE6215}"/>
    <cellStyle name="Normal 29 3 13" xfId="21818" xr:uid="{7AD69C5A-3CA8-4446-B4AA-C7D90A4716C3}"/>
    <cellStyle name="Normal 29 3 14" xfId="21819" xr:uid="{0F39297F-BDDF-494A-8B18-4C2C62FACD71}"/>
    <cellStyle name="Normal 29 3 15" xfId="21820" xr:uid="{27C2C79A-DF55-47FE-94BD-C7CF65B02484}"/>
    <cellStyle name="Normal 29 3 2" xfId="21821" xr:uid="{728E3882-E22C-4C05-969A-8138C7116A61}"/>
    <cellStyle name="Normal 29 3 2 2" xfId="21822" xr:uid="{61C3BD08-D404-435A-8EB8-00D478599ABE}"/>
    <cellStyle name="Normal 29 3 2 2 2" xfId="21823" xr:uid="{AB8DF44A-450D-4DB6-BEF8-49D561BEA8F3}"/>
    <cellStyle name="Normal 29 3 2 2 2 2" xfId="21824" xr:uid="{7BF248F4-2353-4AB7-8C2F-7B9577D8C482}"/>
    <cellStyle name="Normal 29 3 2 2 2 3" xfId="21825" xr:uid="{36B5A01F-0C98-4E2F-ABA9-2870D86614E6}"/>
    <cellStyle name="Normal 29 3 2 2 2 4" xfId="21826" xr:uid="{870E72C6-6B84-420F-9977-F8A0AD2372E3}"/>
    <cellStyle name="Normal 29 3 2 2 2 5" xfId="21827" xr:uid="{09E29F1F-5399-48D0-B1E7-51FD83FA1828}"/>
    <cellStyle name="Normal 29 3 2 2 3" xfId="21828" xr:uid="{5A33E3A4-020F-4411-8D57-8E4F230BEFC0}"/>
    <cellStyle name="Normal 29 3 2 2 4" xfId="21829" xr:uid="{DC6D034C-A237-4694-890A-249084F99AF4}"/>
    <cellStyle name="Normal 29 3 2 2 5" xfId="21830" xr:uid="{141055FA-0703-448F-B297-803D30995CB0}"/>
    <cellStyle name="Normal 29 3 2 2 6" xfId="21831" xr:uid="{639E5B9F-899C-48C7-9654-5A4C4586B9F5}"/>
    <cellStyle name="Normal 29 3 2 3" xfId="21832" xr:uid="{1C97FC13-E753-41B3-BDB4-05845B35AE0C}"/>
    <cellStyle name="Normal 29 3 2 3 2" xfId="21833" xr:uid="{E82CC78F-F409-4DAB-9E25-F8E7B2F01708}"/>
    <cellStyle name="Normal 29 3 2 3 3" xfId="21834" xr:uid="{CF4A26E6-9DF2-4C28-A9B1-F2C332FCCDB4}"/>
    <cellStyle name="Normal 29 3 2 3 4" xfId="21835" xr:uid="{2464F36E-FC51-4C80-B6B1-69B318731EAB}"/>
    <cellStyle name="Normal 29 3 2 3 5" xfId="21836" xr:uid="{E0250622-4D6E-4C6A-AD3F-779A9E5F3A5A}"/>
    <cellStyle name="Normal 29 3 2 4" xfId="21837" xr:uid="{043A7158-FD6F-4D24-8E9E-84408DE888B2}"/>
    <cellStyle name="Normal 29 3 2 5" xfId="21838" xr:uid="{2FD1FFE4-2B48-4778-955A-E9822EDE9C96}"/>
    <cellStyle name="Normal 29 3 2 6" xfId="21839" xr:uid="{DF03D1C9-5E55-4841-AA8F-2339C2CFFA5A}"/>
    <cellStyle name="Normal 29 3 2 7" xfId="21840" xr:uid="{5513D71A-5356-4722-934B-E0F0D18CCF77}"/>
    <cellStyle name="Normal 29 3 2 8" xfId="21841" xr:uid="{61845EB2-2089-4C61-A5E3-C07C96B3B70D}"/>
    <cellStyle name="Normal 29 3 2 9" xfId="21842" xr:uid="{178AB41B-24D5-45D6-A9C9-695951437016}"/>
    <cellStyle name="Normal 29 3 3" xfId="21843" xr:uid="{3A1F67A3-A89C-441E-AAA8-4766E3F497B6}"/>
    <cellStyle name="Normal 29 3 3 2" xfId="21844" xr:uid="{3032A57B-7B7F-4F35-9B8F-4AD815AFC7FF}"/>
    <cellStyle name="Normal 29 3 3 2 2" xfId="21845" xr:uid="{F1C2BFA1-3762-4F8B-A29C-5D9D2BE676D3}"/>
    <cellStyle name="Normal 29 3 3 2 2 2" xfId="21846" xr:uid="{E2B318BF-7EF6-451B-8C6F-2EF31B78DB45}"/>
    <cellStyle name="Normal 29 3 3 2 2 3" xfId="21847" xr:uid="{9F20B4C8-A2E8-442F-ACEB-BF0FFC791B4B}"/>
    <cellStyle name="Normal 29 3 3 2 2 4" xfId="21848" xr:uid="{A89CA7B0-80D2-4AAD-A64E-3DC42F9436AC}"/>
    <cellStyle name="Normal 29 3 3 2 2 5" xfId="21849" xr:uid="{6D305C2A-FA8D-499B-B20B-FFE40BA272E0}"/>
    <cellStyle name="Normal 29 3 3 2 3" xfId="21850" xr:uid="{A60ACE54-FB95-4B4C-8DF6-071E72E1A064}"/>
    <cellStyle name="Normal 29 3 3 2 4" xfId="21851" xr:uid="{208D74F2-5EBC-4935-9600-DDD15B7C4555}"/>
    <cellStyle name="Normal 29 3 3 2 5" xfId="21852" xr:uid="{B4296A6E-3C81-4A4F-9CF3-6E6DD8D98722}"/>
    <cellStyle name="Normal 29 3 3 2 6" xfId="21853" xr:uid="{FBDC8B5D-696C-4796-AD2D-345BAE77987C}"/>
    <cellStyle name="Normal 29 3 3 3" xfId="21854" xr:uid="{949CB752-901F-4A68-94DC-6CA160B488C8}"/>
    <cellStyle name="Normal 29 3 3 3 2" xfId="21855" xr:uid="{BB9D9884-4D13-4869-930B-7740554EBC59}"/>
    <cellStyle name="Normal 29 3 3 3 3" xfId="21856" xr:uid="{46D6A4D7-46F4-4819-944B-F3775443FB8E}"/>
    <cellStyle name="Normal 29 3 3 3 4" xfId="21857" xr:uid="{D60AF33E-A2D7-41CB-9408-44085892E195}"/>
    <cellStyle name="Normal 29 3 3 3 5" xfId="21858" xr:uid="{48EA874D-D9A0-4661-B958-9FF5386E93EF}"/>
    <cellStyle name="Normal 29 3 3 4" xfId="21859" xr:uid="{B2B64D6F-F6C4-406F-9AD9-2F9EEE52DCCB}"/>
    <cellStyle name="Normal 29 3 3 5" xfId="21860" xr:uid="{190BABDA-4B20-4CDB-89D0-B9A242669B04}"/>
    <cellStyle name="Normal 29 3 3 6" xfId="21861" xr:uid="{AC5D7D6C-C70A-447D-A325-B56E6094618D}"/>
    <cellStyle name="Normal 29 3 3 7" xfId="21862" xr:uid="{56F16162-3B62-4FBF-A9A5-A244F6F39062}"/>
    <cellStyle name="Normal 29 3 3 8" xfId="21863" xr:uid="{395D8CCB-7D09-4FB1-99B7-1B8B77AA6B7C}"/>
    <cellStyle name="Normal 29 3 3 9" xfId="21864" xr:uid="{648F5771-4AA1-4EA5-BD24-4CF0F2BDE6F7}"/>
    <cellStyle name="Normal 29 3 4" xfId="21865" xr:uid="{DF7B1DA6-4264-447F-86D2-FF823A042C86}"/>
    <cellStyle name="Normal 29 3 4 2" xfId="21866" xr:uid="{361CD003-5D71-41BB-98F7-DF4936946E09}"/>
    <cellStyle name="Normal 29 3 4 2 2" xfId="21867" xr:uid="{FD8292F1-8AA1-4378-BB05-5B93B957C9A1}"/>
    <cellStyle name="Normal 29 3 4 2 2 2" xfId="21868" xr:uid="{32F6D060-398D-4CCD-A0CB-575342BE5F9C}"/>
    <cellStyle name="Normal 29 3 4 2 2 3" xfId="21869" xr:uid="{D83BC8F7-C03D-4A63-98A4-359A36C86EBA}"/>
    <cellStyle name="Normal 29 3 4 2 2 4" xfId="21870" xr:uid="{39F9EE36-88C4-4564-BB7A-9F3E08708D9D}"/>
    <cellStyle name="Normal 29 3 4 2 2 5" xfId="21871" xr:uid="{543ECA31-13DA-4B2E-9AE4-7D23218D3C2B}"/>
    <cellStyle name="Normal 29 3 4 2 3" xfId="21872" xr:uid="{FFCFBE71-090E-4A3B-A70B-38CEFC69EDCE}"/>
    <cellStyle name="Normal 29 3 4 2 4" xfId="21873" xr:uid="{951B0A88-5818-48EC-ADCF-98AE4C98467C}"/>
    <cellStyle name="Normal 29 3 4 2 5" xfId="21874" xr:uid="{1EF4E6B4-0F8A-4449-A35D-CB025B1ED36D}"/>
    <cellStyle name="Normal 29 3 4 2 6" xfId="21875" xr:uid="{DB041CBA-81B0-48E4-BF8D-90F746989E70}"/>
    <cellStyle name="Normal 29 3 4 3" xfId="21876" xr:uid="{140DE937-F33D-4238-8DDC-F7A2436F066E}"/>
    <cellStyle name="Normal 29 3 4 3 2" xfId="21877" xr:uid="{2AAB0C2A-C4CF-4354-912B-A3BB41415A25}"/>
    <cellStyle name="Normal 29 3 4 3 3" xfId="21878" xr:uid="{C43F3ACA-20CC-4AEA-B5C2-08C1E2D7FE92}"/>
    <cellStyle name="Normal 29 3 4 3 4" xfId="21879" xr:uid="{DEB68D87-62D2-44C6-89E0-FD3E71B13F62}"/>
    <cellStyle name="Normal 29 3 4 3 5" xfId="21880" xr:uid="{6676438D-56FA-40B6-A75F-B4FC6382D079}"/>
    <cellStyle name="Normal 29 3 4 4" xfId="21881" xr:uid="{54919389-817F-485E-BE57-88972D10CA7A}"/>
    <cellStyle name="Normal 29 3 4 5" xfId="21882" xr:uid="{5D23625F-B5B6-4A14-BF23-552010069D1F}"/>
    <cellStyle name="Normal 29 3 4 6" xfId="21883" xr:uid="{E1CBF23E-15AC-40D3-8857-2AAE92AF06AC}"/>
    <cellStyle name="Normal 29 3 4 7" xfId="21884" xr:uid="{7DE265DD-966D-45A7-81BC-84C9A0F44536}"/>
    <cellStyle name="Normal 29 3 4 8" xfId="21885" xr:uid="{AE6C958C-C115-4C38-91EF-967C9F1380BF}"/>
    <cellStyle name="Normal 29 3 4 9" xfId="21886" xr:uid="{EA4E003E-A1A3-45D0-BEA3-70001D5EB199}"/>
    <cellStyle name="Normal 29 3 5" xfId="21887" xr:uid="{C917AF6D-8F89-41AA-80B5-0A37A8794DCC}"/>
    <cellStyle name="Normal 29 3 5 2" xfId="21888" xr:uid="{E43B85E1-A260-45AD-869F-D47E9D02DB51}"/>
    <cellStyle name="Normal 29 3 5 2 2" xfId="21889" xr:uid="{C14C9176-062B-4501-ACB3-B72A384044D8}"/>
    <cellStyle name="Normal 29 3 5 2 2 2" xfId="21890" xr:uid="{06C79ACA-E310-4D70-954A-A9A773406276}"/>
    <cellStyle name="Normal 29 3 5 2 2 3" xfId="21891" xr:uid="{A9364339-616F-4212-BDDA-04FDBC175E22}"/>
    <cellStyle name="Normal 29 3 5 2 2 4" xfId="21892" xr:uid="{7405B840-9654-4656-8CA3-D1D00361EDB5}"/>
    <cellStyle name="Normal 29 3 5 2 2 5" xfId="21893" xr:uid="{F740A410-FCED-4EA0-8BCA-E41A10725F2D}"/>
    <cellStyle name="Normal 29 3 5 2 3" xfId="21894" xr:uid="{74161324-59EA-4FDD-875C-4074429339DA}"/>
    <cellStyle name="Normal 29 3 5 2 4" xfId="21895" xr:uid="{84173646-7EBB-4FD6-BA21-0C4D712CCBE5}"/>
    <cellStyle name="Normal 29 3 5 2 5" xfId="21896" xr:uid="{4DFC5B6F-BE3C-4408-8632-A750BC657126}"/>
    <cellStyle name="Normal 29 3 5 2 6" xfId="21897" xr:uid="{EA0A7DFD-5A8A-4650-BEA3-9BDE126608DB}"/>
    <cellStyle name="Normal 29 3 5 3" xfId="21898" xr:uid="{2BF16175-A23D-4429-90D6-0EBC4D8A6299}"/>
    <cellStyle name="Normal 29 3 5 3 2" xfId="21899" xr:uid="{3ED4431E-45D5-43B4-92EA-F7CECACBA5F1}"/>
    <cellStyle name="Normal 29 3 5 3 3" xfId="21900" xr:uid="{468E80BB-E406-4A80-BD4C-DF55A9757FD3}"/>
    <cellStyle name="Normal 29 3 5 3 4" xfId="21901" xr:uid="{0C437361-84FA-4350-9068-72914A04894A}"/>
    <cellStyle name="Normal 29 3 5 3 5" xfId="21902" xr:uid="{22204BCE-57AD-451A-8950-00913541367C}"/>
    <cellStyle name="Normal 29 3 5 4" xfId="21903" xr:uid="{434E501B-4289-4E01-AB71-5EA4E994D9BB}"/>
    <cellStyle name="Normal 29 3 5 5" xfId="21904" xr:uid="{21FD5AEC-94BF-430F-91B7-047F73BD82B3}"/>
    <cellStyle name="Normal 29 3 5 6" xfId="21905" xr:uid="{9ACEB75D-30B3-4EED-9CC9-18A0583A7BE9}"/>
    <cellStyle name="Normal 29 3 5 7" xfId="21906" xr:uid="{112E898A-C2EC-4252-AFEA-D8F21A0C428E}"/>
    <cellStyle name="Normal 29 3 5 8" xfId="21907" xr:uid="{E919C2BC-9D86-4B84-83E6-4E6AB98937D5}"/>
    <cellStyle name="Normal 29 3 5 9" xfId="21908" xr:uid="{B12ED390-6068-4F34-ACE4-AB16161584B6}"/>
    <cellStyle name="Normal 29 3 6" xfId="21909" xr:uid="{E98036C2-1AA5-4B7C-B752-145CBDD92E99}"/>
    <cellStyle name="Normal 29 3 6 2" xfId="21910" xr:uid="{EBD9BCFA-FE61-4267-BAC6-4BDD6EE6F4E8}"/>
    <cellStyle name="Normal 29 3 6 2 2" xfId="21911" xr:uid="{E15A3C66-B51C-45DB-B2E3-A6DCC563D6EF}"/>
    <cellStyle name="Normal 29 3 6 2 3" xfId="21912" xr:uid="{BEE4B69C-8A21-4E89-93C5-A5C84B3FB56B}"/>
    <cellStyle name="Normal 29 3 6 2 4" xfId="21913" xr:uid="{CF7AFBBF-2856-45B3-B2C8-7F2ECAD28753}"/>
    <cellStyle name="Normal 29 3 6 2 5" xfId="21914" xr:uid="{A499C3A4-86C9-4538-AAFA-48ECF51B4BAD}"/>
    <cellStyle name="Normal 29 3 6 3" xfId="21915" xr:uid="{BA5F5089-5F13-40EC-AA27-6969D4EDB0D2}"/>
    <cellStyle name="Normal 29 3 6 4" xfId="21916" xr:uid="{849CDB45-D432-4354-B2F9-C76A0FA6AD21}"/>
    <cellStyle name="Normal 29 3 6 5" xfId="21917" xr:uid="{32941B56-8F54-4A42-95C8-F3B7311AA194}"/>
    <cellStyle name="Normal 29 3 6 6" xfId="21918" xr:uid="{0C8475BB-46E0-4D42-803D-6D8F686CC96E}"/>
    <cellStyle name="Normal 29 3 7" xfId="21919" xr:uid="{359DBFA7-C39A-4D09-909F-E401B8C4DB89}"/>
    <cellStyle name="Normal 29 3 7 2" xfId="21920" xr:uid="{113952FB-94AA-4756-9C71-EDD05A6657D2}"/>
    <cellStyle name="Normal 29 3 7 3" xfId="21921" xr:uid="{A5A44134-B18B-4830-BE7A-58D3FF37BF5F}"/>
    <cellStyle name="Normal 29 3 7 4" xfId="21922" xr:uid="{C17BB3A5-BE6C-48B1-BF55-765121F2B621}"/>
    <cellStyle name="Normal 29 3 7 5" xfId="21923" xr:uid="{58CEC15E-3358-45CC-86C4-88347E4DB9E8}"/>
    <cellStyle name="Normal 29 3 8" xfId="21924" xr:uid="{FE05BC96-EEE6-4C95-A798-D042307771B8}"/>
    <cellStyle name="Normal 29 3 9" xfId="21925" xr:uid="{23177B40-D047-4657-BE54-B3B82780FC67}"/>
    <cellStyle name="Normal 29 4" xfId="21926" xr:uid="{F2359728-E029-4DBA-A17F-18E51C4747D0}"/>
    <cellStyle name="Normal 29 4 10" xfId="21927" xr:uid="{352DD63B-B57E-47AD-BB81-DA96F2CC196D}"/>
    <cellStyle name="Normal 29 4 11" xfId="21928" xr:uid="{63186DBE-16F3-4BD6-9A5F-C884CE1DA163}"/>
    <cellStyle name="Normal 29 4 12" xfId="21929" xr:uid="{AFBDE363-8EC2-49FB-BC66-D0483AE959F6}"/>
    <cellStyle name="Normal 29 4 13" xfId="21930" xr:uid="{1556A0C4-93E9-493C-BAC5-88F61081F6BC}"/>
    <cellStyle name="Normal 29 4 14" xfId="21931" xr:uid="{7CAAE104-11CF-42A8-9172-BB5349CAA757}"/>
    <cellStyle name="Normal 29 4 15" xfId="21932" xr:uid="{382487D2-3D5E-4BF1-8D22-3FA9AE575CA3}"/>
    <cellStyle name="Normal 29 4 2" xfId="21933" xr:uid="{5F8C4392-D7FC-4569-821F-530B8E74DFAB}"/>
    <cellStyle name="Normal 29 4 2 2" xfId="21934" xr:uid="{CC757334-97FB-44C6-91EA-60352CE1BB74}"/>
    <cellStyle name="Normal 29 4 2 2 2" xfId="21935" xr:uid="{6D508DC0-9A8D-4CB6-8EB0-1E17D5BBC129}"/>
    <cellStyle name="Normal 29 4 2 2 2 2" xfId="21936" xr:uid="{4D7B96EF-8211-40BF-BECF-1006701B254C}"/>
    <cellStyle name="Normal 29 4 2 2 2 3" xfId="21937" xr:uid="{75A954DC-0A69-4FA3-9247-B5D7EF9ACDCA}"/>
    <cellStyle name="Normal 29 4 2 2 2 4" xfId="21938" xr:uid="{4349E7D8-4F14-42AF-862A-23894C5DDF58}"/>
    <cellStyle name="Normal 29 4 2 2 2 5" xfId="21939" xr:uid="{ABDC73F9-EE1C-4047-96A5-B365FEF31C3B}"/>
    <cellStyle name="Normal 29 4 2 2 3" xfId="21940" xr:uid="{A639CDDB-D3FD-41EC-A18B-45A31D588DFD}"/>
    <cellStyle name="Normal 29 4 2 2 4" xfId="21941" xr:uid="{97AF7032-DEB4-46B6-A69B-21190C57A62A}"/>
    <cellStyle name="Normal 29 4 2 2 5" xfId="21942" xr:uid="{D11F7393-F1A1-405F-8FEC-5C83BC1B868D}"/>
    <cellStyle name="Normal 29 4 2 2 6" xfId="21943" xr:uid="{EF0215EA-A19F-43B2-9C61-DDB991288A71}"/>
    <cellStyle name="Normal 29 4 2 3" xfId="21944" xr:uid="{CDCF2F47-43B6-472C-BD5A-CDB211BBE651}"/>
    <cellStyle name="Normal 29 4 2 3 2" xfId="21945" xr:uid="{EDA78BE9-26F7-42E0-B26D-111328D1B12F}"/>
    <cellStyle name="Normal 29 4 2 3 3" xfId="21946" xr:uid="{1FB70BDE-C9C7-45F7-9E08-1835D392CC16}"/>
    <cellStyle name="Normal 29 4 2 3 4" xfId="21947" xr:uid="{880B61D9-A91B-423F-8B67-5D79D1DA1F48}"/>
    <cellStyle name="Normal 29 4 2 3 5" xfId="21948" xr:uid="{63E32970-CB87-4080-8860-2FDBC830F785}"/>
    <cellStyle name="Normal 29 4 2 4" xfId="21949" xr:uid="{56F34698-83AC-4820-967E-8045357400FC}"/>
    <cellStyle name="Normal 29 4 2 5" xfId="21950" xr:uid="{9B5734C4-6240-4AE5-8061-852B11780BDA}"/>
    <cellStyle name="Normal 29 4 2 6" xfId="21951" xr:uid="{A6CE1260-1D43-4596-9DD8-7AD4FEC14974}"/>
    <cellStyle name="Normal 29 4 2 7" xfId="21952" xr:uid="{8686B6A8-D224-4EFB-A9EC-4435C9D102AC}"/>
    <cellStyle name="Normal 29 4 2 8" xfId="21953" xr:uid="{9A487A25-802A-4102-9D38-726EEF7886F9}"/>
    <cellStyle name="Normal 29 4 2 9" xfId="21954" xr:uid="{49C2686E-316B-4FB2-906F-850F7F4632A7}"/>
    <cellStyle name="Normal 29 4 3" xfId="21955" xr:uid="{7CB3B4EA-E26C-42CE-9D68-8E438C1A22F2}"/>
    <cellStyle name="Normal 29 4 3 2" xfId="21956" xr:uid="{9641255F-992D-4912-AD7B-B7563B16ECBE}"/>
    <cellStyle name="Normal 29 4 3 2 2" xfId="21957" xr:uid="{571A3173-70AD-4550-AE00-EFA009FD0044}"/>
    <cellStyle name="Normal 29 4 3 2 2 2" xfId="21958" xr:uid="{F8818EE4-2F66-4636-81FF-E204BD86E921}"/>
    <cellStyle name="Normal 29 4 3 2 2 3" xfId="21959" xr:uid="{798E7288-9BE2-4FEB-B8A3-C3C97A3AA17D}"/>
    <cellStyle name="Normal 29 4 3 2 2 4" xfId="21960" xr:uid="{CE6A15D6-3B64-424E-8238-3D8D28E226AE}"/>
    <cellStyle name="Normal 29 4 3 2 2 5" xfId="21961" xr:uid="{9955EEE6-2378-41EA-89E0-2F6D1813FAD2}"/>
    <cellStyle name="Normal 29 4 3 2 3" xfId="21962" xr:uid="{F7006083-EB87-447C-B4E7-02605440BCA2}"/>
    <cellStyle name="Normal 29 4 3 2 4" xfId="21963" xr:uid="{33C1D6DB-9C31-461D-80F7-0243F63BDCB8}"/>
    <cellStyle name="Normal 29 4 3 2 5" xfId="21964" xr:uid="{460B6092-07A2-4F93-ABA5-00FD4F83BD10}"/>
    <cellStyle name="Normal 29 4 3 2 6" xfId="21965" xr:uid="{2AD660E5-AC9A-4E76-A53F-DE8F8D9C8B33}"/>
    <cellStyle name="Normal 29 4 3 3" xfId="21966" xr:uid="{0ED1868E-9011-4A82-A320-C3A623FF94FC}"/>
    <cellStyle name="Normal 29 4 3 3 2" xfId="21967" xr:uid="{0FC8C45A-9FF2-4C9C-AB60-28DE33CF873D}"/>
    <cellStyle name="Normal 29 4 3 3 3" xfId="21968" xr:uid="{AB9FEFE9-B569-4843-9AD5-5A12EA1FCB81}"/>
    <cellStyle name="Normal 29 4 3 3 4" xfId="21969" xr:uid="{31A19BD6-8B13-42E9-93E3-ADDB8C1491AB}"/>
    <cellStyle name="Normal 29 4 3 3 5" xfId="21970" xr:uid="{EA3F90C3-D777-4BE1-9DB1-8803187E3257}"/>
    <cellStyle name="Normal 29 4 3 4" xfId="21971" xr:uid="{6B5BF498-E1EF-4106-8C42-02C96F386D8E}"/>
    <cellStyle name="Normal 29 4 3 5" xfId="21972" xr:uid="{373BDB86-353F-4B4D-88DC-BD7D95D31327}"/>
    <cellStyle name="Normal 29 4 3 6" xfId="21973" xr:uid="{5F9B3483-1A72-4640-BCA4-3C087F76C281}"/>
    <cellStyle name="Normal 29 4 3 7" xfId="21974" xr:uid="{A7FDEEDE-94A8-433D-98D9-DFBA5A164E78}"/>
    <cellStyle name="Normal 29 4 3 8" xfId="21975" xr:uid="{23DFF9BB-8914-4530-86BA-7CDE1CE45F36}"/>
    <cellStyle name="Normal 29 4 3 9" xfId="21976" xr:uid="{50DB0C26-445B-4897-8770-26CB1F0EB477}"/>
    <cellStyle name="Normal 29 4 4" xfId="21977" xr:uid="{986CAEE2-20C3-477B-BF66-3E0A05C2B1D0}"/>
    <cellStyle name="Normal 29 4 4 2" xfId="21978" xr:uid="{F6CC6B33-2711-421F-96A3-A81A729895FA}"/>
    <cellStyle name="Normal 29 4 4 2 2" xfId="21979" xr:uid="{E2FFEB43-0A5B-46D3-8050-39E485C27900}"/>
    <cellStyle name="Normal 29 4 4 2 2 2" xfId="21980" xr:uid="{A981C38B-70DF-4CCE-967E-BC9C3BC89EF6}"/>
    <cellStyle name="Normal 29 4 4 2 2 3" xfId="21981" xr:uid="{75444733-6A92-4439-B61E-5EC0251092F1}"/>
    <cellStyle name="Normal 29 4 4 2 2 4" xfId="21982" xr:uid="{A886B645-653D-4663-B636-C932852F8B4C}"/>
    <cellStyle name="Normal 29 4 4 2 2 5" xfId="21983" xr:uid="{16174213-81E7-4C8C-84B1-FFB4DB3B665D}"/>
    <cellStyle name="Normal 29 4 4 2 3" xfId="21984" xr:uid="{C5B4CA0F-B4B1-4216-B517-235FBE90C4C7}"/>
    <cellStyle name="Normal 29 4 4 2 4" xfId="21985" xr:uid="{BDF94B13-962E-4A4B-929E-C75BA09A4835}"/>
    <cellStyle name="Normal 29 4 4 2 5" xfId="21986" xr:uid="{D0AB5DD6-E2DD-40F1-8905-38BE6CDF9FD2}"/>
    <cellStyle name="Normal 29 4 4 2 6" xfId="21987" xr:uid="{A613F449-488D-4B40-AC65-A47D755589A4}"/>
    <cellStyle name="Normal 29 4 4 3" xfId="21988" xr:uid="{566F3D3C-2825-4439-AFAA-300F7BA3EA12}"/>
    <cellStyle name="Normal 29 4 4 3 2" xfId="21989" xr:uid="{E0C73339-E0B5-4D4B-B335-38E997E3DD23}"/>
    <cellStyle name="Normal 29 4 4 3 3" xfId="21990" xr:uid="{6A84A08A-6962-49E3-AFEB-DEB77A7C3FAA}"/>
    <cellStyle name="Normal 29 4 4 3 4" xfId="21991" xr:uid="{70EC2E0D-4BA4-464B-BA21-4F86D46AAD94}"/>
    <cellStyle name="Normal 29 4 4 3 5" xfId="21992" xr:uid="{6024AC87-CB3A-4F55-9D67-6045D7ABCAE9}"/>
    <cellStyle name="Normal 29 4 4 4" xfId="21993" xr:uid="{E192C60B-5246-4702-AF88-968E816A8AC5}"/>
    <cellStyle name="Normal 29 4 4 5" xfId="21994" xr:uid="{8DEAB2FA-C937-4F38-8337-0AF18CF99FF3}"/>
    <cellStyle name="Normal 29 4 4 6" xfId="21995" xr:uid="{C7BD27A8-26DF-4BCE-8377-AA74B97489D4}"/>
    <cellStyle name="Normal 29 4 4 7" xfId="21996" xr:uid="{C40762D3-5E3F-439A-803E-10674356F787}"/>
    <cellStyle name="Normal 29 4 4 8" xfId="21997" xr:uid="{DEF49AF8-24C3-4646-879C-951DFE568011}"/>
    <cellStyle name="Normal 29 4 4 9" xfId="21998" xr:uid="{CDFBF39B-0146-4C4E-B6AD-487322FE8B30}"/>
    <cellStyle name="Normal 29 4 5" xfId="21999" xr:uid="{331587C0-F8F3-4F6F-A544-CFE57544A62C}"/>
    <cellStyle name="Normal 29 4 5 2" xfId="22000" xr:uid="{0399E121-B795-42B4-BF18-C2A47D149564}"/>
    <cellStyle name="Normal 29 4 5 2 2" xfId="22001" xr:uid="{6ECB84AC-3048-44C0-B5B2-475E248A10C9}"/>
    <cellStyle name="Normal 29 4 5 2 2 2" xfId="22002" xr:uid="{649736D5-793E-4CC0-827C-66D1A87121D2}"/>
    <cellStyle name="Normal 29 4 5 2 2 3" xfId="22003" xr:uid="{57E3D77A-46FD-429B-AA92-0BAE2B34DDD5}"/>
    <cellStyle name="Normal 29 4 5 2 2 4" xfId="22004" xr:uid="{0D1C75E9-4756-4ACB-AE1F-76B39D1A832B}"/>
    <cellStyle name="Normal 29 4 5 2 2 5" xfId="22005" xr:uid="{6F804FB1-B036-41A7-BCE3-FB3BEF828C1D}"/>
    <cellStyle name="Normal 29 4 5 2 3" xfId="22006" xr:uid="{C5E5B332-3E14-4C77-BB57-A16BA2D12D20}"/>
    <cellStyle name="Normal 29 4 5 2 4" xfId="22007" xr:uid="{CB872E7D-80AD-4D8C-92F4-3C22356D0C7F}"/>
    <cellStyle name="Normal 29 4 5 2 5" xfId="22008" xr:uid="{45B89DAB-E8AD-4F19-B43F-3737B66E2FBD}"/>
    <cellStyle name="Normal 29 4 5 2 6" xfId="22009" xr:uid="{8DC1A0FC-5D09-460B-8BF4-6AC6FF0D7832}"/>
    <cellStyle name="Normal 29 4 5 3" xfId="22010" xr:uid="{7BE70D72-3A44-46E6-9EB5-6A14400F642E}"/>
    <cellStyle name="Normal 29 4 5 3 2" xfId="22011" xr:uid="{A07E3482-7BD0-4141-B8C8-215B8C9265F4}"/>
    <cellStyle name="Normal 29 4 5 3 3" xfId="22012" xr:uid="{13E7AB42-EED4-46C2-A0E2-BF6976AAF2CD}"/>
    <cellStyle name="Normal 29 4 5 3 4" xfId="22013" xr:uid="{BF900CFF-8AFB-400E-9333-CBA55DF26DE5}"/>
    <cellStyle name="Normal 29 4 5 3 5" xfId="22014" xr:uid="{4D9C2822-7666-49A8-93A2-D6969BCE809E}"/>
    <cellStyle name="Normal 29 4 5 4" xfId="22015" xr:uid="{EFE88500-376F-48BD-840C-09BEB79F9167}"/>
    <cellStyle name="Normal 29 4 5 5" xfId="22016" xr:uid="{0C3F5B6C-95AF-4C53-88E5-BF6D41B593A2}"/>
    <cellStyle name="Normal 29 4 5 6" xfId="22017" xr:uid="{D46B99C2-D4AB-48FE-BBE3-C47A4B751F0B}"/>
    <cellStyle name="Normal 29 4 5 7" xfId="22018" xr:uid="{8842825B-6482-41CC-A86D-F706C012C378}"/>
    <cellStyle name="Normal 29 4 5 8" xfId="22019" xr:uid="{9DA3CF77-103F-4EE3-81EF-F4693BD6D3D6}"/>
    <cellStyle name="Normal 29 4 5 9" xfId="22020" xr:uid="{5BD9E881-E095-4453-B4CF-2248F46B48E5}"/>
    <cellStyle name="Normal 29 4 6" xfId="22021" xr:uid="{B6ECB470-9F0B-4164-BD10-58D9A93F7913}"/>
    <cellStyle name="Normal 29 4 6 2" xfId="22022" xr:uid="{738F6104-EEDF-4963-A6AD-7924E1E144F4}"/>
    <cellStyle name="Normal 29 4 6 2 2" xfId="22023" xr:uid="{94E35F8E-48E2-4FB1-8B21-B850A6CC4788}"/>
    <cellStyle name="Normal 29 4 6 2 3" xfId="22024" xr:uid="{90C2F2DD-BFED-415F-A07C-27A7AAFCCFF3}"/>
    <cellStyle name="Normal 29 4 6 2 4" xfId="22025" xr:uid="{BD0F2DA9-60EF-468A-9FDA-8CAEE9106222}"/>
    <cellStyle name="Normal 29 4 6 2 5" xfId="22026" xr:uid="{7F4102AA-8EF2-403B-8CCD-DB2A61059E2C}"/>
    <cellStyle name="Normal 29 4 6 3" xfId="22027" xr:uid="{D2EB892C-E1D2-4AC6-81CE-CFDFB7610883}"/>
    <cellStyle name="Normal 29 4 6 4" xfId="22028" xr:uid="{5AA6DC54-FE9E-4BEA-83BC-E8C39A49A355}"/>
    <cellStyle name="Normal 29 4 6 5" xfId="22029" xr:uid="{D0294033-3175-4799-8A11-3A1207957AEE}"/>
    <cellStyle name="Normal 29 4 6 6" xfId="22030" xr:uid="{BA6F73CC-140C-490F-883E-25A5994CB71D}"/>
    <cellStyle name="Normal 29 4 7" xfId="22031" xr:uid="{CE1FDA1A-39D0-4D70-8CE6-BABA2F19D178}"/>
    <cellStyle name="Normal 29 4 7 2" xfId="22032" xr:uid="{9E0ACC52-A4B8-46F6-9C8D-0A780CA4A196}"/>
    <cellStyle name="Normal 29 4 7 3" xfId="22033" xr:uid="{778BF3D5-2CCC-4D8A-8099-FB098B83652F}"/>
    <cellStyle name="Normal 29 4 7 4" xfId="22034" xr:uid="{A22B7873-2AA4-419A-8EF8-3CE1AA69F701}"/>
    <cellStyle name="Normal 29 4 7 5" xfId="22035" xr:uid="{7F6BB6D2-D88C-4604-9F36-ED9B8FBEF9C5}"/>
    <cellStyle name="Normal 29 4 8" xfId="22036" xr:uid="{58CE6FB8-1DF9-4198-A000-61B43731078C}"/>
    <cellStyle name="Normal 29 4 9" xfId="22037" xr:uid="{41237E89-F771-48B7-95B9-8F45E23C1E84}"/>
    <cellStyle name="Normal 29 5" xfId="22038" xr:uid="{A6FF2BBA-EE8B-494B-A72E-B040564B6B19}"/>
    <cellStyle name="Normal 29 5 10" xfId="22039" xr:uid="{1CCD9114-B2E0-42F1-8557-BF56B442E405}"/>
    <cellStyle name="Normal 29 5 11" xfId="22040" xr:uid="{D6D786E1-E68B-4C08-A618-C96B47E3CB62}"/>
    <cellStyle name="Normal 29 5 12" xfId="22041" xr:uid="{B4E91CEB-F695-4264-9281-BF69EA8704EA}"/>
    <cellStyle name="Normal 29 5 13" xfId="22042" xr:uid="{DF62ABF4-83DD-4A74-AED0-E3A90C48BC62}"/>
    <cellStyle name="Normal 29 5 2" xfId="22043" xr:uid="{3F12D09A-19F8-4896-A2E0-58C813DE4D22}"/>
    <cellStyle name="Normal 29 5 2 2" xfId="22044" xr:uid="{A805A572-CA9D-4029-BE90-5DC3D7670768}"/>
    <cellStyle name="Normal 29 5 2 2 2" xfId="22045" xr:uid="{AACF21CF-47C6-4306-9188-2EA297D1A743}"/>
    <cellStyle name="Normal 29 5 2 2 2 2" xfId="22046" xr:uid="{6A454AEF-9898-4A4E-A17D-2DF8AC1465CC}"/>
    <cellStyle name="Normal 29 5 2 2 2 3" xfId="22047" xr:uid="{3DDF1177-D0D5-47AB-9EC4-71227901832C}"/>
    <cellStyle name="Normal 29 5 2 2 2 4" xfId="22048" xr:uid="{11F33203-5E43-4F21-BB7D-07991D00B611}"/>
    <cellStyle name="Normal 29 5 2 2 2 5" xfId="22049" xr:uid="{0FE5C9B3-494A-4D7F-9B9C-84ABFBA2582F}"/>
    <cellStyle name="Normal 29 5 2 2 3" xfId="22050" xr:uid="{5A641E34-3976-416E-906F-E7A734CB1C7D}"/>
    <cellStyle name="Normal 29 5 2 2 4" xfId="22051" xr:uid="{8020FEB2-C2B5-48C4-BFA0-4935FD1C25A7}"/>
    <cellStyle name="Normal 29 5 2 2 5" xfId="22052" xr:uid="{820DD318-1B19-4D8C-B776-5638341CD7EA}"/>
    <cellStyle name="Normal 29 5 2 2 6" xfId="22053" xr:uid="{60AB2ECC-FD54-4C40-9DC0-EE450A45B2CE}"/>
    <cellStyle name="Normal 29 5 2 3" xfId="22054" xr:uid="{8C5D0C2C-DA8E-4459-AB50-F2151A0327B0}"/>
    <cellStyle name="Normal 29 5 2 3 2" xfId="22055" xr:uid="{C8DED541-671C-439A-995F-E6884BDFBCA7}"/>
    <cellStyle name="Normal 29 5 2 3 3" xfId="22056" xr:uid="{7849777E-C19E-4D69-BE77-8FE71548E700}"/>
    <cellStyle name="Normal 29 5 2 3 4" xfId="22057" xr:uid="{BE82F751-706B-41E2-A280-DECB2BC5FF0A}"/>
    <cellStyle name="Normal 29 5 2 3 5" xfId="22058" xr:uid="{ACE1EC8E-BA12-42B2-A33A-A4E1176070EE}"/>
    <cellStyle name="Normal 29 5 2 4" xfId="22059" xr:uid="{F8657D99-4BB1-4669-A239-2E534A4E28FC}"/>
    <cellStyle name="Normal 29 5 2 5" xfId="22060" xr:uid="{ED1E651E-2CDB-4289-B9DF-44786A78FC95}"/>
    <cellStyle name="Normal 29 5 2 6" xfId="22061" xr:uid="{ED97E09F-3E19-4245-9CE4-C9F0A2FE99F8}"/>
    <cellStyle name="Normal 29 5 2 7" xfId="22062" xr:uid="{CE874439-54E9-4593-808A-0F6C16D7A2F3}"/>
    <cellStyle name="Normal 29 5 2 8" xfId="22063" xr:uid="{53A1A5EC-7F7E-4331-AAF0-5316194F7DF4}"/>
    <cellStyle name="Normal 29 5 2 9" xfId="22064" xr:uid="{0666A2C3-ADBC-4688-8C84-FDEDF3E7C98B}"/>
    <cellStyle name="Normal 29 5 3" xfId="22065" xr:uid="{BACE3520-5E4E-44D9-A576-DDBDF1DEFF3E}"/>
    <cellStyle name="Normal 29 5 3 2" xfId="22066" xr:uid="{F7F3D66E-5C96-4655-9D57-7D447C3288C2}"/>
    <cellStyle name="Normal 29 5 3 2 2" xfId="22067" xr:uid="{23A0D584-1DCA-416C-81DD-2792DF4FF149}"/>
    <cellStyle name="Normal 29 5 3 2 2 2" xfId="22068" xr:uid="{252E5753-28CD-4281-9CC0-8B0461046295}"/>
    <cellStyle name="Normal 29 5 3 2 2 3" xfId="22069" xr:uid="{D7A3F578-6181-454A-A0ED-5BE5C9D7D0B5}"/>
    <cellStyle name="Normal 29 5 3 2 2 4" xfId="22070" xr:uid="{B7B6A987-9542-4679-B5EE-B21809B0D6F2}"/>
    <cellStyle name="Normal 29 5 3 2 2 5" xfId="22071" xr:uid="{1D494593-DAD9-4388-873A-9D787875CC86}"/>
    <cellStyle name="Normal 29 5 3 2 3" xfId="22072" xr:uid="{1AAB89A4-11C8-4A47-9E21-B287CEBAB627}"/>
    <cellStyle name="Normal 29 5 3 2 4" xfId="22073" xr:uid="{9778DC0A-92A4-4EB9-ADA2-A79EA0B39597}"/>
    <cellStyle name="Normal 29 5 3 2 5" xfId="22074" xr:uid="{F4EB1475-D76E-44C0-9AC0-714F70387888}"/>
    <cellStyle name="Normal 29 5 3 2 6" xfId="22075" xr:uid="{54B95169-5206-46A8-A98B-0DD9D9CFB4D8}"/>
    <cellStyle name="Normal 29 5 3 3" xfId="22076" xr:uid="{AC4B949D-DA81-4B60-B816-216C2247EFA3}"/>
    <cellStyle name="Normal 29 5 3 3 2" xfId="22077" xr:uid="{F9503130-CB63-4C89-BA26-4D16D8393202}"/>
    <cellStyle name="Normal 29 5 3 3 3" xfId="22078" xr:uid="{22B033D0-C8B4-40A2-8E84-5F55330B60B7}"/>
    <cellStyle name="Normal 29 5 3 3 4" xfId="22079" xr:uid="{1E2BBBAE-84B4-4C63-8FCE-94027955D06D}"/>
    <cellStyle name="Normal 29 5 3 3 5" xfId="22080" xr:uid="{39556E43-2302-492F-874D-B737EDD40CA4}"/>
    <cellStyle name="Normal 29 5 3 4" xfId="22081" xr:uid="{8A6B79F9-10EE-406C-A40F-CAD1DB879D72}"/>
    <cellStyle name="Normal 29 5 3 5" xfId="22082" xr:uid="{AE70C9A4-C09F-49D9-AB81-CF936FBDEB56}"/>
    <cellStyle name="Normal 29 5 3 6" xfId="22083" xr:uid="{CEE7287F-32D8-4E6B-8B9D-1F3A6432AE6F}"/>
    <cellStyle name="Normal 29 5 3 7" xfId="22084" xr:uid="{22F48875-ED66-481C-9B99-CFEEDCC53FF2}"/>
    <cellStyle name="Normal 29 5 3 8" xfId="22085" xr:uid="{FB536C01-4040-41AD-8936-0A03B52BAB0C}"/>
    <cellStyle name="Normal 29 5 3 9" xfId="22086" xr:uid="{53D022F3-456C-42F6-9D17-0272FC6ADABC}"/>
    <cellStyle name="Normal 29 5 4" xfId="22087" xr:uid="{8906615B-13E8-45BD-93BA-8CCD933DF232}"/>
    <cellStyle name="Normal 29 5 4 2" xfId="22088" xr:uid="{C74DFEA3-7387-4E05-9A6E-6D61C5AC2FBC}"/>
    <cellStyle name="Normal 29 5 4 2 2" xfId="22089" xr:uid="{FEEEF180-7F21-4167-A3F9-367A8A479381}"/>
    <cellStyle name="Normal 29 5 4 2 2 2" xfId="22090" xr:uid="{2E7055D7-58B8-449F-A9F0-DC2B7EE398AC}"/>
    <cellStyle name="Normal 29 5 4 2 2 3" xfId="22091" xr:uid="{D1E1019C-C489-4A42-9F13-0D3640CEA4CF}"/>
    <cellStyle name="Normal 29 5 4 2 2 4" xfId="22092" xr:uid="{DF3A8C29-783F-476D-AE2A-092D1A37CC56}"/>
    <cellStyle name="Normal 29 5 4 2 2 5" xfId="22093" xr:uid="{CD4F4D02-4018-4C05-83D8-8BE99D4813B7}"/>
    <cellStyle name="Normal 29 5 4 2 3" xfId="22094" xr:uid="{E574BD78-4612-4C14-89CD-7FD888BB0A4E}"/>
    <cellStyle name="Normal 29 5 4 2 4" xfId="22095" xr:uid="{ECE46952-4B24-432E-9F68-8CBA7BE9A1C1}"/>
    <cellStyle name="Normal 29 5 4 2 5" xfId="22096" xr:uid="{AA38DAAF-C4B4-41BB-95B5-A47C91C74523}"/>
    <cellStyle name="Normal 29 5 4 2 6" xfId="22097" xr:uid="{6364F967-A1B7-4DE4-B528-7B97467D96EF}"/>
    <cellStyle name="Normal 29 5 4 3" xfId="22098" xr:uid="{2B3668DA-19F7-4734-8118-2EEE4EF451A1}"/>
    <cellStyle name="Normal 29 5 4 3 2" xfId="22099" xr:uid="{63A307F4-90B2-4505-A1E1-9AC7F07AC3B1}"/>
    <cellStyle name="Normal 29 5 4 3 3" xfId="22100" xr:uid="{6A8CE662-3FAE-4503-BAE3-BB5154D51957}"/>
    <cellStyle name="Normal 29 5 4 3 4" xfId="22101" xr:uid="{A5723091-CD74-4C30-AAB1-D6FF962586EF}"/>
    <cellStyle name="Normal 29 5 4 3 5" xfId="22102" xr:uid="{2090F3A3-3AAD-41EA-84C7-D288E389491B}"/>
    <cellStyle name="Normal 29 5 4 4" xfId="22103" xr:uid="{D31FE862-6E43-45FA-92A4-E95BF2C15BBC}"/>
    <cellStyle name="Normal 29 5 4 5" xfId="22104" xr:uid="{1F0A0808-EB0C-4810-9F9D-0B9499300089}"/>
    <cellStyle name="Normal 29 5 4 6" xfId="22105" xr:uid="{DA21FCD4-6E84-4CCA-8136-19E743AC6EA0}"/>
    <cellStyle name="Normal 29 5 4 7" xfId="22106" xr:uid="{AFD41E34-8363-4A1A-89D8-B180654CD0FD}"/>
    <cellStyle name="Normal 29 5 4 8" xfId="22107" xr:uid="{8C89ED18-A238-42AB-B0E0-772D48E1B2D1}"/>
    <cellStyle name="Normal 29 5 4 9" xfId="22108" xr:uid="{33461485-D182-4FE2-BEAB-4627A5D1FA0F}"/>
    <cellStyle name="Normal 29 5 5" xfId="22109" xr:uid="{934AAE51-1D48-4F14-9BC3-B418F02C97A4}"/>
    <cellStyle name="Normal 29 5 5 2" xfId="22110" xr:uid="{9B918CA4-979D-4846-A9DA-6A3CCA7B7D01}"/>
    <cellStyle name="Normal 29 5 5 2 2" xfId="22111" xr:uid="{A56673FE-870A-476B-9606-F6AE0C7278B9}"/>
    <cellStyle name="Normal 29 5 5 2 2 2" xfId="22112" xr:uid="{766252D0-4845-41C5-94E7-D77BC1B508D4}"/>
    <cellStyle name="Normal 29 5 5 2 2 3" xfId="22113" xr:uid="{19CBB378-C130-4A06-A8DE-E7AFF5D957B7}"/>
    <cellStyle name="Normal 29 5 5 2 2 4" xfId="22114" xr:uid="{E6CD7C7B-AF97-4EF2-8158-A92646A850A9}"/>
    <cellStyle name="Normal 29 5 5 2 2 5" xfId="22115" xr:uid="{C9000F47-7261-4FF2-BAB0-C9C5E9EAC207}"/>
    <cellStyle name="Normal 29 5 5 2 3" xfId="22116" xr:uid="{EC436A68-5B5C-4C73-8347-3C51E836A0C4}"/>
    <cellStyle name="Normal 29 5 5 2 4" xfId="22117" xr:uid="{6DA2881D-5ADA-4242-8F69-19E0C8BFA8B9}"/>
    <cellStyle name="Normal 29 5 5 2 5" xfId="22118" xr:uid="{4D566729-E58A-4812-AFF9-921EC499D71F}"/>
    <cellStyle name="Normal 29 5 5 2 6" xfId="22119" xr:uid="{25AE2D7B-1098-40E7-848A-94A2A778733B}"/>
    <cellStyle name="Normal 29 5 5 3" xfId="22120" xr:uid="{46461CF5-D89D-4D97-8DE3-6B8E64304681}"/>
    <cellStyle name="Normal 29 5 5 3 2" xfId="22121" xr:uid="{6E331B00-FDC3-4E39-B1BD-703EF5F26A53}"/>
    <cellStyle name="Normal 29 5 5 3 3" xfId="22122" xr:uid="{3A934A82-8566-484E-9F5E-E48B5CA7A710}"/>
    <cellStyle name="Normal 29 5 5 3 4" xfId="22123" xr:uid="{EF17105C-C8F8-42DB-9F8C-C4742EB8C421}"/>
    <cellStyle name="Normal 29 5 5 3 5" xfId="22124" xr:uid="{AEF68665-6867-440F-90BD-858B8A54ACDE}"/>
    <cellStyle name="Normal 29 5 5 4" xfId="22125" xr:uid="{589F46D2-3B8A-4EEC-B632-957CD80D0189}"/>
    <cellStyle name="Normal 29 5 5 5" xfId="22126" xr:uid="{23C0B943-056C-4A81-95D1-9606F4532373}"/>
    <cellStyle name="Normal 29 5 5 6" xfId="22127" xr:uid="{B57D26FC-4C91-4151-87A1-CF795C65BFB5}"/>
    <cellStyle name="Normal 29 5 5 7" xfId="22128" xr:uid="{41C18F94-042E-4B28-8697-EC12BE94A2F2}"/>
    <cellStyle name="Normal 29 5 5 8" xfId="22129" xr:uid="{57E81D70-677C-4315-93D3-A43863768CB2}"/>
    <cellStyle name="Normal 29 5 5 9" xfId="22130" xr:uid="{C37E31AD-D9AB-42BE-BFBC-20B44BCB5F32}"/>
    <cellStyle name="Normal 29 5 6" xfId="22131" xr:uid="{DB7F2E98-E062-486C-BE59-8109314D9273}"/>
    <cellStyle name="Normal 29 5 6 2" xfId="22132" xr:uid="{E7D14C44-D1ED-4C61-9772-5DE584C03598}"/>
    <cellStyle name="Normal 29 5 6 2 2" xfId="22133" xr:uid="{531EACB8-901C-46AD-90B0-D749332BAB25}"/>
    <cellStyle name="Normal 29 5 6 2 3" xfId="22134" xr:uid="{3E25A0A2-90FE-4904-8F4D-E01321BC6822}"/>
    <cellStyle name="Normal 29 5 6 2 4" xfId="22135" xr:uid="{73EBB12A-356E-43BA-BF80-DF7FE48EB573}"/>
    <cellStyle name="Normal 29 5 6 2 5" xfId="22136" xr:uid="{B46AE9FD-6D99-4302-8B04-AFF5AEB62CD5}"/>
    <cellStyle name="Normal 29 5 6 3" xfId="22137" xr:uid="{950DC19E-E10A-4DEE-8642-36D1E7D773E5}"/>
    <cellStyle name="Normal 29 5 6 4" xfId="22138" xr:uid="{A090DC47-514C-4D0C-9A19-08C0CE125FF5}"/>
    <cellStyle name="Normal 29 5 6 5" xfId="22139" xr:uid="{5F2B8E3A-12C5-49AA-A97E-041EB2AE5EEE}"/>
    <cellStyle name="Normal 29 5 6 6" xfId="22140" xr:uid="{13B04A91-6E65-4266-9623-C5DB1E0EA83E}"/>
    <cellStyle name="Normal 29 5 7" xfId="22141" xr:uid="{5B4E913C-584E-4A3C-99FC-B3D970AA6D25}"/>
    <cellStyle name="Normal 29 5 7 2" xfId="22142" xr:uid="{CFAEBB4C-7280-4C91-8A0D-78CD4ABFC2F9}"/>
    <cellStyle name="Normal 29 5 7 3" xfId="22143" xr:uid="{4F0A0D58-D65D-49CD-9DA7-BF80A5BDEB26}"/>
    <cellStyle name="Normal 29 5 7 4" xfId="22144" xr:uid="{EB5D3D2A-90FA-46CE-8170-7361C0899885}"/>
    <cellStyle name="Normal 29 5 7 5" xfId="22145" xr:uid="{06B04FE7-C4E8-4500-BD62-F877F745C171}"/>
    <cellStyle name="Normal 29 5 8" xfId="22146" xr:uid="{308519E8-638F-4E76-A23B-5D121EF3F363}"/>
    <cellStyle name="Normal 29 5 9" xfId="22147" xr:uid="{334C2820-87DC-4E57-859F-A4FE171AFEA1}"/>
    <cellStyle name="Normal 29 6" xfId="22148" xr:uid="{36632770-6E97-40BA-911E-03ABE042FA8D}"/>
    <cellStyle name="Normal 29 6 10" xfId="22149" xr:uid="{C5DE7E61-0EF8-4F0F-A787-42270171B5F8}"/>
    <cellStyle name="Normal 29 6 11" xfId="22150" xr:uid="{809A228E-AE5B-4DB3-A192-04CF8EA9E498}"/>
    <cellStyle name="Normal 29 6 12" xfId="22151" xr:uid="{99FCFDE5-23ED-47C0-AFD7-03148FC7CD4C}"/>
    <cellStyle name="Normal 29 6 13" xfId="22152" xr:uid="{5D1E6B07-5F66-40AE-AD88-D09A403ED381}"/>
    <cellStyle name="Normal 29 6 2" xfId="22153" xr:uid="{73E915B2-F781-40EE-9DF7-0A03524158CA}"/>
    <cellStyle name="Normal 29 6 2 2" xfId="22154" xr:uid="{F1E806FE-0EBB-4ECD-B50F-72C899FCAFB6}"/>
    <cellStyle name="Normal 29 6 2 2 2" xfId="22155" xr:uid="{157C2FD9-4CEE-4EF6-B553-88119BC48A0A}"/>
    <cellStyle name="Normal 29 6 2 2 2 2" xfId="22156" xr:uid="{1FEE0F0D-C9C9-4D62-BBF8-951E46B95920}"/>
    <cellStyle name="Normal 29 6 2 2 2 3" xfId="22157" xr:uid="{2F3012FC-6EE4-4D2C-9CCF-233DACF55AA3}"/>
    <cellStyle name="Normal 29 6 2 2 2 4" xfId="22158" xr:uid="{F2E0B297-BA1D-41E9-8A30-52C6A6B597EC}"/>
    <cellStyle name="Normal 29 6 2 2 2 5" xfId="22159" xr:uid="{E372BC60-B2BB-4D85-9AE9-C0C3DF55DC2A}"/>
    <cellStyle name="Normal 29 6 2 2 3" xfId="22160" xr:uid="{74D08C90-7A70-4B2D-A081-B409D219C7B5}"/>
    <cellStyle name="Normal 29 6 2 2 4" xfId="22161" xr:uid="{3D763FFF-794E-404C-BD71-EAF6AAFB4A62}"/>
    <cellStyle name="Normal 29 6 2 2 5" xfId="22162" xr:uid="{345E54AD-F227-481E-B792-BCD31DB8D010}"/>
    <cellStyle name="Normal 29 6 2 2 6" xfId="22163" xr:uid="{CDD9A0F4-21BE-46BD-B47D-FB5D312FE7AE}"/>
    <cellStyle name="Normal 29 6 2 3" xfId="22164" xr:uid="{30D22E95-CB84-4A70-BE05-FA16B924B722}"/>
    <cellStyle name="Normal 29 6 2 3 2" xfId="22165" xr:uid="{D1E15DB1-4C08-4250-B9E7-25A145DFBE4F}"/>
    <cellStyle name="Normal 29 6 2 3 3" xfId="22166" xr:uid="{CD875837-C4D0-49E2-93EA-6AF4A7129441}"/>
    <cellStyle name="Normal 29 6 2 3 4" xfId="22167" xr:uid="{70F8004D-0F1A-46FE-BC13-400240BC426F}"/>
    <cellStyle name="Normal 29 6 2 3 5" xfId="22168" xr:uid="{B0C7F29A-9869-4111-B378-30E45DE7FB32}"/>
    <cellStyle name="Normal 29 6 2 4" xfId="22169" xr:uid="{AA8BF44D-137D-44CE-8B3B-6313C02C5EE8}"/>
    <cellStyle name="Normal 29 6 2 5" xfId="22170" xr:uid="{0DA9EB63-D78B-46BA-B284-4856E2E086C4}"/>
    <cellStyle name="Normal 29 6 2 6" xfId="22171" xr:uid="{704116F6-6446-4FBD-8A11-1100C3C788C9}"/>
    <cellStyle name="Normal 29 6 2 7" xfId="22172" xr:uid="{E2F5C7F7-C7F7-49DD-9F73-FAA912B71001}"/>
    <cellStyle name="Normal 29 6 2 8" xfId="22173" xr:uid="{5D0F16CF-EB60-489E-84AC-2440F374AB55}"/>
    <cellStyle name="Normal 29 6 2 9" xfId="22174" xr:uid="{4C8658BA-B0F9-4B55-9520-115224F08139}"/>
    <cellStyle name="Normal 29 6 3" xfId="22175" xr:uid="{B9DFC9DC-98A1-4FD3-9AF9-D0E87F8803FC}"/>
    <cellStyle name="Normal 29 6 3 2" xfId="22176" xr:uid="{9A202621-F568-4B86-8381-A5A6BD9500B3}"/>
    <cellStyle name="Normal 29 6 3 2 2" xfId="22177" xr:uid="{8640594C-4E96-48D1-94B3-E1328695CFCE}"/>
    <cellStyle name="Normal 29 6 3 2 2 2" xfId="22178" xr:uid="{73E6A298-148B-4365-B854-DFE9FCA063B2}"/>
    <cellStyle name="Normal 29 6 3 2 2 3" xfId="22179" xr:uid="{C951C296-2287-481F-9EF2-DA5EAA662307}"/>
    <cellStyle name="Normal 29 6 3 2 2 4" xfId="22180" xr:uid="{7725C83E-E136-407B-AD18-C3C4D5F7314C}"/>
    <cellStyle name="Normal 29 6 3 2 2 5" xfId="22181" xr:uid="{0807EF41-8742-403A-95BF-AADD8F550BAF}"/>
    <cellStyle name="Normal 29 6 3 2 3" xfId="22182" xr:uid="{FE7AEC66-6569-494C-8F7A-A9B3381B201B}"/>
    <cellStyle name="Normal 29 6 3 2 4" xfId="22183" xr:uid="{721E6DE5-FBFA-40DD-AC9E-5E552F16FE25}"/>
    <cellStyle name="Normal 29 6 3 2 5" xfId="22184" xr:uid="{109E65DA-7D8E-4827-B2EF-6EAC82EB0238}"/>
    <cellStyle name="Normal 29 6 3 2 6" xfId="22185" xr:uid="{766917C1-C2BD-4B5E-A98A-6FACC40284D0}"/>
    <cellStyle name="Normal 29 6 3 3" xfId="22186" xr:uid="{1525C8BC-39EB-478E-B395-6D8F195B4392}"/>
    <cellStyle name="Normal 29 6 3 3 2" xfId="22187" xr:uid="{0CE0AF55-7C88-4299-8B2A-CA19079DA3D1}"/>
    <cellStyle name="Normal 29 6 3 3 3" xfId="22188" xr:uid="{89C46970-AC7B-493B-BEF6-271877D10832}"/>
    <cellStyle name="Normal 29 6 3 3 4" xfId="22189" xr:uid="{A2BBDC0A-9B55-4B7D-955D-83E9CB2CC489}"/>
    <cellStyle name="Normal 29 6 3 3 5" xfId="22190" xr:uid="{102D82E7-2894-4ACB-9549-F93EFCD084BC}"/>
    <cellStyle name="Normal 29 6 3 4" xfId="22191" xr:uid="{D39D5B0A-1CDE-4D31-9D94-D066BDB281AB}"/>
    <cellStyle name="Normal 29 6 3 5" xfId="22192" xr:uid="{5AA0DC1B-D07D-4CD3-ABE6-60A29523CAE4}"/>
    <cellStyle name="Normal 29 6 3 6" xfId="22193" xr:uid="{A58F7227-A7B3-4FC6-B81D-1996428462E5}"/>
    <cellStyle name="Normal 29 6 3 7" xfId="22194" xr:uid="{E39603BD-5761-48D5-BC1E-37863E566814}"/>
    <cellStyle name="Normal 29 6 3 8" xfId="22195" xr:uid="{4E9C7CC2-A293-4462-A3B9-587DB3FB2865}"/>
    <cellStyle name="Normal 29 6 3 9" xfId="22196" xr:uid="{91AFEF50-1976-4596-AA7F-34561D3ED669}"/>
    <cellStyle name="Normal 29 6 4" xfId="22197" xr:uid="{1673CB97-E947-4DE5-91A1-C6DC8122ABAD}"/>
    <cellStyle name="Normal 29 6 4 2" xfId="22198" xr:uid="{8F22BE5E-0C18-4269-B11A-A7B3DBCBA239}"/>
    <cellStyle name="Normal 29 6 4 2 2" xfId="22199" xr:uid="{99C74178-6890-4F6B-A8E6-A7E15BEDF23D}"/>
    <cellStyle name="Normal 29 6 4 2 2 2" xfId="22200" xr:uid="{EC080702-3FEC-426E-B6A4-CF6C528E5B16}"/>
    <cellStyle name="Normal 29 6 4 2 2 3" xfId="22201" xr:uid="{E7FF4513-9087-4983-8D5D-DB42151595F3}"/>
    <cellStyle name="Normal 29 6 4 2 2 4" xfId="22202" xr:uid="{361BA9A9-D597-4A7F-8570-A1D0A3293E01}"/>
    <cellStyle name="Normal 29 6 4 2 2 5" xfId="22203" xr:uid="{CA6B36DD-79AC-4233-B8C6-E3F3B6367D35}"/>
    <cellStyle name="Normal 29 6 4 2 3" xfId="22204" xr:uid="{FB36D652-E4E2-4FC3-A96D-075C2F9C559D}"/>
    <cellStyle name="Normal 29 6 4 2 4" xfId="22205" xr:uid="{B4F5C4F4-33A8-47EC-A2C3-732E8ABE1E14}"/>
    <cellStyle name="Normal 29 6 4 2 5" xfId="22206" xr:uid="{BBDA2A7D-E69F-4E52-ACB8-0F12A4A19080}"/>
    <cellStyle name="Normal 29 6 4 2 6" xfId="22207" xr:uid="{546F8353-B4B8-4ED5-BD26-87C506261880}"/>
    <cellStyle name="Normal 29 6 4 3" xfId="22208" xr:uid="{F2FDE47C-2515-45FA-85DA-A4F14FA80ED8}"/>
    <cellStyle name="Normal 29 6 4 3 2" xfId="22209" xr:uid="{46FFC70A-DDC4-4C99-BF48-36303A8FA48A}"/>
    <cellStyle name="Normal 29 6 4 3 3" xfId="22210" xr:uid="{71FF9FC9-C213-4795-9712-28107526BD02}"/>
    <cellStyle name="Normal 29 6 4 3 4" xfId="22211" xr:uid="{9B748606-FBBF-4849-9D56-EE5D20FBC476}"/>
    <cellStyle name="Normal 29 6 4 3 5" xfId="22212" xr:uid="{A316A9C6-6C79-40F4-9A61-006AEAF89427}"/>
    <cellStyle name="Normal 29 6 4 4" xfId="22213" xr:uid="{EAEA2B5B-038B-4380-9E79-3452F73E3070}"/>
    <cellStyle name="Normal 29 6 4 5" xfId="22214" xr:uid="{AE5FB974-47D7-4C7D-9023-3748942531A0}"/>
    <cellStyle name="Normal 29 6 4 6" xfId="22215" xr:uid="{3384A233-CDAD-465E-BD2F-C101431E4F25}"/>
    <cellStyle name="Normal 29 6 4 7" xfId="22216" xr:uid="{448FA176-E79F-4B53-8764-C4CFB99F2D0A}"/>
    <cellStyle name="Normal 29 6 4 8" xfId="22217" xr:uid="{E685B3AA-FB15-4371-A9A7-80345709500A}"/>
    <cellStyle name="Normal 29 6 4 9" xfId="22218" xr:uid="{3F6E255A-D602-4969-A9F9-0C1D6E6E2974}"/>
    <cellStyle name="Normal 29 6 5" xfId="22219" xr:uid="{4311075D-F872-4A82-BC7D-0E2C41F86653}"/>
    <cellStyle name="Normal 29 6 5 2" xfId="22220" xr:uid="{98B572CF-B332-4884-9FE1-A2FB43683F0D}"/>
    <cellStyle name="Normal 29 6 5 2 2" xfId="22221" xr:uid="{5D042AEB-1C8E-4F1C-B8EE-C1E5DF141D3B}"/>
    <cellStyle name="Normal 29 6 5 2 2 2" xfId="22222" xr:uid="{D4F8514C-0044-4386-9C3E-9F485C2BCD96}"/>
    <cellStyle name="Normal 29 6 5 2 2 3" xfId="22223" xr:uid="{7153A6F9-2B5B-47DB-8424-C60BEF9BB75D}"/>
    <cellStyle name="Normal 29 6 5 2 2 4" xfId="22224" xr:uid="{97AE8AE8-DD1F-4D0C-82E7-830AE55D0F8E}"/>
    <cellStyle name="Normal 29 6 5 2 2 5" xfId="22225" xr:uid="{AACE203F-78DE-497F-AC53-AD96C8638113}"/>
    <cellStyle name="Normal 29 6 5 2 3" xfId="22226" xr:uid="{06676CDB-4FBE-4D20-BF89-98C76BA2D294}"/>
    <cellStyle name="Normal 29 6 5 2 4" xfId="22227" xr:uid="{A89D52E6-8ED1-4DC8-8FCB-8AF7BCF3E546}"/>
    <cellStyle name="Normal 29 6 5 2 5" xfId="22228" xr:uid="{ADE6BE65-3370-45CC-A8EB-5F80BB1177C4}"/>
    <cellStyle name="Normal 29 6 5 2 6" xfId="22229" xr:uid="{95F56FA7-673B-4472-A43F-738E02478A28}"/>
    <cellStyle name="Normal 29 6 5 3" xfId="22230" xr:uid="{9EAF96FB-FEC6-4399-9C78-24B80E787AEB}"/>
    <cellStyle name="Normal 29 6 5 3 2" xfId="22231" xr:uid="{0B005D35-25ED-43F1-B581-D20DCCCDC8AD}"/>
    <cellStyle name="Normal 29 6 5 3 3" xfId="22232" xr:uid="{6D3FD4F0-057D-408F-B190-4C0AD864E173}"/>
    <cellStyle name="Normal 29 6 5 3 4" xfId="22233" xr:uid="{F13FFBE3-F04B-4F5E-A835-F3C3F775469F}"/>
    <cellStyle name="Normal 29 6 5 3 5" xfId="22234" xr:uid="{9E473EA0-1EEF-4873-A3D7-7DB17DB74ED9}"/>
    <cellStyle name="Normal 29 6 5 4" xfId="22235" xr:uid="{C2F23B71-493F-4D7A-AA05-BFCFB7E04E77}"/>
    <cellStyle name="Normal 29 6 5 5" xfId="22236" xr:uid="{3E0A1372-184F-49BE-A1A7-8C991602B532}"/>
    <cellStyle name="Normal 29 6 5 6" xfId="22237" xr:uid="{787532DC-BBE3-4E05-99C6-1843FD908FCC}"/>
    <cellStyle name="Normal 29 6 5 7" xfId="22238" xr:uid="{7DC0640F-39A5-4B82-A50D-A325968AB831}"/>
    <cellStyle name="Normal 29 6 5 8" xfId="22239" xr:uid="{400BD1B7-679C-4C12-8B2C-8F0588E23224}"/>
    <cellStyle name="Normal 29 6 5 9" xfId="22240" xr:uid="{763C9E16-280A-407B-B464-1EE9F7D5BAC8}"/>
    <cellStyle name="Normal 29 6 6" xfId="22241" xr:uid="{E793CDFB-921E-4C68-8782-870F9E148A08}"/>
    <cellStyle name="Normal 29 6 6 2" xfId="22242" xr:uid="{0056DDB9-058F-4F92-84AA-C7E2EEEAE51D}"/>
    <cellStyle name="Normal 29 6 6 2 2" xfId="22243" xr:uid="{AAD1B230-DD8D-4735-9242-17EBEBD6173B}"/>
    <cellStyle name="Normal 29 6 6 2 3" xfId="22244" xr:uid="{E84CF65D-0872-4B59-8510-B911770A37A2}"/>
    <cellStyle name="Normal 29 6 6 2 4" xfId="22245" xr:uid="{756DB18D-5F8A-49FA-A273-0828F3E9A588}"/>
    <cellStyle name="Normal 29 6 6 2 5" xfId="22246" xr:uid="{37A94681-B688-482A-9D96-AF60BED0C0DC}"/>
    <cellStyle name="Normal 29 6 6 3" xfId="22247" xr:uid="{BE889229-CF39-4447-8264-7903C1B06FA7}"/>
    <cellStyle name="Normal 29 6 6 4" xfId="22248" xr:uid="{191BE645-C5DF-4709-A49C-585AE77AACDB}"/>
    <cellStyle name="Normal 29 6 6 5" xfId="22249" xr:uid="{63FD060A-8A3B-4FF6-88CB-48A4D90F43E0}"/>
    <cellStyle name="Normal 29 6 6 6" xfId="22250" xr:uid="{686633EF-0315-496A-B1FB-3D2A27849BFF}"/>
    <cellStyle name="Normal 29 6 7" xfId="22251" xr:uid="{565F60AC-B0F6-4048-A52A-4052C556EC1A}"/>
    <cellStyle name="Normal 29 6 7 2" xfId="22252" xr:uid="{B415EA3B-084A-44AF-BE74-6F0D2C479ED0}"/>
    <cellStyle name="Normal 29 6 7 3" xfId="22253" xr:uid="{37E5A979-43FF-425F-B858-92EC4CC1903A}"/>
    <cellStyle name="Normal 29 6 7 4" xfId="22254" xr:uid="{11AB8F17-7011-468E-A0CB-41908C1B4E05}"/>
    <cellStyle name="Normal 29 6 7 5" xfId="22255" xr:uid="{F2EFE6D8-F89B-4727-A00C-A5CD1ED663FC}"/>
    <cellStyle name="Normal 29 6 8" xfId="22256" xr:uid="{8D7BA6A9-AF20-4DFC-B61A-59742B310156}"/>
    <cellStyle name="Normal 29 6 9" xfId="22257" xr:uid="{932AA5B0-1E1B-47DC-ADA3-A200851E33AD}"/>
    <cellStyle name="Normal 29 7" xfId="22258" xr:uid="{B313BD63-ECA8-45A7-84E6-E01836E95DD4}"/>
    <cellStyle name="Normal 29 7 10" xfId="22259" xr:uid="{6D6F55A5-1FFF-4002-9B22-04BD44A1AE3D}"/>
    <cellStyle name="Normal 29 7 11" xfId="22260" xr:uid="{F4D07F97-F699-49A3-937D-BAD38869148C}"/>
    <cellStyle name="Normal 29 7 12" xfId="22261" xr:uid="{36E67CAD-81B9-48BC-BF76-C41A0F64D41B}"/>
    <cellStyle name="Normal 29 7 13" xfId="22262" xr:uid="{BA9D7DC6-BB50-4B5D-8229-D9D4BA52AC84}"/>
    <cellStyle name="Normal 29 7 2" xfId="22263" xr:uid="{E5689BDC-735D-431B-8A5E-AB458EE9E57E}"/>
    <cellStyle name="Normal 29 7 2 2" xfId="22264" xr:uid="{0B28C2DC-E3CB-48FB-80CE-D37D3D5B85CA}"/>
    <cellStyle name="Normal 29 7 2 2 2" xfId="22265" xr:uid="{9D1430E0-FBE8-4CB2-838E-423A7F412D40}"/>
    <cellStyle name="Normal 29 7 2 2 2 2" xfId="22266" xr:uid="{17CAD0D7-C061-4443-943D-A66E662E6C07}"/>
    <cellStyle name="Normal 29 7 2 2 2 3" xfId="22267" xr:uid="{19E20805-5747-4F73-A328-610EFB164C7E}"/>
    <cellStyle name="Normal 29 7 2 2 2 4" xfId="22268" xr:uid="{DDAA0D0E-580C-44B6-975A-D44DC7F1EFB5}"/>
    <cellStyle name="Normal 29 7 2 2 2 5" xfId="22269" xr:uid="{CD8DFDBA-8015-4B79-85FF-B4DD03D3C98F}"/>
    <cellStyle name="Normal 29 7 2 2 3" xfId="22270" xr:uid="{DA0DD185-65C4-46A5-94C6-CC1063D1EDC4}"/>
    <cellStyle name="Normal 29 7 2 2 4" xfId="22271" xr:uid="{2F9438C8-704A-4087-8A60-7A4AF9B6BEEB}"/>
    <cellStyle name="Normal 29 7 2 2 5" xfId="22272" xr:uid="{A47C7595-77B1-420A-A680-2699355A1B35}"/>
    <cellStyle name="Normal 29 7 2 2 6" xfId="22273" xr:uid="{9C6DEDE1-3759-4A0B-AFB1-04C794508C59}"/>
    <cellStyle name="Normal 29 7 2 3" xfId="22274" xr:uid="{EE5E52D9-E78C-4011-B10A-E9B895104C30}"/>
    <cellStyle name="Normal 29 7 2 3 2" xfId="22275" xr:uid="{69306270-26FB-4F66-959C-A62E59C86933}"/>
    <cellStyle name="Normal 29 7 2 3 3" xfId="22276" xr:uid="{A7872426-85C6-4C21-984C-B8540D3E35D6}"/>
    <cellStyle name="Normal 29 7 2 3 4" xfId="22277" xr:uid="{262A98B9-1077-46D0-ACBE-7ABA3830F339}"/>
    <cellStyle name="Normal 29 7 2 3 5" xfId="22278" xr:uid="{B126BA58-D503-456A-AD97-2E8520145949}"/>
    <cellStyle name="Normal 29 7 2 4" xfId="22279" xr:uid="{8BA524CE-F4BD-4FBF-A560-E44D02C1CFDA}"/>
    <cellStyle name="Normal 29 7 2 5" xfId="22280" xr:uid="{8AE49226-E110-4278-85AF-693C90371EAF}"/>
    <cellStyle name="Normal 29 7 2 6" xfId="22281" xr:uid="{31186CC8-EF38-428D-A935-C02440D1F1B6}"/>
    <cellStyle name="Normal 29 7 2 7" xfId="22282" xr:uid="{47286BD2-FF0F-4782-B8DF-59CE8A93E2AA}"/>
    <cellStyle name="Normal 29 7 2 8" xfId="22283" xr:uid="{13360A6E-C5E4-445C-824F-26768573684B}"/>
    <cellStyle name="Normal 29 7 2 9" xfId="22284" xr:uid="{63921031-CC5F-4DB6-9C13-11B7171D017D}"/>
    <cellStyle name="Normal 29 7 3" xfId="22285" xr:uid="{87CE813D-1CFD-48F9-BB16-B04B82CBB506}"/>
    <cellStyle name="Normal 29 7 3 2" xfId="22286" xr:uid="{B1AC48D1-AA36-4091-BC22-37D042A4F7B0}"/>
    <cellStyle name="Normal 29 7 3 2 2" xfId="22287" xr:uid="{FEA3BA41-1FF2-4953-88F6-E67C7A490916}"/>
    <cellStyle name="Normal 29 7 3 2 2 2" xfId="22288" xr:uid="{6410C760-09E5-435E-B473-B9E839ECF7B9}"/>
    <cellStyle name="Normal 29 7 3 2 2 3" xfId="22289" xr:uid="{6DC4F1A9-515F-4244-8B89-383E6D708571}"/>
    <cellStyle name="Normal 29 7 3 2 2 4" xfId="22290" xr:uid="{AE582EB1-F83E-4E1F-AFAB-6F33A06DBFA7}"/>
    <cellStyle name="Normal 29 7 3 2 2 5" xfId="22291" xr:uid="{CA7AC604-9EB6-40EE-9FF8-A9F2421F59AF}"/>
    <cellStyle name="Normal 29 7 3 2 3" xfId="22292" xr:uid="{FC97D5A4-762F-469B-8F73-4CFB7C3C8BEC}"/>
    <cellStyle name="Normal 29 7 3 2 4" xfId="22293" xr:uid="{9EEB66C1-8B59-4CC4-AC7D-3CD618398338}"/>
    <cellStyle name="Normal 29 7 3 2 5" xfId="22294" xr:uid="{36DFA2AC-9E28-4736-B462-F8746A579F42}"/>
    <cellStyle name="Normal 29 7 3 2 6" xfId="22295" xr:uid="{0DE4FE7A-88BC-473D-A5DC-5CCDFDE052B2}"/>
    <cellStyle name="Normal 29 7 3 3" xfId="22296" xr:uid="{459BBE74-5766-4FF5-9C64-DB6D9BA07E9C}"/>
    <cellStyle name="Normal 29 7 3 3 2" xfId="22297" xr:uid="{D039CD98-CFC6-4DE0-80A0-CD32BBFCD272}"/>
    <cellStyle name="Normal 29 7 3 3 3" xfId="22298" xr:uid="{2AAEBF4B-2AF7-4564-A705-E8973AD9E314}"/>
    <cellStyle name="Normal 29 7 3 3 4" xfId="22299" xr:uid="{C296097C-D2EA-4C6E-B497-291B2F677B3C}"/>
    <cellStyle name="Normal 29 7 3 3 5" xfId="22300" xr:uid="{8D5C9CCC-AC9D-4EC2-8FDA-75E0F44EE314}"/>
    <cellStyle name="Normal 29 7 3 4" xfId="22301" xr:uid="{ED53F678-F030-446E-8159-5A9B5206E4CA}"/>
    <cellStyle name="Normal 29 7 3 5" xfId="22302" xr:uid="{1A137B17-7726-4FA3-B594-76CA6D06E4F2}"/>
    <cellStyle name="Normal 29 7 3 6" xfId="22303" xr:uid="{B44D3CAD-2FE7-4551-A792-13CF2BB09D7A}"/>
    <cellStyle name="Normal 29 7 3 7" xfId="22304" xr:uid="{A3B3A8D3-CBF3-4675-8BBE-F28C99B4818C}"/>
    <cellStyle name="Normal 29 7 3 8" xfId="22305" xr:uid="{E043C16C-C6AB-46E5-892B-3C87ADA03D78}"/>
    <cellStyle name="Normal 29 7 3 9" xfId="22306" xr:uid="{8A1043E6-AE05-4169-8035-9C128F64106A}"/>
    <cellStyle name="Normal 29 7 4" xfId="22307" xr:uid="{7C37D1A4-5F62-4B46-BD66-277F47A3D046}"/>
    <cellStyle name="Normal 29 7 4 2" xfId="22308" xr:uid="{1A082CB1-9FE4-4AA8-B416-FCE0799FE266}"/>
    <cellStyle name="Normal 29 7 4 2 2" xfId="22309" xr:uid="{EF8FCD64-24BA-4372-A516-80333C42AE0A}"/>
    <cellStyle name="Normal 29 7 4 2 2 2" xfId="22310" xr:uid="{F0C7BEAE-6682-4BE0-B461-955035EB48F9}"/>
    <cellStyle name="Normal 29 7 4 2 2 3" xfId="22311" xr:uid="{9D92AF41-9ADC-48B5-9BEB-D15311A38E5E}"/>
    <cellStyle name="Normal 29 7 4 2 2 4" xfId="22312" xr:uid="{A79F99CE-3A4B-44DF-9FA3-EFC5503DAD82}"/>
    <cellStyle name="Normal 29 7 4 2 2 5" xfId="22313" xr:uid="{DEEBAEA9-586A-42AB-9611-E11CC05F6B2C}"/>
    <cellStyle name="Normal 29 7 4 2 3" xfId="22314" xr:uid="{8FDC5D9D-C180-4F6F-A54B-9B7C7865B5D7}"/>
    <cellStyle name="Normal 29 7 4 2 4" xfId="22315" xr:uid="{22218649-4B04-4D1B-88CC-2C3D4072BBBE}"/>
    <cellStyle name="Normal 29 7 4 2 5" xfId="22316" xr:uid="{90EAA1EF-1784-49A3-BC8E-D85F2B3F9A01}"/>
    <cellStyle name="Normal 29 7 4 2 6" xfId="22317" xr:uid="{F1E2A176-0F71-461A-BB1D-D7AFA8C761F6}"/>
    <cellStyle name="Normal 29 7 4 3" xfId="22318" xr:uid="{B82C3226-E41A-4318-B7AE-A9C8BA4F6468}"/>
    <cellStyle name="Normal 29 7 4 3 2" xfId="22319" xr:uid="{6B24A956-1BEE-479F-A02F-2FEEAEC7CA03}"/>
    <cellStyle name="Normal 29 7 4 3 3" xfId="22320" xr:uid="{9A3B7DCB-92E7-44C2-9990-EA3152DF8909}"/>
    <cellStyle name="Normal 29 7 4 3 4" xfId="22321" xr:uid="{B5549901-E624-47A2-B7FC-AC56D6B924BB}"/>
    <cellStyle name="Normal 29 7 4 3 5" xfId="22322" xr:uid="{60A548D7-35EE-414A-B813-5C7802F33472}"/>
    <cellStyle name="Normal 29 7 4 4" xfId="22323" xr:uid="{5C9A185A-BF35-49B8-A8B1-206C9C968D5E}"/>
    <cellStyle name="Normal 29 7 4 5" xfId="22324" xr:uid="{26C8773A-DFAF-47C6-9B87-CB772B19D0A7}"/>
    <cellStyle name="Normal 29 7 4 6" xfId="22325" xr:uid="{14003D94-BC7C-4D3B-9976-007A9B4FB445}"/>
    <cellStyle name="Normal 29 7 4 7" xfId="22326" xr:uid="{A6B90906-2EC7-4D0E-8BF5-ED9999FB35E1}"/>
    <cellStyle name="Normal 29 7 4 8" xfId="22327" xr:uid="{4F3C7811-B747-42F8-B57B-192382EE6508}"/>
    <cellStyle name="Normal 29 7 4 9" xfId="22328" xr:uid="{5F30AD43-BAA0-4563-873F-2C0B1FE9B2E7}"/>
    <cellStyle name="Normal 29 7 5" xfId="22329" xr:uid="{CAE8C820-9704-4D4C-8450-6B65648E7AC4}"/>
    <cellStyle name="Normal 29 7 5 2" xfId="22330" xr:uid="{608B8662-81FC-47DE-AD81-863888F810FF}"/>
    <cellStyle name="Normal 29 7 5 2 2" xfId="22331" xr:uid="{7D330490-28F7-45DB-AA45-58356547B92C}"/>
    <cellStyle name="Normal 29 7 5 2 2 2" xfId="22332" xr:uid="{3406C689-2B71-4FDC-8CD9-568125FAA6EA}"/>
    <cellStyle name="Normal 29 7 5 2 2 3" xfId="22333" xr:uid="{A52A4581-AE3C-435A-B120-370C7F3426D8}"/>
    <cellStyle name="Normal 29 7 5 2 2 4" xfId="22334" xr:uid="{A32B6B2C-A780-4B57-9E00-9B18D3866746}"/>
    <cellStyle name="Normal 29 7 5 2 2 5" xfId="22335" xr:uid="{3378DB43-3F18-48D2-B81F-EBCBB1413D08}"/>
    <cellStyle name="Normal 29 7 5 2 3" xfId="22336" xr:uid="{EA255C5C-53EF-4B70-9BF8-CD95DFCDE6CF}"/>
    <cellStyle name="Normal 29 7 5 2 4" xfId="22337" xr:uid="{66A6314F-E1E5-4E47-BC85-7BE76FEB9589}"/>
    <cellStyle name="Normal 29 7 5 2 5" xfId="22338" xr:uid="{2861B543-01AD-4599-9391-53C567F47519}"/>
    <cellStyle name="Normal 29 7 5 2 6" xfId="22339" xr:uid="{D480AD1B-B051-4FCF-AF85-7E466DA4E8A5}"/>
    <cellStyle name="Normal 29 7 5 3" xfId="22340" xr:uid="{B584EF28-ADCB-435A-AACC-A248B26B78C3}"/>
    <cellStyle name="Normal 29 7 5 3 2" xfId="22341" xr:uid="{9CDC6898-AE11-4915-9215-0009403824EA}"/>
    <cellStyle name="Normal 29 7 5 3 3" xfId="22342" xr:uid="{31F484BB-3470-4304-908D-4F6D3BFACF47}"/>
    <cellStyle name="Normal 29 7 5 3 4" xfId="22343" xr:uid="{53B924C8-E64C-46C3-BD00-9CE28B3B386B}"/>
    <cellStyle name="Normal 29 7 5 3 5" xfId="22344" xr:uid="{91F57DD2-F0B1-4677-AD62-FD52BF06D4D9}"/>
    <cellStyle name="Normal 29 7 5 4" xfId="22345" xr:uid="{C81F5473-9C34-4595-ABA3-9C863D557FEF}"/>
    <cellStyle name="Normal 29 7 5 5" xfId="22346" xr:uid="{3A0C5AD8-3538-4458-8283-07F37EA055E2}"/>
    <cellStyle name="Normal 29 7 5 6" xfId="22347" xr:uid="{74A6E672-A9E6-4692-9A22-C16E2EB35F39}"/>
    <cellStyle name="Normal 29 7 5 7" xfId="22348" xr:uid="{07570F57-6242-44A3-8A0D-4F78E8D73656}"/>
    <cellStyle name="Normal 29 7 5 8" xfId="22349" xr:uid="{FC9FFFB4-9BF9-4CA6-A537-958ECBF13D46}"/>
    <cellStyle name="Normal 29 7 5 9" xfId="22350" xr:uid="{BCC63F48-681C-4D77-98A1-E4ECB3F1779A}"/>
    <cellStyle name="Normal 29 7 6" xfId="22351" xr:uid="{C327683D-036D-44E5-8142-A982766865D8}"/>
    <cellStyle name="Normal 29 7 6 2" xfId="22352" xr:uid="{C66F7DFA-69E4-4D85-8719-C27957E52412}"/>
    <cellStyle name="Normal 29 7 6 2 2" xfId="22353" xr:uid="{1169679E-30BA-4BCB-B799-9650DB9D34AD}"/>
    <cellStyle name="Normal 29 7 6 2 3" xfId="22354" xr:uid="{B94E8F56-25D0-4584-9F38-BD2F4C9F92CF}"/>
    <cellStyle name="Normal 29 7 6 2 4" xfId="22355" xr:uid="{05235F0F-EE48-4F37-BFAE-F500B73389B6}"/>
    <cellStyle name="Normal 29 7 6 2 5" xfId="22356" xr:uid="{8CBDFA95-15E4-4319-A393-A418E62C01FE}"/>
    <cellStyle name="Normal 29 7 6 3" xfId="22357" xr:uid="{508E8198-8980-4CA9-9B04-E914BDE1CC13}"/>
    <cellStyle name="Normal 29 7 6 4" xfId="22358" xr:uid="{EC4E4E88-BE2C-40F1-BC52-0E91B4A5228B}"/>
    <cellStyle name="Normal 29 7 6 5" xfId="22359" xr:uid="{B5E288CA-53FD-4874-A2A9-D1A9C26D1BF4}"/>
    <cellStyle name="Normal 29 7 6 6" xfId="22360" xr:uid="{F0BCF145-EFB4-49F8-A96C-A4C085A7B6CE}"/>
    <cellStyle name="Normal 29 7 7" xfId="22361" xr:uid="{35C89B75-2E8D-4436-AD66-B810B47DB911}"/>
    <cellStyle name="Normal 29 7 7 2" xfId="22362" xr:uid="{7C44FFF5-8CA2-4910-86C1-367204C868AE}"/>
    <cellStyle name="Normal 29 7 7 3" xfId="22363" xr:uid="{36648495-8720-4BE5-A5EC-FB4DD1BB9A39}"/>
    <cellStyle name="Normal 29 7 7 4" xfId="22364" xr:uid="{50AAA52E-328B-40FA-B437-9D035952CF77}"/>
    <cellStyle name="Normal 29 7 7 5" xfId="22365" xr:uid="{4FFB8D84-56E9-4D88-9EE5-518B499B4B25}"/>
    <cellStyle name="Normal 29 7 8" xfId="22366" xr:uid="{7BF9C734-CCD3-4475-AC34-64733A4A32DA}"/>
    <cellStyle name="Normal 29 7 9" xfId="22367" xr:uid="{D9B4A61B-120F-4D37-916B-7227E7DC75AB}"/>
    <cellStyle name="Normal 29 8" xfId="22368" xr:uid="{26A972E1-A46F-49D8-84B8-5CC363B35415}"/>
    <cellStyle name="Normal 29 8 2" xfId="22369" xr:uid="{DC3056B6-3A3E-4A04-A4F3-A571656CA804}"/>
    <cellStyle name="Normal 29 8 2 2" xfId="22370" xr:uid="{1482B8FF-36DD-4AA9-9CDC-6ABFD1513362}"/>
    <cellStyle name="Normal 29 8 2 2 2" xfId="22371" xr:uid="{D22BFEF2-E146-47D0-A865-D21AAF7D5FDA}"/>
    <cellStyle name="Normal 29 8 2 2 3" xfId="22372" xr:uid="{9D45E223-4D8E-4C8C-BCEB-D0D826D332CB}"/>
    <cellStyle name="Normal 29 8 2 2 4" xfId="22373" xr:uid="{7DE5167A-4297-4BC2-83CA-29E529EF2574}"/>
    <cellStyle name="Normal 29 8 2 2 5" xfId="22374" xr:uid="{2FF22313-1131-4790-95E6-F12F3D5D7E95}"/>
    <cellStyle name="Normal 29 8 2 3" xfId="22375" xr:uid="{91A988C1-C96C-42BA-A2FE-6C8FCA9E27AE}"/>
    <cellStyle name="Normal 29 8 2 4" xfId="22376" xr:uid="{FB2F7E8B-D397-43F0-A2C0-989B56611062}"/>
    <cellStyle name="Normal 29 8 2 5" xfId="22377" xr:uid="{D9DF3DFC-A1BC-451E-B80C-07C539DBDEB4}"/>
    <cellStyle name="Normal 29 8 2 6" xfId="22378" xr:uid="{CDDE3253-FA93-407C-913E-F1F55AD744AB}"/>
    <cellStyle name="Normal 29 8 3" xfId="22379" xr:uid="{DC419B45-DBD3-46C0-BB4C-9CA7D7BC3436}"/>
    <cellStyle name="Normal 29 8 3 2" xfId="22380" xr:uid="{ABF167A4-471E-4539-B75F-1275255F2A8E}"/>
    <cellStyle name="Normal 29 8 3 3" xfId="22381" xr:uid="{6459540A-354F-463F-8100-31332F2A8DEC}"/>
    <cellStyle name="Normal 29 8 3 4" xfId="22382" xr:uid="{7CB455DA-F31D-4519-8015-609551677154}"/>
    <cellStyle name="Normal 29 8 3 5" xfId="22383" xr:uid="{20A33A34-394B-4284-920E-3D6291F36075}"/>
    <cellStyle name="Normal 29 8 4" xfId="22384" xr:uid="{B0292072-3EDE-46D9-BF22-B5883E61556F}"/>
    <cellStyle name="Normal 29 8 5" xfId="22385" xr:uid="{EDEF756A-846E-48FA-8539-6643C7572EFA}"/>
    <cellStyle name="Normal 29 8 6" xfId="22386" xr:uid="{2FD63CD6-0992-4CDD-A960-EFCC29249CBB}"/>
    <cellStyle name="Normal 29 8 7" xfId="22387" xr:uid="{37D08ABD-80ED-4CFB-A063-9BD77C47C9C9}"/>
    <cellStyle name="Normal 29 8 8" xfId="22388" xr:uid="{2D413D72-A5B1-492E-9631-EA57D2FCD34A}"/>
    <cellStyle name="Normal 29 8 9" xfId="22389" xr:uid="{33E2D1C7-864E-4E4D-A868-168A00EB858E}"/>
    <cellStyle name="Normal 29 9" xfId="22390" xr:uid="{046CA21C-6CBC-42BC-84A3-12532C9A9661}"/>
    <cellStyle name="Normal 29 9 2" xfId="22391" xr:uid="{36053CB6-C5AF-4131-9391-D6407911DE5A}"/>
    <cellStyle name="Normal 29 9 2 2" xfId="22392" xr:uid="{06A6893E-BB0D-4F41-8615-0E8BEC2FE738}"/>
    <cellStyle name="Normal 29 9 2 2 2" xfId="22393" xr:uid="{6F4A52AF-D93A-4534-947E-0497835B1955}"/>
    <cellStyle name="Normal 29 9 2 2 3" xfId="22394" xr:uid="{C2C0A4A8-6308-491B-AA00-E7FE228F981B}"/>
    <cellStyle name="Normal 29 9 2 2 4" xfId="22395" xr:uid="{D36AEE87-3A03-47D5-A6A4-B8F9C9BDCF47}"/>
    <cellStyle name="Normal 29 9 2 2 5" xfId="22396" xr:uid="{705BC61B-0BF9-481A-AF5A-55F00EBFEA2A}"/>
    <cellStyle name="Normal 29 9 2 3" xfId="22397" xr:uid="{6819D40C-A7FD-4EDD-9BD9-5B5E117EB3C0}"/>
    <cellStyle name="Normal 29 9 2 4" xfId="22398" xr:uid="{3FF218C0-70EE-4D1B-8A42-8171FF65303E}"/>
    <cellStyle name="Normal 29 9 2 5" xfId="22399" xr:uid="{7A9F35D4-215C-4CA1-9380-3B236FC3B8FB}"/>
    <cellStyle name="Normal 29 9 2 6" xfId="22400" xr:uid="{BB1A90E8-7C7B-4C22-A5B3-EE9ACDD65D84}"/>
    <cellStyle name="Normal 29 9 3" xfId="22401" xr:uid="{BD2566BB-6429-472C-BB81-18691778DC06}"/>
    <cellStyle name="Normal 29 9 3 2" xfId="22402" xr:uid="{2AB6373B-68EA-4A9D-84BA-529B806BBC2C}"/>
    <cellStyle name="Normal 29 9 3 3" xfId="22403" xr:uid="{98472476-F3B4-47D9-A378-3D6EAE4CD1DD}"/>
    <cellStyle name="Normal 29 9 3 4" xfId="22404" xr:uid="{F5DD94FF-4A4B-4B7A-94EC-D75F6395F85B}"/>
    <cellStyle name="Normal 29 9 3 5" xfId="22405" xr:uid="{3A074195-18AF-4515-B5DA-8BF62266FDB7}"/>
    <cellStyle name="Normal 29 9 4" xfId="22406" xr:uid="{E3B88212-63A9-4C9E-9BC4-725D6607209D}"/>
    <cellStyle name="Normal 29 9 5" xfId="22407" xr:uid="{9945F82D-E953-4032-89BB-4BC127816E55}"/>
    <cellStyle name="Normal 29 9 6" xfId="22408" xr:uid="{8769B611-7D00-4493-BB63-6C0A9E0F9137}"/>
    <cellStyle name="Normal 29 9 7" xfId="22409" xr:uid="{D5C44E6C-7CF2-4727-82D0-6AE9C1138F8B}"/>
    <cellStyle name="Normal 29 9 8" xfId="22410" xr:uid="{0EA7C8A6-59B8-40F1-81B0-9B55CC72C7A8}"/>
    <cellStyle name="Normal 29 9 9" xfId="22411" xr:uid="{44BA5713-F882-4B3E-8F90-1CAC26708A8D}"/>
    <cellStyle name="Normal 3" xfId="22412" xr:uid="{B93FC5D0-CFBF-4799-9F25-04A01AC070E4}"/>
    <cellStyle name="Normal 3 10" xfId="22413" xr:uid="{65BF91F5-421E-4087-A972-17FE6A9A8043}"/>
    <cellStyle name="Normal 3 10 10" xfId="22414" xr:uid="{F000F764-07DB-4940-8072-DE43D3CA5977}"/>
    <cellStyle name="Normal 3 10 10 10" xfId="22415" xr:uid="{7D814E3B-DDDE-4783-80D8-1EA381EC6EE9}"/>
    <cellStyle name="Normal 3 10 10 2" xfId="22416" xr:uid="{F1B089CD-1C9A-431A-B0B4-14B696797B11}"/>
    <cellStyle name="Normal 3 10 10 3" xfId="22417" xr:uid="{C92B6888-F780-4769-906D-655DCD2C897F}"/>
    <cellStyle name="Normal 3 10 10 4" xfId="22418" xr:uid="{3F96C82B-F805-4AEB-92D2-FEBA96EFB48C}"/>
    <cellStyle name="Normal 3 10 10 5" xfId="22419" xr:uid="{D20B7C7B-0CF2-4BCA-BE11-F44434B9072B}"/>
    <cellStyle name="Normal 3 10 10 6" xfId="22420" xr:uid="{38B9C6A8-6DA2-40B8-9C24-D93DE31A64E1}"/>
    <cellStyle name="Normal 3 10 10 7" xfId="22421" xr:uid="{44ED70CA-BE3E-4A74-A5CF-6AF332186F6B}"/>
    <cellStyle name="Normal 3 10 10 8" xfId="22422" xr:uid="{E7F1F49A-2BAB-487A-BED5-87F1745F2586}"/>
    <cellStyle name="Normal 3 10 10 9" xfId="22423" xr:uid="{47BCE45A-C6B6-4835-8D9F-D6CB0EF3AFD2}"/>
    <cellStyle name="Normal 3 10 11" xfId="22424" xr:uid="{264944BD-23C4-4ACB-8E7F-EDA8B2D693BC}"/>
    <cellStyle name="Normal 3 10 2" xfId="22425" xr:uid="{F65D2610-8883-4533-B595-BAF74FB1946A}"/>
    <cellStyle name="Normal 3 10 3" xfId="22426" xr:uid="{A304416D-FF09-4278-BF8B-562B92608A7A}"/>
    <cellStyle name="Normal 3 10 4" xfId="22427" xr:uid="{A36A77D2-73D4-48BF-8A6A-3441DC05E318}"/>
    <cellStyle name="Normal 3 10 5" xfId="22428" xr:uid="{383B1A87-E733-485D-AA14-E7B0CAEC8866}"/>
    <cellStyle name="Normal 3 10 6" xfId="22429" xr:uid="{8286CBE6-0C2A-4BFC-B0D4-C96B317FE097}"/>
    <cellStyle name="Normal 3 10 7" xfId="22430" xr:uid="{DE60B75A-990C-42F1-A019-7041C8E7B6F7}"/>
    <cellStyle name="Normal 3 10 8" xfId="22431" xr:uid="{245EB528-CAA9-4889-8F0B-EAA7C6985D7E}"/>
    <cellStyle name="Normal 3 10 9" xfId="22432" xr:uid="{71000A2A-AE58-4F4D-B48E-3BF6357BF6CA}"/>
    <cellStyle name="Normal 3 11" xfId="22433" xr:uid="{19100C0A-F940-427A-863A-5CBD1A63983C}"/>
    <cellStyle name="Normal 3 11 10" xfId="22434" xr:uid="{D6C75D31-3463-430E-BCF8-AE76CB9844CD}"/>
    <cellStyle name="Normal 3 11 2" xfId="22435" xr:uid="{29FB532B-508E-4BA3-A50A-04EA12164D04}"/>
    <cellStyle name="Normal 3 11 3" xfId="22436" xr:uid="{5DA3AD2E-FBAB-42AE-BD22-89DE19591699}"/>
    <cellStyle name="Normal 3 11 4" xfId="22437" xr:uid="{767FC567-61D1-425E-80C3-71E2E53C4F60}"/>
    <cellStyle name="Normal 3 11 5" xfId="22438" xr:uid="{9DF1CCF6-02C3-48CE-97CE-6AF525462232}"/>
    <cellStyle name="Normal 3 11 6" xfId="22439" xr:uid="{8EDB95D6-878A-436F-9A50-44CB07D08A30}"/>
    <cellStyle name="Normal 3 11 7" xfId="22440" xr:uid="{8B72B75F-8710-4DD3-916E-7D4FB342F432}"/>
    <cellStyle name="Normal 3 11 8" xfId="22441" xr:uid="{094EEBDD-1506-4530-95A2-3694368EE69D}"/>
    <cellStyle name="Normal 3 11 9" xfId="22442" xr:uid="{DC068D05-720D-403E-8BC3-847F3C66A644}"/>
    <cellStyle name="Normal 3 12" xfId="22443" xr:uid="{5855EA56-5DD1-4807-9382-3FAFB46205EF}"/>
    <cellStyle name="Normal 3 12 10" xfId="22444" xr:uid="{4DF69D31-18C9-442C-9FCE-2C1B91D35634}"/>
    <cellStyle name="Normal 3 12 2" xfId="22445" xr:uid="{BCAA1F93-2748-4538-A47E-D494B7A189BD}"/>
    <cellStyle name="Normal 3 12 3" xfId="22446" xr:uid="{0CF064A7-1016-4E6F-BB17-C602C43EABDC}"/>
    <cellStyle name="Normal 3 12 4" xfId="22447" xr:uid="{67E4FD66-BAD1-43F3-8C50-5A8580E5412D}"/>
    <cellStyle name="Normal 3 12 5" xfId="22448" xr:uid="{1B4827A0-BE03-42B6-AC99-0661687DDFE3}"/>
    <cellStyle name="Normal 3 12 6" xfId="22449" xr:uid="{4D403C4D-3FB7-4E12-98EE-6D667DDC87F0}"/>
    <cellStyle name="Normal 3 12 7" xfId="22450" xr:uid="{265E0742-B7C6-4351-9042-887D9EF0C6B7}"/>
    <cellStyle name="Normal 3 12 8" xfId="22451" xr:uid="{518548B4-4CD6-4E21-8CA3-10B3D1D2D1AC}"/>
    <cellStyle name="Normal 3 12 9" xfId="22452" xr:uid="{57F61DD3-81BC-4042-827B-82412D2BF35A}"/>
    <cellStyle name="Normal 3 13" xfId="22453" xr:uid="{134C2EF5-9D8A-41BD-94E9-68F1BBFF2C0F}"/>
    <cellStyle name="Normal 3 13 10" xfId="22454" xr:uid="{E32DACB9-8A13-456F-8A50-9EA1D1CA75B2}"/>
    <cellStyle name="Normal 3 13 2" xfId="22455" xr:uid="{59616376-008B-4D17-875E-DCF9C09FC6EA}"/>
    <cellStyle name="Normal 3 13 3" xfId="22456" xr:uid="{318D7987-1F79-4225-9038-F56E50A8B8E7}"/>
    <cellStyle name="Normal 3 13 4" xfId="22457" xr:uid="{D9CA601F-582A-4C97-A697-06E719DB473B}"/>
    <cellStyle name="Normal 3 13 5" xfId="22458" xr:uid="{20799118-B6FB-4575-8C5A-4C6BB69B658A}"/>
    <cellStyle name="Normal 3 13 6" xfId="22459" xr:uid="{413932B1-88AB-4037-91EC-E49399E84107}"/>
    <cellStyle name="Normal 3 13 7" xfId="22460" xr:uid="{B0B73957-FE23-49DE-92A6-BEC38003E474}"/>
    <cellStyle name="Normal 3 13 8" xfId="22461" xr:uid="{EEFEB55B-027D-4C1C-8F14-10EE0CA59965}"/>
    <cellStyle name="Normal 3 13 9" xfId="22462" xr:uid="{19767323-3C8D-45CD-9A45-0FC557A72D2E}"/>
    <cellStyle name="Normal 3 14" xfId="22463" xr:uid="{99E2C5A1-7709-4C6B-A2D3-CE495F146FF6}"/>
    <cellStyle name="Normal 3 14 10" xfId="22464" xr:uid="{0EE55122-C258-43CB-8652-8AFC5511B9DC}"/>
    <cellStyle name="Normal 3 14 2" xfId="22465" xr:uid="{02F5CD39-AE25-4D06-802E-A06726B6E3F3}"/>
    <cellStyle name="Normal 3 14 3" xfId="22466" xr:uid="{3E8F4D76-7445-4F01-A7BF-82861C6AF9AE}"/>
    <cellStyle name="Normal 3 14 4" xfId="22467" xr:uid="{6C236DEF-C9A7-4F5A-B3B4-406ED5F5467D}"/>
    <cellStyle name="Normal 3 14 5" xfId="22468" xr:uid="{808F3001-71AE-4013-9430-A7CC85B95DF2}"/>
    <cellStyle name="Normal 3 14 6" xfId="22469" xr:uid="{125472E9-AC99-4A3D-BF9E-6DE76D7AD78F}"/>
    <cellStyle name="Normal 3 14 7" xfId="22470" xr:uid="{D0906EBE-F538-4049-8985-BC1133B8929F}"/>
    <cellStyle name="Normal 3 14 8" xfId="22471" xr:uid="{66B38EE1-9BFC-475E-BEDB-A6DA0E2FB220}"/>
    <cellStyle name="Normal 3 14 9" xfId="22472" xr:uid="{2320D92A-3B6C-42A8-A0D0-9C88EBB31B2D}"/>
    <cellStyle name="Normal 3 15" xfId="22473" xr:uid="{D3AF500E-FC23-42D7-9105-9EDB0B8E3275}"/>
    <cellStyle name="Normal 3 15 10" xfId="22474" xr:uid="{26ADAA00-57D3-477D-A3AC-437557A0A008}"/>
    <cellStyle name="Normal 3 15 2" xfId="22475" xr:uid="{37D9E35A-414A-4A6E-ADCC-33FCECE50210}"/>
    <cellStyle name="Normal 3 15 3" xfId="22476" xr:uid="{C03614B1-8D64-480C-83FE-D7C1572DED64}"/>
    <cellStyle name="Normal 3 15 4" xfId="22477" xr:uid="{486DE98E-AF73-4D35-964F-57BA92807424}"/>
    <cellStyle name="Normal 3 15 5" xfId="22478" xr:uid="{94CDF4AE-376D-41EF-9E81-F969191B3658}"/>
    <cellStyle name="Normal 3 15 6" xfId="22479" xr:uid="{FCF7FCBD-FEFF-48BC-A4C2-F455E99BB4F0}"/>
    <cellStyle name="Normal 3 15 7" xfId="22480" xr:uid="{62EBDE0B-BBF3-40CF-9784-EA84DD51578E}"/>
    <cellStyle name="Normal 3 15 8" xfId="22481" xr:uid="{7E19A769-A9CB-485D-BB9A-679675884B73}"/>
    <cellStyle name="Normal 3 15 9" xfId="22482" xr:uid="{8FB4CCC2-1912-448D-841D-01E268B9238B}"/>
    <cellStyle name="Normal 3 16" xfId="22483" xr:uid="{95C2B363-706D-4DCE-B4B8-566F3D21264C}"/>
    <cellStyle name="Normal 3 16 10" xfId="22484" xr:uid="{027ADA34-7C65-4CD0-B931-AB2362B2C7CD}"/>
    <cellStyle name="Normal 3 16 2" xfId="22485" xr:uid="{E71CD2A3-7D74-42BA-B290-CA1D51019C49}"/>
    <cellStyle name="Normal 3 16 3" xfId="22486" xr:uid="{F1852613-5E9D-486E-808F-BCBC006A5C8F}"/>
    <cellStyle name="Normal 3 16 4" xfId="22487" xr:uid="{3C58D4BA-D47F-4120-8D28-92B4A61A6B86}"/>
    <cellStyle name="Normal 3 16 5" xfId="22488" xr:uid="{74E69B25-16BB-4AB2-9C03-94C2B736A8FD}"/>
    <cellStyle name="Normal 3 16 6" xfId="22489" xr:uid="{3C20C48E-BA3C-41A8-94C0-39B273CE2927}"/>
    <cellStyle name="Normal 3 16 7" xfId="22490" xr:uid="{CD089CC2-F7A9-4B05-AEDA-CD3F6988BF9B}"/>
    <cellStyle name="Normal 3 16 8" xfId="22491" xr:uid="{0DF0F0C2-73E1-4DB3-966A-F90C358EB0BA}"/>
    <cellStyle name="Normal 3 16 9" xfId="22492" xr:uid="{D6E2E39F-2B75-485E-816C-B1E81C5D6F2B}"/>
    <cellStyle name="Normal 3 17" xfId="22493" xr:uid="{E7B65A4A-CB38-4B78-9BD8-F39D42817CA9}"/>
    <cellStyle name="Normal 3 17 10" xfId="22494" xr:uid="{3B6E9769-603C-4E2B-8F6E-7AB8D90BFDC4}"/>
    <cellStyle name="Normal 3 17 2" xfId="22495" xr:uid="{F8C4789A-3B8B-425A-9F87-CFE956537B53}"/>
    <cellStyle name="Normal 3 17 3" xfId="22496" xr:uid="{4C708E93-6834-40ED-AC2E-7B8090B82B28}"/>
    <cellStyle name="Normal 3 17 4" xfId="22497" xr:uid="{784A08C1-A14A-4C19-8308-84C78A5D348C}"/>
    <cellStyle name="Normal 3 17 5" xfId="22498" xr:uid="{9E6DD8F8-4D3D-40B5-98F4-968E33A36C25}"/>
    <cellStyle name="Normal 3 17 6" xfId="22499" xr:uid="{DD27D695-21D3-470E-BA5C-6239E8BB12B8}"/>
    <cellStyle name="Normal 3 17 7" xfId="22500" xr:uid="{BDB3C1A3-FB43-4976-83E1-761C90ADFFD5}"/>
    <cellStyle name="Normal 3 17 8" xfId="22501" xr:uid="{E93FEB63-327A-43C4-99C4-A64583B4DDE2}"/>
    <cellStyle name="Normal 3 17 9" xfId="22502" xr:uid="{A3B86164-D569-4679-BC96-78950B934725}"/>
    <cellStyle name="Normal 3 18" xfId="22503" xr:uid="{6D5B994B-D3C2-407B-8D83-3FCBDE959CDD}"/>
    <cellStyle name="Normal 3 18 10" xfId="22504" xr:uid="{4DAD5864-5BDC-4AA7-B4E5-51439861CC22}"/>
    <cellStyle name="Normal 3 18 2" xfId="22505" xr:uid="{97F2E219-CB7E-484E-84F6-B6C91E95C839}"/>
    <cellStyle name="Normal 3 18 3" xfId="22506" xr:uid="{9CFC8A82-2850-43C6-AAD8-DD8D19F3CC1D}"/>
    <cellStyle name="Normal 3 18 4" xfId="22507" xr:uid="{6CEBA529-D149-4C32-9B84-08501FC48C82}"/>
    <cellStyle name="Normal 3 18 5" xfId="22508" xr:uid="{D12EFF2A-5F77-43CD-AF78-DBD9E59D964A}"/>
    <cellStyle name="Normal 3 18 6" xfId="22509" xr:uid="{378B682C-AAE6-4729-8F1A-4A8BE532B57B}"/>
    <cellStyle name="Normal 3 18 7" xfId="22510" xr:uid="{12D9415F-26AD-4DBF-8B16-C2C68B233ABC}"/>
    <cellStyle name="Normal 3 18 8" xfId="22511" xr:uid="{EEE98FA0-BBAC-42C2-AF15-70DCDC2F73C7}"/>
    <cellStyle name="Normal 3 18 9" xfId="22512" xr:uid="{704778F2-710B-4F92-B069-ED7A51BFB352}"/>
    <cellStyle name="Normal 3 19" xfId="22513" xr:uid="{D71D1925-A5E4-4946-9A28-307A5259022F}"/>
    <cellStyle name="Normal 3 19 10" xfId="22514" xr:uid="{F4C68988-DF52-4CED-9A4A-56645828DE61}"/>
    <cellStyle name="Normal 3 19 2" xfId="22515" xr:uid="{5A77F1D2-0A07-45AD-B747-85F0B43C3AD4}"/>
    <cellStyle name="Normal 3 19 3" xfId="22516" xr:uid="{F4428EFC-1845-4597-8567-9693E8879D76}"/>
    <cellStyle name="Normal 3 19 4" xfId="22517" xr:uid="{79916EE1-1F92-4DDB-BCED-A73DFACB9597}"/>
    <cellStyle name="Normal 3 19 5" xfId="22518" xr:uid="{8A925A2B-2D96-49B9-9203-7F4E66A89944}"/>
    <cellStyle name="Normal 3 19 6" xfId="22519" xr:uid="{98D0A7BB-D96E-4D6B-A7B8-362785707FA9}"/>
    <cellStyle name="Normal 3 19 7" xfId="22520" xr:uid="{5678A89D-06A3-4132-8B14-2246389F5793}"/>
    <cellStyle name="Normal 3 19 8" xfId="22521" xr:uid="{F013904B-EC65-4A94-8EBC-F9855CCEC930}"/>
    <cellStyle name="Normal 3 19 9" xfId="22522" xr:uid="{6D9B1895-D221-4221-BCE7-7E880B361A29}"/>
    <cellStyle name="Normal 3 2" xfId="22523" xr:uid="{4C5AA13A-8CC4-42A1-8CD0-9BA7786446B1}"/>
    <cellStyle name="Normal 3 2 10" xfId="22524" xr:uid="{FFD55155-4BDA-44BC-A17A-620969A88B36}"/>
    <cellStyle name="Normal 3 2 10 2" xfId="49622" xr:uid="{2146E336-37D4-4E40-9B46-01C2F2FD4652}"/>
    <cellStyle name="Normal 3 2 10 3" xfId="51005" xr:uid="{46DBEAD8-3FC1-440D-BB27-2897C44ABFAD}"/>
    <cellStyle name="Normal 3 2 10 4" xfId="46410" xr:uid="{501AEDCC-859B-45A2-9501-BED0C854E0EC}"/>
    <cellStyle name="Normal 3 2 11" xfId="46411" xr:uid="{C5C99F55-1B91-403A-AE17-5A9E98ACBAFC}"/>
    <cellStyle name="Normal 3 2 11 2" xfId="49623" xr:uid="{A9AE7CA1-391E-42CE-B0D8-0C228B4A745D}"/>
    <cellStyle name="Normal 3 2 11 3" xfId="51006" xr:uid="{72542D33-E36A-4D3D-B86B-A89B966B4F81}"/>
    <cellStyle name="Normal 3 2 12" xfId="46412" xr:uid="{965E04B5-6168-4643-9EA8-53B5843D7F07}"/>
    <cellStyle name="Normal 3 2 12 2" xfId="49624" xr:uid="{38D8A811-E89C-44B8-8ABE-F365D73C5268}"/>
    <cellStyle name="Normal 3 2 12 3" xfId="51007" xr:uid="{5CAFE799-9B29-40EC-94D5-EA09FAF2F0C8}"/>
    <cellStyle name="Normal 3 2 13" xfId="46413" xr:uid="{0F9E5EA6-589D-407C-9495-C03A3B48EAAE}"/>
    <cellStyle name="Normal 3 2 13 2" xfId="49625" xr:uid="{E80FB872-1F0A-4A51-9D17-B56E0F02D3A5}"/>
    <cellStyle name="Normal 3 2 13 3" xfId="51008" xr:uid="{9C896DD6-7650-4390-B6E1-013E74305F4A}"/>
    <cellStyle name="Normal 3 2 14" xfId="46414" xr:uid="{8C01B86D-8C91-4BDB-903E-2F87ADC99BBC}"/>
    <cellStyle name="Normal 3 2 14 2" xfId="49626" xr:uid="{92FF8844-D40D-4439-AAFD-9ADF45A1265A}"/>
    <cellStyle name="Normal 3 2 14 3" xfId="51009" xr:uid="{A5A7B221-0901-4FCD-863A-B6AFEEF18A9F}"/>
    <cellStyle name="Normal 3 2 15" xfId="46415" xr:uid="{2913AD3F-166D-4773-808C-B7DEA3EB5706}"/>
    <cellStyle name="Normal 3 2 15 2" xfId="49627" xr:uid="{1A4B0664-8522-40F4-B486-743999CCF890}"/>
    <cellStyle name="Normal 3 2 15 3" xfId="51010" xr:uid="{4405C684-31A7-4DD1-89F7-488950634C0F}"/>
    <cellStyle name="Normal 3 2 16" xfId="46416" xr:uid="{13B1100B-5FF5-451C-BCD1-F704518DEFC3}"/>
    <cellStyle name="Normal 3 2 16 2" xfId="49628" xr:uid="{BBD797D1-2CF4-446C-A7A8-41FC07D25BD9}"/>
    <cellStyle name="Normal 3 2 16 3" xfId="51011" xr:uid="{159864C8-668C-416F-A087-D3A3A07982E0}"/>
    <cellStyle name="Normal 3 2 17" xfId="46417" xr:uid="{7E3F8035-646A-4EF5-B184-CA7196078B91}"/>
    <cellStyle name="Normal 3 2 17 2" xfId="49629" xr:uid="{602A29BE-1504-4139-BCF8-822C61A4A652}"/>
    <cellStyle name="Normal 3 2 17 3" xfId="51012" xr:uid="{44D37E75-C0BC-45E8-B2E6-AD928BD4164E}"/>
    <cellStyle name="Normal 3 2 18" xfId="46418" xr:uid="{B5D2C4F6-3F4E-4A4A-87B1-DAF09C1E6CF4}"/>
    <cellStyle name="Normal 3 2 18 2" xfId="49630" xr:uid="{0D91FAFB-F4A3-4B03-A5D4-1726B54590B4}"/>
    <cellStyle name="Normal 3 2 18 3" xfId="51013" xr:uid="{A1159DE4-8B2F-4BBC-8AAE-ACA85711499D}"/>
    <cellStyle name="Normal 3 2 19" xfId="46419" xr:uid="{89DFFCA1-3E65-47A0-8EC7-5F9E53477F2B}"/>
    <cellStyle name="Normal 3 2 19 2" xfId="49631" xr:uid="{3CBD5B78-D179-4049-952A-D7A32530148C}"/>
    <cellStyle name="Normal 3 2 19 3" xfId="51014" xr:uid="{DBF09A2A-0081-47EF-A097-A9D1761424B5}"/>
    <cellStyle name="Normal 3 2 2" xfId="22525" xr:uid="{BF3F8319-7C3F-4BF5-8F43-AB123CD15743}"/>
    <cellStyle name="Normal 3 2 2 10" xfId="46421" xr:uid="{C371DBEF-A74D-4249-9A5B-B681708E9CBB}"/>
    <cellStyle name="Normal 3 2 2 10 2" xfId="49633" xr:uid="{30FC7144-40B4-4778-B194-4A99B7243BDE}"/>
    <cellStyle name="Normal 3 2 2 10 3" xfId="51016" xr:uid="{4CC56319-E2EA-422B-9F14-B213CA8740AE}"/>
    <cellStyle name="Normal 3 2 2 11" xfId="46422" xr:uid="{B8FECBD1-6A12-44DD-B3D6-9CB92BA7D61D}"/>
    <cellStyle name="Normal 3 2 2 11 2" xfId="49634" xr:uid="{6BBBF6B3-6D3C-4796-89B0-41FE512D249B}"/>
    <cellStyle name="Normal 3 2 2 11 3" xfId="51017" xr:uid="{F65D65F6-99F5-4C38-A177-762A01812AE9}"/>
    <cellStyle name="Normal 3 2 2 12" xfId="46423" xr:uid="{275CB388-231C-43BC-AB36-3E1A05172336}"/>
    <cellStyle name="Normal 3 2 2 12 2" xfId="49635" xr:uid="{4E96540D-0519-4D21-A8E8-C44253929557}"/>
    <cellStyle name="Normal 3 2 2 12 3" xfId="51018" xr:uid="{E110AAC3-E2D1-406E-A1FB-7064AF5CAA40}"/>
    <cellStyle name="Normal 3 2 2 13" xfId="46424" xr:uid="{D1511680-B085-4532-B882-3456390FB05B}"/>
    <cellStyle name="Normal 3 2 2 13 2" xfId="49636" xr:uid="{64B19CB8-2E71-4492-9BAD-D8C630555A7B}"/>
    <cellStyle name="Normal 3 2 2 13 3" xfId="51019" xr:uid="{5F098D83-FBB1-4B13-A6FA-9D0DEFB221EC}"/>
    <cellStyle name="Normal 3 2 2 14" xfId="46425" xr:uid="{45F5506F-E4B0-478E-A6F2-C0A1B38DFDAB}"/>
    <cellStyle name="Normal 3 2 2 14 2" xfId="49637" xr:uid="{479B2172-2A2C-4F4C-8F67-C5E24D703C7D}"/>
    <cellStyle name="Normal 3 2 2 14 3" xfId="51020" xr:uid="{2CE437E0-3126-4747-9CB5-37C9FF6D10B5}"/>
    <cellStyle name="Normal 3 2 2 15" xfId="46426" xr:uid="{1D87D8B0-CB32-4EC7-82F9-A7A63A54EE47}"/>
    <cellStyle name="Normal 3 2 2 15 2" xfId="49638" xr:uid="{F4C7582A-A855-4E72-9042-3FC915978C84}"/>
    <cellStyle name="Normal 3 2 2 15 3" xfId="51021" xr:uid="{AF66AEA2-3947-4156-8EC5-12E4F56E1623}"/>
    <cellStyle name="Normal 3 2 2 16" xfId="46427" xr:uid="{99171956-68E5-4623-861D-23D4B8B4EB1A}"/>
    <cellStyle name="Normal 3 2 2 16 2" xfId="49639" xr:uid="{032BF22C-0D48-4248-8E52-3EE3371EC44F}"/>
    <cellStyle name="Normal 3 2 2 16 3" xfId="51022" xr:uid="{1B152F8A-B200-4D98-A1A1-0E45F92C4684}"/>
    <cellStyle name="Normal 3 2 2 17" xfId="46428" xr:uid="{7A8DABE6-9198-4C36-AD75-05786267BD4F}"/>
    <cellStyle name="Normal 3 2 2 17 2" xfId="49640" xr:uid="{87893BA3-4C7D-46DF-86B4-B36C424A13E1}"/>
    <cellStyle name="Normal 3 2 2 17 3" xfId="51023" xr:uid="{72344A50-F8EC-422D-B61D-F3327700D9F1}"/>
    <cellStyle name="Normal 3 2 2 18" xfId="46429" xr:uid="{97732FAD-0750-408D-BD8D-9ECAE1183624}"/>
    <cellStyle name="Normal 3 2 2 18 2" xfId="49641" xr:uid="{30764AA0-0E72-4536-BC67-AB8D590EE47C}"/>
    <cellStyle name="Normal 3 2 2 18 3" xfId="51024" xr:uid="{E35467E8-82DD-4820-B10B-F8CBD6869185}"/>
    <cellStyle name="Normal 3 2 2 19" xfId="46430" xr:uid="{EA94E57A-C428-4948-A53C-E8F971D4D185}"/>
    <cellStyle name="Normal 3 2 2 19 2" xfId="49642" xr:uid="{9359248B-5A04-4232-B26A-C8E78DC942B4}"/>
    <cellStyle name="Normal 3 2 2 19 3" xfId="51025" xr:uid="{FB8E2E93-2940-4183-8468-AFEF86DEC4AB}"/>
    <cellStyle name="Normal 3 2 2 2" xfId="46431" xr:uid="{1954C800-324D-4E90-9D08-25C07164EC91}"/>
    <cellStyle name="Normal 3 2 2 2 2" xfId="49643" xr:uid="{8566D74F-204B-4690-9CBE-066BF79532CB}"/>
    <cellStyle name="Normal 3 2 2 2 3" xfId="51026" xr:uid="{2719624D-8050-493E-97FB-302F12578A1B}"/>
    <cellStyle name="Normal 3 2 2 20" xfId="46432" xr:uid="{560CEC24-386B-47A9-9486-70569DE46D60}"/>
    <cellStyle name="Normal 3 2 2 20 2" xfId="49644" xr:uid="{E8AA3D7F-4021-45B1-A6CC-78CF406708E7}"/>
    <cellStyle name="Normal 3 2 2 20 3" xfId="51027" xr:uid="{8F495E8C-FF51-4E20-B484-4AB9E21FF642}"/>
    <cellStyle name="Normal 3 2 2 21" xfId="46433" xr:uid="{80EBE2B4-D2C5-4F9E-9EB8-A4CB26127140}"/>
    <cellStyle name="Normal 3 2 2 21 2" xfId="49645" xr:uid="{10E16502-9B19-48D1-B032-EB670CD6ED4A}"/>
    <cellStyle name="Normal 3 2 2 21 3" xfId="51028" xr:uid="{5FF6BA79-61ED-4D99-A601-4972F7EE9369}"/>
    <cellStyle name="Normal 3 2 2 22" xfId="46434" xr:uid="{F6A6056B-9B72-42C0-8BC2-CD033DA5DE51}"/>
    <cellStyle name="Normal 3 2 2 22 2" xfId="49646" xr:uid="{12950958-56EF-4466-8F2E-0BDB743EF73D}"/>
    <cellStyle name="Normal 3 2 2 22 3" xfId="51029" xr:uid="{28997BBD-1648-405F-B12D-02FE4E7426B4}"/>
    <cellStyle name="Normal 3 2 2 23" xfId="46435" xr:uid="{FAEA3AF9-1D5C-470B-BFC1-842A1D12F768}"/>
    <cellStyle name="Normal 3 2 2 23 2" xfId="49647" xr:uid="{421006E8-C6F5-4A07-AF10-95BBB4A959C1}"/>
    <cellStyle name="Normal 3 2 2 23 3" xfId="51030" xr:uid="{83BAD457-D21D-43B2-B38E-58D65BC539BE}"/>
    <cellStyle name="Normal 3 2 2 24" xfId="46436" xr:uid="{68FA59D4-0380-4EDA-9388-25A945037F18}"/>
    <cellStyle name="Normal 3 2 2 24 2" xfId="49648" xr:uid="{8A8A2071-7BE2-42A0-8626-A15E4F75E972}"/>
    <cellStyle name="Normal 3 2 2 24 3" xfId="51031" xr:uid="{23F7F895-7059-4910-96DB-1F1001C401A7}"/>
    <cellStyle name="Normal 3 2 2 25" xfId="46437" xr:uid="{9414D1EE-C901-44C0-9073-B9110E167D33}"/>
    <cellStyle name="Normal 3 2 2 25 2" xfId="49649" xr:uid="{9C32FF45-FEB6-449B-83FD-6B757C619FA5}"/>
    <cellStyle name="Normal 3 2 2 25 3" xfId="51032" xr:uid="{492CCA1C-CE4B-45B9-807B-C75045AFD998}"/>
    <cellStyle name="Normal 3 2 2 26" xfId="46438" xr:uid="{26D42497-6580-4205-B9B7-E724180F18B1}"/>
    <cellStyle name="Normal 3 2 2 26 2" xfId="49650" xr:uid="{7820BC4C-9A61-419B-9A85-C9CCBE7DF834}"/>
    <cellStyle name="Normal 3 2 2 26 3" xfId="51033" xr:uid="{F6A66D38-3FF7-44AC-9DBA-1019BF08E941}"/>
    <cellStyle name="Normal 3 2 2 27" xfId="46439" xr:uid="{76AE1320-9985-4620-BCB2-2629CAF01CC3}"/>
    <cellStyle name="Normal 3 2 2 27 2" xfId="49651" xr:uid="{1047F4FE-4B31-4871-BB57-E9EF3C68B5B5}"/>
    <cellStyle name="Normal 3 2 2 27 3" xfId="51034" xr:uid="{F7E908BA-BAA3-439F-BE7E-4B8D9DBEB10D}"/>
    <cellStyle name="Normal 3 2 2 28" xfId="49632" xr:uid="{D501A58C-3AE9-49B1-931F-F61EA0C4E9D5}"/>
    <cellStyle name="Normal 3 2 2 29" xfId="51015" xr:uid="{D06B7B74-DD8D-43AA-81E2-57D11C0D1120}"/>
    <cellStyle name="Normal 3 2 2 3" xfId="46440" xr:uid="{B1A2B80D-E3AB-48EF-832B-952C3F60E57E}"/>
    <cellStyle name="Normal 3 2 2 3 2" xfId="49652" xr:uid="{F400E76F-9414-4994-A857-5C1092CE26D3}"/>
    <cellStyle name="Normal 3 2 2 3 3" xfId="51035" xr:uid="{489C3904-468B-4469-81EE-2E2BE43CD58E}"/>
    <cellStyle name="Normal 3 2 2 30" xfId="46420" xr:uid="{3826AE43-7390-4E22-BEB0-E05B671E7E41}"/>
    <cellStyle name="Normal 3 2 2 4" xfId="46441" xr:uid="{749ECEE3-5176-4D97-9277-EDF0E926BC76}"/>
    <cellStyle name="Normal 3 2 2 4 2" xfId="49653" xr:uid="{E2DB4BAE-5778-4CA6-95B9-1ED6E13C8027}"/>
    <cellStyle name="Normal 3 2 2 4 3" xfId="51036" xr:uid="{E58D4D79-903E-452A-8C62-08B11F496461}"/>
    <cellStyle name="Normal 3 2 2 5" xfId="46442" xr:uid="{AB6A3407-5322-4287-8654-0A64C83FD8F4}"/>
    <cellStyle name="Normal 3 2 2 5 2" xfId="49654" xr:uid="{9898A421-F563-4626-85EE-09B92FBEF42F}"/>
    <cellStyle name="Normal 3 2 2 5 3" xfId="51037" xr:uid="{41B4BE48-2148-4A44-BCFA-CE23BBCFE0A9}"/>
    <cellStyle name="Normal 3 2 2 6" xfId="46443" xr:uid="{0A9D2DA0-1FC7-4906-A8A4-91974F11B8BC}"/>
    <cellStyle name="Normal 3 2 2 6 2" xfId="49655" xr:uid="{89E13610-6E67-4E22-AD1E-6D94DB4A4164}"/>
    <cellStyle name="Normal 3 2 2 6 3" xfId="51038" xr:uid="{E5873AE8-0927-4E02-A36D-7FE837E3C74B}"/>
    <cellStyle name="Normal 3 2 2 7" xfId="46444" xr:uid="{C728D012-6756-48D6-8A52-96DDA76D3895}"/>
    <cellStyle name="Normal 3 2 2 7 2" xfId="49656" xr:uid="{65AA3FEF-18B9-43D7-BF8E-54D6AB915A67}"/>
    <cellStyle name="Normal 3 2 2 7 3" xfId="51039" xr:uid="{D47AB64B-09AB-4616-92CE-5BCBD6C10477}"/>
    <cellStyle name="Normal 3 2 2 8" xfId="46445" xr:uid="{49B7BC98-08B6-4B19-859A-9BAEA71899C0}"/>
    <cellStyle name="Normal 3 2 2 8 2" xfId="49657" xr:uid="{A878C191-F9B5-4FFC-96EA-A2D1F98CD4C5}"/>
    <cellStyle name="Normal 3 2 2 8 3" xfId="51040" xr:uid="{979101A1-F9B5-44B0-B33D-21A8C7064490}"/>
    <cellStyle name="Normal 3 2 2 9" xfId="46446" xr:uid="{DF1384CA-F110-471F-89C3-AC001B4585FD}"/>
    <cellStyle name="Normal 3 2 2 9 2" xfId="49658" xr:uid="{6A0E5B42-0A55-4E93-9826-4647CAAB4E0A}"/>
    <cellStyle name="Normal 3 2 2 9 3" xfId="51041" xr:uid="{663EE49D-A4F4-4C69-8EE0-0B0C63360AF7}"/>
    <cellStyle name="Normal 3 2 20" xfId="46447" xr:uid="{0CC0712E-0E5F-4501-9F77-83767BD83863}"/>
    <cellStyle name="Normal 3 2 20 2" xfId="49659" xr:uid="{D34022E2-ECC1-4340-A185-E9DE2D407A56}"/>
    <cellStyle name="Normal 3 2 20 3" xfId="51042" xr:uid="{FBC1A6E0-6C2D-4CBF-8D28-29EB6BF557A6}"/>
    <cellStyle name="Normal 3 2 21" xfId="46448" xr:uid="{EDBF40FC-1F05-434F-A731-6854F050677D}"/>
    <cellStyle name="Normal 3 2 21 2" xfId="49660" xr:uid="{72A96E9E-024D-4ADB-906C-8A279DE0C019}"/>
    <cellStyle name="Normal 3 2 21 3" xfId="51043" xr:uid="{729163FE-88CA-498F-8B2B-3A751B476DAB}"/>
    <cellStyle name="Normal 3 2 22" xfId="46449" xr:uid="{F3ABC26B-F68E-49C1-9511-F3DF13655229}"/>
    <cellStyle name="Normal 3 2 22 2" xfId="49661" xr:uid="{90993FF2-A8ED-41B8-BD8A-BA88454254D1}"/>
    <cellStyle name="Normal 3 2 22 3" xfId="51044" xr:uid="{F72E94EF-EC71-4861-9929-0FBEFB800804}"/>
    <cellStyle name="Normal 3 2 23" xfId="46450" xr:uid="{3B995921-CF5A-466C-98A9-B2ABE0E9ABC8}"/>
    <cellStyle name="Normal 3 2 23 2" xfId="49662" xr:uid="{662D419B-9DB8-4438-AF3E-0E59EDEB1F09}"/>
    <cellStyle name="Normal 3 2 23 3" xfId="51045" xr:uid="{7CB322FE-E4AF-4BBA-9569-A1BFF18E1C6E}"/>
    <cellStyle name="Normal 3 2 24" xfId="46451" xr:uid="{FEC9AEDF-18A5-42AA-8D1F-F4EF119FA1CB}"/>
    <cellStyle name="Normal 3 2 24 2" xfId="49663" xr:uid="{D18A0DEB-26E7-4B19-8318-15E66B2F4F27}"/>
    <cellStyle name="Normal 3 2 24 3" xfId="51046" xr:uid="{5E86FC71-8E28-4532-9F50-81F89464E0A6}"/>
    <cellStyle name="Normal 3 2 25" xfId="46452" xr:uid="{88121777-499B-4182-AFA8-B823D600A046}"/>
    <cellStyle name="Normal 3 2 25 2" xfId="49664" xr:uid="{0A32E49B-13F2-4CA2-892B-B24F2C3142A2}"/>
    <cellStyle name="Normal 3 2 25 3" xfId="51047" xr:uid="{5BB67965-59F0-41BB-B7B0-12C982DEE4EA}"/>
    <cellStyle name="Normal 3 2 26" xfId="46453" xr:uid="{F9F1DB24-DA83-4BCE-8622-E1D759022B8E}"/>
    <cellStyle name="Normal 3 2 26 2" xfId="49665" xr:uid="{C436C304-D71C-4AAD-BD3F-85C9F8A1343C}"/>
    <cellStyle name="Normal 3 2 26 3" xfId="51048" xr:uid="{BE932D98-3CD3-405C-8184-14D2533D506C}"/>
    <cellStyle name="Normal 3 2 27" xfId="46454" xr:uid="{D7AF9C0B-BBF4-4A5D-BAC4-0E38A8FED5B8}"/>
    <cellStyle name="Normal 3 2 27 2" xfId="49666" xr:uid="{2F802BCD-D9C9-49E0-970D-84746D40D6AE}"/>
    <cellStyle name="Normal 3 2 27 3" xfId="51049" xr:uid="{D6BA7202-59C8-40D3-8423-576A58C335D3}"/>
    <cellStyle name="Normal 3 2 28" xfId="49621" xr:uid="{6D0904CC-465C-42A6-B15E-C13DA8039382}"/>
    <cellStyle name="Normal 3 2 29" xfId="51004" xr:uid="{D18C3899-F577-4E56-A7A6-E1304D373A0B}"/>
    <cellStyle name="Normal 3 2 3" xfId="22526" xr:uid="{D135D684-59F0-4B23-9D70-AEA8C78257DA}"/>
    <cellStyle name="Normal 3 2 3 2" xfId="49667" xr:uid="{3E26EC2C-45D8-49D0-9785-1D91630D4AC1}"/>
    <cellStyle name="Normal 3 2 3 3" xfId="51050" xr:uid="{946DF955-6BEB-48F5-B4BE-5794FC757A20}"/>
    <cellStyle name="Normal 3 2 3 4" xfId="46455" xr:uid="{61A60087-FF40-4C36-83F9-80F7617B7658}"/>
    <cellStyle name="Normal 3 2 4" xfId="22527" xr:uid="{B46E8429-3C28-4EB1-B3BD-DB0EAA5D6929}"/>
    <cellStyle name="Normal 3 2 4 2" xfId="49668" xr:uid="{B482F82A-3ED8-4783-88F3-F190801D7663}"/>
    <cellStyle name="Normal 3 2 4 3" xfId="51051" xr:uid="{E0AF6963-7348-4B86-9AFB-CD142B1F3E7E}"/>
    <cellStyle name="Normal 3 2 4 4" xfId="46456" xr:uid="{564B4BC6-5109-46C4-9470-FE8249B7D706}"/>
    <cellStyle name="Normal 3 2 5" xfId="22528" xr:uid="{479C6A37-90DA-4B49-9CC3-47B7C10873BE}"/>
    <cellStyle name="Normal 3 2 5 2" xfId="49669" xr:uid="{04497F09-8A74-494F-B545-8A3BEF5E2B12}"/>
    <cellStyle name="Normal 3 2 5 3" xfId="51052" xr:uid="{F6AFD7EF-543F-4803-ABCF-073B9DB719B0}"/>
    <cellStyle name="Normal 3 2 5 4" xfId="46457" xr:uid="{1B39ACCB-DF1B-4B98-8515-0BF5DA9712C1}"/>
    <cellStyle name="Normal 3 2 6" xfId="22529" xr:uid="{2322DD23-FD4E-4A05-A206-73BF629B4F90}"/>
    <cellStyle name="Normal 3 2 6 2" xfId="49670" xr:uid="{CDF4BC9C-5FF8-4C29-8258-AEB74164331E}"/>
    <cellStyle name="Normal 3 2 6 3" xfId="51053" xr:uid="{43156EB5-AC86-4E55-B3F7-2538043214A2}"/>
    <cellStyle name="Normal 3 2 6 4" xfId="46458" xr:uid="{63090935-0092-4DD2-85CC-7A2C4ABE5C7D}"/>
    <cellStyle name="Normal 3 2 7" xfId="22530" xr:uid="{7326B46F-967D-42B7-8EA9-9B943373BB41}"/>
    <cellStyle name="Normal 3 2 7 2" xfId="49671" xr:uid="{5B041C62-4CAA-441C-B1B5-05E538EB0075}"/>
    <cellStyle name="Normal 3 2 7 3" xfId="51054" xr:uid="{625FEBCD-A8DB-4D4A-83B8-2AF8FF692DB7}"/>
    <cellStyle name="Normal 3 2 7 4" xfId="46459" xr:uid="{632493D1-4447-4B13-A8BB-68129DF0E290}"/>
    <cellStyle name="Normal 3 2 8" xfId="22531" xr:uid="{1CB57B0D-5F52-4AE9-A064-4EE2F73BA1B2}"/>
    <cellStyle name="Normal 3 2 8 2" xfId="49672" xr:uid="{79E91821-AAF0-4961-AEEC-99ADE77CAADB}"/>
    <cellStyle name="Normal 3 2 8 3" xfId="51055" xr:uid="{5F033CAF-28DB-49E2-9255-C1A5AA948053}"/>
    <cellStyle name="Normal 3 2 8 4" xfId="46460" xr:uid="{19B9A65E-E8CF-487B-990C-C403736258EC}"/>
    <cellStyle name="Normal 3 2 9" xfId="22532" xr:uid="{FB8E669F-E92D-4E57-B833-9F7936FB562A}"/>
    <cellStyle name="Normal 3 2 9 2" xfId="49673" xr:uid="{75FDDD6A-FBD1-4A29-AC9B-DDB7068A6934}"/>
    <cellStyle name="Normal 3 2 9 3" xfId="51056" xr:uid="{5C17AE5D-3B40-459B-B9D0-25E8CEE53CE1}"/>
    <cellStyle name="Normal 3 2 9 4" xfId="46461" xr:uid="{98EF76B9-BE06-4D32-A525-61C500C57CC9}"/>
    <cellStyle name="Normal 3 20" xfId="22533" xr:uid="{EEF9E463-B805-4051-9B05-BC3E4710EDD6}"/>
    <cellStyle name="Normal 3 20 10" xfId="22534" xr:uid="{C414C797-951B-4DDC-8D4B-7EB54DCCE26F}"/>
    <cellStyle name="Normal 3 20 2" xfId="22535" xr:uid="{779A11AC-E20D-46E4-9B62-6D7296AE7C79}"/>
    <cellStyle name="Normal 3 20 3" xfId="22536" xr:uid="{9E579DE9-6A3A-46D8-8F2C-8274C6745FEA}"/>
    <cellStyle name="Normal 3 20 4" xfId="22537" xr:uid="{DD0D9891-133A-4B20-8AE2-6F0B34E92D49}"/>
    <cellStyle name="Normal 3 20 5" xfId="22538" xr:uid="{C775139F-8F4C-44AD-B023-9019492E9D70}"/>
    <cellStyle name="Normal 3 20 6" xfId="22539" xr:uid="{5E67553A-400E-4C64-B78E-35E890E62FF6}"/>
    <cellStyle name="Normal 3 20 7" xfId="22540" xr:uid="{003B4E57-E8FF-4FD6-A177-8F13A6BAF427}"/>
    <cellStyle name="Normal 3 20 8" xfId="22541" xr:uid="{F46F1A48-7B53-4706-914E-BD624FBC9B53}"/>
    <cellStyle name="Normal 3 20 9" xfId="22542" xr:uid="{9F6D7860-0B09-4575-932D-924D592812D6}"/>
    <cellStyle name="Normal 3 21" xfId="22543" xr:uid="{78BF11D1-81F7-4AAD-8810-919DEBE0AA92}"/>
    <cellStyle name="Normal 3 21 10" xfId="22544" xr:uid="{D09C80CF-CAA4-4F19-9C06-4FA69DF273E1}"/>
    <cellStyle name="Normal 3 21 2" xfId="22545" xr:uid="{C4BFD3BE-E1B7-4279-859C-935B1C29F3A9}"/>
    <cellStyle name="Normal 3 21 3" xfId="22546" xr:uid="{C7EB56CC-A74E-4A3D-B32D-6E94A5371F94}"/>
    <cellStyle name="Normal 3 21 4" xfId="22547" xr:uid="{197119C2-883E-43BB-8168-BA997918A1F8}"/>
    <cellStyle name="Normal 3 21 5" xfId="22548" xr:uid="{8A2BFC6A-92B7-42E4-8132-66B7A07D046C}"/>
    <cellStyle name="Normal 3 21 6" xfId="22549" xr:uid="{E01D2603-ECBB-4C73-80B0-15086BB72B7E}"/>
    <cellStyle name="Normal 3 21 7" xfId="22550" xr:uid="{3A31B310-1B43-4C9F-B74F-C8C1A6533EC8}"/>
    <cellStyle name="Normal 3 21 8" xfId="22551" xr:uid="{35E4E3F4-8047-4220-928E-E2C6CE220771}"/>
    <cellStyle name="Normal 3 21 9" xfId="22552" xr:uid="{BB383028-9FBB-41F8-9270-1700E388A903}"/>
    <cellStyle name="Normal 3 22" xfId="22553" xr:uid="{ECBC8E6E-1D8D-4DB9-B17E-F3011A034400}"/>
    <cellStyle name="Normal 3 22 10" xfId="22554" xr:uid="{3CDAC71D-76E6-4617-B739-83BCE6375BE4}"/>
    <cellStyle name="Normal 3 22 2" xfId="22555" xr:uid="{248F56C7-C46B-4E8A-A96D-F71A232F1964}"/>
    <cellStyle name="Normal 3 22 3" xfId="22556" xr:uid="{D7C00D91-7306-4BBB-9273-C97021412225}"/>
    <cellStyle name="Normal 3 22 4" xfId="22557" xr:uid="{22F0FE67-FD51-4CE1-A299-DD375A0995A7}"/>
    <cellStyle name="Normal 3 22 5" xfId="22558" xr:uid="{11271021-83CE-475D-BCB6-7ABE4A990CD9}"/>
    <cellStyle name="Normal 3 22 6" xfId="22559" xr:uid="{0000382B-0492-4A57-8349-5C9C7822D0E4}"/>
    <cellStyle name="Normal 3 22 7" xfId="22560" xr:uid="{4FAB3C65-BBED-4839-9261-32C006C3A4DA}"/>
    <cellStyle name="Normal 3 22 8" xfId="22561" xr:uid="{F7295CB4-6A61-4A62-8A03-4199D53277BB}"/>
    <cellStyle name="Normal 3 22 9" xfId="22562" xr:uid="{286E6F49-1144-4BE9-9F65-2889D1A49151}"/>
    <cellStyle name="Normal 3 23" xfId="22563" xr:uid="{ECE65D8C-6EFD-4524-BE38-BEC3569BFF8D}"/>
    <cellStyle name="Normal 3 23 10" xfId="22564" xr:uid="{1E8C7998-A3F8-4C1E-B936-49711276806F}"/>
    <cellStyle name="Normal 3 23 2" xfId="22565" xr:uid="{997F6AC3-0E1D-4AF5-827F-51F025E63D92}"/>
    <cellStyle name="Normal 3 23 3" xfId="22566" xr:uid="{43954010-3C8D-413A-BAD0-EB983D2A30C6}"/>
    <cellStyle name="Normal 3 23 4" xfId="22567" xr:uid="{3FA9405A-C263-4015-B226-4919BB2C7E02}"/>
    <cellStyle name="Normal 3 23 5" xfId="22568" xr:uid="{9CC5AEEA-E296-45C7-A327-1BD6D944F08A}"/>
    <cellStyle name="Normal 3 23 6" xfId="22569" xr:uid="{CFBE1F9F-B49C-4B50-944F-EFFFD1CDAFE8}"/>
    <cellStyle name="Normal 3 23 7" xfId="22570" xr:uid="{AED34515-4194-40B2-93D9-1AD614EC3C03}"/>
    <cellStyle name="Normal 3 23 8" xfId="22571" xr:uid="{1AAE5924-2535-4DE2-9C08-B4D00E667A9F}"/>
    <cellStyle name="Normal 3 23 9" xfId="22572" xr:uid="{9CB70760-7B95-438D-ACFD-1D6D0B34B8A5}"/>
    <cellStyle name="Normal 3 24" xfId="22573" xr:uid="{298A64E8-3584-41E1-AF86-4C487DD369E9}"/>
    <cellStyle name="Normal 3 24 10" xfId="22574" xr:uid="{5232E240-4486-4B7A-8D5E-E26B196F9B66}"/>
    <cellStyle name="Normal 3 24 2" xfId="22575" xr:uid="{DCBA2AD9-5487-473F-9FFC-69634F4DBE57}"/>
    <cellStyle name="Normal 3 24 3" xfId="22576" xr:uid="{22201A71-F492-43F4-9F29-C6FBF6D2F1E7}"/>
    <cellStyle name="Normal 3 24 4" xfId="22577" xr:uid="{BCF514CF-06DF-4AA8-8EA4-2E409400B06F}"/>
    <cellStyle name="Normal 3 24 5" xfId="22578" xr:uid="{F641B9B4-5F15-40A3-B663-27583DF175B9}"/>
    <cellStyle name="Normal 3 24 6" xfId="22579" xr:uid="{5B00185C-C5DA-4AA8-B8C4-CFB9D16F63C9}"/>
    <cellStyle name="Normal 3 24 7" xfId="22580" xr:uid="{F32CDBD8-911F-432A-8150-47345E742E6D}"/>
    <cellStyle name="Normal 3 24 8" xfId="22581" xr:uid="{18287928-AAF2-4568-BED1-8C59899A18A4}"/>
    <cellStyle name="Normal 3 24 9" xfId="22582" xr:uid="{0279B230-BE3D-4631-A19B-AC96B9DB9E90}"/>
    <cellStyle name="Normal 3 25" xfId="22583" xr:uid="{4999AF2A-B5AA-431E-8E75-7285B2BB66A1}"/>
    <cellStyle name="Normal 3 25 10" xfId="22584" xr:uid="{7C4E6228-E7C3-4486-9849-301A37503EFB}"/>
    <cellStyle name="Normal 3 25 2" xfId="22585" xr:uid="{6771450B-7FFA-41D1-9043-2749BE1E9D80}"/>
    <cellStyle name="Normal 3 25 3" xfId="22586" xr:uid="{56CCD8C3-2953-4B56-B71F-37C03CE16446}"/>
    <cellStyle name="Normal 3 25 4" xfId="22587" xr:uid="{3C886983-EBB9-4CF1-B606-775E29EB7F4E}"/>
    <cellStyle name="Normal 3 25 5" xfId="22588" xr:uid="{EDD51D87-B9E4-4DE8-9F12-B1CB26103B54}"/>
    <cellStyle name="Normal 3 25 6" xfId="22589" xr:uid="{3BD679DB-B828-4E13-B37F-8439B5FDF00C}"/>
    <cellStyle name="Normal 3 25 7" xfId="22590" xr:uid="{AFBD95D9-46CC-4A78-8337-461F43B61C56}"/>
    <cellStyle name="Normal 3 25 8" xfId="22591" xr:uid="{EAF0AC94-4A1D-4D0D-8887-5FD09D2A5749}"/>
    <cellStyle name="Normal 3 25 9" xfId="22592" xr:uid="{7B1E2878-81D9-46FD-8A24-C4CEFDA402EF}"/>
    <cellStyle name="Normal 3 26" xfId="22593" xr:uid="{037C1AB1-438E-4D95-9218-D2491DEB7429}"/>
    <cellStyle name="Normal 3 26 10" xfId="22594" xr:uid="{36F8D408-8204-48F5-A0AB-7D6E5CDC05D8}"/>
    <cellStyle name="Normal 3 26 2" xfId="22595" xr:uid="{326E3B07-DE65-4A90-93FB-26AAFEDB2C54}"/>
    <cellStyle name="Normal 3 26 3" xfId="22596" xr:uid="{4F74FA11-6AB0-42D0-A956-C9BA23EEA11C}"/>
    <cellStyle name="Normal 3 26 4" xfId="22597" xr:uid="{F1D2DFB3-DD8F-497B-9E19-AC390BA544AA}"/>
    <cellStyle name="Normal 3 26 5" xfId="22598" xr:uid="{E69BB0A5-0B29-4636-97C5-11CB1AC28387}"/>
    <cellStyle name="Normal 3 26 6" xfId="22599" xr:uid="{4F5B42B7-0792-4E50-BB95-5CBB893DC72C}"/>
    <cellStyle name="Normal 3 26 7" xfId="22600" xr:uid="{40899CDC-39C0-4000-A336-B9EAD143A359}"/>
    <cellStyle name="Normal 3 26 8" xfId="22601" xr:uid="{3149377F-030C-4A02-9F76-192BB20A0233}"/>
    <cellStyle name="Normal 3 26 9" xfId="22602" xr:uid="{03D6BCA1-B422-4B19-A369-8E97B70E0E72}"/>
    <cellStyle name="Normal 3 27" xfId="22603" xr:uid="{DD29E604-54D1-4F8C-9527-1C403054B327}"/>
    <cellStyle name="Normal 3 27 10" xfId="22604" xr:uid="{6E76E3B4-A542-443D-AEF3-A5E75E44E5AD}"/>
    <cellStyle name="Normal 3 27 2" xfId="22605" xr:uid="{3AA96042-140A-40D0-8C96-8ADCA16E9A54}"/>
    <cellStyle name="Normal 3 27 3" xfId="22606" xr:uid="{D9F1E066-EEC7-4AA6-A7C2-4D4262A1228D}"/>
    <cellStyle name="Normal 3 27 4" xfId="22607" xr:uid="{F4C121DA-B9C2-42C1-BDC6-47259B3A1FAF}"/>
    <cellStyle name="Normal 3 27 5" xfId="22608" xr:uid="{8D77DB04-C9ED-49A2-A6D7-4D967EC25F56}"/>
    <cellStyle name="Normal 3 27 6" xfId="22609" xr:uid="{F106A18B-72B8-4931-A392-0C87D11442D5}"/>
    <cellStyle name="Normal 3 27 7" xfId="22610" xr:uid="{6456F3EA-69DA-43EC-A648-396B98A4D593}"/>
    <cellStyle name="Normal 3 27 8" xfId="22611" xr:uid="{40711363-6829-499D-AD65-C38477EE7C07}"/>
    <cellStyle name="Normal 3 27 9" xfId="22612" xr:uid="{C87BCBDD-2732-4281-AF60-6F73BD0E9393}"/>
    <cellStyle name="Normal 3 28" xfId="22613" xr:uid="{92050F79-A331-40C3-B809-C42864AC68C8}"/>
    <cellStyle name="Normal 3 28 10" xfId="22614" xr:uid="{96D5F784-B66B-4479-9133-E14BCD195BA9}"/>
    <cellStyle name="Normal 3 28 2" xfId="22615" xr:uid="{714DA042-CAE5-4581-A8F3-416B7318EAF6}"/>
    <cellStyle name="Normal 3 28 3" xfId="22616" xr:uid="{21D0A007-36D5-4EEC-8D69-EE9FBDB19648}"/>
    <cellStyle name="Normal 3 28 4" xfId="22617" xr:uid="{5D71CEEC-ACBB-4927-BDC7-A1A494F13A3C}"/>
    <cellStyle name="Normal 3 28 5" xfId="22618" xr:uid="{2B062E67-2FC4-4BB8-9C0C-1B4011B961F7}"/>
    <cellStyle name="Normal 3 28 6" xfId="22619" xr:uid="{82213E1F-A9D5-4108-91DF-9549A32CCDD9}"/>
    <cellStyle name="Normal 3 28 7" xfId="22620" xr:uid="{6B168BFB-A21C-4430-99D1-10B73EF4DAA4}"/>
    <cellStyle name="Normal 3 28 8" xfId="22621" xr:uid="{EDACF4AB-6457-4E83-9A3D-2818489FFAC2}"/>
    <cellStyle name="Normal 3 28 9" xfId="22622" xr:uid="{24D168F8-91C6-4F6C-A81C-3FCA40DD3B7B}"/>
    <cellStyle name="Normal 3 29" xfId="22623" xr:uid="{E51F817C-FB73-454D-BD4C-33097A4E08AC}"/>
    <cellStyle name="Normal 3 29 10" xfId="22624" xr:uid="{6F3DAFEA-1682-4A08-88D0-64CAADA45E57}"/>
    <cellStyle name="Normal 3 29 2" xfId="22625" xr:uid="{549D6D04-94FE-4C1C-BE11-FF6585218BAB}"/>
    <cellStyle name="Normal 3 29 3" xfId="22626" xr:uid="{D83E2EC5-29D0-4969-A66C-F25D97F5885A}"/>
    <cellStyle name="Normal 3 29 4" xfId="22627" xr:uid="{41CBE20A-4FFE-4880-A41B-7EC195B194A6}"/>
    <cellStyle name="Normal 3 29 5" xfId="22628" xr:uid="{E82AC103-F487-4F59-8818-5C225295F2E2}"/>
    <cellStyle name="Normal 3 29 6" xfId="22629" xr:uid="{EC5947EE-DABA-416E-929C-65DA89B9759E}"/>
    <cellStyle name="Normal 3 29 7" xfId="22630" xr:uid="{1291BFC3-C054-4ED8-896D-D58498A301E6}"/>
    <cellStyle name="Normal 3 29 8" xfId="22631" xr:uid="{8EF7BB68-6930-419D-B986-B2D8D69E6C66}"/>
    <cellStyle name="Normal 3 29 9" xfId="22632" xr:uid="{2A83EA40-AA74-4CD2-9BED-2E0ACD4B4C69}"/>
    <cellStyle name="Normal 3 3" xfId="22633" xr:uid="{0084E813-942C-4F6D-AB18-E49742F9EFAF}"/>
    <cellStyle name="Normal 3 3 10" xfId="22634" xr:uid="{5B33B47E-44AF-44BD-A5F3-CB007026BFD4}"/>
    <cellStyle name="Normal 3 3 2" xfId="22635" xr:uid="{F7D04EAE-C030-492F-9B26-BB47C273E75F}"/>
    <cellStyle name="Normal 3 3 3" xfId="22636" xr:uid="{C9D14C30-1D2F-48BF-B9F9-03AB55A799DC}"/>
    <cellStyle name="Normal 3 3 4" xfId="22637" xr:uid="{07570983-268B-4F72-A0F3-C62C496F81CB}"/>
    <cellStyle name="Normal 3 3 5" xfId="22638" xr:uid="{1DF7F1B2-0B38-48BB-B62D-1654A38BCBB9}"/>
    <cellStyle name="Normal 3 3 6" xfId="22639" xr:uid="{F4761B46-D44F-4FD4-89B0-7E57207A6F8A}"/>
    <cellStyle name="Normal 3 3 7" xfId="22640" xr:uid="{AB350FA3-7985-4F3A-9785-3E077A258C57}"/>
    <cellStyle name="Normal 3 3 8" xfId="22641" xr:uid="{E2468C16-7A8B-42AB-9BD6-3FDEC96913BF}"/>
    <cellStyle name="Normal 3 3 9" xfId="22642" xr:uid="{71BBD76B-5448-4C80-9233-190D99F8F103}"/>
    <cellStyle name="Normal 3 30" xfId="22643" xr:uid="{5466A30D-0399-43E1-9F65-37D2D711397E}"/>
    <cellStyle name="Normal 3 30 10" xfId="22644" xr:uid="{9E435040-1326-4B0D-A413-85DCD0F6A228}"/>
    <cellStyle name="Normal 3 30 2" xfId="22645" xr:uid="{CDD58D17-743C-46B1-B4DF-25265807A48F}"/>
    <cellStyle name="Normal 3 30 3" xfId="22646" xr:uid="{CE174C03-BC20-4ADB-B920-C825CEA9799D}"/>
    <cellStyle name="Normal 3 30 4" xfId="22647" xr:uid="{24BEAE5F-79DB-478C-8B7A-0368F606A8E2}"/>
    <cellStyle name="Normal 3 30 5" xfId="22648" xr:uid="{4E3C6737-869C-4A22-AEF3-C61AF2138640}"/>
    <cellStyle name="Normal 3 30 6" xfId="22649" xr:uid="{FAA13DDF-650B-4089-8C1D-C3BEC00523C5}"/>
    <cellStyle name="Normal 3 30 7" xfId="22650" xr:uid="{5F01E5F8-1E82-45D3-9939-039B381963B4}"/>
    <cellStyle name="Normal 3 30 8" xfId="22651" xr:uid="{8EEBB234-F299-4BC7-813E-ED7240BDEEA8}"/>
    <cellStyle name="Normal 3 30 9" xfId="22652" xr:uid="{80935C93-1F0E-46E7-A402-3605B7CF4720}"/>
    <cellStyle name="Normal 3 31" xfId="22653" xr:uid="{D5022B12-55AC-4EF1-AEA4-654A3A04BB59}"/>
    <cellStyle name="Normal 3 31 10" xfId="22654" xr:uid="{FCC7FBEE-BBB4-43BB-82E4-995E2F4BA490}"/>
    <cellStyle name="Normal 3 31 2" xfId="22655" xr:uid="{6E07FE7F-45FA-41DF-B8E9-0E371B50E92D}"/>
    <cellStyle name="Normal 3 31 3" xfId="22656" xr:uid="{242E0440-4DD4-46B4-A2A2-F05420CB6DAD}"/>
    <cellStyle name="Normal 3 31 4" xfId="22657" xr:uid="{8F9CCEEB-F874-495F-B2E4-99CA96EE3F83}"/>
    <cellStyle name="Normal 3 31 5" xfId="22658" xr:uid="{B015726F-E3F3-4577-966B-CC4016497931}"/>
    <cellStyle name="Normal 3 31 6" xfId="22659" xr:uid="{D3C91C49-12B0-40B5-A2E5-2C45DE4BD45F}"/>
    <cellStyle name="Normal 3 31 7" xfId="22660" xr:uid="{BD2E0060-C8B8-4F47-B138-6F8DB057E15C}"/>
    <cellStyle name="Normal 3 31 8" xfId="22661" xr:uid="{85C0688F-3621-4150-8DB7-0742CA91CD30}"/>
    <cellStyle name="Normal 3 31 9" xfId="22662" xr:uid="{B88C5934-A907-40AD-8DD1-4F5CC3FB7407}"/>
    <cellStyle name="Normal 3 32" xfId="22663" xr:uid="{A1315C69-539D-4A6D-929F-CC1B8D0D1417}"/>
    <cellStyle name="Normal 3 32 10" xfId="22664" xr:uid="{A7036847-B2F7-4704-A220-191E5E793499}"/>
    <cellStyle name="Normal 3 32 2" xfId="22665" xr:uid="{4BB6F6A0-BC60-4263-9DDF-65D6FF2E57AD}"/>
    <cellStyle name="Normal 3 32 3" xfId="22666" xr:uid="{63BCE4ED-36D3-4EE1-BDE6-45C58BB7F6AE}"/>
    <cellStyle name="Normal 3 32 4" xfId="22667" xr:uid="{EC9D9A87-0555-4B44-B6A1-26AC778BDD49}"/>
    <cellStyle name="Normal 3 32 5" xfId="22668" xr:uid="{B0BF6063-9EA1-4101-BFF5-F5C5228D1207}"/>
    <cellStyle name="Normal 3 32 6" xfId="22669" xr:uid="{7BCCD216-D25D-403A-B71A-3284613FE7ED}"/>
    <cellStyle name="Normal 3 32 7" xfId="22670" xr:uid="{A8B9FC9F-9DBF-4537-A70C-09FC6EAAA8FE}"/>
    <cellStyle name="Normal 3 32 8" xfId="22671" xr:uid="{9F26B6A0-BFD5-4EF9-820C-305FA00A9682}"/>
    <cellStyle name="Normal 3 32 9" xfId="22672" xr:uid="{88D251CD-9821-4963-B4A5-A5C8A629BEFE}"/>
    <cellStyle name="Normal 3 33" xfId="22673" xr:uid="{996DDA26-07B6-4FF3-83E7-3D4160F5AF0B}"/>
    <cellStyle name="Normal 3 33 10" xfId="22674" xr:uid="{41ED937B-E284-4BFA-B5DA-A36D3CF79D99}"/>
    <cellStyle name="Normal 3 33 2" xfId="22675" xr:uid="{5B8D10E0-8743-4D3D-B386-F4B996115EB5}"/>
    <cellStyle name="Normal 3 33 3" xfId="22676" xr:uid="{2EAA4807-D58E-4AD7-B3C5-81FF03CE3F95}"/>
    <cellStyle name="Normal 3 33 4" xfId="22677" xr:uid="{66931E36-B63D-445C-BD2F-3EF0C5B87D28}"/>
    <cellStyle name="Normal 3 33 5" xfId="22678" xr:uid="{BB08078A-FE6E-43A5-B51A-A32E19DFB487}"/>
    <cellStyle name="Normal 3 33 6" xfId="22679" xr:uid="{0268AA77-858C-4969-8CA3-A69A0D561D8D}"/>
    <cellStyle name="Normal 3 33 7" xfId="22680" xr:uid="{8B174B58-7759-4F0E-B7A0-36B091B3A4B0}"/>
    <cellStyle name="Normal 3 33 8" xfId="22681" xr:uid="{15180950-3D24-4625-AD22-BEB75319BBD9}"/>
    <cellStyle name="Normal 3 33 9" xfId="22682" xr:uid="{395EEB73-A727-48CC-897E-4F1F2D617A55}"/>
    <cellStyle name="Normal 3 34" xfId="22683" xr:uid="{ED9FA6A4-9498-412B-A644-0CA0C58F0B93}"/>
    <cellStyle name="Normal 3 34 10" xfId="22684" xr:uid="{C7FFD4A4-7603-41F1-876D-99B4089E4F39}"/>
    <cellStyle name="Normal 3 34 2" xfId="22685" xr:uid="{BE4B41F3-09FE-4550-A23F-058C17689071}"/>
    <cellStyle name="Normal 3 34 3" xfId="22686" xr:uid="{E8D6BFEF-5281-4EEA-8DC9-828F750CAC68}"/>
    <cellStyle name="Normal 3 34 4" xfId="22687" xr:uid="{B135D22C-B704-4726-A2CF-429804DB5FB6}"/>
    <cellStyle name="Normal 3 34 5" xfId="22688" xr:uid="{DE8A750A-4D9C-4B33-9B63-CB61F09191CC}"/>
    <cellStyle name="Normal 3 34 6" xfId="22689" xr:uid="{E82E510D-827B-425E-925C-81C7051D4B9C}"/>
    <cellStyle name="Normal 3 34 7" xfId="22690" xr:uid="{F90A3525-648C-41FF-9DA8-A1E521630C28}"/>
    <cellStyle name="Normal 3 34 8" xfId="22691" xr:uid="{5CDB00F3-378C-4C86-A803-72DB68D4E095}"/>
    <cellStyle name="Normal 3 34 9" xfId="22692" xr:uid="{262BD34A-4C8A-4BF5-9785-BD17F80F4354}"/>
    <cellStyle name="Normal 3 35" xfId="22693" xr:uid="{34B45170-3B4F-40FD-8CD1-1A733C0449F9}"/>
    <cellStyle name="Normal 3 35 10" xfId="22694" xr:uid="{22F6444F-F7AC-426D-A201-E64217F2EA19}"/>
    <cellStyle name="Normal 3 35 2" xfId="22695" xr:uid="{D15C6E8C-618F-48A6-956A-888C66CB0BC6}"/>
    <cellStyle name="Normal 3 35 3" xfId="22696" xr:uid="{442440EA-DB35-46E9-B62A-E0A6BC6B7492}"/>
    <cellStyle name="Normal 3 35 4" xfId="22697" xr:uid="{8248B237-DCA5-4AC8-8D77-5441944F8588}"/>
    <cellStyle name="Normal 3 35 5" xfId="22698" xr:uid="{2504A0E3-5D22-42B4-98E3-72E4BE24018B}"/>
    <cellStyle name="Normal 3 35 6" xfId="22699" xr:uid="{1D5539D2-BAF0-454D-9430-BD9C963EDA65}"/>
    <cellStyle name="Normal 3 35 7" xfId="22700" xr:uid="{14D3DA0E-EE5F-48BE-AD41-9E0B318EF33E}"/>
    <cellStyle name="Normal 3 35 8" xfId="22701" xr:uid="{79387F43-993E-4E8B-B432-103E736FE5C8}"/>
    <cellStyle name="Normal 3 35 9" xfId="22702" xr:uid="{BE49BADF-BA18-41D2-AB36-D61CF664ECBA}"/>
    <cellStyle name="Normal 3 36" xfId="22703" xr:uid="{9DE08722-BD4C-47E1-A693-3F2E01708579}"/>
    <cellStyle name="Normal 3 36 10" xfId="22704" xr:uid="{89FBF20C-AB5E-419D-B376-DD67CF90BDDA}"/>
    <cellStyle name="Normal 3 36 2" xfId="22705" xr:uid="{C48AF07D-ED9E-4926-B242-6B42CE234FEF}"/>
    <cellStyle name="Normal 3 36 3" xfId="22706" xr:uid="{B930B704-CEDA-407C-88F6-FAC444C1B46D}"/>
    <cellStyle name="Normal 3 36 4" xfId="22707" xr:uid="{0FC73465-8307-4218-95A0-94857441FE64}"/>
    <cellStyle name="Normal 3 36 5" xfId="22708" xr:uid="{06D75F1B-6FD9-4D7E-9B68-B62A43E5DCEE}"/>
    <cellStyle name="Normal 3 36 6" xfId="22709" xr:uid="{26CDDCEC-2000-48F0-A4AD-AF162F4D1BDF}"/>
    <cellStyle name="Normal 3 36 7" xfId="22710" xr:uid="{2C946498-3961-449F-8D44-C22C911B19BC}"/>
    <cellStyle name="Normal 3 36 8" xfId="22711" xr:uid="{E92AA8E1-927C-459E-8143-825B0E46701B}"/>
    <cellStyle name="Normal 3 36 9" xfId="22712" xr:uid="{E0F8EF0D-E39A-47AA-9B66-3D575CFECE8E}"/>
    <cellStyle name="Normal 3 37" xfId="22713" xr:uid="{35D13ABB-1014-4496-A15F-8A0852E67057}"/>
    <cellStyle name="Normal 3 37 10" xfId="22714" xr:uid="{97167E7B-BA06-4DDC-9E6D-28ECBF04D94F}"/>
    <cellStyle name="Normal 3 37 2" xfId="22715" xr:uid="{6B925CBD-E56C-4E89-9235-73294828A807}"/>
    <cellStyle name="Normal 3 37 3" xfId="22716" xr:uid="{DCCEE501-FE34-4402-A55A-DCA3658DD27F}"/>
    <cellStyle name="Normal 3 37 4" xfId="22717" xr:uid="{70F71B66-12DD-416C-9E87-ADB0D77C4FF9}"/>
    <cellStyle name="Normal 3 37 5" xfId="22718" xr:uid="{4C1676AE-80EC-427F-813D-2007F4C8A93B}"/>
    <cellStyle name="Normal 3 37 6" xfId="22719" xr:uid="{62A43988-D006-4BDA-84A3-3BDD36DFE5F6}"/>
    <cellStyle name="Normal 3 37 7" xfId="22720" xr:uid="{65D8B1AB-52BD-4BE4-9693-2D356738FCBB}"/>
    <cellStyle name="Normal 3 37 8" xfId="22721" xr:uid="{4CED8252-70C2-4829-AC4E-192BAECD9424}"/>
    <cellStyle name="Normal 3 37 9" xfId="22722" xr:uid="{3404DD9F-9823-473F-B98F-8AD26CD46DF8}"/>
    <cellStyle name="Normal 3 38" xfId="22723" xr:uid="{D0D45653-DEB7-424D-8281-B1C1F448FDC3}"/>
    <cellStyle name="Normal 3 38 10" xfId="22724" xr:uid="{ABF172AD-F567-4B91-8E40-475E460CFEAD}"/>
    <cellStyle name="Normal 3 38 2" xfId="22725" xr:uid="{7F544E25-61FE-4FF5-B5D2-3A0F1FF90DC6}"/>
    <cellStyle name="Normal 3 38 3" xfId="22726" xr:uid="{7ADD9E2A-DB69-4FF0-B134-634F40B435B5}"/>
    <cellStyle name="Normal 3 38 4" xfId="22727" xr:uid="{3591E6EC-C1EF-400F-A734-D4A28D0BA4C6}"/>
    <cellStyle name="Normal 3 38 5" xfId="22728" xr:uid="{FAD62031-0092-4EE8-BCB4-07AA80ADE89E}"/>
    <cellStyle name="Normal 3 38 6" xfId="22729" xr:uid="{FFCD045F-6AD4-47EC-A5B2-50BE2266E84C}"/>
    <cellStyle name="Normal 3 38 7" xfId="22730" xr:uid="{C04BEF62-F477-40DA-BCD6-FAC1D2274ABE}"/>
    <cellStyle name="Normal 3 38 8" xfId="22731" xr:uid="{FDAEBDE7-F8EC-49FD-9CFA-C6A6B0B34D4F}"/>
    <cellStyle name="Normal 3 38 9" xfId="22732" xr:uid="{85CC2DE8-11D4-4853-8AF0-1127CD152E83}"/>
    <cellStyle name="Normal 3 39" xfId="22733" xr:uid="{A35BD19F-4BAB-462C-AF34-225669F58DC2}"/>
    <cellStyle name="Normal 3 39 10" xfId="22734" xr:uid="{1474ECD1-8AEE-4858-B671-D4D4C75A9785}"/>
    <cellStyle name="Normal 3 39 2" xfId="22735" xr:uid="{CA3DFBF6-1F24-4E5B-849C-734BC5728463}"/>
    <cellStyle name="Normal 3 39 3" xfId="22736" xr:uid="{6317080D-CA4F-4D4B-8917-91CB0749950D}"/>
    <cellStyle name="Normal 3 39 4" xfId="22737" xr:uid="{3768FDED-25B8-459A-949B-3C60986E56DB}"/>
    <cellStyle name="Normal 3 39 5" xfId="22738" xr:uid="{C8F9A1B5-81FA-4D41-8385-4661C3D60BA3}"/>
    <cellStyle name="Normal 3 39 6" xfId="22739" xr:uid="{31F5A8D3-C03E-4A70-A57B-4C7CACAC1F43}"/>
    <cellStyle name="Normal 3 39 7" xfId="22740" xr:uid="{D9954D0A-5287-48E4-92BF-32B1451CB00F}"/>
    <cellStyle name="Normal 3 39 8" xfId="22741" xr:uid="{DCA4C94F-0349-4856-BCEB-D64D0B8197DB}"/>
    <cellStyle name="Normal 3 39 9" xfId="22742" xr:uid="{7571532A-2A1B-44EC-92DA-954962255109}"/>
    <cellStyle name="Normal 3 4" xfId="22743" xr:uid="{5CAF31DE-711B-4F48-9A67-DB7CE355484D}"/>
    <cellStyle name="Normal 3 4 10" xfId="22744" xr:uid="{4B66E7DA-DF82-4D61-B2F5-A9916F4AE79D}"/>
    <cellStyle name="Normal 3 4 2" xfId="22745" xr:uid="{A2E3AE8E-24B5-4207-A7F1-6943F69F2EEA}"/>
    <cellStyle name="Normal 3 4 2 2" xfId="48039" xr:uid="{3AFF740B-48F4-461E-9572-19C6018E7777}"/>
    <cellStyle name="Normal 3 4 3" xfId="22746" xr:uid="{54A5421D-793A-40B4-A0EF-5D0583105B58}"/>
    <cellStyle name="Normal 3 4 4" xfId="22747" xr:uid="{606F589E-B67E-426B-81A4-29EEECD9AE2B}"/>
    <cellStyle name="Normal 3 4 5" xfId="22748" xr:uid="{4E67D8AD-A01F-4C26-8B23-5E98BE5F875A}"/>
    <cellStyle name="Normal 3 4 6" xfId="22749" xr:uid="{559E9BC9-28C0-4D70-81D7-CA3C1AF38E0E}"/>
    <cellStyle name="Normal 3 4 7" xfId="22750" xr:uid="{B3E047A0-BC79-4A03-A8C2-274B003AAD98}"/>
    <cellStyle name="Normal 3 4 8" xfId="22751" xr:uid="{17E0B243-8A31-4706-92CA-8A86296404DF}"/>
    <cellStyle name="Normal 3 4 9" xfId="22752" xr:uid="{4846C3AD-42C0-40F7-8CAA-C6A1CD0866AD}"/>
    <cellStyle name="Normal 3 40" xfId="22753" xr:uid="{FC30CA0F-39C1-4E6F-A4D2-DE961FCB611A}"/>
    <cellStyle name="Normal 3 40 10" xfId="22754" xr:uid="{317EC969-755E-4F7D-B59B-5D49A07FB9FD}"/>
    <cellStyle name="Normal 3 40 2" xfId="22755" xr:uid="{F9C7BEA9-8D75-4ABC-9F75-C44DC2D4C846}"/>
    <cellStyle name="Normal 3 40 3" xfId="22756" xr:uid="{C53D98E2-B19F-43C8-BDF0-A084374C5864}"/>
    <cellStyle name="Normal 3 40 4" xfId="22757" xr:uid="{8EC63CD0-14E9-423E-A9DC-68A3AC65603B}"/>
    <cellStyle name="Normal 3 40 5" xfId="22758" xr:uid="{F7A763BB-8563-4D43-A274-91B9D9E27AEA}"/>
    <cellStyle name="Normal 3 40 6" xfId="22759" xr:uid="{A409513D-843E-42AA-A93D-B82EF2AA3D69}"/>
    <cellStyle name="Normal 3 40 7" xfId="22760" xr:uid="{DC1492E0-99DD-42AA-A4DE-3AFEEFBC0A23}"/>
    <cellStyle name="Normal 3 40 8" xfId="22761" xr:uid="{5AAC7FE4-F5C6-4F3E-ABF3-E201A8D28DE9}"/>
    <cellStyle name="Normal 3 40 9" xfId="22762" xr:uid="{6B88B715-AA98-412C-86DE-346515B05677}"/>
    <cellStyle name="Normal 3 41" xfId="22763" xr:uid="{D935C283-330C-44E9-8A18-375E95664240}"/>
    <cellStyle name="Normal 3 41 10" xfId="22764" xr:uid="{44DFC1FB-D1DD-4972-9C9E-8963A04A6319}"/>
    <cellStyle name="Normal 3 41 2" xfId="22765" xr:uid="{9BCF2013-A232-4309-8F6E-FBB7654BB683}"/>
    <cellStyle name="Normal 3 41 3" xfId="22766" xr:uid="{A3B2E41C-E114-4556-BB07-46DD0FFB4068}"/>
    <cellStyle name="Normal 3 41 4" xfId="22767" xr:uid="{E7907A28-4CE6-4E11-AE26-3182126BCCC9}"/>
    <cellStyle name="Normal 3 41 5" xfId="22768" xr:uid="{DEE621BF-4EC6-4F58-9FC4-D7BAF8EDDF0F}"/>
    <cellStyle name="Normal 3 41 6" xfId="22769" xr:uid="{E9C493F6-12A4-44CB-823E-5DA0F414C86B}"/>
    <cellStyle name="Normal 3 41 7" xfId="22770" xr:uid="{55FB9F25-DA5E-4692-8478-638AA17F2080}"/>
    <cellStyle name="Normal 3 41 8" xfId="22771" xr:uid="{37EAE1A7-11A7-43AB-8CD8-E830F93FFDA4}"/>
    <cellStyle name="Normal 3 41 9" xfId="22772" xr:uid="{9E0F41AD-85C6-4237-92DC-DF4F8653B1AE}"/>
    <cellStyle name="Normal 3 42" xfId="22773" xr:uid="{5D1EFD5A-E68F-4C7B-92F6-701BE64CC7D3}"/>
    <cellStyle name="Normal 3 42 10" xfId="22774" xr:uid="{96F0BCE2-9E35-454C-BA78-A1E1FD8044FD}"/>
    <cellStyle name="Normal 3 42 2" xfId="22775" xr:uid="{FE03F688-F821-468A-8A6C-9DE3C08A3645}"/>
    <cellStyle name="Normal 3 42 3" xfId="22776" xr:uid="{152F4FA2-0F15-4D36-A82F-821B4E7099A7}"/>
    <cellStyle name="Normal 3 42 4" xfId="22777" xr:uid="{42043C35-1920-4B6F-A6FA-3E381CE04AF2}"/>
    <cellStyle name="Normal 3 42 5" xfId="22778" xr:uid="{8F57D00D-5106-4948-8A5D-DEBE3FF90862}"/>
    <cellStyle name="Normal 3 42 6" xfId="22779" xr:uid="{19484EBC-1202-4A78-A806-216959460F58}"/>
    <cellStyle name="Normal 3 42 7" xfId="22780" xr:uid="{83967C6B-C990-451A-8C91-9AA08234DB9A}"/>
    <cellStyle name="Normal 3 42 8" xfId="22781" xr:uid="{82951B92-AC68-48F1-AEF8-6D9331EFAB93}"/>
    <cellStyle name="Normal 3 42 9" xfId="22782" xr:uid="{1C65529A-918A-4DE7-9466-B0C5D113C12F}"/>
    <cellStyle name="Normal 3 43" xfId="22783" xr:uid="{AA4342FD-3119-44FA-8E40-C3AAC2DDBC09}"/>
    <cellStyle name="Normal 3 43 10" xfId="22784" xr:uid="{1E4396E3-DED8-4653-A1B7-C7C89D122DAC}"/>
    <cellStyle name="Normal 3 43 2" xfId="22785" xr:uid="{285D5BD4-94DA-4DF7-AADD-1255ABD832AB}"/>
    <cellStyle name="Normal 3 43 3" xfId="22786" xr:uid="{EAD455D0-411B-4C00-83DF-EEE6C1A713ED}"/>
    <cellStyle name="Normal 3 43 4" xfId="22787" xr:uid="{2E0E0BD9-7BA1-4236-AD09-BA70A2EAC12E}"/>
    <cellStyle name="Normal 3 43 5" xfId="22788" xr:uid="{B97D6B50-4383-4D22-A709-349125193B02}"/>
    <cellStyle name="Normal 3 43 6" xfId="22789" xr:uid="{C604BE1B-3016-4AC4-A7CC-29D04616744D}"/>
    <cellStyle name="Normal 3 43 7" xfId="22790" xr:uid="{90C3B7A4-C1F2-46F0-BA01-F97EA51AE2FD}"/>
    <cellStyle name="Normal 3 43 8" xfId="22791" xr:uid="{C97EEF6E-1D97-418E-AD42-59FD038F7ADE}"/>
    <cellStyle name="Normal 3 43 9" xfId="22792" xr:uid="{B0BA3D4D-017B-4FD7-B0F5-69E096E778AF}"/>
    <cellStyle name="Normal 3 44" xfId="22793" xr:uid="{32ADE07C-EB7C-4F53-B03E-71DBF8EB9DEA}"/>
    <cellStyle name="Normal 3 44 10" xfId="22794" xr:uid="{1966B05A-59D3-485B-8DE3-AFAC4F23B869}"/>
    <cellStyle name="Normal 3 44 2" xfId="22795" xr:uid="{0481EEDD-0137-4F44-992D-6C0E27E09B8A}"/>
    <cellStyle name="Normal 3 44 3" xfId="22796" xr:uid="{7A999886-F5B4-4954-82D2-0DF7E4525A09}"/>
    <cellStyle name="Normal 3 44 4" xfId="22797" xr:uid="{BFD010A8-9FFC-4166-9CDE-C144F10995F7}"/>
    <cellStyle name="Normal 3 44 5" xfId="22798" xr:uid="{F1132E7E-BF8A-4A0C-83DA-1E0A5C32D7EE}"/>
    <cellStyle name="Normal 3 44 6" xfId="22799" xr:uid="{1E465660-4323-4C3E-98B2-367444079932}"/>
    <cellStyle name="Normal 3 44 7" xfId="22800" xr:uid="{4DBD4B4B-84B6-4BF5-AF70-96B24C91E8BE}"/>
    <cellStyle name="Normal 3 44 8" xfId="22801" xr:uid="{4BFC41F9-E928-4019-BE42-0FC597F87BD6}"/>
    <cellStyle name="Normal 3 44 9" xfId="22802" xr:uid="{43223B84-95E8-4E0A-85EF-32085DB5D54F}"/>
    <cellStyle name="Normal 3 45" xfId="22803" xr:uid="{54BFEEA0-0351-46E5-8023-E8D9554EEA33}"/>
    <cellStyle name="Normal 3 45 10" xfId="22804" xr:uid="{3E7C3FB4-61E3-43C9-A458-7685511AF5C7}"/>
    <cellStyle name="Normal 3 45 2" xfId="22805" xr:uid="{7FBDD12F-6E52-4737-BBEF-4819F2B23D00}"/>
    <cellStyle name="Normal 3 45 3" xfId="22806" xr:uid="{53FBEE3A-40EB-4F31-A48A-28B84CD6BB89}"/>
    <cellStyle name="Normal 3 45 4" xfId="22807" xr:uid="{52F15C07-6541-412A-8A1F-F27E616FF348}"/>
    <cellStyle name="Normal 3 45 5" xfId="22808" xr:uid="{FD3DCCBB-DDD2-4B01-87B4-1D6B8C985CC6}"/>
    <cellStyle name="Normal 3 45 6" xfId="22809" xr:uid="{DB4AC154-ABD0-463E-8880-8CEABBA72235}"/>
    <cellStyle name="Normal 3 45 7" xfId="22810" xr:uid="{21DF4E35-8FA5-43D4-8B28-DB3FC2CE62A0}"/>
    <cellStyle name="Normal 3 45 8" xfId="22811" xr:uid="{52AB38A4-D008-4A92-A2DE-BFFC460E2DB6}"/>
    <cellStyle name="Normal 3 45 9" xfId="22812" xr:uid="{13CE0B2A-50D1-4BC9-A3D0-4899F86F44C3}"/>
    <cellStyle name="Normal 3 46" xfId="22813" xr:uid="{B3A48D93-D92F-4BEC-86AB-2AA3C79167AA}"/>
    <cellStyle name="Normal 3 46 10" xfId="22814" xr:uid="{4B424509-F5A2-4CCA-A327-334B3AF7453F}"/>
    <cellStyle name="Normal 3 46 2" xfId="22815" xr:uid="{94B380C6-28E2-4242-8F8A-93DC9A88E502}"/>
    <cellStyle name="Normal 3 46 3" xfId="22816" xr:uid="{DC4BAC42-27F5-46CF-91E2-35167AC33BBE}"/>
    <cellStyle name="Normal 3 46 4" xfId="22817" xr:uid="{09E08425-B16F-4C31-A087-6FD2CFD28983}"/>
    <cellStyle name="Normal 3 46 5" xfId="22818" xr:uid="{9F1B4140-66B0-4179-BC7C-4D1BC5E5D0DE}"/>
    <cellStyle name="Normal 3 46 6" xfId="22819" xr:uid="{00F90A71-7916-43FC-A2BA-5E4C2FECF53F}"/>
    <cellStyle name="Normal 3 46 7" xfId="22820" xr:uid="{86B9201E-B042-43EE-A222-5D492B830FF9}"/>
    <cellStyle name="Normal 3 46 8" xfId="22821" xr:uid="{5C20EF6A-576B-4219-97D9-7A12D46B5BE8}"/>
    <cellStyle name="Normal 3 46 9" xfId="22822" xr:uid="{C372B3A1-01B1-411A-BDBB-F577DBA97CC6}"/>
    <cellStyle name="Normal 3 47" xfId="22823" xr:uid="{9E33527F-1976-472E-AD77-1547217B968E}"/>
    <cellStyle name="Normal 3 47 10" xfId="22824" xr:uid="{625861F1-3E84-4196-8F24-F725A68FF13E}"/>
    <cellStyle name="Normal 3 47 2" xfId="22825" xr:uid="{2CDC7B83-00EF-4D8E-A020-0D37106EF2C4}"/>
    <cellStyle name="Normal 3 47 3" xfId="22826" xr:uid="{3CED3FFC-ED1D-43EF-8F39-BAD64FBB498E}"/>
    <cellStyle name="Normal 3 47 4" xfId="22827" xr:uid="{FB647068-84B6-4E61-A3CD-EE0C089483B6}"/>
    <cellStyle name="Normal 3 47 5" xfId="22828" xr:uid="{A8A64785-9B31-4FE8-B746-B747FE167395}"/>
    <cellStyle name="Normal 3 47 6" xfId="22829" xr:uid="{0FB3FD09-C28E-47AF-97FC-51D8BB3227C2}"/>
    <cellStyle name="Normal 3 47 7" xfId="22830" xr:uid="{45D037FB-63A8-46D3-AC62-ACD2E801BE5E}"/>
    <cellStyle name="Normal 3 47 8" xfId="22831" xr:uid="{DD8EF676-3A83-4790-A51A-1ABE7DB14322}"/>
    <cellStyle name="Normal 3 47 9" xfId="22832" xr:uid="{DF29E017-C81B-4FA0-8BDB-F9CE12C9A76B}"/>
    <cellStyle name="Normal 3 48" xfId="22833" xr:uid="{A5D4ECE4-404A-4139-82C4-1DD6EFBABE64}"/>
    <cellStyle name="Normal 3 48 10" xfId="22834" xr:uid="{666B5686-246C-4855-AD89-7C1F32E46E67}"/>
    <cellStyle name="Normal 3 48 2" xfId="22835" xr:uid="{7785AAE0-7BCB-4469-BCBB-DC9C32A014E9}"/>
    <cellStyle name="Normal 3 48 3" xfId="22836" xr:uid="{10103E09-6A2D-48B3-88B2-C9E74EAE6F74}"/>
    <cellStyle name="Normal 3 48 4" xfId="22837" xr:uid="{198E367F-B814-410F-8DDD-E087BCB1493A}"/>
    <cellStyle name="Normal 3 48 5" xfId="22838" xr:uid="{2833F7C4-BFFA-433E-9647-8315308D85DC}"/>
    <cellStyle name="Normal 3 48 6" xfId="22839" xr:uid="{4CDA955F-C32B-41F1-9E78-63AE59CECF09}"/>
    <cellStyle name="Normal 3 48 7" xfId="22840" xr:uid="{9D85D93F-B3C0-465A-97B9-210B8D1DD715}"/>
    <cellStyle name="Normal 3 48 8" xfId="22841" xr:uid="{D16A331C-8C9F-4BE5-9EFC-976DF4888C5E}"/>
    <cellStyle name="Normal 3 48 9" xfId="22842" xr:uid="{D73217DA-8F34-4626-B32F-B13E04677F70}"/>
    <cellStyle name="Normal 3 49" xfId="22843" xr:uid="{D24C3707-3914-49A0-85A3-F59E8B227329}"/>
    <cellStyle name="Normal 3 49 10" xfId="22844" xr:uid="{2582807C-121E-44C0-8B16-8DCA3F3FDB88}"/>
    <cellStyle name="Normal 3 49 2" xfId="22845" xr:uid="{B76AF771-F7C2-440A-89F8-1423A287052B}"/>
    <cellStyle name="Normal 3 49 3" xfId="22846" xr:uid="{470BAAFF-5BC0-4657-B3BD-60E20D033D85}"/>
    <cellStyle name="Normal 3 49 4" xfId="22847" xr:uid="{28A0C37C-61DE-4A1D-88DB-038ED71CDC0F}"/>
    <cellStyle name="Normal 3 49 5" xfId="22848" xr:uid="{90C07A02-8016-4885-95ED-7364BDD85696}"/>
    <cellStyle name="Normal 3 49 6" xfId="22849" xr:uid="{F54182B2-56FC-4C23-84B6-751191E9597D}"/>
    <cellStyle name="Normal 3 49 7" xfId="22850" xr:uid="{57A218FF-9D72-4D11-8507-EFCAD1451A60}"/>
    <cellStyle name="Normal 3 49 8" xfId="22851" xr:uid="{478E9BAA-13BA-48B9-BBF7-62CA5C8D46A2}"/>
    <cellStyle name="Normal 3 49 9" xfId="22852" xr:uid="{B7D82D89-00A3-4D10-94AE-F6F2B0E5CA54}"/>
    <cellStyle name="Normal 3 5" xfId="22853" xr:uid="{F4964674-7223-4458-9A2B-9565A19FFB72}"/>
    <cellStyle name="Normal 3 5 10" xfId="22854" xr:uid="{8A0625C8-727E-4A03-8582-C1C7C12FB418}"/>
    <cellStyle name="Normal 3 5 2" xfId="22855" xr:uid="{73C37C39-5EEE-4556-A456-3AB0439A5F79}"/>
    <cellStyle name="Normal 3 5 3" xfId="22856" xr:uid="{FE0A0157-B27E-4640-98BD-4EA5F9924008}"/>
    <cellStyle name="Normal 3 5 4" xfId="22857" xr:uid="{E5DE355D-EB99-49BB-8FA5-5D385898073B}"/>
    <cellStyle name="Normal 3 5 5" xfId="22858" xr:uid="{2EE867DD-8FA7-4889-84F6-0AEECC12FC62}"/>
    <cellStyle name="Normal 3 5 6" xfId="22859" xr:uid="{F23C03A6-FD06-4F23-BC40-A324818A071D}"/>
    <cellStyle name="Normal 3 5 7" xfId="22860" xr:uid="{8A1D74F9-500B-4E4A-91F2-33D770D77E5B}"/>
    <cellStyle name="Normal 3 5 8" xfId="22861" xr:uid="{5A0D99ED-AEFF-4E9F-B90D-EE23DC1F478F}"/>
    <cellStyle name="Normal 3 5 9" xfId="22862" xr:uid="{779ABDF4-9826-4DD8-B18A-8BABF26BE5C5}"/>
    <cellStyle name="Normal 3 50" xfId="22863" xr:uid="{FE590842-8F9C-4449-AF19-FDE4E02749FF}"/>
    <cellStyle name="Normal 3 50 10" xfId="22864" xr:uid="{08E62C64-9008-442C-BA80-5900D2C86605}"/>
    <cellStyle name="Normal 3 50 2" xfId="22865" xr:uid="{C46867ED-5C2C-44EB-A650-2414080EB852}"/>
    <cellStyle name="Normal 3 50 3" xfId="22866" xr:uid="{B7401CD5-C5C1-4438-9E51-3447CCAAF55A}"/>
    <cellStyle name="Normal 3 50 4" xfId="22867" xr:uid="{0AA299CB-0064-463F-9F3F-58DF89516350}"/>
    <cellStyle name="Normal 3 50 5" xfId="22868" xr:uid="{790FFFE6-EA55-43B2-BEA3-94E9F7C72DBE}"/>
    <cellStyle name="Normal 3 50 6" xfId="22869" xr:uid="{40EEA7D0-0E59-422B-B5C0-E4C5D90D095A}"/>
    <cellStyle name="Normal 3 50 7" xfId="22870" xr:uid="{D2E152DD-B070-4EFA-8F34-4892D4E6E478}"/>
    <cellStyle name="Normal 3 50 8" xfId="22871" xr:uid="{9855662B-36FF-4A8C-A204-E8BAA42F053D}"/>
    <cellStyle name="Normal 3 50 9" xfId="22872" xr:uid="{905A8E85-A15A-4108-824F-EF334161D18F}"/>
    <cellStyle name="Normal 3 51" xfId="22873" xr:uid="{EA3630BE-10BA-4876-A723-32F1D5859922}"/>
    <cellStyle name="Normal 3 51 10" xfId="22874" xr:uid="{145C997D-53D1-4DE6-A472-39DCB77F0489}"/>
    <cellStyle name="Normal 3 51 2" xfId="22875" xr:uid="{65AFC8B7-A9C6-4A59-8F84-800C6996C0F0}"/>
    <cellStyle name="Normal 3 51 3" xfId="22876" xr:uid="{7393EC82-9777-4964-BFF5-6369B6B305B5}"/>
    <cellStyle name="Normal 3 51 4" xfId="22877" xr:uid="{A0C8A162-F500-44FD-A209-0A306E2DBA65}"/>
    <cellStyle name="Normal 3 51 5" xfId="22878" xr:uid="{60B4FE6D-FB98-4738-8B20-4C5534E26717}"/>
    <cellStyle name="Normal 3 51 6" xfId="22879" xr:uid="{D7817F49-5207-44F9-B136-34ADD7D86771}"/>
    <cellStyle name="Normal 3 51 7" xfId="22880" xr:uid="{BBB09FC6-167A-4C61-B8E3-C87C0E567FFB}"/>
    <cellStyle name="Normal 3 51 8" xfId="22881" xr:uid="{BD88199D-FE23-4B06-94C5-680965186480}"/>
    <cellStyle name="Normal 3 51 9" xfId="22882" xr:uid="{3AFE6D64-C22D-4377-8B25-9FF21E0BF90E}"/>
    <cellStyle name="Normal 3 52" xfId="22883" xr:uid="{EDBDD44C-F052-42ED-9B73-1CC02FC36ADE}"/>
    <cellStyle name="Normal 3 52 2" xfId="49674" xr:uid="{62879E01-C327-4518-B98A-B475CFA68347}"/>
    <cellStyle name="Normal 3 52 3" xfId="51057" xr:uid="{314C2BD9-C8BD-4BD8-A842-C60DF2D07A0E}"/>
    <cellStyle name="Normal 3 53" xfId="22884" xr:uid="{5525285D-1493-42D5-97FB-33CA031BB0EC}"/>
    <cellStyle name="Normal 3 53 2" xfId="49675" xr:uid="{F5D632D5-9067-4735-862E-7D92A6C47E87}"/>
    <cellStyle name="Normal 3 53 3" xfId="51058" xr:uid="{7AE02572-2CFC-4600-B2E5-1DBD912C6BFA}"/>
    <cellStyle name="Normal 3 54" xfId="22885" xr:uid="{F433A00F-0823-4683-803B-41714754ABBA}"/>
    <cellStyle name="Normal 3 54 2" xfId="49676" xr:uid="{896FD6BC-7C54-4A04-AD28-E3BF38DF7E71}"/>
    <cellStyle name="Normal 3 54 3" xfId="51059" xr:uid="{D55A30CB-8B30-4D97-A143-1146750D35F2}"/>
    <cellStyle name="Normal 3 55" xfId="22886" xr:uid="{3A018FC8-253A-4DE5-962D-AC16B46F0972}"/>
    <cellStyle name="Normal 3 55 2" xfId="48041" xr:uid="{029929FD-641E-4927-8F45-BCA89E4E991E}"/>
    <cellStyle name="Normal 3 56" xfId="22887" xr:uid="{630D92F8-4303-4C01-9CB7-1878859C2A4F}"/>
    <cellStyle name="Normal 3 56 2" xfId="50275" xr:uid="{ABC52CB5-44A0-4680-9220-9FD9EF7FA62E}"/>
    <cellStyle name="Normal 3 57" xfId="22888" xr:uid="{4B775E27-3117-4AD3-9476-5ACD3989EAEC}"/>
    <cellStyle name="Normal 3 58" xfId="22889" xr:uid="{D21ACC24-B1FB-4357-95EC-B5892E49FDE7}"/>
    <cellStyle name="Normal 3 59" xfId="22890" xr:uid="{D37F5EC9-82E7-4883-ADF9-C00A98056D3C}"/>
    <cellStyle name="Normal 3 6" xfId="22891" xr:uid="{D605F640-8753-4C9E-B11F-7E5E599389E8}"/>
    <cellStyle name="Normal 3 6 10" xfId="22892" xr:uid="{38F12978-1510-4F24-8C60-871A7DF3B383}"/>
    <cellStyle name="Normal 3 6 2" xfId="22893" xr:uid="{8C5BCF8B-837E-4A9B-B67A-97A4802A8927}"/>
    <cellStyle name="Normal 3 6 3" xfId="22894" xr:uid="{1F7E3064-335D-47E5-9F72-77261A262983}"/>
    <cellStyle name="Normal 3 6 4" xfId="22895" xr:uid="{B48806AD-0533-4675-97F7-A39F1A24A17F}"/>
    <cellStyle name="Normal 3 6 5" xfId="22896" xr:uid="{0361340B-B5A6-4B6D-B420-EAA05D10F20C}"/>
    <cellStyle name="Normal 3 6 6" xfId="22897" xr:uid="{0661B24E-D004-4A00-A5CD-FD027E6493FD}"/>
    <cellStyle name="Normal 3 6 7" xfId="22898" xr:uid="{9E08993A-B409-47D3-9A85-89A7F56E8DC6}"/>
    <cellStyle name="Normal 3 6 8" xfId="22899" xr:uid="{C7263396-7BC8-4248-8879-6917DA6EED29}"/>
    <cellStyle name="Normal 3 6 9" xfId="22900" xr:uid="{A3572A0A-1E6B-4F60-90A3-3841872F783C}"/>
    <cellStyle name="Normal 3 60" xfId="22901" xr:uid="{743E32E1-D90D-486B-B07A-40D06AE992CB}"/>
    <cellStyle name="Normal 3 61" xfId="39146" xr:uid="{D20EAF69-7143-46A4-ABBF-C13A8A46C3D6}"/>
    <cellStyle name="Normal 3 7" xfId="22902" xr:uid="{E7D1CB18-397A-4394-94C6-741B7D91D56F}"/>
    <cellStyle name="Normal 3 7 10" xfId="22903" xr:uid="{14C9C301-6368-4522-85FC-79980672E99E}"/>
    <cellStyle name="Normal 3 7 2" xfId="22904" xr:uid="{D3AE2DE5-677B-4EE9-B574-AE6D31107D63}"/>
    <cellStyle name="Normal 3 7 3" xfId="22905" xr:uid="{7223641D-F5E9-409D-B28E-C338A52B1115}"/>
    <cellStyle name="Normal 3 7 4" xfId="22906" xr:uid="{1C1FA343-C6C5-4BD6-B5A6-A3870AEDD3BD}"/>
    <cellStyle name="Normal 3 7 5" xfId="22907" xr:uid="{D6B4241B-DF29-448A-B88A-BEAB5C8D9FF9}"/>
    <cellStyle name="Normal 3 7 6" xfId="22908" xr:uid="{B17F1E7D-F3DF-4D3A-95AC-E5B42DB8AA2B}"/>
    <cellStyle name="Normal 3 7 7" xfId="22909" xr:uid="{E4D989D5-00D4-4945-9B25-33C7BD404E2F}"/>
    <cellStyle name="Normal 3 7 8" xfId="22910" xr:uid="{B71F76DA-76F3-4D95-BA0B-2FBED21D195E}"/>
    <cellStyle name="Normal 3 7 9" xfId="22911" xr:uid="{3092B267-9099-4CC5-A9E0-321453716A91}"/>
    <cellStyle name="Normal 3 8" xfId="22912" xr:uid="{85D3D799-5AEB-4965-82DF-DA1D62967E1C}"/>
    <cellStyle name="Normal 3 8 10" xfId="22913" xr:uid="{1A8533A7-67AD-436E-B9A0-8283E66FC20E}"/>
    <cellStyle name="Normal 3 8 2" xfId="22914" xr:uid="{710FE90E-C7C1-490F-9A6A-B52BAD405C98}"/>
    <cellStyle name="Normal 3 8 3" xfId="22915" xr:uid="{5E124B1D-35E2-4366-8BB3-A0731C92A612}"/>
    <cellStyle name="Normal 3 8 4" xfId="22916" xr:uid="{10B0D96F-5AB2-4F17-B467-80794A08D27D}"/>
    <cellStyle name="Normal 3 8 5" xfId="22917" xr:uid="{8B43AA57-570E-474A-8425-EF90CB234170}"/>
    <cellStyle name="Normal 3 8 6" xfId="22918" xr:uid="{ACEC1D26-3ECA-43C6-B8C2-83CCB6C2F19C}"/>
    <cellStyle name="Normal 3 8 7" xfId="22919" xr:uid="{AFFA3148-BAB1-4F81-90F0-C6C6277B40A1}"/>
    <cellStyle name="Normal 3 8 8" xfId="22920" xr:uid="{6CF81399-2368-477D-B6FF-AD0E512D2764}"/>
    <cellStyle name="Normal 3 8 9" xfId="22921" xr:uid="{2240378C-FD36-4DF5-B7AB-D7A42A5D86CD}"/>
    <cellStyle name="Normal 3 9" xfId="22922" xr:uid="{80DF626B-595C-4F6B-8FAF-7040BF976D52}"/>
    <cellStyle name="Normal 3 9 10" xfId="22923" xr:uid="{38F0537B-8A66-4F16-803F-760F2484C4B8}"/>
    <cellStyle name="Normal 3 9 2" xfId="22924" xr:uid="{FFEF619D-3CBE-4E92-A515-D74441461966}"/>
    <cellStyle name="Normal 3 9 3" xfId="22925" xr:uid="{BC8C9FB9-D7BD-418C-8460-E0E97A2FE336}"/>
    <cellStyle name="Normal 3 9 4" xfId="22926" xr:uid="{7AAA230F-A89E-4E35-9E74-B9934CD92D84}"/>
    <cellStyle name="Normal 3 9 5" xfId="22927" xr:uid="{9C77B351-E65C-4593-8CE7-C65C47D04E13}"/>
    <cellStyle name="Normal 3 9 6" xfId="22928" xr:uid="{3AF18FB2-B326-4049-9AEF-7ACBF284C28A}"/>
    <cellStyle name="Normal 3 9 7" xfId="22929" xr:uid="{66A9B0ED-2A4C-47FD-82A8-97C57BB67314}"/>
    <cellStyle name="Normal 3 9 8" xfId="22930" xr:uid="{30632F73-3592-45C9-9330-CF09B4703396}"/>
    <cellStyle name="Normal 3 9 9" xfId="22931" xr:uid="{2B20A2E1-65B1-4592-92FF-748230810E03}"/>
    <cellStyle name="Normal 3_PIT scheme" xfId="47910" xr:uid="{78FA2DFF-1AAE-48C3-9712-BBA50AB0B811}"/>
    <cellStyle name="Normal 30" xfId="22932" xr:uid="{6F9DDAA5-2D94-4809-B7E6-0943E7C36B66}"/>
    <cellStyle name="Normal 30 2" xfId="22933" xr:uid="{2DA26678-A419-4C78-B848-B9521BE3A565}"/>
    <cellStyle name="Normal 30 2 2" xfId="22934" xr:uid="{746AEEDD-95FE-451A-BDEC-E83F9C8926EE}"/>
    <cellStyle name="Normal 30 2 3" xfId="22935" xr:uid="{5B6B3196-7ECA-48DC-B417-758C01DB3F49}"/>
    <cellStyle name="Normal 30 3" xfId="22936" xr:uid="{65AAAFD2-2AD8-4DBB-BF3A-B03B31F7D62D}"/>
    <cellStyle name="Normal 30 3 2" xfId="22937" xr:uid="{3CA8F426-8F34-46C8-B634-33932D696F5E}"/>
    <cellStyle name="Normal 30 3 3" xfId="22938" xr:uid="{703C7B5A-B005-4F72-A9D8-AD60A4E4A727}"/>
    <cellStyle name="Normal 30 3 4" xfId="22939" xr:uid="{93277B3E-34E1-40A4-AAD6-C3FA00D1BC4E}"/>
    <cellStyle name="Normal 30 3 5" xfId="22940" xr:uid="{A4EE5795-FB85-4364-A5CE-F1D237E13FC9}"/>
    <cellStyle name="Normal 30 4" xfId="22941" xr:uid="{E48443A7-9D67-4D64-8887-A0D3B128319D}"/>
    <cellStyle name="Normal 30 4 2" xfId="22942" xr:uid="{AF3EB721-10A2-4478-885F-328C462B4361}"/>
    <cellStyle name="Normal 30 4 3" xfId="22943" xr:uid="{3145533D-A77B-4F5B-927D-2FA0134964DE}"/>
    <cellStyle name="Normal 30 5" xfId="22944" xr:uid="{3F171F86-931D-4DF7-9234-B929577C722B}"/>
    <cellStyle name="Normal 30 6" xfId="22945" xr:uid="{998D193A-1EA3-49A4-8EC7-73C8F83678EA}"/>
    <cellStyle name="Normal 31" xfId="22946" xr:uid="{A9B64D2E-08C4-4565-91A2-1464D1BEF3B8}"/>
    <cellStyle name="Normal 31 2" xfId="22947" xr:uid="{FBB73D65-9090-4ED8-9F60-22C5185A7D2C}"/>
    <cellStyle name="Normal 31 2 2" xfId="49677" xr:uid="{D6D82E33-1E67-4A3E-87C5-DB1D62D03CD9}"/>
    <cellStyle name="Normal 31 3" xfId="51060" xr:uid="{DBDCFC3F-E954-495C-9ED0-9B012225F275}"/>
    <cellStyle name="Normal 31 4" xfId="46462" xr:uid="{C62FB799-BA98-4026-83C8-687CAEB3E5C2}"/>
    <cellStyle name="Normal 32" xfId="22948" xr:uid="{6EB92BC1-7B58-4767-9B2E-0783A4F1B0D1}"/>
    <cellStyle name="Normal 32 10" xfId="22949" xr:uid="{57360BA4-B263-475A-B0E9-014B5F401B94}"/>
    <cellStyle name="Normal 32 10 2" xfId="22950" xr:uid="{D711C2F0-A22D-4888-81A6-CF4EF9A8090A}"/>
    <cellStyle name="Normal 32 10 2 2" xfId="22951" xr:uid="{51DE659D-C813-43B5-AD50-E55B75FB11EC}"/>
    <cellStyle name="Normal 32 10 2 2 2" xfId="22952" xr:uid="{5CC961F4-00E2-4D7D-9705-3F948D35E091}"/>
    <cellStyle name="Normal 32 10 2 2 3" xfId="22953" xr:uid="{E19A4368-7438-4AFF-98F1-C1DA661EA837}"/>
    <cellStyle name="Normal 32 10 2 2 4" xfId="22954" xr:uid="{201E4948-FAEA-4E45-8FF1-31D4B70813A9}"/>
    <cellStyle name="Normal 32 10 2 2 5" xfId="22955" xr:uid="{6B538B76-1D24-4CD4-B79F-94DB1A8B6828}"/>
    <cellStyle name="Normal 32 10 2 3" xfId="22956" xr:uid="{FBFBBDB9-F223-4340-83BC-37619A1EDB19}"/>
    <cellStyle name="Normal 32 10 2 4" xfId="22957" xr:uid="{CEE86053-ACC8-4AF9-8F3C-D948CDC6EC16}"/>
    <cellStyle name="Normal 32 10 2 5" xfId="22958" xr:uid="{5488388C-CD3A-495E-A4C6-03EBC0A81930}"/>
    <cellStyle name="Normal 32 10 2 6" xfId="22959" xr:uid="{4F2C191D-286C-4E16-AB0D-FDE1415D09A8}"/>
    <cellStyle name="Normal 32 10 3" xfId="22960" xr:uid="{3F38CB88-A6BE-47E3-8491-38D10DFFF5DF}"/>
    <cellStyle name="Normal 32 10 3 2" xfId="22961" xr:uid="{8625E668-86A0-4FB2-924E-D158BEE11676}"/>
    <cellStyle name="Normal 32 10 3 3" xfId="22962" xr:uid="{0BA3EB13-F5ED-4BF1-93A5-3051A61BD629}"/>
    <cellStyle name="Normal 32 10 3 4" xfId="22963" xr:uid="{CBAA621C-8E45-4199-8EAC-135048FE5EE6}"/>
    <cellStyle name="Normal 32 10 3 5" xfId="22964" xr:uid="{549C023D-9205-4290-AF5F-0933E21C8C97}"/>
    <cellStyle name="Normal 32 10 4" xfId="22965" xr:uid="{5E3B45BA-3BA6-46D0-AD22-DA02A27F2941}"/>
    <cellStyle name="Normal 32 10 5" xfId="22966" xr:uid="{5F9CFBED-0554-417B-AB52-C031C2827B81}"/>
    <cellStyle name="Normal 32 10 6" xfId="22967" xr:uid="{1A436F42-84DF-4677-B25D-1F19E28B4594}"/>
    <cellStyle name="Normal 32 10 7" xfId="22968" xr:uid="{A9C0954C-FA81-497E-957E-7C301FD89969}"/>
    <cellStyle name="Normal 32 10 8" xfId="22969" xr:uid="{2A5644BA-A57A-455E-94DA-2B14EC5CFA68}"/>
    <cellStyle name="Normal 32 10 9" xfId="22970" xr:uid="{DCBF3A25-31E1-420A-AF01-A04F822BB899}"/>
    <cellStyle name="Normal 32 11" xfId="22971" xr:uid="{6D41C66F-09B0-4BD3-8817-31071B0218A0}"/>
    <cellStyle name="Normal 32 11 2" xfId="22972" xr:uid="{8C6E6DDA-101C-48BD-AD1B-E63DF0741E33}"/>
    <cellStyle name="Normal 32 11 2 2" xfId="22973" xr:uid="{AA2A4CAA-45B9-4AAE-8277-B95C5171CF43}"/>
    <cellStyle name="Normal 32 11 2 2 2" xfId="22974" xr:uid="{B0CE1DC3-1094-4E83-9CAB-EB86A07CF835}"/>
    <cellStyle name="Normal 32 11 2 2 3" xfId="22975" xr:uid="{41ED522C-6B5A-4D22-96CE-06022EF1F15C}"/>
    <cellStyle name="Normal 32 11 2 2 4" xfId="22976" xr:uid="{4EB4426B-5C3B-4B61-BFB1-5138003D748E}"/>
    <cellStyle name="Normal 32 11 2 2 5" xfId="22977" xr:uid="{CF08A809-0A5F-40A5-BC1C-A0A3BF014C36}"/>
    <cellStyle name="Normal 32 11 2 3" xfId="22978" xr:uid="{506C29C5-7630-4944-A1E4-5A39F2BED57C}"/>
    <cellStyle name="Normal 32 11 2 4" xfId="22979" xr:uid="{3FFA6414-2ABE-4E48-8DFF-119446426FF5}"/>
    <cellStyle name="Normal 32 11 2 5" xfId="22980" xr:uid="{B9B9A9CD-FCA6-4330-910A-C042E1E3AFFA}"/>
    <cellStyle name="Normal 32 11 2 6" xfId="22981" xr:uid="{FFAC5317-99F9-4FBE-ACFC-3D9C07547761}"/>
    <cellStyle name="Normal 32 11 3" xfId="22982" xr:uid="{65C29115-E290-4BA2-835E-9A809077474E}"/>
    <cellStyle name="Normal 32 11 3 2" xfId="22983" xr:uid="{40B4025E-02FD-446C-9383-E87725D83A11}"/>
    <cellStyle name="Normal 32 11 3 3" xfId="22984" xr:uid="{C3DA39A2-7E10-487E-9F62-B1AE1BB546A4}"/>
    <cellStyle name="Normal 32 11 3 4" xfId="22985" xr:uid="{0E946AE2-69BD-4E35-9622-85ADC817BBAB}"/>
    <cellStyle name="Normal 32 11 3 5" xfId="22986" xr:uid="{F49DA25F-7ED2-4549-99BC-60BC345A09EC}"/>
    <cellStyle name="Normal 32 11 4" xfId="22987" xr:uid="{66A329A3-F759-4053-B45F-312DE639B92C}"/>
    <cellStyle name="Normal 32 11 5" xfId="22988" xr:uid="{1364DBC8-C41D-4F7A-BECD-22FEC3BF5E38}"/>
    <cellStyle name="Normal 32 11 6" xfId="22989" xr:uid="{1AEA5B08-75B0-418C-9E48-A89CDB335625}"/>
    <cellStyle name="Normal 32 11 7" xfId="22990" xr:uid="{4DBB1FEA-86FC-445C-BCEE-67DAE334D866}"/>
    <cellStyle name="Normal 32 11 8" xfId="22991" xr:uid="{E928F7DD-9418-4E05-8AB9-613D1743E3B0}"/>
    <cellStyle name="Normal 32 11 9" xfId="22992" xr:uid="{CE5F2BFA-87C1-4AA9-B8A6-D4BD48B964C6}"/>
    <cellStyle name="Normal 32 12" xfId="22993" xr:uid="{C7FCF947-CAAA-45CE-B97B-D25AF24C90A8}"/>
    <cellStyle name="Normal 32 12 2" xfId="22994" xr:uid="{2C2FB30F-D8CB-4DB1-98C2-FACDE2336F34}"/>
    <cellStyle name="Normal 32 12 2 2" xfId="22995" xr:uid="{C6097CAF-6F7F-4668-84E2-1BB68DD2C1D9}"/>
    <cellStyle name="Normal 32 12 2 3" xfId="22996" xr:uid="{E3F4EDAB-0AC4-43D5-B3B0-AE6D735D3118}"/>
    <cellStyle name="Normal 32 12 2 4" xfId="22997" xr:uid="{ECFE2A0F-834D-48B5-B3CA-3D30F021B989}"/>
    <cellStyle name="Normal 32 12 2 5" xfId="22998" xr:uid="{2057E7FD-7229-4631-8585-D64C39DC63A0}"/>
    <cellStyle name="Normal 32 12 3" xfId="22999" xr:uid="{81868775-0089-4517-B80D-B3803B955CC0}"/>
    <cellStyle name="Normal 32 12 4" xfId="23000" xr:uid="{D75FB4BE-743B-43CD-AB63-69CB669AA770}"/>
    <cellStyle name="Normal 32 12 5" xfId="23001" xr:uid="{9E88A67F-81ED-4DA7-876D-8B7EFE3303AE}"/>
    <cellStyle name="Normal 32 12 6" xfId="23002" xr:uid="{819BB1EE-A0BB-4351-9737-3E24D03FBE26}"/>
    <cellStyle name="Normal 32 12 7" xfId="23003" xr:uid="{89FFE216-3BDE-4992-B3BD-DA548D076606}"/>
    <cellStyle name="Normal 32 12 8" xfId="23004" xr:uid="{45391D70-B526-4383-91F4-896AA977AC05}"/>
    <cellStyle name="Normal 32 13" xfId="23005" xr:uid="{93421E52-658C-4352-8AB5-40966607AD95}"/>
    <cellStyle name="Normal 32 13 2" xfId="23006" xr:uid="{05A59DDF-E296-4DB6-9F16-3F71C09541DC}"/>
    <cellStyle name="Normal 32 13 2 2" xfId="23007" xr:uid="{9E8987DA-A444-4449-A191-6CE5F99202EB}"/>
    <cellStyle name="Normal 32 13 2 3" xfId="23008" xr:uid="{EB0935C8-48D6-40D6-A206-66407E8EEF22}"/>
    <cellStyle name="Normal 32 13 2 4" xfId="23009" xr:uid="{C85E5B76-F004-4F8E-B443-77E0CD2DBECC}"/>
    <cellStyle name="Normal 32 13 2 5" xfId="23010" xr:uid="{E6C4AA2E-190A-4026-835D-D7D869DF2F45}"/>
    <cellStyle name="Normal 32 13 3" xfId="23011" xr:uid="{91E7EADA-5159-4673-9E56-4B594D6B41BB}"/>
    <cellStyle name="Normal 32 13 4" xfId="23012" xr:uid="{31A2C65E-2E54-441D-B052-778AF40F94AA}"/>
    <cellStyle name="Normal 32 13 5" xfId="23013" xr:uid="{C13ADE92-05A2-4D1C-B183-BCD2424BD2B4}"/>
    <cellStyle name="Normal 32 13 6" xfId="23014" xr:uid="{9C364F44-8C7F-4E6A-A94A-EE6FCEC60D2E}"/>
    <cellStyle name="Normal 32 14" xfId="23015" xr:uid="{57F77869-4616-4CE6-9A5C-3943FB799358}"/>
    <cellStyle name="Normal 32 14 2" xfId="23016" xr:uid="{B67AB708-67EC-4A17-BEC4-AA641A2672DD}"/>
    <cellStyle name="Normal 32 14 3" xfId="23017" xr:uid="{9F52B013-C769-43CC-BDE1-9E3EDBA78E9F}"/>
    <cellStyle name="Normal 32 14 4" xfId="23018" xr:uid="{9B4E17FD-C1C2-4840-8A71-196914C7F1A6}"/>
    <cellStyle name="Normal 32 14 5" xfId="23019" xr:uid="{3D2E765D-D7BE-4258-9A4B-0E52CE561921}"/>
    <cellStyle name="Normal 32 15" xfId="23020" xr:uid="{8C416CAC-DFE2-4299-BF11-0EEDFFD6E80E}"/>
    <cellStyle name="Normal 32 16" xfId="23021" xr:uid="{ACFB72AF-5ED6-469C-8B88-F13337DB75C5}"/>
    <cellStyle name="Normal 32 17" xfId="23022" xr:uid="{DC2520DA-F164-43F0-B9F3-EC72D4BC7089}"/>
    <cellStyle name="Normal 32 18" xfId="23023" xr:uid="{8BCA1CF2-CEC6-4C02-87C7-B6BC37D20879}"/>
    <cellStyle name="Normal 32 19" xfId="23024" xr:uid="{C5EA082B-1BAA-492C-982F-88F812230C1B}"/>
    <cellStyle name="Normal 32 2" xfId="23025" xr:uid="{A39D7A65-B1D0-42B6-A4CB-3C1708F5E9A4}"/>
    <cellStyle name="Normal 32 2 10" xfId="23026" xr:uid="{38E23AF5-DC31-49D5-A2D3-B61C3D7A59BF}"/>
    <cellStyle name="Normal 32 2 11" xfId="23027" xr:uid="{3B0A21D9-BDDE-46AE-A99D-DA40D92B4466}"/>
    <cellStyle name="Normal 32 2 12" xfId="23028" xr:uid="{BC200500-DE91-4C3F-858E-96C2B6A5D582}"/>
    <cellStyle name="Normal 32 2 13" xfId="23029" xr:uid="{3A44E6E7-0423-459D-9902-A50DC001FBB1}"/>
    <cellStyle name="Normal 32 2 14" xfId="23030" xr:uid="{87DD3425-635C-4230-B619-3749913D5B06}"/>
    <cellStyle name="Normal 32 2 15" xfId="23031" xr:uid="{8606A16C-0221-4566-B4A9-9A28D4A5A8B1}"/>
    <cellStyle name="Normal 32 2 2" xfId="23032" xr:uid="{EB114512-BE6F-4CB6-AF02-A6A93E735670}"/>
    <cellStyle name="Normal 32 2 2 2" xfId="23033" xr:uid="{BFDDF6E5-C21E-4296-AAD9-7C61677ED452}"/>
    <cellStyle name="Normal 32 2 2 2 2" xfId="23034" xr:uid="{B1000184-E239-4E1F-8626-6A45AA16AC1B}"/>
    <cellStyle name="Normal 32 2 2 2 2 2" xfId="23035" xr:uid="{841BFC60-1F86-42D6-B9BD-B35590B7861D}"/>
    <cellStyle name="Normal 32 2 2 2 2 3" xfId="23036" xr:uid="{47E84E1B-2179-4D88-9549-8C678AEA6864}"/>
    <cellStyle name="Normal 32 2 2 2 2 4" xfId="23037" xr:uid="{2BA4D02C-162C-427F-88F7-F96202E1EB61}"/>
    <cellStyle name="Normal 32 2 2 2 2 5" xfId="23038" xr:uid="{72080047-13F0-469C-BD1C-2D5FD653A29C}"/>
    <cellStyle name="Normal 32 2 2 2 3" xfId="23039" xr:uid="{AB8C00F5-2B3C-4137-B54E-82BEA3D16206}"/>
    <cellStyle name="Normal 32 2 2 2 4" xfId="23040" xr:uid="{70713098-7DA4-45BC-BDB3-467ACBEF15BB}"/>
    <cellStyle name="Normal 32 2 2 2 5" xfId="23041" xr:uid="{F7DD052D-0054-4938-8012-F10728FB0D78}"/>
    <cellStyle name="Normal 32 2 2 2 6" xfId="23042" xr:uid="{A79E1760-1D35-403F-A68E-D3F5D415A184}"/>
    <cellStyle name="Normal 32 2 2 3" xfId="23043" xr:uid="{83915580-E2A4-46A6-9238-A668B794A9BA}"/>
    <cellStyle name="Normal 32 2 2 3 2" xfId="23044" xr:uid="{4E958FBF-2BD9-4C33-8462-3679F48B8EE4}"/>
    <cellStyle name="Normal 32 2 2 3 3" xfId="23045" xr:uid="{AECF2E38-B927-4343-8CEF-6D67C4EA670D}"/>
    <cellStyle name="Normal 32 2 2 3 4" xfId="23046" xr:uid="{C7853ADF-97C3-4ED9-9814-5D19695FAC57}"/>
    <cellStyle name="Normal 32 2 2 3 5" xfId="23047" xr:uid="{8B46E39B-CF18-4472-9D02-AA0DB4CF53AF}"/>
    <cellStyle name="Normal 32 2 2 4" xfId="23048" xr:uid="{521F59A8-F19B-439F-A391-F054D0200F46}"/>
    <cellStyle name="Normal 32 2 2 5" xfId="23049" xr:uid="{51C9C458-53FB-4167-95A2-A6802F8A9801}"/>
    <cellStyle name="Normal 32 2 2 6" xfId="23050" xr:uid="{F0083476-A2C6-4514-8D76-A5DFBE187F65}"/>
    <cellStyle name="Normal 32 2 2 7" xfId="23051" xr:uid="{022C888B-F2E1-4EA1-AFB6-F9494225579A}"/>
    <cellStyle name="Normal 32 2 2 8" xfId="23052" xr:uid="{ADFFDE86-01FB-4C5B-91E6-A8BAEE5C8859}"/>
    <cellStyle name="Normal 32 2 2 9" xfId="23053" xr:uid="{890249A1-06C0-4C92-97E4-440EA3126D6C}"/>
    <cellStyle name="Normal 32 2 3" xfId="23054" xr:uid="{61487330-2164-4B03-8EAC-AB70115AE9E3}"/>
    <cellStyle name="Normal 32 2 3 2" xfId="23055" xr:uid="{F90FB4F7-C43F-43A0-BF42-2E296BDBF519}"/>
    <cellStyle name="Normal 32 2 3 2 2" xfId="23056" xr:uid="{BDB46316-5D22-4D28-BA26-0625E7607FE8}"/>
    <cellStyle name="Normal 32 2 3 2 2 2" xfId="23057" xr:uid="{6A16C580-CDEF-404C-926A-0D79E77B2A01}"/>
    <cellStyle name="Normal 32 2 3 2 2 3" xfId="23058" xr:uid="{A98BCED0-C971-47F1-A833-50E114CD2633}"/>
    <cellStyle name="Normal 32 2 3 2 2 4" xfId="23059" xr:uid="{2CCC2C88-4306-4CA4-A901-D882D74ECD0F}"/>
    <cellStyle name="Normal 32 2 3 2 2 5" xfId="23060" xr:uid="{86C289B5-7A88-43BD-AA6B-F37413C586A9}"/>
    <cellStyle name="Normal 32 2 3 2 3" xfId="23061" xr:uid="{F0EB3A34-6270-421E-9270-3816D0F5CE78}"/>
    <cellStyle name="Normal 32 2 3 2 4" xfId="23062" xr:uid="{FDED475A-2449-47B0-A816-62F5D4E9C402}"/>
    <cellStyle name="Normal 32 2 3 2 5" xfId="23063" xr:uid="{E2F427A4-E008-4862-9AF1-33C911B8942D}"/>
    <cellStyle name="Normal 32 2 3 2 6" xfId="23064" xr:uid="{50DBA36A-CAD1-4FD4-B64A-66672FC2BD57}"/>
    <cellStyle name="Normal 32 2 3 3" xfId="23065" xr:uid="{1530DAC5-793F-4631-8695-0AA3A3DC5985}"/>
    <cellStyle name="Normal 32 2 3 3 2" xfId="23066" xr:uid="{077231D5-3015-412A-9279-4B72B35A87DC}"/>
    <cellStyle name="Normal 32 2 3 3 3" xfId="23067" xr:uid="{CA768806-C517-4B26-A209-3D1D2D125644}"/>
    <cellStyle name="Normal 32 2 3 3 4" xfId="23068" xr:uid="{0FAB5920-7BEA-49FA-894E-581EE3F66783}"/>
    <cellStyle name="Normal 32 2 3 3 5" xfId="23069" xr:uid="{C58B56E0-53F5-43BE-9C64-DC62C3D44C0A}"/>
    <cellStyle name="Normal 32 2 3 4" xfId="23070" xr:uid="{92B418D5-A1AE-49E5-9A65-6611D1A66733}"/>
    <cellStyle name="Normal 32 2 3 5" xfId="23071" xr:uid="{080D198D-7BAF-4EAE-8BCA-CD3263A344AD}"/>
    <cellStyle name="Normal 32 2 3 6" xfId="23072" xr:uid="{EA306FC5-97B0-4FDF-8E3C-A36FEE9A277D}"/>
    <cellStyle name="Normal 32 2 3 7" xfId="23073" xr:uid="{532EA479-B75C-493E-B6FD-8D5E01A81F11}"/>
    <cellStyle name="Normal 32 2 3 8" xfId="23074" xr:uid="{A812F6C8-1DBE-4CD7-A6DE-A373BE13453C}"/>
    <cellStyle name="Normal 32 2 3 9" xfId="23075" xr:uid="{8E06455E-516E-4567-ADC5-66171B799272}"/>
    <cellStyle name="Normal 32 2 4" xfId="23076" xr:uid="{7E8056E0-52C4-4706-8FF2-3F5C93EA7A9E}"/>
    <cellStyle name="Normal 32 2 4 2" xfId="23077" xr:uid="{F65EAD6E-283A-4230-BB30-0E3A3292ED55}"/>
    <cellStyle name="Normal 32 2 4 2 2" xfId="23078" xr:uid="{68979A00-BF39-4271-A31E-CFB3F5CF274E}"/>
    <cellStyle name="Normal 32 2 4 2 2 2" xfId="23079" xr:uid="{1C9CC915-054C-40D3-A965-D714D67F623E}"/>
    <cellStyle name="Normal 32 2 4 2 2 3" xfId="23080" xr:uid="{074E256A-131C-4BB3-9F1D-4969884E5123}"/>
    <cellStyle name="Normal 32 2 4 2 2 4" xfId="23081" xr:uid="{E82D9018-8B1C-419F-86F7-F90FAF9AFED3}"/>
    <cellStyle name="Normal 32 2 4 2 2 5" xfId="23082" xr:uid="{07D4383F-AF1E-44E1-8469-1E3096FFB61D}"/>
    <cellStyle name="Normal 32 2 4 2 3" xfId="23083" xr:uid="{7578810D-C462-4C79-9D16-9A3D88EEFB9E}"/>
    <cellStyle name="Normal 32 2 4 2 4" xfId="23084" xr:uid="{C67939B2-1422-4998-8662-3E28ED1CAC73}"/>
    <cellStyle name="Normal 32 2 4 2 5" xfId="23085" xr:uid="{DDDE2CDA-856C-4923-9C6C-A9F9EA71FC71}"/>
    <cellStyle name="Normal 32 2 4 2 6" xfId="23086" xr:uid="{F4F225B7-D993-4FA7-B0D8-F0F0B4992DC7}"/>
    <cellStyle name="Normal 32 2 4 3" xfId="23087" xr:uid="{CE23ACD7-7A0B-479B-91C5-FCB157954A15}"/>
    <cellStyle name="Normal 32 2 4 3 2" xfId="23088" xr:uid="{3E3425D3-4B7B-47F1-85E4-D468E29C8260}"/>
    <cellStyle name="Normal 32 2 4 3 3" xfId="23089" xr:uid="{EDE5458C-32BC-431D-AF18-97847D6395DA}"/>
    <cellStyle name="Normal 32 2 4 3 4" xfId="23090" xr:uid="{D16447B8-1CD6-48BB-BF1B-99B482C4C299}"/>
    <cellStyle name="Normal 32 2 4 3 5" xfId="23091" xr:uid="{99CFF63A-D5A2-44D2-81A9-E41CC4C42503}"/>
    <cellStyle name="Normal 32 2 4 4" xfId="23092" xr:uid="{336C46C9-64D7-4C3C-9B8A-D81CCA31790B}"/>
    <cellStyle name="Normal 32 2 4 5" xfId="23093" xr:uid="{5CE6942C-F3FD-4CE9-9434-ADFD7009AB61}"/>
    <cellStyle name="Normal 32 2 4 6" xfId="23094" xr:uid="{B5E7910C-42F9-4EF1-881E-8455FFA7BE79}"/>
    <cellStyle name="Normal 32 2 4 7" xfId="23095" xr:uid="{721D11B4-C61B-43EE-83BB-150046CD166B}"/>
    <cellStyle name="Normal 32 2 4 8" xfId="23096" xr:uid="{604155B0-85B9-47E2-B61E-9EC7D41D4163}"/>
    <cellStyle name="Normal 32 2 4 9" xfId="23097" xr:uid="{CF51C069-2EF1-44C8-AA37-7C4DB352EAD6}"/>
    <cellStyle name="Normal 32 2 5" xfId="23098" xr:uid="{F80FE0FE-72DF-4EC6-A318-521ABAC056BD}"/>
    <cellStyle name="Normal 32 2 5 2" xfId="23099" xr:uid="{346C033F-10A9-4183-A5CB-5FC4027F4E7B}"/>
    <cellStyle name="Normal 32 2 5 2 2" xfId="23100" xr:uid="{B5739F2C-FD65-4C02-829E-4B372A6772AF}"/>
    <cellStyle name="Normal 32 2 5 2 2 2" xfId="23101" xr:uid="{A1C8FF5B-C123-4845-9C75-7E9FFEE18CBF}"/>
    <cellStyle name="Normal 32 2 5 2 2 3" xfId="23102" xr:uid="{EF3FFE57-8B9D-44FD-92D7-9730AC839B66}"/>
    <cellStyle name="Normal 32 2 5 2 2 4" xfId="23103" xr:uid="{433E42A4-7E52-40AF-9054-3615B5CC3B6C}"/>
    <cellStyle name="Normal 32 2 5 2 2 5" xfId="23104" xr:uid="{F4D52434-E2B0-4ECB-81DF-46BDF228FEC6}"/>
    <cellStyle name="Normal 32 2 5 2 3" xfId="23105" xr:uid="{6640D6CF-142B-48C5-AEA4-B625E26E9D48}"/>
    <cellStyle name="Normal 32 2 5 2 4" xfId="23106" xr:uid="{76778D23-B848-4066-BEEF-04EDE5B2A437}"/>
    <cellStyle name="Normal 32 2 5 2 5" xfId="23107" xr:uid="{94D8270A-EE2F-4E07-A42C-34ED6834CE63}"/>
    <cellStyle name="Normal 32 2 5 2 6" xfId="23108" xr:uid="{D7014D33-13B1-4D04-8482-1B5241A7B8A6}"/>
    <cellStyle name="Normal 32 2 5 3" xfId="23109" xr:uid="{0E6CE1FE-9768-468F-80F5-915CE6FA4B57}"/>
    <cellStyle name="Normal 32 2 5 3 2" xfId="23110" xr:uid="{1F2EC56D-F033-4F43-9A45-B8367A5CC86F}"/>
    <cellStyle name="Normal 32 2 5 3 3" xfId="23111" xr:uid="{43DDE833-B685-4B90-8A26-4EEFB6CECBBA}"/>
    <cellStyle name="Normal 32 2 5 3 4" xfId="23112" xr:uid="{8396DE69-8AD0-4FB5-8970-D68B4BFCC85C}"/>
    <cellStyle name="Normal 32 2 5 3 5" xfId="23113" xr:uid="{774F50E9-D4F2-4C17-97C5-F25D3C0BE3A8}"/>
    <cellStyle name="Normal 32 2 5 4" xfId="23114" xr:uid="{B3620459-8DF6-482C-8A7D-F6A9D615F545}"/>
    <cellStyle name="Normal 32 2 5 5" xfId="23115" xr:uid="{7C9649BD-9D4D-4383-AA36-07E2218B24BA}"/>
    <cellStyle name="Normal 32 2 5 6" xfId="23116" xr:uid="{E12FB356-E243-44BA-82E5-2CE3AADA02E5}"/>
    <cellStyle name="Normal 32 2 5 7" xfId="23117" xr:uid="{1987C0ED-7DCD-4C5C-9546-D6EE488AA291}"/>
    <cellStyle name="Normal 32 2 5 8" xfId="23118" xr:uid="{39981AD0-0783-4C6F-9157-A16D95E62B58}"/>
    <cellStyle name="Normal 32 2 5 9" xfId="23119" xr:uid="{2B15C59A-8385-4305-BE9C-44589A8FDA52}"/>
    <cellStyle name="Normal 32 2 6" xfId="23120" xr:uid="{F6BB1094-F82E-4509-928A-A91E7D886563}"/>
    <cellStyle name="Normal 32 2 6 2" xfId="23121" xr:uid="{1B79AA6F-437A-4D4F-B3AD-56BC6321B7F3}"/>
    <cellStyle name="Normal 32 2 6 2 2" xfId="23122" xr:uid="{C7D2CB46-AABF-4674-BF4D-9676BE2A3433}"/>
    <cellStyle name="Normal 32 2 6 2 3" xfId="23123" xr:uid="{B85D2313-C923-4EF2-B0DB-ECEB27E25E2D}"/>
    <cellStyle name="Normal 32 2 6 2 4" xfId="23124" xr:uid="{DBD757CD-9D31-481B-890C-BBC3D3740B1A}"/>
    <cellStyle name="Normal 32 2 6 2 5" xfId="23125" xr:uid="{28FEEDD5-6EFE-485F-8F91-A0830E9A5C99}"/>
    <cellStyle name="Normal 32 2 6 3" xfId="23126" xr:uid="{33E808AF-3941-49D2-AC91-9CB8DC49B647}"/>
    <cellStyle name="Normal 32 2 6 4" xfId="23127" xr:uid="{3E080FAB-CFD2-43F2-B51D-744BEA4387BC}"/>
    <cellStyle name="Normal 32 2 6 5" xfId="23128" xr:uid="{514F6DC7-B0C3-4495-81CB-6A0C5BFED809}"/>
    <cellStyle name="Normal 32 2 6 6" xfId="23129" xr:uid="{14D8376B-B9FD-454C-8F3F-9434E9C6AFE7}"/>
    <cellStyle name="Normal 32 2 7" xfId="23130" xr:uid="{F8ED3B12-14B1-439E-B19F-20D01E99036B}"/>
    <cellStyle name="Normal 32 2 7 2" xfId="23131" xr:uid="{424FA58B-2EC9-4811-9561-B5D0D32F952B}"/>
    <cellStyle name="Normal 32 2 7 3" xfId="23132" xr:uid="{A7F5151D-71B2-4BB5-9469-2B82C1E0F315}"/>
    <cellStyle name="Normal 32 2 7 4" xfId="23133" xr:uid="{23155645-4A76-47F2-9FD6-D28E40093DFF}"/>
    <cellStyle name="Normal 32 2 7 5" xfId="23134" xr:uid="{A1540000-AB8E-45A7-BA7E-6A9AFF9F897B}"/>
    <cellStyle name="Normal 32 2 8" xfId="23135" xr:uid="{87B4118A-2C97-4429-B8B4-BD1E9FD10E88}"/>
    <cellStyle name="Normal 32 2 9" xfId="23136" xr:uid="{E91F76A9-38CE-45DB-BECF-159D48BA3454}"/>
    <cellStyle name="Normal 32 20" xfId="23137" xr:uid="{B1AE52AB-5BC7-4CCE-A55D-809DC39F72E7}"/>
    <cellStyle name="Normal 32 21" xfId="23138" xr:uid="{C01E2006-2EB1-4137-96AA-513772C5BF57}"/>
    <cellStyle name="Normal 32 22" xfId="23139" xr:uid="{3BD452BE-C2CB-475E-943F-AF9B160917FD}"/>
    <cellStyle name="Normal 32 3" xfId="23140" xr:uid="{4F4E4E1F-DE6F-4E17-B883-DE7FE1C1D931}"/>
    <cellStyle name="Normal 32 3 10" xfId="23141" xr:uid="{9A5ACD28-D592-4A0D-8FC9-1F506667F0B3}"/>
    <cellStyle name="Normal 32 3 11" xfId="23142" xr:uid="{3DDB7A0E-9BEA-4503-ADCB-BC90FCA8DDC8}"/>
    <cellStyle name="Normal 32 3 12" xfId="23143" xr:uid="{CA29A4A3-6945-493C-8071-B1AB3A6EC7AE}"/>
    <cellStyle name="Normal 32 3 13" xfId="23144" xr:uid="{A1BFFA2D-7528-4043-BECC-5F5DB3C20EEA}"/>
    <cellStyle name="Normal 32 3 14" xfId="23145" xr:uid="{3D53132C-287D-43D3-89C8-0DBF134421B1}"/>
    <cellStyle name="Normal 32 3 15" xfId="23146" xr:uid="{2BE86D43-8573-472B-B159-C3813C486945}"/>
    <cellStyle name="Normal 32 3 2" xfId="23147" xr:uid="{F89355E7-304F-42EC-8931-CC454A4D572B}"/>
    <cellStyle name="Normal 32 3 2 2" xfId="23148" xr:uid="{39DA8746-E72E-43B8-A126-F472CE9D80A8}"/>
    <cellStyle name="Normal 32 3 2 2 2" xfId="23149" xr:uid="{F840C7BF-356B-41C4-B4D9-515221B179AC}"/>
    <cellStyle name="Normal 32 3 2 2 2 2" xfId="23150" xr:uid="{871279BC-3F1B-450A-B913-64003586AA10}"/>
    <cellStyle name="Normal 32 3 2 2 2 3" xfId="23151" xr:uid="{5983DAC4-8F59-409F-8C7A-53F76D374CB2}"/>
    <cellStyle name="Normal 32 3 2 2 2 4" xfId="23152" xr:uid="{04A920E7-DB40-4E86-AE62-B8AAFBF33E06}"/>
    <cellStyle name="Normal 32 3 2 2 2 5" xfId="23153" xr:uid="{26F4E1BE-427F-41AA-B8A0-766726F65DAD}"/>
    <cellStyle name="Normal 32 3 2 2 3" xfId="23154" xr:uid="{C3C3EA40-ABFB-430C-8FC4-C901064D542D}"/>
    <cellStyle name="Normal 32 3 2 2 4" xfId="23155" xr:uid="{14DCB2D9-B9D1-431B-BA7F-6C817D831469}"/>
    <cellStyle name="Normal 32 3 2 2 5" xfId="23156" xr:uid="{B0567F1F-EE64-422E-9065-F0C4F7FEB48A}"/>
    <cellStyle name="Normal 32 3 2 2 6" xfId="23157" xr:uid="{36CF9F4E-006B-4A9D-ABD6-AF907905889B}"/>
    <cellStyle name="Normal 32 3 2 3" xfId="23158" xr:uid="{CD164B59-846E-4108-84F1-CF03C736387F}"/>
    <cellStyle name="Normal 32 3 2 3 2" xfId="23159" xr:uid="{C304F1DA-B8C8-4EB1-943C-C0F01D9FE142}"/>
    <cellStyle name="Normal 32 3 2 3 3" xfId="23160" xr:uid="{B698F918-5D5B-4298-ACC3-90FCEFEE8831}"/>
    <cellStyle name="Normal 32 3 2 3 4" xfId="23161" xr:uid="{3050C064-84EE-41A7-BD8E-0C77C1F17512}"/>
    <cellStyle name="Normal 32 3 2 3 5" xfId="23162" xr:uid="{881736AB-323A-409E-9175-35B51DBA6E48}"/>
    <cellStyle name="Normal 32 3 2 4" xfId="23163" xr:uid="{952C023D-74BC-4EAF-B53F-EBCCA53A667F}"/>
    <cellStyle name="Normal 32 3 2 5" xfId="23164" xr:uid="{74C1ED86-C73F-4025-A454-DA403871AEFB}"/>
    <cellStyle name="Normal 32 3 2 6" xfId="23165" xr:uid="{D9AD438D-2010-4114-8D7C-4206530FDBB4}"/>
    <cellStyle name="Normal 32 3 2 7" xfId="23166" xr:uid="{0AE7A5E0-57F9-4C3E-94FC-5A40D54B294D}"/>
    <cellStyle name="Normal 32 3 2 8" xfId="23167" xr:uid="{5DEBF05C-204C-416F-815D-DBA51FF0C391}"/>
    <cellStyle name="Normal 32 3 2 9" xfId="23168" xr:uid="{B628131A-6C03-40E2-AAC9-67C2877D967A}"/>
    <cellStyle name="Normal 32 3 3" xfId="23169" xr:uid="{A49A0126-3981-45D1-BD10-51DFDEB0F8D1}"/>
    <cellStyle name="Normal 32 3 3 2" xfId="23170" xr:uid="{3A61714C-767D-499C-8EF9-C2633A78187B}"/>
    <cellStyle name="Normal 32 3 3 2 2" xfId="23171" xr:uid="{95ACBC96-C60C-43F0-81BD-5342B082EFBE}"/>
    <cellStyle name="Normal 32 3 3 2 2 2" xfId="23172" xr:uid="{3BC20F3C-3006-4756-91BA-FF493A4F1D51}"/>
    <cellStyle name="Normal 32 3 3 2 2 3" xfId="23173" xr:uid="{C4709B05-5B51-4A6F-8381-668592F7184B}"/>
    <cellStyle name="Normal 32 3 3 2 2 4" xfId="23174" xr:uid="{28783F39-0929-4CC8-82AA-D425DC5A96F4}"/>
    <cellStyle name="Normal 32 3 3 2 2 5" xfId="23175" xr:uid="{D982F353-9A8A-4C04-8AD7-8202BC8D4B15}"/>
    <cellStyle name="Normal 32 3 3 2 3" xfId="23176" xr:uid="{CAF2EDD9-82BF-413C-8587-ADE90EB4EAED}"/>
    <cellStyle name="Normal 32 3 3 2 4" xfId="23177" xr:uid="{33E6B45B-D28B-4B75-9D3E-0C925DD0B933}"/>
    <cellStyle name="Normal 32 3 3 2 5" xfId="23178" xr:uid="{F4D6BD71-F749-451C-B2F8-53F05D0341A4}"/>
    <cellStyle name="Normal 32 3 3 2 6" xfId="23179" xr:uid="{1B365579-678E-4D51-AF52-1643AC3DA53F}"/>
    <cellStyle name="Normal 32 3 3 3" xfId="23180" xr:uid="{83DDBAD2-807A-4CD6-8262-DAB6A378D404}"/>
    <cellStyle name="Normal 32 3 3 3 2" xfId="23181" xr:uid="{22B61725-B0CC-418B-9AAB-D246DA4C16C5}"/>
    <cellStyle name="Normal 32 3 3 3 3" xfId="23182" xr:uid="{F0160D27-083F-4CD9-8983-AE25524143C5}"/>
    <cellStyle name="Normal 32 3 3 3 4" xfId="23183" xr:uid="{644F0C6B-2AA9-41A5-B075-1DA49D9E78FE}"/>
    <cellStyle name="Normal 32 3 3 3 5" xfId="23184" xr:uid="{F128CD32-2988-4D1D-9591-968889388C0C}"/>
    <cellStyle name="Normal 32 3 3 4" xfId="23185" xr:uid="{2D49BF88-851E-460C-B6AB-A7A2AE085535}"/>
    <cellStyle name="Normal 32 3 3 5" xfId="23186" xr:uid="{30BA430C-3275-4B19-AD92-34BE2CBAC14F}"/>
    <cellStyle name="Normal 32 3 3 6" xfId="23187" xr:uid="{92878727-53DD-45B2-9BAC-002F01E2BE14}"/>
    <cellStyle name="Normal 32 3 3 7" xfId="23188" xr:uid="{3D97E17C-42F2-48B7-951C-4097E1A1D2BD}"/>
    <cellStyle name="Normal 32 3 3 8" xfId="23189" xr:uid="{7335020E-31F9-4E4F-9630-8BFB1C41BAA4}"/>
    <cellStyle name="Normal 32 3 3 9" xfId="23190" xr:uid="{0A05CB0A-998A-401C-90AC-BCC385883FA0}"/>
    <cellStyle name="Normal 32 3 4" xfId="23191" xr:uid="{B48824D0-2CE6-4740-BC06-3429B91AE24C}"/>
    <cellStyle name="Normal 32 3 4 2" xfId="23192" xr:uid="{8875BFCF-D628-4A95-9D81-5BDE992B912F}"/>
    <cellStyle name="Normal 32 3 4 2 2" xfId="23193" xr:uid="{129CB678-922E-4111-885E-BF784C14A25A}"/>
    <cellStyle name="Normal 32 3 4 2 2 2" xfId="23194" xr:uid="{EB1BAB40-CD43-40AA-9EE6-DD9794BAC92F}"/>
    <cellStyle name="Normal 32 3 4 2 2 3" xfId="23195" xr:uid="{78680325-E2A4-471B-91C1-3E63CE5F481C}"/>
    <cellStyle name="Normal 32 3 4 2 2 4" xfId="23196" xr:uid="{00CF2508-EF8F-42C7-9263-9A3B8195EE94}"/>
    <cellStyle name="Normal 32 3 4 2 2 5" xfId="23197" xr:uid="{3EC96A98-09F7-47BD-87D0-912CFE4AFE2C}"/>
    <cellStyle name="Normal 32 3 4 2 3" xfId="23198" xr:uid="{28EC76E8-EEA2-4204-8289-35F9840BEE57}"/>
    <cellStyle name="Normal 32 3 4 2 4" xfId="23199" xr:uid="{83DF6C04-7D5F-4464-88F2-5D092B66E781}"/>
    <cellStyle name="Normal 32 3 4 2 5" xfId="23200" xr:uid="{F1D1070F-9FBE-4880-B015-A58F99CD30B6}"/>
    <cellStyle name="Normal 32 3 4 2 6" xfId="23201" xr:uid="{C830435A-0122-45E4-A802-1F3B8BFCE5ED}"/>
    <cellStyle name="Normal 32 3 4 3" xfId="23202" xr:uid="{E6EC15D6-059A-4D49-9574-AF42A6C108B1}"/>
    <cellStyle name="Normal 32 3 4 3 2" xfId="23203" xr:uid="{342C691D-D92A-464D-8AF7-5E9EE6DC2EB4}"/>
    <cellStyle name="Normal 32 3 4 3 3" xfId="23204" xr:uid="{FD19BDC6-129B-44AF-B270-E226D43C8734}"/>
    <cellStyle name="Normal 32 3 4 3 4" xfId="23205" xr:uid="{202B1ED8-BAE2-4E02-891C-45FF686B2548}"/>
    <cellStyle name="Normal 32 3 4 3 5" xfId="23206" xr:uid="{D2A54CA1-EF5D-44D5-85CF-58F71408D3A5}"/>
    <cellStyle name="Normal 32 3 4 4" xfId="23207" xr:uid="{DD6FC895-B64E-4DAC-BC63-725558A917CC}"/>
    <cellStyle name="Normal 32 3 4 5" xfId="23208" xr:uid="{DD723BEA-2CBA-4C71-A98F-29ED2240D25B}"/>
    <cellStyle name="Normal 32 3 4 6" xfId="23209" xr:uid="{B1EF157A-9AB6-4248-B162-484EF574A7B6}"/>
    <cellStyle name="Normal 32 3 4 7" xfId="23210" xr:uid="{ABDB03E4-AA6F-45D8-962A-C0DA02DCA34B}"/>
    <cellStyle name="Normal 32 3 4 8" xfId="23211" xr:uid="{F51E6EDE-0190-45B7-B008-B79E4E6E6BE5}"/>
    <cellStyle name="Normal 32 3 4 9" xfId="23212" xr:uid="{39811B51-7694-418A-AA8D-9F9E80D45D41}"/>
    <cellStyle name="Normal 32 3 5" xfId="23213" xr:uid="{970DE58A-6CBD-49E0-AE84-B00DD5139F08}"/>
    <cellStyle name="Normal 32 3 5 2" xfId="23214" xr:uid="{B60CBF98-1F68-452A-B627-32E24BFA58F3}"/>
    <cellStyle name="Normal 32 3 5 2 2" xfId="23215" xr:uid="{6CC4F030-05F7-458D-9AFE-29668B0B86A3}"/>
    <cellStyle name="Normal 32 3 5 2 2 2" xfId="23216" xr:uid="{C121982A-72C3-4B7A-8B83-D650F1941A03}"/>
    <cellStyle name="Normal 32 3 5 2 2 3" xfId="23217" xr:uid="{3DF94D1B-860E-4D09-909E-AF6767D052F8}"/>
    <cellStyle name="Normal 32 3 5 2 2 4" xfId="23218" xr:uid="{8AEEB997-D961-4519-B2AA-23BAA711A57E}"/>
    <cellStyle name="Normal 32 3 5 2 2 5" xfId="23219" xr:uid="{58E4532A-92A2-4A90-A224-06DA3703F803}"/>
    <cellStyle name="Normal 32 3 5 2 3" xfId="23220" xr:uid="{4467FC90-F7A3-47A5-B085-1DD23CF50913}"/>
    <cellStyle name="Normal 32 3 5 2 4" xfId="23221" xr:uid="{D9A796F3-54D3-4D32-86F6-4674F8AE9BB9}"/>
    <cellStyle name="Normal 32 3 5 2 5" xfId="23222" xr:uid="{1D15F7CE-8B09-40CE-B267-2ADC75113709}"/>
    <cellStyle name="Normal 32 3 5 2 6" xfId="23223" xr:uid="{98CD50B0-645C-4E99-84F5-1C5BE4705AB7}"/>
    <cellStyle name="Normal 32 3 5 3" xfId="23224" xr:uid="{743048C6-560E-4883-8F6D-87BE33A0F810}"/>
    <cellStyle name="Normal 32 3 5 3 2" xfId="23225" xr:uid="{14E10508-3DF5-4F07-A70E-0072DC3A4EA5}"/>
    <cellStyle name="Normal 32 3 5 3 3" xfId="23226" xr:uid="{F33728FC-AC4C-48B1-8B68-F39B47F307BC}"/>
    <cellStyle name="Normal 32 3 5 3 4" xfId="23227" xr:uid="{690AE58F-B3B8-4EF5-9F90-5716CF6DAA7C}"/>
    <cellStyle name="Normal 32 3 5 3 5" xfId="23228" xr:uid="{C4D50C12-F333-4C53-A174-FAB4B9ED4463}"/>
    <cellStyle name="Normal 32 3 5 4" xfId="23229" xr:uid="{511198B9-AC17-4484-9B95-108ABE5F8AFF}"/>
    <cellStyle name="Normal 32 3 5 5" xfId="23230" xr:uid="{9D7C3322-479A-435F-8709-DF7ECBE89636}"/>
    <cellStyle name="Normal 32 3 5 6" xfId="23231" xr:uid="{C2EA115A-A594-4D59-AADE-13ABC235C0B3}"/>
    <cellStyle name="Normal 32 3 5 7" xfId="23232" xr:uid="{679E4522-D47D-4468-93DF-89308B8F70E7}"/>
    <cellStyle name="Normal 32 3 5 8" xfId="23233" xr:uid="{6B98F909-C179-414C-98BA-10F0047D9FF8}"/>
    <cellStyle name="Normal 32 3 5 9" xfId="23234" xr:uid="{58CBA6A9-B320-4577-BF0B-89052F42EC39}"/>
    <cellStyle name="Normal 32 3 6" xfId="23235" xr:uid="{7451857B-9BBB-4063-8EB8-9A6DBC3E3F5A}"/>
    <cellStyle name="Normal 32 3 6 2" xfId="23236" xr:uid="{BE75F38B-6B24-465C-A161-D9B8D80534EA}"/>
    <cellStyle name="Normal 32 3 6 2 2" xfId="23237" xr:uid="{8D7BD78C-3912-4CCF-8445-D0F8EF63BC53}"/>
    <cellStyle name="Normal 32 3 6 2 3" xfId="23238" xr:uid="{7482CE5C-CF59-4AE0-988F-EAFF0CF2B16F}"/>
    <cellStyle name="Normal 32 3 6 2 4" xfId="23239" xr:uid="{465466DC-09CF-4A5D-9384-A1FF68A58038}"/>
    <cellStyle name="Normal 32 3 6 2 5" xfId="23240" xr:uid="{991AC3D7-F209-487B-81D3-988EBD7A52EE}"/>
    <cellStyle name="Normal 32 3 6 3" xfId="23241" xr:uid="{F628C559-2D55-442B-BD4F-92C8C123D09F}"/>
    <cellStyle name="Normal 32 3 6 4" xfId="23242" xr:uid="{B6749C32-5B0B-49B5-80D0-DACF47B26755}"/>
    <cellStyle name="Normal 32 3 6 5" xfId="23243" xr:uid="{406AF64F-E115-4895-B4D0-D819149FEA2A}"/>
    <cellStyle name="Normal 32 3 6 6" xfId="23244" xr:uid="{43896515-F1F2-4D5C-BB42-B3BEB27F9E55}"/>
    <cellStyle name="Normal 32 3 7" xfId="23245" xr:uid="{A934A5DF-6000-474F-BADF-B77A97461FDC}"/>
    <cellStyle name="Normal 32 3 7 2" xfId="23246" xr:uid="{5233C249-C16A-4C29-9EC4-FC8FF3E8B701}"/>
    <cellStyle name="Normal 32 3 7 3" xfId="23247" xr:uid="{F73593A2-614B-43AC-B1FC-36F36EA35938}"/>
    <cellStyle name="Normal 32 3 7 4" xfId="23248" xr:uid="{73DD5A4E-B0E3-4AF7-BDAD-F9E0F639CBAA}"/>
    <cellStyle name="Normal 32 3 7 5" xfId="23249" xr:uid="{CEA558D8-D18F-460D-9F5E-8D2C36315553}"/>
    <cellStyle name="Normal 32 3 8" xfId="23250" xr:uid="{631EAF28-CD5D-4A54-B1DF-B11E53DEC352}"/>
    <cellStyle name="Normal 32 3 9" xfId="23251" xr:uid="{D9149086-46EF-42ED-B8CB-AD00D179AF4F}"/>
    <cellStyle name="Normal 32 4" xfId="23252" xr:uid="{D156789A-F035-40C6-8646-DBD8BE380867}"/>
    <cellStyle name="Normal 32 4 10" xfId="23253" xr:uid="{868B1661-8829-4553-B1B5-8B62DDC313FF}"/>
    <cellStyle name="Normal 32 4 11" xfId="23254" xr:uid="{E61553AB-6A55-4BD9-9DBC-ED7962C75D59}"/>
    <cellStyle name="Normal 32 4 12" xfId="23255" xr:uid="{FD399017-F39E-4C86-A3D3-A00F4BC20A75}"/>
    <cellStyle name="Normal 32 4 13" xfId="23256" xr:uid="{6B493FF5-F6D9-4BF4-AA15-5EBCFF0E781A}"/>
    <cellStyle name="Normal 32 4 14" xfId="23257" xr:uid="{4C35C0E6-BFFC-4830-96EF-60420224F45A}"/>
    <cellStyle name="Normal 32 4 15" xfId="23258" xr:uid="{CC0C5F10-C525-4A02-A6E9-908B648471F2}"/>
    <cellStyle name="Normal 32 4 2" xfId="23259" xr:uid="{E42805EF-4A5E-4840-9A70-56CF76A30B21}"/>
    <cellStyle name="Normal 32 4 2 2" xfId="23260" xr:uid="{3027E339-E5C7-4B84-A4DA-466091396063}"/>
    <cellStyle name="Normal 32 4 2 2 2" xfId="23261" xr:uid="{3BF290F4-9BA8-4758-A5E2-C323794B20DD}"/>
    <cellStyle name="Normal 32 4 2 2 2 2" xfId="23262" xr:uid="{DFEF3680-6C1B-4C5F-84A4-30FA66579742}"/>
    <cellStyle name="Normal 32 4 2 2 2 3" xfId="23263" xr:uid="{A931B1A1-7F32-47D0-AD29-DE69693365B8}"/>
    <cellStyle name="Normal 32 4 2 2 2 4" xfId="23264" xr:uid="{CE1D1190-9D55-4091-8DDA-FCF372C41B1A}"/>
    <cellStyle name="Normal 32 4 2 2 2 5" xfId="23265" xr:uid="{F3D3AAB5-76AB-40A0-99F2-8BCCA2111691}"/>
    <cellStyle name="Normal 32 4 2 2 3" xfId="23266" xr:uid="{D4EF4228-D169-48F2-BF19-981405CE3DF6}"/>
    <cellStyle name="Normal 32 4 2 2 4" xfId="23267" xr:uid="{FC30D112-71A6-49BF-A351-9B621B8C6F2F}"/>
    <cellStyle name="Normal 32 4 2 2 5" xfId="23268" xr:uid="{140C4787-4DB8-42D6-814F-E8D79180F3C3}"/>
    <cellStyle name="Normal 32 4 2 2 6" xfId="23269" xr:uid="{BF5E5D2F-7811-4EAA-8801-D3EAAA3A12CA}"/>
    <cellStyle name="Normal 32 4 2 3" xfId="23270" xr:uid="{9FADDB6A-A536-41D9-BCF7-625B9F86C1AC}"/>
    <cellStyle name="Normal 32 4 2 3 2" xfId="23271" xr:uid="{82729BCA-5093-48A0-82EA-9775846AF3D1}"/>
    <cellStyle name="Normal 32 4 2 3 3" xfId="23272" xr:uid="{D0838EE1-541B-4AD2-AC87-FBFA42CD4148}"/>
    <cellStyle name="Normal 32 4 2 3 4" xfId="23273" xr:uid="{307FB727-0BC4-4C59-AA9F-02C5DDED5779}"/>
    <cellStyle name="Normal 32 4 2 3 5" xfId="23274" xr:uid="{EFF3CCD9-7F6E-421B-B8CC-4AF364F7A1DE}"/>
    <cellStyle name="Normal 32 4 2 4" xfId="23275" xr:uid="{8EE5BCEF-8540-457A-B78C-7019E5E44C3E}"/>
    <cellStyle name="Normal 32 4 2 5" xfId="23276" xr:uid="{3CE708C9-7859-4B9E-B380-E25B93542945}"/>
    <cellStyle name="Normal 32 4 2 6" xfId="23277" xr:uid="{203DEEBE-79F3-4FD5-82BA-5A645E25A663}"/>
    <cellStyle name="Normal 32 4 2 7" xfId="23278" xr:uid="{3B875AA5-1F78-48CF-AB82-31683DDCB6D8}"/>
    <cellStyle name="Normal 32 4 2 8" xfId="23279" xr:uid="{B2425024-72C6-4D6E-82A0-F272A8E96556}"/>
    <cellStyle name="Normal 32 4 2 9" xfId="23280" xr:uid="{B884ED66-F946-43EE-9377-64DEB91F71C3}"/>
    <cellStyle name="Normal 32 4 3" xfId="23281" xr:uid="{AC930137-DF95-4B54-ACEF-8F059FB93BC6}"/>
    <cellStyle name="Normal 32 4 3 2" xfId="23282" xr:uid="{FE5A047F-E0D0-4F4A-8EBF-0FB5F0D4990F}"/>
    <cellStyle name="Normal 32 4 3 2 2" xfId="23283" xr:uid="{4D25949A-5B2E-471B-B3EA-77B5E22DF2EC}"/>
    <cellStyle name="Normal 32 4 3 2 2 2" xfId="23284" xr:uid="{57FD584E-BCEA-4922-BA68-7C0F404F810E}"/>
    <cellStyle name="Normal 32 4 3 2 2 3" xfId="23285" xr:uid="{BBB7C9A7-5310-4DCC-AD98-F9C34F5D7917}"/>
    <cellStyle name="Normal 32 4 3 2 2 4" xfId="23286" xr:uid="{21059A44-9A7A-41B4-8729-876EF78919AC}"/>
    <cellStyle name="Normal 32 4 3 2 2 5" xfId="23287" xr:uid="{0E644E24-2C84-4697-8DA3-2CC6C2AD6DDE}"/>
    <cellStyle name="Normal 32 4 3 2 3" xfId="23288" xr:uid="{7D37C87B-3442-4317-AA00-8CCFEA97995F}"/>
    <cellStyle name="Normal 32 4 3 2 4" xfId="23289" xr:uid="{99CEC6A3-16C4-41D1-A1DF-1A8852B94B4C}"/>
    <cellStyle name="Normal 32 4 3 2 5" xfId="23290" xr:uid="{FD4D06B2-4D0C-4A93-9E1C-07FABA500579}"/>
    <cellStyle name="Normal 32 4 3 2 6" xfId="23291" xr:uid="{79051D62-280B-4C13-9E80-2DCB2DA2332F}"/>
    <cellStyle name="Normal 32 4 3 3" xfId="23292" xr:uid="{E8172B8D-9DE8-4EA2-AAC4-D0C3BE7E6331}"/>
    <cellStyle name="Normal 32 4 3 3 2" xfId="23293" xr:uid="{666E8B3B-278E-4603-9E31-3E4BBB541B35}"/>
    <cellStyle name="Normal 32 4 3 3 3" xfId="23294" xr:uid="{0F0679E9-F9F6-4A76-868D-00C17675868F}"/>
    <cellStyle name="Normal 32 4 3 3 4" xfId="23295" xr:uid="{4BDFF574-8EF9-4E26-93AB-4D5136EE053C}"/>
    <cellStyle name="Normal 32 4 3 3 5" xfId="23296" xr:uid="{CC6A1E97-AD6C-45EC-B009-1E224A3C7369}"/>
    <cellStyle name="Normal 32 4 3 4" xfId="23297" xr:uid="{12416368-F6B0-4E67-B39E-D4E37DF5AB30}"/>
    <cellStyle name="Normal 32 4 3 5" xfId="23298" xr:uid="{6F434CF4-05FE-47ED-9F1E-ED859CC208F1}"/>
    <cellStyle name="Normal 32 4 3 6" xfId="23299" xr:uid="{94DD9C18-8457-4D02-B841-EBD3CBDE4AAA}"/>
    <cellStyle name="Normal 32 4 3 7" xfId="23300" xr:uid="{E1AD2161-0BF0-490D-9193-A365730901A3}"/>
    <cellStyle name="Normal 32 4 3 8" xfId="23301" xr:uid="{F3BAA4D1-9962-4452-A4C5-FB27E52A7757}"/>
    <cellStyle name="Normal 32 4 3 9" xfId="23302" xr:uid="{4A7A153C-EE7B-46C8-AE03-1355DB68F4B6}"/>
    <cellStyle name="Normal 32 4 4" xfId="23303" xr:uid="{ADAAC1FD-8BDC-4758-8011-982EFDE741CE}"/>
    <cellStyle name="Normal 32 4 4 2" xfId="23304" xr:uid="{B30E88C1-6DBE-4C54-A9CE-370BAE8E5759}"/>
    <cellStyle name="Normal 32 4 4 2 2" xfId="23305" xr:uid="{1DC2C71D-09D5-429B-88E5-5C91DE1A2917}"/>
    <cellStyle name="Normal 32 4 4 2 2 2" xfId="23306" xr:uid="{5CACB952-19A8-42E3-8861-E47CBD92F3A7}"/>
    <cellStyle name="Normal 32 4 4 2 2 3" xfId="23307" xr:uid="{5E800771-B840-46DD-BABE-CE717F555A8B}"/>
    <cellStyle name="Normal 32 4 4 2 2 4" xfId="23308" xr:uid="{38C59AA9-93DB-4947-8D28-E82C54F0B643}"/>
    <cellStyle name="Normal 32 4 4 2 2 5" xfId="23309" xr:uid="{A00896B1-52D4-48E8-8FE8-01A0F2D63C11}"/>
    <cellStyle name="Normal 32 4 4 2 3" xfId="23310" xr:uid="{825C8774-1E3B-42AE-BA6D-793359F2A087}"/>
    <cellStyle name="Normal 32 4 4 2 4" xfId="23311" xr:uid="{46D4AEE2-E41D-459A-A61B-426A3A0F123A}"/>
    <cellStyle name="Normal 32 4 4 2 5" xfId="23312" xr:uid="{C1FA8E42-8244-4BA1-A5C1-8066A10F8333}"/>
    <cellStyle name="Normal 32 4 4 2 6" xfId="23313" xr:uid="{656F8F2B-5515-469B-B404-77826E4688D5}"/>
    <cellStyle name="Normal 32 4 4 3" xfId="23314" xr:uid="{55EED1FF-5A5B-4E31-95E1-C3E2AB78E15A}"/>
    <cellStyle name="Normal 32 4 4 3 2" xfId="23315" xr:uid="{8B33F33A-5885-4C80-B778-E6D264A2918F}"/>
    <cellStyle name="Normal 32 4 4 3 3" xfId="23316" xr:uid="{601E6A87-E473-4825-A767-6006C5B9F573}"/>
    <cellStyle name="Normal 32 4 4 3 4" xfId="23317" xr:uid="{25E1F88B-6726-4218-B22D-74F3CEE180A8}"/>
    <cellStyle name="Normal 32 4 4 3 5" xfId="23318" xr:uid="{53BBA426-4290-4022-B5C1-08A9B1CB93E9}"/>
    <cellStyle name="Normal 32 4 4 4" xfId="23319" xr:uid="{65C7F96C-A65C-443C-A9B8-7021979CF912}"/>
    <cellStyle name="Normal 32 4 4 5" xfId="23320" xr:uid="{348233E9-4D84-4177-9944-3D1E9F5AC99D}"/>
    <cellStyle name="Normal 32 4 4 6" xfId="23321" xr:uid="{52488320-9873-45C5-BACC-128EF4A64738}"/>
    <cellStyle name="Normal 32 4 4 7" xfId="23322" xr:uid="{40B813E5-B05C-434E-9006-1B5163BC8A7D}"/>
    <cellStyle name="Normal 32 4 4 8" xfId="23323" xr:uid="{D894A6E3-80B3-4D10-B2C9-1503CC8C5721}"/>
    <cellStyle name="Normal 32 4 4 9" xfId="23324" xr:uid="{A4DD95F7-C5B6-4B97-BC64-B29E4B94D9F7}"/>
    <cellStyle name="Normal 32 4 5" xfId="23325" xr:uid="{60664E02-46A7-4F82-A8C0-7A7A6F2C41E0}"/>
    <cellStyle name="Normal 32 4 5 2" xfId="23326" xr:uid="{B1D5745F-FFC5-4862-B57D-7A3BB3AAD13F}"/>
    <cellStyle name="Normal 32 4 5 2 2" xfId="23327" xr:uid="{F7425702-B026-430F-A1C5-F334DA5CCDAB}"/>
    <cellStyle name="Normal 32 4 5 2 2 2" xfId="23328" xr:uid="{378A17D8-1411-484B-9B0A-AF080FDA3B06}"/>
    <cellStyle name="Normal 32 4 5 2 2 3" xfId="23329" xr:uid="{8D780A80-12A0-409B-AA46-8332231E9DAB}"/>
    <cellStyle name="Normal 32 4 5 2 2 4" xfId="23330" xr:uid="{7577E812-5C6F-46A9-BC37-75A8D817102C}"/>
    <cellStyle name="Normal 32 4 5 2 2 5" xfId="23331" xr:uid="{AEC836BA-B473-48A9-B0D4-A87CF666E235}"/>
    <cellStyle name="Normal 32 4 5 2 3" xfId="23332" xr:uid="{1C44A43B-8DEC-417B-A6CB-4C20EB855D72}"/>
    <cellStyle name="Normal 32 4 5 2 4" xfId="23333" xr:uid="{286BA80D-414C-415C-9298-83D95823B96E}"/>
    <cellStyle name="Normal 32 4 5 2 5" xfId="23334" xr:uid="{489BB387-E590-49CD-AC4D-C525C05E1C74}"/>
    <cellStyle name="Normal 32 4 5 2 6" xfId="23335" xr:uid="{CBBDCF2B-2A80-4B8B-9A4E-1655C3CA3BA2}"/>
    <cellStyle name="Normal 32 4 5 3" xfId="23336" xr:uid="{02384BEF-9742-4FB3-981F-78AAB36857D0}"/>
    <cellStyle name="Normal 32 4 5 3 2" xfId="23337" xr:uid="{DA9D823F-E6C9-40F7-91CD-20FE0447D73F}"/>
    <cellStyle name="Normal 32 4 5 3 3" xfId="23338" xr:uid="{93836C09-840A-447E-B2EB-3766D0EBE6FD}"/>
    <cellStyle name="Normal 32 4 5 3 4" xfId="23339" xr:uid="{D394291B-7CE2-4D0E-88B9-A2C6EB7C8F00}"/>
    <cellStyle name="Normal 32 4 5 3 5" xfId="23340" xr:uid="{B6706700-F159-4F0C-80A5-FA7643DE4A6F}"/>
    <cellStyle name="Normal 32 4 5 4" xfId="23341" xr:uid="{7DC6BE23-4BDD-449B-8EFA-F157EBCDF349}"/>
    <cellStyle name="Normal 32 4 5 5" xfId="23342" xr:uid="{FFAAAEDF-0BD9-417A-BA93-BC5705C168A3}"/>
    <cellStyle name="Normal 32 4 5 6" xfId="23343" xr:uid="{249F803A-A69E-45A2-A095-5568EE7D887D}"/>
    <cellStyle name="Normal 32 4 5 7" xfId="23344" xr:uid="{90F93591-D275-46F7-B7FE-DB0E258F9EC1}"/>
    <cellStyle name="Normal 32 4 5 8" xfId="23345" xr:uid="{DE443AAA-F0AD-4579-8E72-D8823E4C5F62}"/>
    <cellStyle name="Normal 32 4 5 9" xfId="23346" xr:uid="{9EFDE2E1-0695-4248-9BA6-A1DA018ECB16}"/>
    <cellStyle name="Normal 32 4 6" xfId="23347" xr:uid="{2D898ED7-BA4B-4BCD-ADAF-CDD42AF45067}"/>
    <cellStyle name="Normal 32 4 6 2" xfId="23348" xr:uid="{2F98A6ED-70A8-40C8-9F4B-4E8BA0EA92D6}"/>
    <cellStyle name="Normal 32 4 6 2 2" xfId="23349" xr:uid="{74AEC8CC-5949-439E-8BEC-224A3A5C4CD4}"/>
    <cellStyle name="Normal 32 4 6 2 3" xfId="23350" xr:uid="{AF2B2473-40F3-4599-A605-5FDF67F2D9B3}"/>
    <cellStyle name="Normal 32 4 6 2 4" xfId="23351" xr:uid="{0319F9EE-2931-481B-9FEF-0BEFCE731FC2}"/>
    <cellStyle name="Normal 32 4 6 2 5" xfId="23352" xr:uid="{8601ED78-B602-4D19-9703-EB2DE9DF1FAA}"/>
    <cellStyle name="Normal 32 4 6 3" xfId="23353" xr:uid="{123836E1-677D-4786-B038-E00313E06F54}"/>
    <cellStyle name="Normal 32 4 6 4" xfId="23354" xr:uid="{B30472D6-0150-4106-9C1E-818E2AEFCCB6}"/>
    <cellStyle name="Normal 32 4 6 5" xfId="23355" xr:uid="{B764071D-9CE7-499E-88BB-D1857CBD636B}"/>
    <cellStyle name="Normal 32 4 6 6" xfId="23356" xr:uid="{70F0CD57-E3C1-49B0-B415-84DBF825D41E}"/>
    <cellStyle name="Normal 32 4 7" xfId="23357" xr:uid="{04DB782B-DDE7-4FE4-919F-769E778966E1}"/>
    <cellStyle name="Normal 32 4 7 2" xfId="23358" xr:uid="{A846946D-9B31-4F43-AD7F-C53004ADECC7}"/>
    <cellStyle name="Normal 32 4 7 3" xfId="23359" xr:uid="{FB90DB87-077E-45D9-A16D-E8BF0D596A3C}"/>
    <cellStyle name="Normal 32 4 7 4" xfId="23360" xr:uid="{2214E839-154C-4EA4-95C9-8D0232FD40D4}"/>
    <cellStyle name="Normal 32 4 7 5" xfId="23361" xr:uid="{61E9415D-2A14-45A8-B022-18BB6782024C}"/>
    <cellStyle name="Normal 32 4 8" xfId="23362" xr:uid="{B9159020-127A-464C-A700-9C7D895F4BE9}"/>
    <cellStyle name="Normal 32 4 9" xfId="23363" xr:uid="{F76BD9D5-72B7-4CE5-8C66-36DE88DEF295}"/>
    <cellStyle name="Normal 32 5" xfId="23364" xr:uid="{601435C5-D1EB-4F38-86D6-5FC00040C775}"/>
    <cellStyle name="Normal 32 5 10" xfId="23365" xr:uid="{7E59FE18-2B81-45E6-A101-7FD3B6217CDC}"/>
    <cellStyle name="Normal 32 5 11" xfId="23366" xr:uid="{2363E99D-F73F-4BE8-A0D4-46C959225A0A}"/>
    <cellStyle name="Normal 32 5 12" xfId="23367" xr:uid="{21C063BB-5DDA-4C0D-B6BD-80AED80DC847}"/>
    <cellStyle name="Normal 32 5 13" xfId="23368" xr:uid="{B027DDD9-3CA1-4654-A22A-510BE9CA15D7}"/>
    <cellStyle name="Normal 32 5 2" xfId="23369" xr:uid="{2379AA20-83F5-41EC-AA1E-A1D33412A4FB}"/>
    <cellStyle name="Normal 32 5 2 2" xfId="23370" xr:uid="{7C51A305-C6DD-4D76-8355-EE45DAAF078F}"/>
    <cellStyle name="Normal 32 5 2 2 2" xfId="23371" xr:uid="{7D5B5BB9-C4CD-4A54-A169-12DA422F05C4}"/>
    <cellStyle name="Normal 32 5 2 2 2 2" xfId="23372" xr:uid="{D1F90626-76C1-448B-9650-94D568B0DA52}"/>
    <cellStyle name="Normal 32 5 2 2 2 3" xfId="23373" xr:uid="{DD015914-F2C6-41A9-88B5-D4E540A7C708}"/>
    <cellStyle name="Normal 32 5 2 2 2 4" xfId="23374" xr:uid="{838D8829-293D-4625-95CE-B6ECA72CC016}"/>
    <cellStyle name="Normal 32 5 2 2 2 5" xfId="23375" xr:uid="{FAD081E6-66ED-4563-9C81-6F1C431D3B85}"/>
    <cellStyle name="Normal 32 5 2 2 3" xfId="23376" xr:uid="{0732ECEC-DD64-45E9-B025-76E7B36B1127}"/>
    <cellStyle name="Normal 32 5 2 2 4" xfId="23377" xr:uid="{48ECE3A4-FD68-4715-966F-05866E0C34FE}"/>
    <cellStyle name="Normal 32 5 2 2 5" xfId="23378" xr:uid="{C84F36D5-B46E-45D1-B285-9428639F8B76}"/>
    <cellStyle name="Normal 32 5 2 2 6" xfId="23379" xr:uid="{7F0ABA43-DF8D-478B-B651-7B7A0F24D166}"/>
    <cellStyle name="Normal 32 5 2 3" xfId="23380" xr:uid="{A72C976D-3702-4A38-B3E4-3D411FF31F3B}"/>
    <cellStyle name="Normal 32 5 2 3 2" xfId="23381" xr:uid="{9D5C7FB1-DE37-4BFF-A17E-E2BB2EB07E91}"/>
    <cellStyle name="Normal 32 5 2 3 3" xfId="23382" xr:uid="{FC39E3BF-3AAE-447E-BFFC-F30BB594A963}"/>
    <cellStyle name="Normal 32 5 2 3 4" xfId="23383" xr:uid="{E80E448F-A783-4300-A001-99AF879BEEDD}"/>
    <cellStyle name="Normal 32 5 2 3 5" xfId="23384" xr:uid="{87850551-CC0D-4375-A531-13C05469DD9A}"/>
    <cellStyle name="Normal 32 5 2 4" xfId="23385" xr:uid="{0F4C89C4-1633-47B8-ACA3-FDFDA389DC7F}"/>
    <cellStyle name="Normal 32 5 2 5" xfId="23386" xr:uid="{03956FE6-C4F2-4DBF-804B-C91E5541870E}"/>
    <cellStyle name="Normal 32 5 2 6" xfId="23387" xr:uid="{7287DB29-3D31-4C27-9B54-BA58EF842459}"/>
    <cellStyle name="Normal 32 5 2 7" xfId="23388" xr:uid="{0EBFE8BD-1113-4EBF-B22A-8C953B96B340}"/>
    <cellStyle name="Normal 32 5 2 8" xfId="23389" xr:uid="{8D444376-AF40-40CD-A629-733345D72A40}"/>
    <cellStyle name="Normal 32 5 2 9" xfId="23390" xr:uid="{3F4297DD-42CF-409F-B661-5A128E624A5E}"/>
    <cellStyle name="Normal 32 5 3" xfId="23391" xr:uid="{ED54E742-1200-44ED-8620-16C6AF9D3A49}"/>
    <cellStyle name="Normal 32 5 3 2" xfId="23392" xr:uid="{11EE49DA-E0D5-4E9E-9E7D-2EFC5511DE59}"/>
    <cellStyle name="Normal 32 5 3 2 2" xfId="23393" xr:uid="{F332EAE0-5C42-4DEA-AE78-256F36F253F3}"/>
    <cellStyle name="Normal 32 5 3 2 2 2" xfId="23394" xr:uid="{F241FA66-DB96-4118-B31B-0F9147CB67AB}"/>
    <cellStyle name="Normal 32 5 3 2 2 3" xfId="23395" xr:uid="{3DFF9022-51F5-431E-B2DF-6C3DC70F69C5}"/>
    <cellStyle name="Normal 32 5 3 2 2 4" xfId="23396" xr:uid="{B80AE89C-FB37-4087-8FE1-479612D23522}"/>
    <cellStyle name="Normal 32 5 3 2 2 5" xfId="23397" xr:uid="{95DF1363-9E77-468E-B733-8EF3EA8C699C}"/>
    <cellStyle name="Normal 32 5 3 2 3" xfId="23398" xr:uid="{EC246D52-D842-4A65-BF4C-008A880B680E}"/>
    <cellStyle name="Normal 32 5 3 2 4" xfId="23399" xr:uid="{516253DD-2226-4BC2-8E34-E63F8120B619}"/>
    <cellStyle name="Normal 32 5 3 2 5" xfId="23400" xr:uid="{0A47EDD1-EB13-4BC7-9382-3C6ED6D92774}"/>
    <cellStyle name="Normal 32 5 3 2 6" xfId="23401" xr:uid="{03FE1001-F9C7-4ABA-AAF0-99C817E55EB4}"/>
    <cellStyle name="Normal 32 5 3 3" xfId="23402" xr:uid="{17D0D377-4460-4E3F-AD12-74E03BDC9B07}"/>
    <cellStyle name="Normal 32 5 3 3 2" xfId="23403" xr:uid="{0618CDAD-E9AF-40C2-9D96-E9749006C419}"/>
    <cellStyle name="Normal 32 5 3 3 3" xfId="23404" xr:uid="{EDCE6090-93F6-48E3-96E1-3276FD6B42A1}"/>
    <cellStyle name="Normal 32 5 3 3 4" xfId="23405" xr:uid="{1546017F-2FB1-45EE-AB76-207BDAB2D4EB}"/>
    <cellStyle name="Normal 32 5 3 3 5" xfId="23406" xr:uid="{965E2356-B2F7-4DCD-8DB7-48909A7F0352}"/>
    <cellStyle name="Normal 32 5 3 4" xfId="23407" xr:uid="{CA86E257-69A4-4CFA-9FF1-F316E6766F3A}"/>
    <cellStyle name="Normal 32 5 3 5" xfId="23408" xr:uid="{B6D77C82-C2C5-4880-B4E0-F996092C80DD}"/>
    <cellStyle name="Normal 32 5 3 6" xfId="23409" xr:uid="{B43575B8-5677-41AA-B8A0-BA4B5713B428}"/>
    <cellStyle name="Normal 32 5 3 7" xfId="23410" xr:uid="{749ABF05-78C3-4E93-A9C3-23339A30AD73}"/>
    <cellStyle name="Normal 32 5 3 8" xfId="23411" xr:uid="{29CAFD0C-03BE-4B1A-83E5-7C07CBDA5B55}"/>
    <cellStyle name="Normal 32 5 3 9" xfId="23412" xr:uid="{04EDC537-C150-4319-B50E-0BFE811191A3}"/>
    <cellStyle name="Normal 32 5 4" xfId="23413" xr:uid="{2287A67D-6898-49F2-AECD-F58EA1E4759F}"/>
    <cellStyle name="Normal 32 5 4 2" xfId="23414" xr:uid="{A93EB1D9-43C5-4D70-8122-D46C40C61636}"/>
    <cellStyle name="Normal 32 5 4 2 2" xfId="23415" xr:uid="{3AFD14EC-98A4-4DAA-B53D-3AC4661F646F}"/>
    <cellStyle name="Normal 32 5 4 2 2 2" xfId="23416" xr:uid="{182F90A2-336E-43D6-9027-3A7395DC66F9}"/>
    <cellStyle name="Normal 32 5 4 2 2 3" xfId="23417" xr:uid="{6805B310-DE0E-4D76-B082-EE31B8B0FC1B}"/>
    <cellStyle name="Normal 32 5 4 2 2 4" xfId="23418" xr:uid="{D0BF5CE9-DC29-495C-9ABD-51CA0EF035B5}"/>
    <cellStyle name="Normal 32 5 4 2 2 5" xfId="23419" xr:uid="{03EFCA9D-3476-483B-9B8B-50B8BD302B16}"/>
    <cellStyle name="Normal 32 5 4 2 3" xfId="23420" xr:uid="{9E3C28F0-C85A-4F72-87F0-F39E5FED6D81}"/>
    <cellStyle name="Normal 32 5 4 2 4" xfId="23421" xr:uid="{BEFAA94D-A0D5-49CB-8F08-EAFC584223D3}"/>
    <cellStyle name="Normal 32 5 4 2 5" xfId="23422" xr:uid="{AF0FB90F-5761-4A40-A051-A9A7085D9F4F}"/>
    <cellStyle name="Normal 32 5 4 2 6" xfId="23423" xr:uid="{E1D34D96-07BC-49D2-81F0-C7DCDC783F93}"/>
    <cellStyle name="Normal 32 5 4 3" xfId="23424" xr:uid="{54F56E01-5233-4804-AA57-F7EFE537AE50}"/>
    <cellStyle name="Normal 32 5 4 3 2" xfId="23425" xr:uid="{343E5618-39EF-4183-A4F4-FC58AB24FB4E}"/>
    <cellStyle name="Normal 32 5 4 3 3" xfId="23426" xr:uid="{42DF329C-989B-45F2-A184-564B3F3773C0}"/>
    <cellStyle name="Normal 32 5 4 3 4" xfId="23427" xr:uid="{C9653298-30E8-4475-A051-6B02254E40AB}"/>
    <cellStyle name="Normal 32 5 4 3 5" xfId="23428" xr:uid="{7ED5888A-D9F7-4A98-8ED8-EF3020BD55B0}"/>
    <cellStyle name="Normal 32 5 4 4" xfId="23429" xr:uid="{A775515E-7033-4116-8745-E146DE2A6443}"/>
    <cellStyle name="Normal 32 5 4 5" xfId="23430" xr:uid="{56C10445-512D-4812-BB2B-B3342B467244}"/>
    <cellStyle name="Normal 32 5 4 6" xfId="23431" xr:uid="{0D3F5D97-5700-4E6B-96F9-386340380A36}"/>
    <cellStyle name="Normal 32 5 4 7" xfId="23432" xr:uid="{5A34D872-FF3A-4EC2-ABE9-E281AE45B1E3}"/>
    <cellStyle name="Normal 32 5 4 8" xfId="23433" xr:uid="{E66D324F-4622-49F1-8B75-B8FE4088DE53}"/>
    <cellStyle name="Normal 32 5 4 9" xfId="23434" xr:uid="{D5B78025-F13D-4BC4-9C4A-A83289178469}"/>
    <cellStyle name="Normal 32 5 5" xfId="23435" xr:uid="{0D6BADB9-4351-41E5-A5D7-E12561DB1E4B}"/>
    <cellStyle name="Normal 32 5 5 2" xfId="23436" xr:uid="{B46D84FA-649D-45A2-B348-C89109A48B31}"/>
    <cellStyle name="Normal 32 5 5 2 2" xfId="23437" xr:uid="{78D1B72F-2F74-4187-AEC6-2267352D6266}"/>
    <cellStyle name="Normal 32 5 5 2 2 2" xfId="23438" xr:uid="{4E62C0DB-79F4-489D-A9B0-4DC5A3F5957B}"/>
    <cellStyle name="Normal 32 5 5 2 2 3" xfId="23439" xr:uid="{E78A50DB-6659-4F86-8693-A06BAAEB8AE2}"/>
    <cellStyle name="Normal 32 5 5 2 2 4" xfId="23440" xr:uid="{56007D9D-9415-4F3F-A903-D67591BDA829}"/>
    <cellStyle name="Normal 32 5 5 2 2 5" xfId="23441" xr:uid="{17A34525-FEB8-49D8-96EE-78F18702818B}"/>
    <cellStyle name="Normal 32 5 5 2 3" xfId="23442" xr:uid="{3046BEE3-3A50-401D-9BB7-232CE177F7A6}"/>
    <cellStyle name="Normal 32 5 5 2 4" xfId="23443" xr:uid="{F1B4F5C3-F3DE-4443-B73A-85E662F9D627}"/>
    <cellStyle name="Normal 32 5 5 2 5" xfId="23444" xr:uid="{D2C65315-3C6D-437C-84B2-72069856240D}"/>
    <cellStyle name="Normal 32 5 5 2 6" xfId="23445" xr:uid="{33B42E92-EED8-48C8-93A1-B784DD6AEE5F}"/>
    <cellStyle name="Normal 32 5 5 3" xfId="23446" xr:uid="{47F2C83B-6EEA-4D70-82BE-04120DB65430}"/>
    <cellStyle name="Normal 32 5 5 3 2" xfId="23447" xr:uid="{14545986-A3C4-433A-A309-3E7EAD7FD835}"/>
    <cellStyle name="Normal 32 5 5 3 3" xfId="23448" xr:uid="{31DD9066-4BBC-4B26-A0A9-B0B8CDBB9E29}"/>
    <cellStyle name="Normal 32 5 5 3 4" xfId="23449" xr:uid="{63570D21-816C-4AB5-A58C-E3F08CFE396E}"/>
    <cellStyle name="Normal 32 5 5 3 5" xfId="23450" xr:uid="{7C73FBE7-884C-4ADA-804E-C376AB9181E5}"/>
    <cellStyle name="Normal 32 5 5 4" xfId="23451" xr:uid="{6BAF49EE-0CB8-4837-A935-F96CF628D55C}"/>
    <cellStyle name="Normal 32 5 5 5" xfId="23452" xr:uid="{6E8F7368-272A-4AC2-8C57-DD792B563CFC}"/>
    <cellStyle name="Normal 32 5 5 6" xfId="23453" xr:uid="{DCD62528-B0FB-4D97-9E23-1B1C4D677F1F}"/>
    <cellStyle name="Normal 32 5 5 7" xfId="23454" xr:uid="{01B355EE-4289-4331-9D64-6E521B87B575}"/>
    <cellStyle name="Normal 32 5 5 8" xfId="23455" xr:uid="{77B0E5BB-D336-4F1F-B4A9-27C85C465DB4}"/>
    <cellStyle name="Normal 32 5 5 9" xfId="23456" xr:uid="{C21B0C9F-EDDC-4D3E-B1E1-236CC5622E08}"/>
    <cellStyle name="Normal 32 5 6" xfId="23457" xr:uid="{B5263646-11F9-4A5B-8072-0550E317D927}"/>
    <cellStyle name="Normal 32 5 6 2" xfId="23458" xr:uid="{EAE9C5EE-EEB8-48D7-BED2-21ECBB42CB28}"/>
    <cellStyle name="Normal 32 5 6 2 2" xfId="23459" xr:uid="{FA4B086C-396A-4E5B-B7A2-5B3094ED4CFF}"/>
    <cellStyle name="Normal 32 5 6 2 3" xfId="23460" xr:uid="{15DAB235-3F45-46DB-8A96-E3A08B930E00}"/>
    <cellStyle name="Normal 32 5 6 2 4" xfId="23461" xr:uid="{361F4DA7-A52E-43AE-BEBC-DF1B433C82C4}"/>
    <cellStyle name="Normal 32 5 6 2 5" xfId="23462" xr:uid="{5E16DDA0-4652-4A32-8EB8-9DC69FA475E5}"/>
    <cellStyle name="Normal 32 5 6 3" xfId="23463" xr:uid="{75CCFEA0-5755-46D3-9B6B-F9551B73556F}"/>
    <cellStyle name="Normal 32 5 6 4" xfId="23464" xr:uid="{88E015DA-1936-4CB6-ADDA-B343D1631103}"/>
    <cellStyle name="Normal 32 5 6 5" xfId="23465" xr:uid="{A70D8606-2D6E-48FB-AEAB-3B62EC2B11E4}"/>
    <cellStyle name="Normal 32 5 6 6" xfId="23466" xr:uid="{A1289C0A-22D5-43C3-85E9-AE16A1E0D48B}"/>
    <cellStyle name="Normal 32 5 7" xfId="23467" xr:uid="{E136BC79-E1E6-4A36-8D14-59B12B3CE24F}"/>
    <cellStyle name="Normal 32 5 7 2" xfId="23468" xr:uid="{44BEE5F3-D13F-4FA1-8E54-8D25CF349F80}"/>
    <cellStyle name="Normal 32 5 7 3" xfId="23469" xr:uid="{85DEC1E7-E884-4835-A2EB-49FD34C466F4}"/>
    <cellStyle name="Normal 32 5 7 4" xfId="23470" xr:uid="{A4827D24-1168-4ED2-AD5D-FAFCB62853ED}"/>
    <cellStyle name="Normal 32 5 7 5" xfId="23471" xr:uid="{965F563F-CCD2-48A9-87D8-83CB80D789EC}"/>
    <cellStyle name="Normal 32 5 8" xfId="23472" xr:uid="{C335527D-8491-4DC1-B4FA-B105236E42AA}"/>
    <cellStyle name="Normal 32 5 9" xfId="23473" xr:uid="{73B57F90-35F4-499A-84FB-9FD008864FCD}"/>
    <cellStyle name="Normal 32 6" xfId="23474" xr:uid="{138B3CF3-A145-49D4-ACDC-7B3DFA203DF0}"/>
    <cellStyle name="Normal 32 6 10" xfId="23475" xr:uid="{0F0AA64C-3FE6-4B4C-BAA5-94C82A6EBF6A}"/>
    <cellStyle name="Normal 32 6 11" xfId="23476" xr:uid="{56640BC1-42B0-435D-B125-C72BEFC44BB0}"/>
    <cellStyle name="Normal 32 6 12" xfId="23477" xr:uid="{F0DB5F7F-8AC7-4952-B698-5961A6DB1DA5}"/>
    <cellStyle name="Normal 32 6 13" xfId="23478" xr:uid="{F2696E35-8775-4093-AE19-4E9612FB9D97}"/>
    <cellStyle name="Normal 32 6 2" xfId="23479" xr:uid="{8A88854F-C569-43F9-8168-9A0DAFA95197}"/>
    <cellStyle name="Normal 32 6 2 2" xfId="23480" xr:uid="{E41BF934-3065-4ADE-8F42-50BA87754898}"/>
    <cellStyle name="Normal 32 6 2 2 2" xfId="23481" xr:uid="{28959140-EE75-4239-8CC4-6D9D29C7A6A6}"/>
    <cellStyle name="Normal 32 6 2 2 2 2" xfId="23482" xr:uid="{F6FEC6F1-0DEB-4D06-80D7-C5039E6716D4}"/>
    <cellStyle name="Normal 32 6 2 2 2 3" xfId="23483" xr:uid="{355BD535-E461-4A63-9D42-3C1F992A02EF}"/>
    <cellStyle name="Normal 32 6 2 2 2 4" xfId="23484" xr:uid="{B32532F0-AD5B-4040-B638-C3C56780F4ED}"/>
    <cellStyle name="Normal 32 6 2 2 2 5" xfId="23485" xr:uid="{323D94AE-8E56-4273-A326-3B5B9EED38A8}"/>
    <cellStyle name="Normal 32 6 2 2 3" xfId="23486" xr:uid="{A37BC286-F9DE-454E-9085-1B49DD0AF270}"/>
    <cellStyle name="Normal 32 6 2 2 4" xfId="23487" xr:uid="{029A8EDA-65FB-4FBC-9852-7FEF7CBDFED6}"/>
    <cellStyle name="Normal 32 6 2 2 5" xfId="23488" xr:uid="{DCA05A29-FDC1-4D81-8DA0-C67D29C793A1}"/>
    <cellStyle name="Normal 32 6 2 2 6" xfId="23489" xr:uid="{1EA8E855-1601-476F-AEF5-29320E7332E5}"/>
    <cellStyle name="Normal 32 6 2 3" xfId="23490" xr:uid="{D575DB57-E79A-4EB8-9B40-A28AEA5489B1}"/>
    <cellStyle name="Normal 32 6 2 3 2" xfId="23491" xr:uid="{1439342C-E91C-49A9-8461-F7567967481A}"/>
    <cellStyle name="Normal 32 6 2 3 3" xfId="23492" xr:uid="{84AD852D-47B9-46CD-A63D-6741E5F8B14C}"/>
    <cellStyle name="Normal 32 6 2 3 4" xfId="23493" xr:uid="{026AF782-A900-40EA-B0B1-0F5816C3C6FE}"/>
    <cellStyle name="Normal 32 6 2 3 5" xfId="23494" xr:uid="{C7B30297-EFD4-4FE3-9E5C-0CB8D6C1B185}"/>
    <cellStyle name="Normal 32 6 2 4" xfId="23495" xr:uid="{DFC80158-8EDE-4A35-BF20-68E360404D05}"/>
    <cellStyle name="Normal 32 6 2 5" xfId="23496" xr:uid="{F30F0B75-C71C-460E-9399-BE84A792EAB0}"/>
    <cellStyle name="Normal 32 6 2 6" xfId="23497" xr:uid="{F96F81FC-7341-43E4-91CD-5C542C27AA7C}"/>
    <cellStyle name="Normal 32 6 2 7" xfId="23498" xr:uid="{9F037699-8732-4D80-8CD4-2F7636AFE287}"/>
    <cellStyle name="Normal 32 6 2 8" xfId="23499" xr:uid="{D03A4C25-0EB2-4537-B2FA-DAC8F48FEAE1}"/>
    <cellStyle name="Normal 32 6 2 9" xfId="23500" xr:uid="{029435CC-C7DF-4A26-8737-F9C12D041058}"/>
    <cellStyle name="Normal 32 6 3" xfId="23501" xr:uid="{C1F3D5E2-527B-4915-B668-6301CC128EC1}"/>
    <cellStyle name="Normal 32 6 3 2" xfId="23502" xr:uid="{14FB7D37-BA48-4CC9-A359-3AD35BE504E6}"/>
    <cellStyle name="Normal 32 6 3 2 2" xfId="23503" xr:uid="{941A4A08-1A82-483F-BD1E-82DB6C201998}"/>
    <cellStyle name="Normal 32 6 3 2 2 2" xfId="23504" xr:uid="{D507F353-58F5-468A-AB92-081974FEBBEF}"/>
    <cellStyle name="Normal 32 6 3 2 2 3" xfId="23505" xr:uid="{6F96B2E9-411B-4D7A-BC86-4151598EF727}"/>
    <cellStyle name="Normal 32 6 3 2 2 4" xfId="23506" xr:uid="{2D301326-D8B0-47E9-A73B-3EAB96849255}"/>
    <cellStyle name="Normal 32 6 3 2 2 5" xfId="23507" xr:uid="{B6D09D75-59BA-429A-85FA-E6E175EE636C}"/>
    <cellStyle name="Normal 32 6 3 2 3" xfId="23508" xr:uid="{C8AD5F37-6D67-4CBF-8D22-C02A49F01DC5}"/>
    <cellStyle name="Normal 32 6 3 2 4" xfId="23509" xr:uid="{31942B4B-379C-4985-BA02-6DE581F14299}"/>
    <cellStyle name="Normal 32 6 3 2 5" xfId="23510" xr:uid="{0FA2F02D-3C58-474A-BC96-710885F8A9F4}"/>
    <cellStyle name="Normal 32 6 3 2 6" xfId="23511" xr:uid="{DC406821-C76D-4316-B107-2431BBF18F1B}"/>
    <cellStyle name="Normal 32 6 3 3" xfId="23512" xr:uid="{99981991-B0B2-4462-A9A9-65DC4F61329F}"/>
    <cellStyle name="Normal 32 6 3 3 2" xfId="23513" xr:uid="{62C27C6B-6CD3-49BF-95DD-841EE0E9403E}"/>
    <cellStyle name="Normal 32 6 3 3 3" xfId="23514" xr:uid="{F0714DA1-B0D3-4DAC-8BAE-7E877A5A7928}"/>
    <cellStyle name="Normal 32 6 3 3 4" xfId="23515" xr:uid="{0CB1612A-0C76-43F7-A077-7CBDDCD4CD44}"/>
    <cellStyle name="Normal 32 6 3 3 5" xfId="23516" xr:uid="{52E31492-A7C3-4333-9C46-CCF087AE30D5}"/>
    <cellStyle name="Normal 32 6 3 4" xfId="23517" xr:uid="{B2BF6B92-FBC6-461A-A7C3-18A2070B5DCA}"/>
    <cellStyle name="Normal 32 6 3 5" xfId="23518" xr:uid="{340635E2-E52E-4493-AF6D-33FF17D11B46}"/>
    <cellStyle name="Normal 32 6 3 6" xfId="23519" xr:uid="{AFC2B542-F4F9-41AC-A610-C7D11F6CB606}"/>
    <cellStyle name="Normal 32 6 3 7" xfId="23520" xr:uid="{136B0194-BC19-47A6-86AE-073472D5D300}"/>
    <cellStyle name="Normal 32 6 3 8" xfId="23521" xr:uid="{BA85FEFB-D2D9-4618-89DF-4375B7AA07F8}"/>
    <cellStyle name="Normal 32 6 3 9" xfId="23522" xr:uid="{5C73B365-3891-4499-B135-5A999FEEA16A}"/>
    <cellStyle name="Normal 32 6 4" xfId="23523" xr:uid="{410F7D42-BD8B-4C4B-A08D-C8874DFD2E57}"/>
    <cellStyle name="Normal 32 6 4 2" xfId="23524" xr:uid="{EE04884A-7B3F-40D6-8D90-4567697CB2C8}"/>
    <cellStyle name="Normal 32 6 4 2 2" xfId="23525" xr:uid="{1D33E453-51CC-43A5-9DEA-3E4C62BCAD5C}"/>
    <cellStyle name="Normal 32 6 4 2 2 2" xfId="23526" xr:uid="{EABBF60A-28D7-46DC-BF54-342F04F190BC}"/>
    <cellStyle name="Normal 32 6 4 2 2 3" xfId="23527" xr:uid="{482F4FB5-4F2E-458D-966F-D24B7E29A9A2}"/>
    <cellStyle name="Normal 32 6 4 2 2 4" xfId="23528" xr:uid="{B42AF12B-2EF8-4C42-B55A-7A42C5B44CF7}"/>
    <cellStyle name="Normal 32 6 4 2 2 5" xfId="23529" xr:uid="{2EA9AAC0-2B60-466F-A716-6B6D79E73A22}"/>
    <cellStyle name="Normal 32 6 4 2 3" xfId="23530" xr:uid="{772D3F24-309D-42E5-AF30-605BA9CAE3EF}"/>
    <cellStyle name="Normal 32 6 4 2 4" xfId="23531" xr:uid="{18243467-3DA4-4CB0-AA98-44984CB849B3}"/>
    <cellStyle name="Normal 32 6 4 2 5" xfId="23532" xr:uid="{2FE62252-406E-456D-8AE1-783F5CBEA4EA}"/>
    <cellStyle name="Normal 32 6 4 2 6" xfId="23533" xr:uid="{A8F9437B-3781-4FFA-BF23-F3EA91ED5871}"/>
    <cellStyle name="Normal 32 6 4 3" xfId="23534" xr:uid="{A3EF771D-590F-4A84-9F2E-2B294AB25CD3}"/>
    <cellStyle name="Normal 32 6 4 3 2" xfId="23535" xr:uid="{593F4C64-A9BE-4973-B73A-624462F70523}"/>
    <cellStyle name="Normal 32 6 4 3 3" xfId="23536" xr:uid="{8ACF4BD9-E165-4F47-8952-2B10C9F33FBA}"/>
    <cellStyle name="Normal 32 6 4 3 4" xfId="23537" xr:uid="{0E1A9BFF-8892-46F3-8411-0CB63727000D}"/>
    <cellStyle name="Normal 32 6 4 3 5" xfId="23538" xr:uid="{1ECD30CA-7550-4A70-9603-7DC42FD014A7}"/>
    <cellStyle name="Normal 32 6 4 4" xfId="23539" xr:uid="{39356778-3F3E-42C3-96FF-77D829713BB4}"/>
    <cellStyle name="Normal 32 6 4 5" xfId="23540" xr:uid="{0A269305-B372-4620-AB4A-9A84321F0CA7}"/>
    <cellStyle name="Normal 32 6 4 6" xfId="23541" xr:uid="{B9DCFBB7-F154-46AB-ABEF-2391391F3166}"/>
    <cellStyle name="Normal 32 6 4 7" xfId="23542" xr:uid="{478C8C95-C768-4B77-B24E-4828D2E3FD80}"/>
    <cellStyle name="Normal 32 6 4 8" xfId="23543" xr:uid="{2C35C134-6AE8-4D1F-AA5E-741F979B8F52}"/>
    <cellStyle name="Normal 32 6 4 9" xfId="23544" xr:uid="{9191F0A9-9181-49E0-8E71-BB249D17326C}"/>
    <cellStyle name="Normal 32 6 5" xfId="23545" xr:uid="{23C4D9A5-AF48-4B9C-9909-7A35BFEEBD5D}"/>
    <cellStyle name="Normal 32 6 5 2" xfId="23546" xr:uid="{88355367-B2B8-4352-8954-F838E70994F7}"/>
    <cellStyle name="Normal 32 6 5 2 2" xfId="23547" xr:uid="{E587D862-3CA5-4038-BA31-88053A069DE7}"/>
    <cellStyle name="Normal 32 6 5 2 2 2" xfId="23548" xr:uid="{8368F3EB-98C7-4691-A48A-DD7A0C21158A}"/>
    <cellStyle name="Normal 32 6 5 2 2 3" xfId="23549" xr:uid="{A222205F-74DF-4007-82BD-7EE034EB37D9}"/>
    <cellStyle name="Normal 32 6 5 2 2 4" xfId="23550" xr:uid="{8E06EC71-5426-4C60-B74C-2BF5564D57A4}"/>
    <cellStyle name="Normal 32 6 5 2 2 5" xfId="23551" xr:uid="{7ACFF8C2-963F-4664-AB7F-6851DDBD102E}"/>
    <cellStyle name="Normal 32 6 5 2 3" xfId="23552" xr:uid="{CF15A388-94AE-4E9E-870C-88585AD1F49A}"/>
    <cellStyle name="Normal 32 6 5 2 4" xfId="23553" xr:uid="{EA302BCF-A52F-4614-9210-B570E26E31BD}"/>
    <cellStyle name="Normal 32 6 5 2 5" xfId="23554" xr:uid="{4904EF2C-E863-464C-BFA1-DA28DC481EC7}"/>
    <cellStyle name="Normal 32 6 5 2 6" xfId="23555" xr:uid="{8FF7B3FD-F907-4C25-B8B5-694FB0A40263}"/>
    <cellStyle name="Normal 32 6 5 3" xfId="23556" xr:uid="{79FC994E-18DB-4888-AD9F-CB8B28C55B40}"/>
    <cellStyle name="Normal 32 6 5 3 2" xfId="23557" xr:uid="{B5DED78E-FCAE-43B5-9AB8-5A9F68D424E3}"/>
    <cellStyle name="Normal 32 6 5 3 3" xfId="23558" xr:uid="{F6C81653-ABF5-4E27-80FB-2EC160A4A0E9}"/>
    <cellStyle name="Normal 32 6 5 3 4" xfId="23559" xr:uid="{D8722FA6-DEA7-443E-A27F-29D138CB7DF0}"/>
    <cellStyle name="Normal 32 6 5 3 5" xfId="23560" xr:uid="{7AD6ED06-449C-467A-92B5-243D263BC751}"/>
    <cellStyle name="Normal 32 6 5 4" xfId="23561" xr:uid="{4C63F4E6-3B26-4463-AFBE-CAE7E4D6D3E3}"/>
    <cellStyle name="Normal 32 6 5 5" xfId="23562" xr:uid="{79D33BA0-85A6-4484-9A87-9CA39B59B2F4}"/>
    <cellStyle name="Normal 32 6 5 6" xfId="23563" xr:uid="{E68A3C46-7E92-4A83-B188-17221596A748}"/>
    <cellStyle name="Normal 32 6 5 7" xfId="23564" xr:uid="{D263CAEF-F5F0-4246-B41D-80F2271AFBCA}"/>
    <cellStyle name="Normal 32 6 5 8" xfId="23565" xr:uid="{F7C5FE4F-9BFF-409E-87CF-9C4E195ADBFF}"/>
    <cellStyle name="Normal 32 6 5 9" xfId="23566" xr:uid="{D1372DE1-45C7-4506-82F0-1454E9ADF603}"/>
    <cellStyle name="Normal 32 6 6" xfId="23567" xr:uid="{F7C773FB-C9FE-4C6F-8FF6-FC4B46960A35}"/>
    <cellStyle name="Normal 32 6 6 2" xfId="23568" xr:uid="{5866FC66-A620-4AF6-BB9C-AF2B4A9BB5C6}"/>
    <cellStyle name="Normal 32 6 6 2 2" xfId="23569" xr:uid="{1C8DC168-48FD-441B-A0C8-E3D4DBB43FD1}"/>
    <cellStyle name="Normal 32 6 6 2 3" xfId="23570" xr:uid="{5F39BBCB-FD74-4CC8-A744-59C318DCC391}"/>
    <cellStyle name="Normal 32 6 6 2 4" xfId="23571" xr:uid="{822DA70E-6B99-4624-9D5C-B3C94491850A}"/>
    <cellStyle name="Normal 32 6 6 2 5" xfId="23572" xr:uid="{5F0385FD-C581-47BC-B09B-FB7C5DBEDEFD}"/>
    <cellStyle name="Normal 32 6 6 3" xfId="23573" xr:uid="{FC276DC9-8662-4FCF-98AA-54BAB996FA8E}"/>
    <cellStyle name="Normal 32 6 6 4" xfId="23574" xr:uid="{7747EF30-099A-4363-B9EC-5091373C7292}"/>
    <cellStyle name="Normal 32 6 6 5" xfId="23575" xr:uid="{A9A7914B-20A4-401D-B190-C97124989998}"/>
    <cellStyle name="Normal 32 6 6 6" xfId="23576" xr:uid="{93A69DE3-2A1C-418F-AC6C-3F4539FAAFB7}"/>
    <cellStyle name="Normal 32 6 7" xfId="23577" xr:uid="{DEB8291A-267B-44BB-A196-8CD8A3A0D2A1}"/>
    <cellStyle name="Normal 32 6 7 2" xfId="23578" xr:uid="{7AC64B75-8436-4FC4-BD03-B40E54D9DF4C}"/>
    <cellStyle name="Normal 32 6 7 3" xfId="23579" xr:uid="{93954B07-A998-44C1-B8B0-FEE567E11609}"/>
    <cellStyle name="Normal 32 6 7 4" xfId="23580" xr:uid="{74EA91EB-5E50-489A-BD27-24EB914123A8}"/>
    <cellStyle name="Normal 32 6 7 5" xfId="23581" xr:uid="{FDBF1988-A231-4168-8042-5478FF66DAB5}"/>
    <cellStyle name="Normal 32 6 8" xfId="23582" xr:uid="{57A40CFB-9B45-4A98-B034-6BC7361D3E05}"/>
    <cellStyle name="Normal 32 6 9" xfId="23583" xr:uid="{0B7B34AF-04F0-442C-8A2D-B842936F9F8C}"/>
    <cellStyle name="Normal 32 7" xfId="23584" xr:uid="{78F37D67-DB10-48DB-9483-3EED94AFEA36}"/>
    <cellStyle name="Normal 32 7 10" xfId="23585" xr:uid="{90B24955-6D41-4A4D-AED3-F083067E3CDC}"/>
    <cellStyle name="Normal 32 7 11" xfId="23586" xr:uid="{23E27DFC-D82F-4051-B218-287CC110B408}"/>
    <cellStyle name="Normal 32 7 12" xfId="23587" xr:uid="{B0F0980C-58B8-413D-B0EA-4B07C13B2C4E}"/>
    <cellStyle name="Normal 32 7 13" xfId="23588" xr:uid="{1BF99289-25EF-4C4B-804D-A8A6F85E5A26}"/>
    <cellStyle name="Normal 32 7 2" xfId="23589" xr:uid="{D88FB2F4-E94D-4F70-88B1-2442B28D3D35}"/>
    <cellStyle name="Normal 32 7 2 2" xfId="23590" xr:uid="{E4B8C90D-F280-47F0-9F2F-F54F22AC8B68}"/>
    <cellStyle name="Normal 32 7 2 2 2" xfId="23591" xr:uid="{A90EBE6E-6EE4-4BD3-87AB-D3CE7D4A95FA}"/>
    <cellStyle name="Normal 32 7 2 2 2 2" xfId="23592" xr:uid="{4CBCACF0-422F-4F16-8496-7E2823DB77A8}"/>
    <cellStyle name="Normal 32 7 2 2 2 3" xfId="23593" xr:uid="{40BCA286-410B-4D73-BF17-728C1DDD8F07}"/>
    <cellStyle name="Normal 32 7 2 2 2 4" xfId="23594" xr:uid="{C08D0202-E541-437F-93E5-AED1DD71FAD8}"/>
    <cellStyle name="Normal 32 7 2 2 2 5" xfId="23595" xr:uid="{B1E3C000-49AE-4CDA-A4D8-4A6AB192E6A4}"/>
    <cellStyle name="Normal 32 7 2 2 3" xfId="23596" xr:uid="{1FD341A7-B456-4AC3-9863-3CA4C9E8E2E0}"/>
    <cellStyle name="Normal 32 7 2 2 4" xfId="23597" xr:uid="{BBBB4624-CA8E-428D-8AB8-C4E786C6C543}"/>
    <cellStyle name="Normal 32 7 2 2 5" xfId="23598" xr:uid="{B333464B-09A8-4E72-B980-458E414E14BE}"/>
    <cellStyle name="Normal 32 7 2 2 6" xfId="23599" xr:uid="{1294006D-9707-48BE-BDCB-96EEA499E720}"/>
    <cellStyle name="Normal 32 7 2 3" xfId="23600" xr:uid="{22D8CBC5-459A-4E66-A944-562FC30BD6FE}"/>
    <cellStyle name="Normal 32 7 2 3 2" xfId="23601" xr:uid="{6ED9A9CD-7827-4CC1-AA05-CC593E32818B}"/>
    <cellStyle name="Normal 32 7 2 3 3" xfId="23602" xr:uid="{A39DE7E4-9604-4449-9974-414EA1F4FFC0}"/>
    <cellStyle name="Normal 32 7 2 3 4" xfId="23603" xr:uid="{2B1178F2-9BC7-4385-92F9-403C4E0AEF32}"/>
    <cellStyle name="Normal 32 7 2 3 5" xfId="23604" xr:uid="{A13FEAA9-35C4-43A5-8404-D22CF78E3C52}"/>
    <cellStyle name="Normal 32 7 2 4" xfId="23605" xr:uid="{DFAC9F34-1BD9-4374-A64D-9EE00E63229C}"/>
    <cellStyle name="Normal 32 7 2 5" xfId="23606" xr:uid="{5F362EA7-7D92-412A-B52C-EE785C8957A6}"/>
    <cellStyle name="Normal 32 7 2 6" xfId="23607" xr:uid="{1F87E943-DD0F-43DD-84C3-C4EB632CFEC7}"/>
    <cellStyle name="Normal 32 7 2 7" xfId="23608" xr:uid="{6581074B-3742-409A-ACCF-697AFEA5012F}"/>
    <cellStyle name="Normal 32 7 2 8" xfId="23609" xr:uid="{C1359D1C-9E85-42C7-AF04-4970EA1936CC}"/>
    <cellStyle name="Normal 32 7 2 9" xfId="23610" xr:uid="{02934EC6-74B9-4074-A28E-865F3D85074D}"/>
    <cellStyle name="Normal 32 7 3" xfId="23611" xr:uid="{DEBD9CD9-4832-485E-8E3B-C8875E68CE67}"/>
    <cellStyle name="Normal 32 7 3 2" xfId="23612" xr:uid="{BC0FB9C5-C874-4C49-9A1E-9BB5DC3C8462}"/>
    <cellStyle name="Normal 32 7 3 2 2" xfId="23613" xr:uid="{D8B3F5DA-C97C-4BC3-898D-DE2A31D9BB63}"/>
    <cellStyle name="Normal 32 7 3 2 2 2" xfId="23614" xr:uid="{8BA97DB7-9901-44CF-9A1F-12CF139A5AB4}"/>
    <cellStyle name="Normal 32 7 3 2 2 3" xfId="23615" xr:uid="{95D26E1D-0278-496D-B372-11B21F38B6A5}"/>
    <cellStyle name="Normal 32 7 3 2 2 4" xfId="23616" xr:uid="{A5EE28AD-EA0F-4F9E-82A1-9AE6D515EBE7}"/>
    <cellStyle name="Normal 32 7 3 2 2 5" xfId="23617" xr:uid="{C5A9C228-E222-4547-957A-4C72DEDAB7E0}"/>
    <cellStyle name="Normal 32 7 3 2 3" xfId="23618" xr:uid="{12F6D302-33C1-4257-AAC7-DA0CB29DFD8F}"/>
    <cellStyle name="Normal 32 7 3 2 4" xfId="23619" xr:uid="{8A07F2F7-30A0-4FF7-AECE-25485FF732FF}"/>
    <cellStyle name="Normal 32 7 3 2 5" xfId="23620" xr:uid="{8AACE9F9-DD80-4F2F-A7E4-842ACAC82D17}"/>
    <cellStyle name="Normal 32 7 3 2 6" xfId="23621" xr:uid="{973FCAC1-61D3-4C80-83F1-21A73F065BFD}"/>
    <cellStyle name="Normal 32 7 3 3" xfId="23622" xr:uid="{CB10773C-5F4C-4543-80B1-5A35DA097A4F}"/>
    <cellStyle name="Normal 32 7 3 3 2" xfId="23623" xr:uid="{F276C2E8-DB27-45E0-B1F4-3BB3064A3DB0}"/>
    <cellStyle name="Normal 32 7 3 3 3" xfId="23624" xr:uid="{5EE57097-D866-4BFC-83B5-DC70AC028765}"/>
    <cellStyle name="Normal 32 7 3 3 4" xfId="23625" xr:uid="{EA052441-3A46-4890-B023-A3C2D696C72D}"/>
    <cellStyle name="Normal 32 7 3 3 5" xfId="23626" xr:uid="{4E7729BC-18EA-4EAF-968F-C7E2112E6B32}"/>
    <cellStyle name="Normal 32 7 3 4" xfId="23627" xr:uid="{A3E29BAE-EF85-4386-93FB-270D5FE22A34}"/>
    <cellStyle name="Normal 32 7 3 5" xfId="23628" xr:uid="{5A77EE22-B437-4BFE-9A04-86BFE67D7B9F}"/>
    <cellStyle name="Normal 32 7 3 6" xfId="23629" xr:uid="{0D2E534F-DD44-4469-89C0-7393BB2B88AF}"/>
    <cellStyle name="Normal 32 7 3 7" xfId="23630" xr:uid="{B002D3E7-BED1-4AB9-9B16-CDF1DA5955E1}"/>
    <cellStyle name="Normal 32 7 3 8" xfId="23631" xr:uid="{06E9F415-E0D8-4982-8FD1-5A595A3BB6D5}"/>
    <cellStyle name="Normal 32 7 3 9" xfId="23632" xr:uid="{73CCF5AA-444A-4B5C-BFD3-E8583E54652E}"/>
    <cellStyle name="Normal 32 7 4" xfId="23633" xr:uid="{68A4A887-6E01-4F6C-B03D-8F70E70A9206}"/>
    <cellStyle name="Normal 32 7 4 2" xfId="23634" xr:uid="{23F76E86-1317-4394-96CA-72C2965E413F}"/>
    <cellStyle name="Normal 32 7 4 2 2" xfId="23635" xr:uid="{7AD39FCF-2736-47DA-A065-8A85147FE923}"/>
    <cellStyle name="Normal 32 7 4 2 2 2" xfId="23636" xr:uid="{9B2C44FE-9725-4F0D-82E8-52DAFB2A6166}"/>
    <cellStyle name="Normal 32 7 4 2 2 3" xfId="23637" xr:uid="{312D8944-8394-4275-B965-4F45ED2C1BED}"/>
    <cellStyle name="Normal 32 7 4 2 2 4" xfId="23638" xr:uid="{5EDE12D9-61B2-401B-8612-8A1D435D936B}"/>
    <cellStyle name="Normal 32 7 4 2 2 5" xfId="23639" xr:uid="{DBCE0C62-3490-4A9F-B03E-C247C3EB001E}"/>
    <cellStyle name="Normal 32 7 4 2 3" xfId="23640" xr:uid="{4E93ED37-3A93-4B1E-8426-4B95BDCCBF63}"/>
    <cellStyle name="Normal 32 7 4 2 4" xfId="23641" xr:uid="{D3E8F1B6-54C6-4AFA-ADE1-F264077737E4}"/>
    <cellStyle name="Normal 32 7 4 2 5" xfId="23642" xr:uid="{9F3966C2-9AC6-4701-A5F8-82F7E125127C}"/>
    <cellStyle name="Normal 32 7 4 2 6" xfId="23643" xr:uid="{95D14C3C-9ACE-4145-BD6D-15258D8350B5}"/>
    <cellStyle name="Normal 32 7 4 3" xfId="23644" xr:uid="{5E71483D-894A-4577-A453-0952C1446470}"/>
    <cellStyle name="Normal 32 7 4 3 2" xfId="23645" xr:uid="{036E57C5-0D5A-4DDB-9A5D-47AAFD04ABF1}"/>
    <cellStyle name="Normal 32 7 4 3 3" xfId="23646" xr:uid="{E7D3A7CF-FE72-47DD-BAC8-FCECCE12A345}"/>
    <cellStyle name="Normal 32 7 4 3 4" xfId="23647" xr:uid="{53992DE7-139B-43BA-916B-2FB0E5A8D901}"/>
    <cellStyle name="Normal 32 7 4 3 5" xfId="23648" xr:uid="{006819AA-417D-4F4D-91AD-AFC909C0D175}"/>
    <cellStyle name="Normal 32 7 4 4" xfId="23649" xr:uid="{34FCDA98-796D-4917-B663-6982CDC47E36}"/>
    <cellStyle name="Normal 32 7 4 5" xfId="23650" xr:uid="{B167C20B-2E76-42F3-A8EF-912B5CC3FDC9}"/>
    <cellStyle name="Normal 32 7 4 6" xfId="23651" xr:uid="{46BC8985-3E3D-4F49-946B-57EFBDB9F221}"/>
    <cellStyle name="Normal 32 7 4 7" xfId="23652" xr:uid="{FDA7B3AB-B72D-4FD5-B6F7-297C9CB52596}"/>
    <cellStyle name="Normal 32 7 4 8" xfId="23653" xr:uid="{A847B672-A1C4-415E-A202-6745FA0084E2}"/>
    <cellStyle name="Normal 32 7 4 9" xfId="23654" xr:uid="{079DBCDC-66FE-4C2F-9E35-1F80316AF604}"/>
    <cellStyle name="Normal 32 7 5" xfId="23655" xr:uid="{F871EF7F-DE75-4B41-B1CE-54AB42B168C8}"/>
    <cellStyle name="Normal 32 7 5 2" xfId="23656" xr:uid="{37541A42-7153-41CB-8DFC-C9AB5C3D15D9}"/>
    <cellStyle name="Normal 32 7 5 2 2" xfId="23657" xr:uid="{366BB224-45F9-44D1-91A8-C9919CFC6241}"/>
    <cellStyle name="Normal 32 7 5 2 2 2" xfId="23658" xr:uid="{64B82F08-DEC2-4649-8BC2-17C94CC5B66B}"/>
    <cellStyle name="Normal 32 7 5 2 2 3" xfId="23659" xr:uid="{C201EFF8-8FB6-4070-A11D-CDFC074673B4}"/>
    <cellStyle name="Normal 32 7 5 2 2 4" xfId="23660" xr:uid="{6BD3AC4C-8A11-4043-B71F-7FF5CB0804E2}"/>
    <cellStyle name="Normal 32 7 5 2 2 5" xfId="23661" xr:uid="{AD516D3F-EB21-4F02-9FB3-62D00267DCA2}"/>
    <cellStyle name="Normal 32 7 5 2 3" xfId="23662" xr:uid="{2BCA2401-EBDE-4CA8-8AC3-F977F76EE79A}"/>
    <cellStyle name="Normal 32 7 5 2 4" xfId="23663" xr:uid="{C8A55D30-36E7-41F2-9EA2-5C6D75FB94A3}"/>
    <cellStyle name="Normal 32 7 5 2 5" xfId="23664" xr:uid="{E3D0CEDA-CBA9-4EA6-967A-4CD0473F90D7}"/>
    <cellStyle name="Normal 32 7 5 2 6" xfId="23665" xr:uid="{EAA9381C-523D-4D36-AB24-1CC4C0AE0C1C}"/>
    <cellStyle name="Normal 32 7 5 3" xfId="23666" xr:uid="{65570E06-CECF-4FB3-9BBD-3AA13128A41F}"/>
    <cellStyle name="Normal 32 7 5 3 2" xfId="23667" xr:uid="{E044736F-4EA2-4299-8785-DCB2697137D1}"/>
    <cellStyle name="Normal 32 7 5 3 3" xfId="23668" xr:uid="{5FBE3493-7CE9-4A57-A695-8D55873BE5AE}"/>
    <cellStyle name="Normal 32 7 5 3 4" xfId="23669" xr:uid="{D1007B79-4790-4B3A-BFE4-E3BD035E9A27}"/>
    <cellStyle name="Normal 32 7 5 3 5" xfId="23670" xr:uid="{8AD15555-C945-4550-AA9D-65C98CBE849A}"/>
    <cellStyle name="Normal 32 7 5 4" xfId="23671" xr:uid="{902C872D-9DD6-4369-8B11-DFEAE0C213E2}"/>
    <cellStyle name="Normal 32 7 5 5" xfId="23672" xr:uid="{0B6D4502-CDEA-4F18-A411-A7DA90E3063B}"/>
    <cellStyle name="Normal 32 7 5 6" xfId="23673" xr:uid="{326B2FA9-E56A-4329-9A00-AF58E7E3360B}"/>
    <cellStyle name="Normal 32 7 5 7" xfId="23674" xr:uid="{B773CAFD-56FA-4128-9441-7F341A77D2DB}"/>
    <cellStyle name="Normal 32 7 5 8" xfId="23675" xr:uid="{9D7D1F07-8226-4F16-AB0C-88867FF575B1}"/>
    <cellStyle name="Normal 32 7 5 9" xfId="23676" xr:uid="{71AE056E-C6C1-4095-9787-E19FFAAEDF4C}"/>
    <cellStyle name="Normal 32 7 6" xfId="23677" xr:uid="{12918FFB-E691-472D-B816-BFE178C17E48}"/>
    <cellStyle name="Normal 32 7 6 2" xfId="23678" xr:uid="{C0C2BEE1-D3F5-40F7-A82C-D3FA1CC94CA3}"/>
    <cellStyle name="Normal 32 7 6 2 2" xfId="23679" xr:uid="{ADA062E2-4F91-4286-BA17-F962ECE241DE}"/>
    <cellStyle name="Normal 32 7 6 2 3" xfId="23680" xr:uid="{F3B73F80-70E1-4A22-BA98-2676DE223121}"/>
    <cellStyle name="Normal 32 7 6 2 4" xfId="23681" xr:uid="{534BB304-F6FB-4977-AB6D-B841A942F0C3}"/>
    <cellStyle name="Normal 32 7 6 2 5" xfId="23682" xr:uid="{66DF0CCE-2585-471B-85C5-B0D9CC6CAF07}"/>
    <cellStyle name="Normal 32 7 6 3" xfId="23683" xr:uid="{667A81DB-09F5-4C56-A50F-1729620FDE26}"/>
    <cellStyle name="Normal 32 7 6 4" xfId="23684" xr:uid="{A0DFFA18-B6FF-418E-A1C0-981AD9FC29F1}"/>
    <cellStyle name="Normal 32 7 6 5" xfId="23685" xr:uid="{54D5FD01-7735-4BF7-9544-7DCD3B98725F}"/>
    <cellStyle name="Normal 32 7 6 6" xfId="23686" xr:uid="{0AB784E8-45C5-4BAC-9E69-0107A60B1FDD}"/>
    <cellStyle name="Normal 32 7 7" xfId="23687" xr:uid="{65800C8C-6F7C-4F08-A2EA-14B9AD68CA74}"/>
    <cellStyle name="Normal 32 7 7 2" xfId="23688" xr:uid="{AC41EFDC-C671-47E8-86BB-C3C0C0642E11}"/>
    <cellStyle name="Normal 32 7 7 3" xfId="23689" xr:uid="{414E3F25-029C-4C8B-8ECC-FAFB59D2A776}"/>
    <cellStyle name="Normal 32 7 7 4" xfId="23690" xr:uid="{B1BC1D80-9B49-48FE-81B5-7AFC287FEFF3}"/>
    <cellStyle name="Normal 32 7 7 5" xfId="23691" xr:uid="{A89C7B3E-2C2A-4924-B400-D284C02BE3A3}"/>
    <cellStyle name="Normal 32 7 8" xfId="23692" xr:uid="{8AE65A45-C4BE-4347-A844-CDBCD9B98E39}"/>
    <cellStyle name="Normal 32 7 9" xfId="23693" xr:uid="{7E548D89-DD83-44A2-9233-AFE3B30D5DAB}"/>
    <cellStyle name="Normal 32 8" xfId="23694" xr:uid="{D6313090-C9FE-47CE-A997-8527EB462EB9}"/>
    <cellStyle name="Normal 32 8 2" xfId="23695" xr:uid="{CEE125E4-3C5B-4A10-94A9-E79D10276695}"/>
    <cellStyle name="Normal 32 8 2 2" xfId="23696" xr:uid="{E16A6039-F0F1-475A-A486-4356036502E7}"/>
    <cellStyle name="Normal 32 8 2 2 2" xfId="23697" xr:uid="{0F298AEB-B65E-4A16-9E63-261925F21154}"/>
    <cellStyle name="Normal 32 8 2 2 3" xfId="23698" xr:uid="{BDAE211B-F538-49D7-8E39-7BD4DE549996}"/>
    <cellStyle name="Normal 32 8 2 2 4" xfId="23699" xr:uid="{2A3CF767-8FCA-4EA1-AB62-3EA538E712B1}"/>
    <cellStyle name="Normal 32 8 2 2 5" xfId="23700" xr:uid="{9D85FBA7-2313-4F9D-B49D-D7A556CDEC34}"/>
    <cellStyle name="Normal 32 8 2 3" xfId="23701" xr:uid="{1B5A6334-5299-47EA-BF90-F78AE54AE90D}"/>
    <cellStyle name="Normal 32 8 2 4" xfId="23702" xr:uid="{06D3D661-AD2B-495D-80E2-7F56C7041613}"/>
    <cellStyle name="Normal 32 8 2 5" xfId="23703" xr:uid="{9E48368F-B73A-4570-A5F1-A890F8F8D79E}"/>
    <cellStyle name="Normal 32 8 2 6" xfId="23704" xr:uid="{394E5707-5276-4B65-944D-1842AA88E51D}"/>
    <cellStyle name="Normal 32 8 3" xfId="23705" xr:uid="{A446D104-1A15-4AAC-BBF4-966599FB73C5}"/>
    <cellStyle name="Normal 32 8 3 2" xfId="23706" xr:uid="{572B21C5-ED40-40E4-98A9-847C35B7B475}"/>
    <cellStyle name="Normal 32 8 3 3" xfId="23707" xr:uid="{7F556AC2-C598-47C8-A3CF-5B0F26267509}"/>
    <cellStyle name="Normal 32 8 3 4" xfId="23708" xr:uid="{3AFF5D7A-31B2-4435-BB9B-85EC4F296CE6}"/>
    <cellStyle name="Normal 32 8 3 5" xfId="23709" xr:uid="{A9B514D3-4531-46A0-8504-91E9DB70E3B8}"/>
    <cellStyle name="Normal 32 8 4" xfId="23710" xr:uid="{D7290DE6-58BA-4DAB-85BB-66D4D7578A6A}"/>
    <cellStyle name="Normal 32 8 5" xfId="23711" xr:uid="{41778080-0809-4143-81CD-46F7041FD0E1}"/>
    <cellStyle name="Normal 32 8 6" xfId="23712" xr:uid="{BE90B33A-98FD-4288-AA3D-E9C1A319AA84}"/>
    <cellStyle name="Normal 32 8 7" xfId="23713" xr:uid="{678B4288-4C6E-4EEC-AC13-5B8CE6501A68}"/>
    <cellStyle name="Normal 32 8 8" xfId="23714" xr:uid="{EE290A6B-F989-47F2-BA0B-F06C63A65345}"/>
    <cellStyle name="Normal 32 8 9" xfId="23715" xr:uid="{06420470-CA66-4BE4-B78B-0CB3DAA23924}"/>
    <cellStyle name="Normal 32 9" xfId="23716" xr:uid="{EE666855-A72F-4374-A83D-5BDD7898D85E}"/>
    <cellStyle name="Normal 32 9 2" xfId="23717" xr:uid="{A2EA6406-4E1C-45B7-BD68-6E3DF48993B3}"/>
    <cellStyle name="Normal 32 9 2 2" xfId="23718" xr:uid="{B23B6BC3-98D7-419C-ABDA-26943F83E297}"/>
    <cellStyle name="Normal 32 9 2 2 2" xfId="23719" xr:uid="{1101CA63-3674-4D5E-BC29-FD5A5B355262}"/>
    <cellStyle name="Normal 32 9 2 2 3" xfId="23720" xr:uid="{E242B6FD-67E5-477B-987B-2C8D662DFC2E}"/>
    <cellStyle name="Normal 32 9 2 2 4" xfId="23721" xr:uid="{B32DA6D4-A7A9-4C16-9E8C-ABCD2046C00C}"/>
    <cellStyle name="Normal 32 9 2 2 5" xfId="23722" xr:uid="{10AD51F0-45FA-4E15-8AD8-20BF3193A79C}"/>
    <cellStyle name="Normal 32 9 2 3" xfId="23723" xr:uid="{896F3C7F-590A-4C9D-B6A4-DC8D08BD1963}"/>
    <cellStyle name="Normal 32 9 2 4" xfId="23724" xr:uid="{F6715147-7E29-4EEA-A20C-05029AD0289B}"/>
    <cellStyle name="Normal 32 9 2 5" xfId="23725" xr:uid="{D5A54C75-79A8-40A0-A50F-12CB6D9693B1}"/>
    <cellStyle name="Normal 32 9 2 6" xfId="23726" xr:uid="{CC0F15D3-F822-477E-AEE4-399C4519E8BC}"/>
    <cellStyle name="Normal 32 9 3" xfId="23727" xr:uid="{D7286D55-B89C-43D4-B286-3184A3CA317A}"/>
    <cellStyle name="Normal 32 9 3 2" xfId="23728" xr:uid="{45E87CA7-3D5B-4993-BBD9-3415574E7B0A}"/>
    <cellStyle name="Normal 32 9 3 3" xfId="23729" xr:uid="{52FD4015-134C-4861-8C48-A7F3DD430433}"/>
    <cellStyle name="Normal 32 9 3 4" xfId="23730" xr:uid="{A5DB2420-0F55-4DC6-B702-2541E1707101}"/>
    <cellStyle name="Normal 32 9 3 5" xfId="23731" xr:uid="{7AF211D4-DC7B-4A6C-A51B-C38CF21C850C}"/>
    <cellStyle name="Normal 32 9 4" xfId="23732" xr:uid="{AAF6F1C5-35A6-41DF-94B8-C097CDA39493}"/>
    <cellStyle name="Normal 32 9 5" xfId="23733" xr:uid="{888BF3E1-5D2D-4F10-8CF7-6A964AA87E10}"/>
    <cellStyle name="Normal 32 9 6" xfId="23734" xr:uid="{FB71A060-77DA-413D-A574-17FAC419E628}"/>
    <cellStyle name="Normal 32 9 7" xfId="23735" xr:uid="{C915C854-0FEB-4BF7-AA79-2FD0784D9DC0}"/>
    <cellStyle name="Normal 32 9 8" xfId="23736" xr:uid="{1D0D4CBB-56F2-458B-8DC3-14C53A875C42}"/>
    <cellStyle name="Normal 32 9 9" xfId="23737" xr:uid="{2FE5E694-7ED6-40C7-9B7E-90907F9CBC0E}"/>
    <cellStyle name="Normal 33" xfId="23738" xr:uid="{D33DB47C-B161-4A50-9FAC-089549B1F180}"/>
    <cellStyle name="Normal 33 2" xfId="23739" xr:uid="{C5D1407D-C220-48A2-86FE-03DD9C51CE4F}"/>
    <cellStyle name="Normal 33 2 2" xfId="49678" xr:uid="{BAED0302-918C-4E1F-A440-4102FD822706}"/>
    <cellStyle name="Normal 33 3" xfId="51061" xr:uid="{41529D82-93D3-4513-A2FD-C2D1192ED6EE}"/>
    <cellStyle name="Normal 33 4" xfId="46463" xr:uid="{346AD74D-B082-4D5F-AF38-07862E1E4A3D}"/>
    <cellStyle name="Normal 34" xfId="23740" xr:uid="{5F5ECDAC-6EA7-4037-90E1-3FBD5476E809}"/>
    <cellStyle name="Normal 34 2" xfId="49679" xr:uid="{D08BA392-144B-48DF-9358-518763D83E7A}"/>
    <cellStyle name="Normal 34 3" xfId="51062" xr:uid="{FB113E5A-8559-439E-A757-F344F12C2F77}"/>
    <cellStyle name="Normal 34 4" xfId="46464" xr:uid="{7F83B18E-67EC-4D74-B37F-499366CD7A76}"/>
    <cellStyle name="Normal 35" xfId="23741" xr:uid="{8D25D25C-C77A-4D3D-8A24-04353F4B113A}"/>
    <cellStyle name="Normal 35 10" xfId="23742" xr:uid="{A8B5869E-A9E1-4FD5-ADC1-D72954D6DE45}"/>
    <cellStyle name="Normal 35 10 2" xfId="23743" xr:uid="{BB241567-2A8C-4D01-83AB-6B03E96FA9F9}"/>
    <cellStyle name="Normal 35 10 2 2" xfId="23744" xr:uid="{B210F5D8-BFD0-45AB-BC42-6477C0524345}"/>
    <cellStyle name="Normal 35 10 2 2 2" xfId="23745" xr:uid="{EB59343D-2A41-43F4-9375-28D6B0B463D8}"/>
    <cellStyle name="Normal 35 10 2 2 3" xfId="23746" xr:uid="{6FF64A80-4490-48FB-BE58-0F763D6AF7DF}"/>
    <cellStyle name="Normal 35 10 2 2 4" xfId="23747" xr:uid="{4B45F9E5-52A3-4844-BABC-A1CCD8CF8EB4}"/>
    <cellStyle name="Normal 35 10 2 2 5" xfId="23748" xr:uid="{60FD19E1-4C7D-44F8-A8B0-00E6E12674BA}"/>
    <cellStyle name="Normal 35 10 2 3" xfId="23749" xr:uid="{1C9626F9-47E9-4A4D-A6FF-7456B9442AF1}"/>
    <cellStyle name="Normal 35 10 2 4" xfId="23750" xr:uid="{23BB94EA-3A00-4843-8F0A-5D86ACA8B28C}"/>
    <cellStyle name="Normal 35 10 2 5" xfId="23751" xr:uid="{03A834DC-29E2-4CB0-B640-113899FE9292}"/>
    <cellStyle name="Normal 35 10 2 6" xfId="23752" xr:uid="{29A81108-6F28-494E-A3CA-048F8221BEEB}"/>
    <cellStyle name="Normal 35 10 3" xfId="23753" xr:uid="{65DA840B-4C45-4B2D-919D-E08F7594F3D8}"/>
    <cellStyle name="Normal 35 10 3 2" xfId="23754" xr:uid="{0748461F-88E7-458A-BD16-6E11CDF2E3A6}"/>
    <cellStyle name="Normal 35 10 3 3" xfId="23755" xr:uid="{9B88E7EF-77A4-4430-A47D-2D423EA512AD}"/>
    <cellStyle name="Normal 35 10 3 4" xfId="23756" xr:uid="{762F799A-7E2E-45AD-8AA1-0095C414D34F}"/>
    <cellStyle name="Normal 35 10 3 5" xfId="23757" xr:uid="{D00C7815-4C0B-43E4-906F-80E1FA32A1DF}"/>
    <cellStyle name="Normal 35 10 4" xfId="23758" xr:uid="{F770E776-858E-4C66-AEC0-0FD682D68B71}"/>
    <cellStyle name="Normal 35 10 5" xfId="23759" xr:uid="{5B80E1C2-20F2-4C0C-9516-914CF9713922}"/>
    <cellStyle name="Normal 35 10 6" xfId="23760" xr:uid="{78339867-3B5C-45A0-BDF5-8ABB9A664D38}"/>
    <cellStyle name="Normal 35 10 7" xfId="23761" xr:uid="{37421548-FA6D-4D03-A3B9-A739615B26C1}"/>
    <cellStyle name="Normal 35 10 8" xfId="23762" xr:uid="{3E4FECA7-598E-4FEC-8A3A-29A6FF7D116E}"/>
    <cellStyle name="Normal 35 10 9" xfId="23763" xr:uid="{587F337A-C3D4-4C8E-9517-E86601F520D7}"/>
    <cellStyle name="Normal 35 11" xfId="23764" xr:uid="{F152A5DE-84E9-461A-BF2A-311F0284F5A0}"/>
    <cellStyle name="Normal 35 11 2" xfId="23765" xr:uid="{F955DAF0-AA2D-4BE0-9FC9-1088166DECB3}"/>
    <cellStyle name="Normal 35 11 2 2" xfId="23766" xr:uid="{EC30D0EC-91E4-4D78-B0FF-077D18AF3024}"/>
    <cellStyle name="Normal 35 11 2 2 2" xfId="23767" xr:uid="{F4E5A903-A50E-44FB-902E-A2335663CFF5}"/>
    <cellStyle name="Normal 35 11 2 2 3" xfId="23768" xr:uid="{071D5FA1-332C-4E4E-B33F-294274686B29}"/>
    <cellStyle name="Normal 35 11 2 2 4" xfId="23769" xr:uid="{C8887C74-E4D7-4355-BD90-42BF6CB2840F}"/>
    <cellStyle name="Normal 35 11 2 2 5" xfId="23770" xr:uid="{2C7683B8-1AFA-4B05-9F5B-82F90CCEDFBD}"/>
    <cellStyle name="Normal 35 11 2 3" xfId="23771" xr:uid="{5DEFBB80-0779-4C4F-AF3E-FD8C595EA3A5}"/>
    <cellStyle name="Normal 35 11 2 4" xfId="23772" xr:uid="{5AD7780F-0A82-4475-9EB8-222DEB8E9CFA}"/>
    <cellStyle name="Normal 35 11 2 5" xfId="23773" xr:uid="{E2DBC312-C6BF-433D-BF86-27C03A005C7C}"/>
    <cellStyle name="Normal 35 11 2 6" xfId="23774" xr:uid="{9FB84B22-9F91-4063-979A-ED1C52B9EF8C}"/>
    <cellStyle name="Normal 35 11 3" xfId="23775" xr:uid="{1CCD4A16-ADD0-436B-8018-17C4F8AC222F}"/>
    <cellStyle name="Normal 35 11 3 2" xfId="23776" xr:uid="{21015E61-22E6-4F7E-B137-15FCF57BE045}"/>
    <cellStyle name="Normal 35 11 3 3" xfId="23777" xr:uid="{50AB7D9C-5089-41F8-924F-D78F439E84BD}"/>
    <cellStyle name="Normal 35 11 3 4" xfId="23778" xr:uid="{F4CE63D5-87F3-4EF1-B0EF-CDBA51184ED0}"/>
    <cellStyle name="Normal 35 11 3 5" xfId="23779" xr:uid="{0F181595-5CC0-4EBA-9B08-920557F9F343}"/>
    <cellStyle name="Normal 35 11 4" xfId="23780" xr:uid="{9FCABFBF-17AB-482B-A5EB-DFA56ABF991F}"/>
    <cellStyle name="Normal 35 11 5" xfId="23781" xr:uid="{465150B2-D2B1-4F53-8FB8-2AAD6AAF4D0D}"/>
    <cellStyle name="Normal 35 11 6" xfId="23782" xr:uid="{2EDE3190-56F1-447C-8CB8-884EC0B419F9}"/>
    <cellStyle name="Normal 35 11 7" xfId="23783" xr:uid="{4D26C4BD-43B2-4828-960A-BE7229BEBDE7}"/>
    <cellStyle name="Normal 35 11 8" xfId="23784" xr:uid="{2A61A97E-B87C-4E88-827D-C2C02C10FD88}"/>
    <cellStyle name="Normal 35 11 9" xfId="23785" xr:uid="{2A6BB028-F832-4E92-983C-73B7D19A68E1}"/>
    <cellStyle name="Normal 35 12" xfId="23786" xr:uid="{A192DF92-A55F-4C2A-BC95-B718C767B675}"/>
    <cellStyle name="Normal 35 12 2" xfId="23787" xr:uid="{2143A11D-2A2A-4BB6-BEBA-5DF48E606E7E}"/>
    <cellStyle name="Normal 35 12 2 2" xfId="23788" xr:uid="{1C1E130A-BE4B-4719-827F-FA994F5442BC}"/>
    <cellStyle name="Normal 35 12 2 3" xfId="23789" xr:uid="{617A00E8-C77A-4F1A-B43C-F6F267CC4F4F}"/>
    <cellStyle name="Normal 35 12 2 4" xfId="23790" xr:uid="{60068EAE-CD4A-481F-966E-9C4F45BA03EE}"/>
    <cellStyle name="Normal 35 12 2 5" xfId="23791" xr:uid="{E8EEECB4-0CAC-475E-A49B-CFD3CC30020A}"/>
    <cellStyle name="Normal 35 12 3" xfId="23792" xr:uid="{CE98FCF3-A98C-48EF-9C7F-F713B0C590F5}"/>
    <cellStyle name="Normal 35 12 4" xfId="23793" xr:uid="{1B3E8439-7E30-47D0-8BEC-45BAD03A4406}"/>
    <cellStyle name="Normal 35 12 5" xfId="23794" xr:uid="{CDD41C11-88C4-4E2E-B21D-34E6AE05F51F}"/>
    <cellStyle name="Normal 35 12 6" xfId="23795" xr:uid="{31011017-1E65-4CEC-B5E7-A060A75E7832}"/>
    <cellStyle name="Normal 35 12 7" xfId="23796" xr:uid="{771E4A3C-9165-43A2-90B4-EEB475CDCE0A}"/>
    <cellStyle name="Normal 35 12 8" xfId="23797" xr:uid="{5AD83741-2130-48B5-9C3C-BB2CE3393076}"/>
    <cellStyle name="Normal 35 13" xfId="23798" xr:uid="{1AD4A5D5-DC00-4F33-9614-EDA8260734E5}"/>
    <cellStyle name="Normal 35 13 2" xfId="23799" xr:uid="{4B7DBE06-25A1-475A-B7CA-2118C4617BAB}"/>
    <cellStyle name="Normal 35 13 2 2" xfId="23800" xr:uid="{25D5C366-2747-4FE8-89CE-EBE03BE2E53C}"/>
    <cellStyle name="Normal 35 13 2 3" xfId="23801" xr:uid="{E4B8DAA2-77C5-4663-B33B-B2D1D845FE0E}"/>
    <cellStyle name="Normal 35 13 2 4" xfId="23802" xr:uid="{4E5B0382-D9F2-4FC0-9105-6F8DADD08739}"/>
    <cellStyle name="Normal 35 13 2 5" xfId="23803" xr:uid="{D8DE0C81-89BA-4749-B9B0-B40E264DA830}"/>
    <cellStyle name="Normal 35 13 3" xfId="23804" xr:uid="{AD87FE98-980C-4941-AB68-66676F73742A}"/>
    <cellStyle name="Normal 35 13 4" xfId="23805" xr:uid="{DCB2D048-B85E-4094-AA9F-458104AD57A1}"/>
    <cellStyle name="Normal 35 13 5" xfId="23806" xr:uid="{8252BB3A-13C0-4DF4-9C8B-ABB384C84BD3}"/>
    <cellStyle name="Normal 35 13 6" xfId="23807" xr:uid="{E819A180-40D8-41CD-9358-B32C30D654AE}"/>
    <cellStyle name="Normal 35 14" xfId="23808" xr:uid="{D3D14A86-03E0-4F17-A79E-208EC5E45E08}"/>
    <cellStyle name="Normal 35 14 2" xfId="23809" xr:uid="{24C26858-9C9C-4AA5-915D-82F365FCE80B}"/>
    <cellStyle name="Normal 35 14 3" xfId="23810" xr:uid="{3AD323DA-82DD-4E3C-BB59-BC86B0C98A6A}"/>
    <cellStyle name="Normal 35 14 4" xfId="23811" xr:uid="{41629D1F-60F2-4B84-911E-F7FAAC3D7862}"/>
    <cellStyle name="Normal 35 14 5" xfId="23812" xr:uid="{B0001F21-8BF9-4BD0-9E2B-67993F464887}"/>
    <cellStyle name="Normal 35 15" xfId="23813" xr:uid="{E8729098-F55F-4712-A766-2456126D11FA}"/>
    <cellStyle name="Normal 35 16" xfId="23814" xr:uid="{91625630-6D9B-4090-A94F-2FE6B492751D}"/>
    <cellStyle name="Normal 35 17" xfId="23815" xr:uid="{69FABCA4-3A38-489D-9ACA-F8AAC0AE8133}"/>
    <cellStyle name="Normal 35 18" xfId="23816" xr:uid="{4E25773C-D83C-40C2-8D41-7A253ACDEADF}"/>
    <cellStyle name="Normal 35 19" xfId="23817" xr:uid="{74895DCD-BDFA-4DEA-9F62-43F2A3B950F2}"/>
    <cellStyle name="Normal 35 2" xfId="23818" xr:uid="{66D3B061-1AA3-4FC1-BD0A-DE3529F1D29B}"/>
    <cellStyle name="Normal 35 2 10" xfId="23819" xr:uid="{5BE0E96F-61CF-43FD-B6E4-5F3AA1858278}"/>
    <cellStyle name="Normal 35 2 11" xfId="23820" xr:uid="{A62A6093-BF8E-4830-B24C-1D39530F55D8}"/>
    <cellStyle name="Normal 35 2 12" xfId="23821" xr:uid="{788DFCF0-B748-4A9D-AA10-F3DCB278FE93}"/>
    <cellStyle name="Normal 35 2 13" xfId="23822" xr:uid="{96AAEBCA-4EE8-4B93-AB86-E7F364CE22DD}"/>
    <cellStyle name="Normal 35 2 14" xfId="23823" xr:uid="{0554A71B-D793-4D2C-9D27-B28641B20E48}"/>
    <cellStyle name="Normal 35 2 15" xfId="23824" xr:uid="{1DFF0EBC-612D-40D8-A508-1B7BB7BBE883}"/>
    <cellStyle name="Normal 35 2 2" xfId="23825" xr:uid="{558DD8C3-C12B-4CD6-91DD-57E8547BC795}"/>
    <cellStyle name="Normal 35 2 2 2" xfId="23826" xr:uid="{D09111EF-FCD0-4F3B-A98A-4636D14994B0}"/>
    <cellStyle name="Normal 35 2 2 2 2" xfId="23827" xr:uid="{F840C3BD-8BDF-44C0-B230-9E65BF9C6975}"/>
    <cellStyle name="Normal 35 2 2 2 2 2" xfId="23828" xr:uid="{429E5DD0-09DB-4CFE-B9CB-AA4EB72EFE74}"/>
    <cellStyle name="Normal 35 2 2 2 2 3" xfId="23829" xr:uid="{80340EA2-ECEA-481D-9238-DF4F179A1FBA}"/>
    <cellStyle name="Normal 35 2 2 2 2 4" xfId="23830" xr:uid="{91F5D13A-FA80-4ED4-A4F6-D25972A3F5FA}"/>
    <cellStyle name="Normal 35 2 2 2 2 5" xfId="23831" xr:uid="{D27B2755-9077-486C-BE5C-F392EF16E0FC}"/>
    <cellStyle name="Normal 35 2 2 2 3" xfId="23832" xr:uid="{6DDED7B7-A26E-4D6F-A69E-E27E9CECBBE7}"/>
    <cellStyle name="Normal 35 2 2 2 4" xfId="23833" xr:uid="{BB2B3691-2144-49DC-A661-859A11817087}"/>
    <cellStyle name="Normal 35 2 2 2 5" xfId="23834" xr:uid="{0B1166DA-3D94-45AB-A797-3BD5BD3F485E}"/>
    <cellStyle name="Normal 35 2 2 2 6" xfId="23835" xr:uid="{D79B81F9-2DEE-4E3E-9B73-C2F48BC32557}"/>
    <cellStyle name="Normal 35 2 2 3" xfId="23836" xr:uid="{FDFC9889-7526-43B6-A3A3-58C5158EB208}"/>
    <cellStyle name="Normal 35 2 2 3 2" xfId="23837" xr:uid="{35BB67EE-28C5-4932-A76E-4833BAFC578D}"/>
    <cellStyle name="Normal 35 2 2 3 3" xfId="23838" xr:uid="{962D477B-7A7F-4CBE-A120-C63E38741DB2}"/>
    <cellStyle name="Normal 35 2 2 3 4" xfId="23839" xr:uid="{752719D5-C046-4212-BD2D-2A2C3C276089}"/>
    <cellStyle name="Normal 35 2 2 3 5" xfId="23840" xr:uid="{1C05C573-C234-4AB5-8D66-CFF256C0FD1A}"/>
    <cellStyle name="Normal 35 2 2 4" xfId="23841" xr:uid="{2D13B2A7-C728-4041-9A28-06BC6A88A470}"/>
    <cellStyle name="Normal 35 2 2 5" xfId="23842" xr:uid="{9678CC87-EC01-4D6A-9B7D-AA8E2686B06A}"/>
    <cellStyle name="Normal 35 2 2 6" xfId="23843" xr:uid="{23D62174-82DB-4929-A551-3BDF72991A66}"/>
    <cellStyle name="Normal 35 2 2 7" xfId="23844" xr:uid="{8A290DC4-504F-4F50-80DC-D997BFB7BA03}"/>
    <cellStyle name="Normal 35 2 2 8" xfId="23845" xr:uid="{0017DD05-672F-4476-939D-260DA6892AB0}"/>
    <cellStyle name="Normal 35 2 2 9" xfId="23846" xr:uid="{B9B9F3CB-8ABB-488B-BDB2-69CCA0F7ADD8}"/>
    <cellStyle name="Normal 35 2 3" xfId="23847" xr:uid="{C316DC0A-63C3-4099-9069-0A6C5140B000}"/>
    <cellStyle name="Normal 35 2 3 2" xfId="23848" xr:uid="{7C1DDC51-2395-4107-AF87-AAD36AC9A7EB}"/>
    <cellStyle name="Normal 35 2 3 2 2" xfId="23849" xr:uid="{5BF7F991-7986-40B7-BF0D-5F37166E72A3}"/>
    <cellStyle name="Normal 35 2 3 2 2 2" xfId="23850" xr:uid="{09C65DA1-BF1F-4F1D-96A7-CF3861EADD55}"/>
    <cellStyle name="Normal 35 2 3 2 2 3" xfId="23851" xr:uid="{2B1CA8A6-75FA-48FC-80CF-1CCCE556A4CE}"/>
    <cellStyle name="Normal 35 2 3 2 2 4" xfId="23852" xr:uid="{EAA60772-E7EC-4A8D-9143-51800A2A1C29}"/>
    <cellStyle name="Normal 35 2 3 2 2 5" xfId="23853" xr:uid="{C32E6313-33CF-4AEE-879A-01B5D5094CC7}"/>
    <cellStyle name="Normal 35 2 3 2 3" xfId="23854" xr:uid="{29B86297-F3DC-4CCD-9F71-8A0FB0894AB2}"/>
    <cellStyle name="Normal 35 2 3 2 4" xfId="23855" xr:uid="{74FB8222-A3D7-4944-B628-AF514C1DF875}"/>
    <cellStyle name="Normal 35 2 3 2 5" xfId="23856" xr:uid="{9048909D-7640-45F4-BF7F-D35AD0622B55}"/>
    <cellStyle name="Normal 35 2 3 2 6" xfId="23857" xr:uid="{A2930279-0C26-450E-AD4E-6A1D542200B0}"/>
    <cellStyle name="Normal 35 2 3 3" xfId="23858" xr:uid="{BC574468-F1BC-4CB4-BA09-CF0599FDB1F1}"/>
    <cellStyle name="Normal 35 2 3 3 2" xfId="23859" xr:uid="{5A65FDD3-A205-452B-ADF4-DA6521F860D9}"/>
    <cellStyle name="Normal 35 2 3 3 3" xfId="23860" xr:uid="{6F54CFFA-4D58-4F0F-8B39-66D6A0C6011C}"/>
    <cellStyle name="Normal 35 2 3 3 4" xfId="23861" xr:uid="{CBD25BED-79FE-4041-82F9-589E39A6D504}"/>
    <cellStyle name="Normal 35 2 3 3 5" xfId="23862" xr:uid="{22DA5D0A-16D4-4051-B163-F93290DB3B27}"/>
    <cellStyle name="Normal 35 2 3 4" xfId="23863" xr:uid="{459858DE-366D-4D9A-9D01-C82678B9E3BE}"/>
    <cellStyle name="Normal 35 2 3 5" xfId="23864" xr:uid="{31EA3144-261E-49FC-85DA-7771AC5AD919}"/>
    <cellStyle name="Normal 35 2 3 6" xfId="23865" xr:uid="{80915BD9-AC42-47F6-8B52-3F407D7B074B}"/>
    <cellStyle name="Normal 35 2 3 7" xfId="23866" xr:uid="{5A9E123D-F0FE-4C66-A93E-24047D9A7872}"/>
    <cellStyle name="Normal 35 2 3 8" xfId="23867" xr:uid="{3081D420-0249-412A-A736-093C3A7919E2}"/>
    <cellStyle name="Normal 35 2 3 9" xfId="23868" xr:uid="{C92C3A98-F654-4545-8DDF-77D8F9805F82}"/>
    <cellStyle name="Normal 35 2 4" xfId="23869" xr:uid="{7FCF4720-E985-4F32-9FDA-6F0B50E756C9}"/>
    <cellStyle name="Normal 35 2 4 2" xfId="23870" xr:uid="{9E915FD3-1425-48BF-93F5-0BEFC84FE09A}"/>
    <cellStyle name="Normal 35 2 4 2 2" xfId="23871" xr:uid="{43C458ED-6279-4E3A-A942-872AA279FA33}"/>
    <cellStyle name="Normal 35 2 4 2 2 2" xfId="23872" xr:uid="{E0747ED9-5469-49B8-8C34-C3A6C001FDD0}"/>
    <cellStyle name="Normal 35 2 4 2 2 3" xfId="23873" xr:uid="{DA9557B5-AC37-4F66-976E-32446C319A0B}"/>
    <cellStyle name="Normal 35 2 4 2 2 4" xfId="23874" xr:uid="{88296C2B-F74E-4F27-BDF9-7447C983C712}"/>
    <cellStyle name="Normal 35 2 4 2 2 5" xfId="23875" xr:uid="{EDD25B26-A782-454D-B496-E6F4F6FC03F1}"/>
    <cellStyle name="Normal 35 2 4 2 3" xfId="23876" xr:uid="{A4A7AF09-1EDC-479A-A22D-C4BB6E6530DF}"/>
    <cellStyle name="Normal 35 2 4 2 4" xfId="23877" xr:uid="{6EE85EFE-77B4-467E-B1F4-DC39EA990C2C}"/>
    <cellStyle name="Normal 35 2 4 2 5" xfId="23878" xr:uid="{827AD73E-9946-44E8-9FA5-7BA5AA27CA98}"/>
    <cellStyle name="Normal 35 2 4 2 6" xfId="23879" xr:uid="{862DCAE6-B1C9-4502-81F0-B7A4CFBFB040}"/>
    <cellStyle name="Normal 35 2 4 3" xfId="23880" xr:uid="{958ACC7A-AA1E-4780-9BD2-B42271046AE4}"/>
    <cellStyle name="Normal 35 2 4 3 2" xfId="23881" xr:uid="{A2EB19A3-9321-4908-94C8-C8C8F8B679EE}"/>
    <cellStyle name="Normal 35 2 4 3 3" xfId="23882" xr:uid="{32736FF0-E61E-42F4-B9EC-C08B18E1A63C}"/>
    <cellStyle name="Normal 35 2 4 3 4" xfId="23883" xr:uid="{A49B9C5E-97A3-44C6-8B8C-8A14E6736ED8}"/>
    <cellStyle name="Normal 35 2 4 3 5" xfId="23884" xr:uid="{7CC7E93F-4581-4409-BE70-705FDC2A6E40}"/>
    <cellStyle name="Normal 35 2 4 4" xfId="23885" xr:uid="{EFA98EFC-566B-4CBA-915B-9563A9E50DE9}"/>
    <cellStyle name="Normal 35 2 4 5" xfId="23886" xr:uid="{C8370AC5-CC43-4E7C-9D79-37EA60872D6C}"/>
    <cellStyle name="Normal 35 2 4 6" xfId="23887" xr:uid="{3A85EA88-E753-4C28-B0CA-F5F01D7441B8}"/>
    <cellStyle name="Normal 35 2 4 7" xfId="23888" xr:uid="{B8412EC4-8433-4A97-9207-C227A6858677}"/>
    <cellStyle name="Normal 35 2 4 8" xfId="23889" xr:uid="{D3320580-75F1-48EC-B5DA-56F08F9ED12A}"/>
    <cellStyle name="Normal 35 2 4 9" xfId="23890" xr:uid="{61FFE026-3D97-497E-A357-10C3E7295709}"/>
    <cellStyle name="Normal 35 2 5" xfId="23891" xr:uid="{9D624828-A736-49B1-B1EB-9441706D7627}"/>
    <cellStyle name="Normal 35 2 5 2" xfId="23892" xr:uid="{05C7EAE7-0CA3-4E01-B2E0-2F32AF245C79}"/>
    <cellStyle name="Normal 35 2 5 2 2" xfId="23893" xr:uid="{E90A4CC5-C39A-4222-8DF6-B09AEC43A5AB}"/>
    <cellStyle name="Normal 35 2 5 2 2 2" xfId="23894" xr:uid="{AE80BFF2-8FE5-41D4-8581-01C330177FA0}"/>
    <cellStyle name="Normal 35 2 5 2 2 3" xfId="23895" xr:uid="{966F4B4C-8163-4AD9-8483-8F72992BCAC4}"/>
    <cellStyle name="Normal 35 2 5 2 2 4" xfId="23896" xr:uid="{3244C03C-574F-43A2-AF67-E82A0A29CD24}"/>
    <cellStyle name="Normal 35 2 5 2 2 5" xfId="23897" xr:uid="{497FBE28-C638-450D-A0F2-EBBBB35B212E}"/>
    <cellStyle name="Normal 35 2 5 2 3" xfId="23898" xr:uid="{F7C3CD11-6CAB-4AE3-9FDD-B232DF4B3FDE}"/>
    <cellStyle name="Normal 35 2 5 2 4" xfId="23899" xr:uid="{7A2CD5B4-0CF4-44C5-BF84-1B8BB8F6C609}"/>
    <cellStyle name="Normal 35 2 5 2 5" xfId="23900" xr:uid="{E6F353EC-3E7C-4ECA-98F7-297EDC4C2B04}"/>
    <cellStyle name="Normal 35 2 5 2 6" xfId="23901" xr:uid="{A7968D29-C07E-4D68-8089-B122F597CBDF}"/>
    <cellStyle name="Normal 35 2 5 3" xfId="23902" xr:uid="{32A8A722-7F20-48C6-BD86-E046C66E4374}"/>
    <cellStyle name="Normal 35 2 5 3 2" xfId="23903" xr:uid="{4B57AF73-A3F9-4857-B11C-F4C73F508C8B}"/>
    <cellStyle name="Normal 35 2 5 3 3" xfId="23904" xr:uid="{D5D1C0AA-DE89-44BA-8EAA-362BAF80F909}"/>
    <cellStyle name="Normal 35 2 5 3 4" xfId="23905" xr:uid="{85E02F24-BBA4-4CF6-9AC9-81C1DDD4E447}"/>
    <cellStyle name="Normal 35 2 5 3 5" xfId="23906" xr:uid="{0468A790-114B-45D8-9D17-6EDF53741906}"/>
    <cellStyle name="Normal 35 2 5 4" xfId="23907" xr:uid="{F82CCFEF-33A6-43C4-BBCA-8710E06B7355}"/>
    <cellStyle name="Normal 35 2 5 5" xfId="23908" xr:uid="{AABBF569-1324-42B4-8222-FEC35C199DA8}"/>
    <cellStyle name="Normal 35 2 5 6" xfId="23909" xr:uid="{221B9481-EEF5-455D-A9E1-E46B8DACA09B}"/>
    <cellStyle name="Normal 35 2 5 7" xfId="23910" xr:uid="{5E96F268-A307-4B5C-B6A6-77862BF1516B}"/>
    <cellStyle name="Normal 35 2 5 8" xfId="23911" xr:uid="{9905BB44-F7F6-4FAA-B43E-4EA995D4C414}"/>
    <cellStyle name="Normal 35 2 5 9" xfId="23912" xr:uid="{D349B5D3-28D5-43CC-A565-70474D0FD450}"/>
    <cellStyle name="Normal 35 2 6" xfId="23913" xr:uid="{75120F85-CE9B-439F-AD8F-30F81E100071}"/>
    <cellStyle name="Normal 35 2 6 2" xfId="23914" xr:uid="{048CEEB9-CDAC-4FEB-A8D6-7C615CE027F5}"/>
    <cellStyle name="Normal 35 2 6 2 2" xfId="23915" xr:uid="{2D5FE0A4-4CBC-48EC-838E-40A860CD6F9A}"/>
    <cellStyle name="Normal 35 2 6 2 3" xfId="23916" xr:uid="{2FB62FC2-7E8E-41F8-9317-04B7B26FD433}"/>
    <cellStyle name="Normal 35 2 6 2 4" xfId="23917" xr:uid="{51FF4F8C-A2FF-4058-A1E0-AA470AB558FF}"/>
    <cellStyle name="Normal 35 2 6 2 5" xfId="23918" xr:uid="{59D834AD-F357-40B8-92C2-FD989B618DB1}"/>
    <cellStyle name="Normal 35 2 6 3" xfId="23919" xr:uid="{1226F3DD-D2A4-4026-8CDB-152FD01120C3}"/>
    <cellStyle name="Normal 35 2 6 4" xfId="23920" xr:uid="{86A32BE1-54FE-478C-A0F1-46B3A0038965}"/>
    <cellStyle name="Normal 35 2 6 5" xfId="23921" xr:uid="{09C148E3-5A8B-43C2-A14F-49476B4A41C0}"/>
    <cellStyle name="Normal 35 2 6 6" xfId="23922" xr:uid="{99B10EC8-F103-44A1-8DFE-0A6A6446FF58}"/>
    <cellStyle name="Normal 35 2 7" xfId="23923" xr:uid="{C7BE2FE6-729D-4914-A4EF-C795BA6AF1BF}"/>
    <cellStyle name="Normal 35 2 7 2" xfId="23924" xr:uid="{482F65F9-4E58-4876-8E28-0A3F9618F127}"/>
    <cellStyle name="Normal 35 2 7 3" xfId="23925" xr:uid="{5FEA8097-F2F2-496B-BB30-3D20F42098D7}"/>
    <cellStyle name="Normal 35 2 7 4" xfId="23926" xr:uid="{9C5711E6-EBAD-42FA-98F7-1D0F0FF2E2E0}"/>
    <cellStyle name="Normal 35 2 7 5" xfId="23927" xr:uid="{3F75CF60-CB72-490A-BB84-981F4230D42F}"/>
    <cellStyle name="Normal 35 2 8" xfId="23928" xr:uid="{E7EC8796-811E-40BC-92ED-153BDE676831}"/>
    <cellStyle name="Normal 35 2 9" xfId="23929" xr:uid="{607BED02-708C-4AE0-B42C-869363D582D6}"/>
    <cellStyle name="Normal 35 20" xfId="23930" xr:uid="{66B0F315-E1C1-4359-A0C4-836E95598CBC}"/>
    <cellStyle name="Normal 35 21" xfId="23931" xr:uid="{30E4F5EE-18F8-45E4-8B41-222C24AB21E6}"/>
    <cellStyle name="Normal 35 22" xfId="23932" xr:uid="{A6365BB3-BE0C-4179-927F-75BE9FD400E5}"/>
    <cellStyle name="Normal 35 3" xfId="23933" xr:uid="{07FB34EA-70A8-4529-81D5-CD72A6E58996}"/>
    <cellStyle name="Normal 35 3 10" xfId="23934" xr:uid="{F2D79BB7-5FA1-4947-80DE-0CB7EE9E83BE}"/>
    <cellStyle name="Normal 35 3 11" xfId="23935" xr:uid="{CE00851F-79ED-4A68-8E74-B0F33B0B7CC5}"/>
    <cellStyle name="Normal 35 3 12" xfId="23936" xr:uid="{37D09477-867C-4AAC-A441-E3EE4577E6C1}"/>
    <cellStyle name="Normal 35 3 13" xfId="23937" xr:uid="{4E26701F-8A0E-4A92-9235-B090AB82CF69}"/>
    <cellStyle name="Normal 35 3 14" xfId="23938" xr:uid="{48C54F95-AE7F-4C8D-8303-B308FD29178E}"/>
    <cellStyle name="Normal 35 3 15" xfId="23939" xr:uid="{D5ED6D4A-D303-4342-97DA-2AB6F8FDB7EF}"/>
    <cellStyle name="Normal 35 3 2" xfId="23940" xr:uid="{D12A4333-CC09-4E95-8039-0FDFAF85E772}"/>
    <cellStyle name="Normal 35 3 2 2" xfId="23941" xr:uid="{EBF56DE3-40B5-4D7B-90DD-8C5589BD2B3D}"/>
    <cellStyle name="Normal 35 3 2 2 2" xfId="23942" xr:uid="{E77CDE86-FFFE-40A7-9870-FCE97676CD5C}"/>
    <cellStyle name="Normal 35 3 2 2 2 2" xfId="23943" xr:uid="{9BE60AF2-E7BB-4D03-AE07-8BA1BAC2B5F1}"/>
    <cellStyle name="Normal 35 3 2 2 2 3" xfId="23944" xr:uid="{8AC4D736-9373-4406-8E7B-677816C9BF77}"/>
    <cellStyle name="Normal 35 3 2 2 2 4" xfId="23945" xr:uid="{4EE6DC5B-2D9B-47E7-9A4C-E026173CE39B}"/>
    <cellStyle name="Normal 35 3 2 2 2 5" xfId="23946" xr:uid="{56C524BE-6A0F-49D2-9CDE-73C8748621B8}"/>
    <cellStyle name="Normal 35 3 2 2 3" xfId="23947" xr:uid="{139D5ABC-E2ED-4385-8718-90DE36C1ECF7}"/>
    <cellStyle name="Normal 35 3 2 2 4" xfId="23948" xr:uid="{11482148-D593-4F3A-A988-1EF59DB94D31}"/>
    <cellStyle name="Normal 35 3 2 2 5" xfId="23949" xr:uid="{E9E06598-D22C-4C6C-A841-1860EB78CFEA}"/>
    <cellStyle name="Normal 35 3 2 2 6" xfId="23950" xr:uid="{AABEC8F9-1606-449E-A3A9-7F915FE5F40E}"/>
    <cellStyle name="Normal 35 3 2 3" xfId="23951" xr:uid="{1716424A-6820-4ABE-B7BA-61F178F4C616}"/>
    <cellStyle name="Normal 35 3 2 3 2" xfId="23952" xr:uid="{6B95603D-1953-4322-8DA8-036E3435F629}"/>
    <cellStyle name="Normal 35 3 2 3 3" xfId="23953" xr:uid="{12D08152-1393-4F0A-8B77-85596BF58E0B}"/>
    <cellStyle name="Normal 35 3 2 3 4" xfId="23954" xr:uid="{885594E1-BC1E-4925-9A63-2957E4A649A4}"/>
    <cellStyle name="Normal 35 3 2 3 5" xfId="23955" xr:uid="{F75C661C-A6C1-475E-9D8F-13E6CBA1DC88}"/>
    <cellStyle name="Normal 35 3 2 4" xfId="23956" xr:uid="{766AE18E-5092-435F-9C18-10C7654B00A6}"/>
    <cellStyle name="Normal 35 3 2 5" xfId="23957" xr:uid="{3CEA79D5-22AB-43C9-83AD-9DC345191358}"/>
    <cellStyle name="Normal 35 3 2 6" xfId="23958" xr:uid="{AF1502E1-A127-498C-A1FF-593AC6C84DD9}"/>
    <cellStyle name="Normal 35 3 2 7" xfId="23959" xr:uid="{C77DF470-D4EF-4980-81B4-16FBB789975A}"/>
    <cellStyle name="Normal 35 3 2 8" xfId="23960" xr:uid="{EE4859B9-62D8-449A-9094-41F046B7BFFE}"/>
    <cellStyle name="Normal 35 3 2 9" xfId="23961" xr:uid="{DF0925A7-5B71-481F-86A6-DF08738FC9AF}"/>
    <cellStyle name="Normal 35 3 3" xfId="23962" xr:uid="{F4CEF82D-8761-4F3D-9772-B5FFE1ACBFC9}"/>
    <cellStyle name="Normal 35 3 3 2" xfId="23963" xr:uid="{88A7EC6B-4567-4755-BCF9-ACAD79C56598}"/>
    <cellStyle name="Normal 35 3 3 2 2" xfId="23964" xr:uid="{9F0FFF15-98AB-4FAF-A83E-7E148DA54C5B}"/>
    <cellStyle name="Normal 35 3 3 2 2 2" xfId="23965" xr:uid="{6BE76271-EB3B-4DD6-A013-27C2EBFF8ACD}"/>
    <cellStyle name="Normal 35 3 3 2 2 3" xfId="23966" xr:uid="{EF264FF8-A2AD-4A88-8988-033E5F458C60}"/>
    <cellStyle name="Normal 35 3 3 2 2 4" xfId="23967" xr:uid="{C1BC7DE4-C55B-4CBA-8FFD-287DD3C4417B}"/>
    <cellStyle name="Normal 35 3 3 2 2 5" xfId="23968" xr:uid="{D19C84CA-3A98-4648-A51E-3EEDA85F1D55}"/>
    <cellStyle name="Normal 35 3 3 2 3" xfId="23969" xr:uid="{07DA15CE-5E4F-4064-8D13-972E9D179E04}"/>
    <cellStyle name="Normal 35 3 3 2 4" xfId="23970" xr:uid="{5EC79FA9-3ECF-449E-B521-D20DFBCA1C12}"/>
    <cellStyle name="Normal 35 3 3 2 5" xfId="23971" xr:uid="{E880975E-A08F-4120-8E6A-BE3BCD8483CB}"/>
    <cellStyle name="Normal 35 3 3 2 6" xfId="23972" xr:uid="{D1A187C4-77E4-4670-9EDA-05ED97C59CD1}"/>
    <cellStyle name="Normal 35 3 3 3" xfId="23973" xr:uid="{8AB7F127-3085-43D2-8D80-20284114CD9B}"/>
    <cellStyle name="Normal 35 3 3 3 2" xfId="23974" xr:uid="{7F10E67B-123D-4B59-AAD2-45361C0FE518}"/>
    <cellStyle name="Normal 35 3 3 3 3" xfId="23975" xr:uid="{29BB3335-55D8-49F5-945E-72183CFF08B3}"/>
    <cellStyle name="Normal 35 3 3 3 4" xfId="23976" xr:uid="{E7EC42FB-CBFF-4C85-97CE-96580B0FB1BE}"/>
    <cellStyle name="Normal 35 3 3 3 5" xfId="23977" xr:uid="{9D8F0741-D0E7-475C-8BC5-8FA75B8434C5}"/>
    <cellStyle name="Normal 35 3 3 4" xfId="23978" xr:uid="{37F9D548-EDA7-4859-85CD-14AB93FBA532}"/>
    <cellStyle name="Normal 35 3 3 5" xfId="23979" xr:uid="{863F5985-C6C1-401E-819D-A896AA820ECD}"/>
    <cellStyle name="Normal 35 3 3 6" xfId="23980" xr:uid="{9206CAB7-FD0E-4222-BF37-F322A4E56510}"/>
    <cellStyle name="Normal 35 3 3 7" xfId="23981" xr:uid="{C0881C6D-C3DF-4466-A1E8-889B34CBE322}"/>
    <cellStyle name="Normal 35 3 3 8" xfId="23982" xr:uid="{F3023811-3C44-4D86-A3B9-1ECD84533501}"/>
    <cellStyle name="Normal 35 3 3 9" xfId="23983" xr:uid="{F2580E2C-C695-44B9-9EA2-988BABBAF215}"/>
    <cellStyle name="Normal 35 3 4" xfId="23984" xr:uid="{578418D4-29BB-4C1A-9D7E-FCA64F7E2608}"/>
    <cellStyle name="Normal 35 3 4 2" xfId="23985" xr:uid="{B23C4B4B-DDBE-439A-9E4A-DFD2C2522B73}"/>
    <cellStyle name="Normal 35 3 4 2 2" xfId="23986" xr:uid="{A3E57C14-E70E-49E5-A3F6-1507DCB2B04C}"/>
    <cellStyle name="Normal 35 3 4 2 2 2" xfId="23987" xr:uid="{87279444-CEC6-4CA0-BBD7-F62E3C71EEF1}"/>
    <cellStyle name="Normal 35 3 4 2 2 3" xfId="23988" xr:uid="{4AF77E6F-32D1-4D0C-83DA-6FB605CCD914}"/>
    <cellStyle name="Normal 35 3 4 2 2 4" xfId="23989" xr:uid="{2BFB0C7C-A1DD-466C-94A6-DD5665581C12}"/>
    <cellStyle name="Normal 35 3 4 2 2 5" xfId="23990" xr:uid="{4C43E8B4-B66A-49A3-8BDA-58593551E89D}"/>
    <cellStyle name="Normal 35 3 4 2 3" xfId="23991" xr:uid="{B4BB0155-45EF-4A58-B328-79FB2A681359}"/>
    <cellStyle name="Normal 35 3 4 2 4" xfId="23992" xr:uid="{54D0929B-ECFB-4E96-9792-18433EAFEF23}"/>
    <cellStyle name="Normal 35 3 4 2 5" xfId="23993" xr:uid="{7D0AA762-19E1-4649-B1AE-0D3FC090534A}"/>
    <cellStyle name="Normal 35 3 4 2 6" xfId="23994" xr:uid="{2A323083-3798-4EF5-92CF-E36397554142}"/>
    <cellStyle name="Normal 35 3 4 3" xfId="23995" xr:uid="{123749BE-ECD6-4DDA-8D2F-93961A94134E}"/>
    <cellStyle name="Normal 35 3 4 3 2" xfId="23996" xr:uid="{E749344C-7B21-42BF-9AAC-D236B29A2FE6}"/>
    <cellStyle name="Normal 35 3 4 3 3" xfId="23997" xr:uid="{F60BC341-C180-475F-AB99-AFC2DBDEDB65}"/>
    <cellStyle name="Normal 35 3 4 3 4" xfId="23998" xr:uid="{4A9D178A-7F42-457D-84F7-714FC01100C1}"/>
    <cellStyle name="Normal 35 3 4 3 5" xfId="23999" xr:uid="{70C32637-5EC9-4C11-A3DE-ECF9C6C9D44F}"/>
    <cellStyle name="Normal 35 3 4 4" xfId="24000" xr:uid="{2121E9F3-2ACB-4438-B4BD-626B6B31B7CD}"/>
    <cellStyle name="Normal 35 3 4 5" xfId="24001" xr:uid="{D7DF3B40-0DF7-427B-9CEB-A24C1AC515B7}"/>
    <cellStyle name="Normal 35 3 4 6" xfId="24002" xr:uid="{BA7A493C-63BC-4C47-8B8E-A3F237BEC325}"/>
    <cellStyle name="Normal 35 3 4 7" xfId="24003" xr:uid="{5D0D038B-AE3B-4AAA-BC38-0CF907A0F7FB}"/>
    <cellStyle name="Normal 35 3 4 8" xfId="24004" xr:uid="{5BCF8BF5-0913-480A-AF86-7EC177DB4D6B}"/>
    <cellStyle name="Normal 35 3 4 9" xfId="24005" xr:uid="{8881C042-D66D-499F-A4C6-0E10A07EAB5C}"/>
    <cellStyle name="Normal 35 3 5" xfId="24006" xr:uid="{EE763A7D-436A-4F18-95CE-BA9411B5092B}"/>
    <cellStyle name="Normal 35 3 5 2" xfId="24007" xr:uid="{28F0269E-5251-4AF5-82DF-331165A7EFFA}"/>
    <cellStyle name="Normal 35 3 5 2 2" xfId="24008" xr:uid="{E784EE5C-4B49-4906-AF39-779CDF05414D}"/>
    <cellStyle name="Normal 35 3 5 2 2 2" xfId="24009" xr:uid="{BBE5CD01-C0CE-4B94-9F9C-96E9791922C1}"/>
    <cellStyle name="Normal 35 3 5 2 2 3" xfId="24010" xr:uid="{3872F9F5-6B28-45CD-8C0D-F7193A0CEC69}"/>
    <cellStyle name="Normal 35 3 5 2 2 4" xfId="24011" xr:uid="{C5186492-13A9-49C8-97EE-7F57284FC9A5}"/>
    <cellStyle name="Normal 35 3 5 2 2 5" xfId="24012" xr:uid="{3401A139-9D02-4D1F-A219-61BCCCC91BC4}"/>
    <cellStyle name="Normal 35 3 5 2 3" xfId="24013" xr:uid="{E56FB7F6-89F2-4600-8CD1-8B8845FF149E}"/>
    <cellStyle name="Normal 35 3 5 2 4" xfId="24014" xr:uid="{581FAE26-872E-4921-8EEF-F6726A2C9845}"/>
    <cellStyle name="Normal 35 3 5 2 5" xfId="24015" xr:uid="{3466EBFC-4936-46B5-8B57-5E27176EBE73}"/>
    <cellStyle name="Normal 35 3 5 2 6" xfId="24016" xr:uid="{32F94E2D-48E6-405C-ABF3-5F988D3C9AD2}"/>
    <cellStyle name="Normal 35 3 5 3" xfId="24017" xr:uid="{ACF4B6EB-A2AC-4EC2-9B76-D16055D50A3F}"/>
    <cellStyle name="Normal 35 3 5 3 2" xfId="24018" xr:uid="{8974E394-40EB-4554-818D-9E6B789D54A4}"/>
    <cellStyle name="Normal 35 3 5 3 3" xfId="24019" xr:uid="{089825BC-6009-4F24-B774-79F2286E68EA}"/>
    <cellStyle name="Normal 35 3 5 3 4" xfId="24020" xr:uid="{368FC443-CDDF-4706-B6DC-A891D7884508}"/>
    <cellStyle name="Normal 35 3 5 3 5" xfId="24021" xr:uid="{E48C3CD0-298B-4990-A9DD-ABE8F9E93FE5}"/>
    <cellStyle name="Normal 35 3 5 4" xfId="24022" xr:uid="{F925CD67-50F2-485D-876F-54BDB7D99ADA}"/>
    <cellStyle name="Normal 35 3 5 5" xfId="24023" xr:uid="{47FE45D3-1ECA-43DB-8635-73ED23FC81AA}"/>
    <cellStyle name="Normal 35 3 5 6" xfId="24024" xr:uid="{4C9B67D4-9DCC-43ED-9710-CE75A02387E2}"/>
    <cellStyle name="Normal 35 3 5 7" xfId="24025" xr:uid="{E8DDDC9C-DFAC-4B6F-BF95-5C4822269352}"/>
    <cellStyle name="Normal 35 3 5 8" xfId="24026" xr:uid="{BC72CD3B-331C-440A-886E-F2CB60E50E88}"/>
    <cellStyle name="Normal 35 3 5 9" xfId="24027" xr:uid="{5E916A6A-C589-4E1D-9729-2E778931F1A2}"/>
    <cellStyle name="Normal 35 3 6" xfId="24028" xr:uid="{07F9DC4F-56DD-4149-B528-DBA280364919}"/>
    <cellStyle name="Normal 35 3 6 2" xfId="24029" xr:uid="{3F7B3F37-CF02-471B-A497-99501F8F796E}"/>
    <cellStyle name="Normal 35 3 6 2 2" xfId="24030" xr:uid="{886C11C7-6818-476A-9B43-02A34CD4E937}"/>
    <cellStyle name="Normal 35 3 6 2 3" xfId="24031" xr:uid="{0147F065-DCF1-48C9-8426-358A49E449E8}"/>
    <cellStyle name="Normal 35 3 6 2 4" xfId="24032" xr:uid="{73A20B72-0709-4EE5-B583-DEAF38C398E5}"/>
    <cellStyle name="Normal 35 3 6 2 5" xfId="24033" xr:uid="{53AA0C4E-96A4-4355-A456-B9F302EE63A8}"/>
    <cellStyle name="Normal 35 3 6 3" xfId="24034" xr:uid="{6152A478-A40B-4F87-B6D5-0B20A2618A8F}"/>
    <cellStyle name="Normal 35 3 6 4" xfId="24035" xr:uid="{0F6ECA70-D5BA-4E0B-B286-5F2128134C4B}"/>
    <cellStyle name="Normal 35 3 6 5" xfId="24036" xr:uid="{CA1194D3-E6EA-45CB-9ABB-8CF01711908E}"/>
    <cellStyle name="Normal 35 3 6 6" xfId="24037" xr:uid="{A8678B16-A720-4B9E-ABD9-AE17996E1697}"/>
    <cellStyle name="Normal 35 3 7" xfId="24038" xr:uid="{0BB1DBEE-5788-451C-9C7E-0AB449D89F83}"/>
    <cellStyle name="Normal 35 3 7 2" xfId="24039" xr:uid="{5267AA53-9AF5-4100-B2C0-ECEF867D306E}"/>
    <cellStyle name="Normal 35 3 7 3" xfId="24040" xr:uid="{83B4BBC0-140B-4255-BFFB-36C202D6C942}"/>
    <cellStyle name="Normal 35 3 7 4" xfId="24041" xr:uid="{C31A592E-37FF-4818-A348-99B1F808E7D4}"/>
    <cellStyle name="Normal 35 3 7 5" xfId="24042" xr:uid="{8E4B3AC1-3E8B-42F6-82A6-9EB03FB6E8C7}"/>
    <cellStyle name="Normal 35 3 8" xfId="24043" xr:uid="{0F03E2E6-5D22-4A37-BB22-FD9E328103B4}"/>
    <cellStyle name="Normal 35 3 9" xfId="24044" xr:uid="{61FC586C-346D-4FC0-90CD-59FEDEC76FFD}"/>
    <cellStyle name="Normal 35 4" xfId="24045" xr:uid="{214D8E9B-03BD-4E81-B88C-29EF3C37C619}"/>
    <cellStyle name="Normal 35 4 10" xfId="24046" xr:uid="{5A46BC7D-F0EC-4B67-B783-ACB14DAE6CE8}"/>
    <cellStyle name="Normal 35 4 11" xfId="24047" xr:uid="{5671389E-DC14-49F7-AAF3-04E6FAAF9576}"/>
    <cellStyle name="Normal 35 4 12" xfId="24048" xr:uid="{1A85EFE6-706B-4255-80F9-546D8EDEE639}"/>
    <cellStyle name="Normal 35 4 13" xfId="24049" xr:uid="{6C0C4F22-C3AB-4326-9518-1556F233C5B1}"/>
    <cellStyle name="Normal 35 4 14" xfId="24050" xr:uid="{2E67EBD0-DD53-4434-9539-CBAC545A68F4}"/>
    <cellStyle name="Normal 35 4 15" xfId="24051" xr:uid="{D7F5F569-F562-48B7-A65B-8E71E7B3D113}"/>
    <cellStyle name="Normal 35 4 2" xfId="24052" xr:uid="{B48B58B5-CB7A-4199-8D21-EBCFB2DFAEFA}"/>
    <cellStyle name="Normal 35 4 2 2" xfId="24053" xr:uid="{939CD2F6-628F-4685-9F6F-277DDFF3E511}"/>
    <cellStyle name="Normal 35 4 2 2 2" xfId="24054" xr:uid="{E99E1FF3-6452-4EF7-A513-0BF0E6E43957}"/>
    <cellStyle name="Normal 35 4 2 2 2 2" xfId="24055" xr:uid="{99DD7A50-DEFC-41E6-8963-CA5054848212}"/>
    <cellStyle name="Normal 35 4 2 2 2 3" xfId="24056" xr:uid="{E6A47522-3198-430E-B868-6A8CADB97D10}"/>
    <cellStyle name="Normal 35 4 2 2 2 4" xfId="24057" xr:uid="{89FBC07D-8AFD-4AD9-B0E8-36CDDFDE8613}"/>
    <cellStyle name="Normal 35 4 2 2 2 5" xfId="24058" xr:uid="{78A95BB0-1579-4521-9ABD-EC413EC89C54}"/>
    <cellStyle name="Normal 35 4 2 2 3" xfId="24059" xr:uid="{F846762C-8F21-4994-A228-94B1F5774BF1}"/>
    <cellStyle name="Normal 35 4 2 2 4" xfId="24060" xr:uid="{93E24F34-C21B-4E59-B1F8-87A33E7DC871}"/>
    <cellStyle name="Normal 35 4 2 2 5" xfId="24061" xr:uid="{1E30A0EE-F711-49FF-AE10-327EFB3DCCC4}"/>
    <cellStyle name="Normal 35 4 2 2 6" xfId="24062" xr:uid="{C271E7AC-2A8B-4B83-9B3D-B1CCD6EAEBB7}"/>
    <cellStyle name="Normal 35 4 2 3" xfId="24063" xr:uid="{AD3E2DB0-028E-4440-9373-8D058A69FE56}"/>
    <cellStyle name="Normal 35 4 2 3 2" xfId="24064" xr:uid="{DCF82BA7-8BD9-4EAE-BEC7-949BB0E7CF33}"/>
    <cellStyle name="Normal 35 4 2 3 3" xfId="24065" xr:uid="{BFD4577B-DD63-4C7D-A5E0-250A45D63FCC}"/>
    <cellStyle name="Normal 35 4 2 3 4" xfId="24066" xr:uid="{DE26BDFD-4440-4D50-B518-AD239C958911}"/>
    <cellStyle name="Normal 35 4 2 3 5" xfId="24067" xr:uid="{2609B344-5F29-4ACC-956B-D63854E7B833}"/>
    <cellStyle name="Normal 35 4 2 4" xfId="24068" xr:uid="{1143C625-616A-43A4-977B-1C7D347C33CA}"/>
    <cellStyle name="Normal 35 4 2 5" xfId="24069" xr:uid="{F3D69FEE-4812-4284-85A1-CFC52D0803BC}"/>
    <cellStyle name="Normal 35 4 2 6" xfId="24070" xr:uid="{D9D1781C-B4BF-458C-9A7D-2D1179BA7BDF}"/>
    <cellStyle name="Normal 35 4 2 7" xfId="24071" xr:uid="{34DD2547-5517-40AE-B39B-D0D499AC2A9E}"/>
    <cellStyle name="Normal 35 4 2 8" xfId="24072" xr:uid="{CDB3B764-3B85-4673-8118-9C14ACA43937}"/>
    <cellStyle name="Normal 35 4 2 9" xfId="24073" xr:uid="{2CB6B210-E2C6-46EB-A24F-57C20BABD93D}"/>
    <cellStyle name="Normal 35 4 3" xfId="24074" xr:uid="{0A387A46-4F9C-4AFD-B982-D02623FBA1B1}"/>
    <cellStyle name="Normal 35 4 3 2" xfId="24075" xr:uid="{255BC0E7-9D33-4EE3-8A74-4F04DE05CF18}"/>
    <cellStyle name="Normal 35 4 3 2 2" xfId="24076" xr:uid="{E2B6CAB9-EA15-4788-9701-2B0EE74BCDF7}"/>
    <cellStyle name="Normal 35 4 3 2 2 2" xfId="24077" xr:uid="{B4FE5BA8-52BA-4597-B2C4-FBC65CD21166}"/>
    <cellStyle name="Normal 35 4 3 2 2 3" xfId="24078" xr:uid="{24B5A2A2-98A1-4446-9C22-B145104CDC59}"/>
    <cellStyle name="Normal 35 4 3 2 2 4" xfId="24079" xr:uid="{AF9F266B-FE7A-49A2-9440-689BB70A23CE}"/>
    <cellStyle name="Normal 35 4 3 2 2 5" xfId="24080" xr:uid="{9D14768F-27A7-45AB-B0DA-CA2DF77EF2A6}"/>
    <cellStyle name="Normal 35 4 3 2 3" xfId="24081" xr:uid="{F8A46A2A-9D6A-447D-A3E6-77ED9C351067}"/>
    <cellStyle name="Normal 35 4 3 2 4" xfId="24082" xr:uid="{3EB3137C-E13B-4807-86DB-D12DB904F261}"/>
    <cellStyle name="Normal 35 4 3 2 5" xfId="24083" xr:uid="{A9121712-BB75-431E-9E1D-CF3DB78A8B43}"/>
    <cellStyle name="Normal 35 4 3 2 6" xfId="24084" xr:uid="{667C8CCA-8E1B-427D-B5A5-2BC9F35E140F}"/>
    <cellStyle name="Normal 35 4 3 3" xfId="24085" xr:uid="{7DE1A4F2-B893-441E-87E4-85752DB3B4C5}"/>
    <cellStyle name="Normal 35 4 3 3 2" xfId="24086" xr:uid="{628CA4CA-0B83-4DFC-A527-C0F33DD23BE2}"/>
    <cellStyle name="Normal 35 4 3 3 3" xfId="24087" xr:uid="{44AD551A-2F8A-46F1-887A-48A6AA00BCFB}"/>
    <cellStyle name="Normal 35 4 3 3 4" xfId="24088" xr:uid="{CF225077-BCD2-4679-A6E6-F0DA8E9F8978}"/>
    <cellStyle name="Normal 35 4 3 3 5" xfId="24089" xr:uid="{E1564A23-D9BC-488F-A2A3-6DBAC441F108}"/>
    <cellStyle name="Normal 35 4 3 4" xfId="24090" xr:uid="{3D5F7201-F084-4CCC-84B5-9A47AFDE5FA5}"/>
    <cellStyle name="Normal 35 4 3 5" xfId="24091" xr:uid="{BDB566E9-F462-4C7E-8724-58D673AE92DB}"/>
    <cellStyle name="Normal 35 4 3 6" xfId="24092" xr:uid="{256590FB-517F-486B-BC28-AF2777827C9A}"/>
    <cellStyle name="Normal 35 4 3 7" xfId="24093" xr:uid="{1CF10037-3BD9-490E-B718-C850AAC73274}"/>
    <cellStyle name="Normal 35 4 3 8" xfId="24094" xr:uid="{A8FE4E78-4458-43A4-AAA1-51498B598FA9}"/>
    <cellStyle name="Normal 35 4 3 9" xfId="24095" xr:uid="{42C8D419-2EFE-4CA7-8402-FCA27CBD03AF}"/>
    <cellStyle name="Normal 35 4 4" xfId="24096" xr:uid="{0BFEAA05-E788-436A-B2E8-93DE6A49A479}"/>
    <cellStyle name="Normal 35 4 4 2" xfId="24097" xr:uid="{9310C760-D8E8-4181-AA5D-A4724C8275CD}"/>
    <cellStyle name="Normal 35 4 4 2 2" xfId="24098" xr:uid="{7BAFBE72-FD2D-43E1-9877-30C1F815C8CC}"/>
    <cellStyle name="Normal 35 4 4 2 2 2" xfId="24099" xr:uid="{DB59A4D2-30B3-41C9-9894-B156B1049533}"/>
    <cellStyle name="Normal 35 4 4 2 2 3" xfId="24100" xr:uid="{9A51A3DF-575B-4599-914D-CEC3CAE11F21}"/>
    <cellStyle name="Normal 35 4 4 2 2 4" xfId="24101" xr:uid="{7481FAE6-D025-4F9B-A37F-F57807400B2B}"/>
    <cellStyle name="Normal 35 4 4 2 2 5" xfId="24102" xr:uid="{9E45C95E-A636-4267-8EEC-95F42E7E5704}"/>
    <cellStyle name="Normal 35 4 4 2 3" xfId="24103" xr:uid="{E9A65492-1B69-4C4F-B0CF-DBEC354CC38F}"/>
    <cellStyle name="Normal 35 4 4 2 4" xfId="24104" xr:uid="{20ABE42E-F882-41A7-AB34-D66D78F507E1}"/>
    <cellStyle name="Normal 35 4 4 2 5" xfId="24105" xr:uid="{F9B030FC-EA4F-4EB2-AFEF-0BD9AC27E44D}"/>
    <cellStyle name="Normal 35 4 4 2 6" xfId="24106" xr:uid="{B9DEDB60-9DBD-4699-A288-CBE88EA64992}"/>
    <cellStyle name="Normal 35 4 4 3" xfId="24107" xr:uid="{55D62193-3A2E-4EEC-AD25-D87AE3B2367D}"/>
    <cellStyle name="Normal 35 4 4 3 2" xfId="24108" xr:uid="{5CD02E7B-B0CD-4DE3-95B1-711DE8D74AA3}"/>
    <cellStyle name="Normal 35 4 4 3 3" xfId="24109" xr:uid="{279B593D-49CE-449A-A818-65B4CB10C608}"/>
    <cellStyle name="Normal 35 4 4 3 4" xfId="24110" xr:uid="{667F7508-616D-4268-B830-21F0F08A69A5}"/>
    <cellStyle name="Normal 35 4 4 3 5" xfId="24111" xr:uid="{CF8794CC-E27D-4D0F-9A19-D3CB9E0CC76F}"/>
    <cellStyle name="Normal 35 4 4 4" xfId="24112" xr:uid="{F6B04A81-1123-4CE7-ACEA-5E3BFC9943D8}"/>
    <cellStyle name="Normal 35 4 4 5" xfId="24113" xr:uid="{4A229014-6545-40A2-B377-C7C06170BC64}"/>
    <cellStyle name="Normal 35 4 4 6" xfId="24114" xr:uid="{D13199D0-7310-40FC-AD5E-D2D900658D2E}"/>
    <cellStyle name="Normal 35 4 4 7" xfId="24115" xr:uid="{3AF711DC-983B-47EE-ADF4-3EA5865F66B5}"/>
    <cellStyle name="Normal 35 4 4 8" xfId="24116" xr:uid="{2B18CDD3-11EA-46B1-B456-8FA9333481E5}"/>
    <cellStyle name="Normal 35 4 4 9" xfId="24117" xr:uid="{6FB91CAA-4CA3-400A-AA45-1136673B3488}"/>
    <cellStyle name="Normal 35 4 5" xfId="24118" xr:uid="{6B6AED24-93D4-486C-91A4-204F56415A62}"/>
    <cellStyle name="Normal 35 4 5 2" xfId="24119" xr:uid="{91CEF766-28E7-41E3-8EC5-E06FDCB105BE}"/>
    <cellStyle name="Normal 35 4 5 2 2" xfId="24120" xr:uid="{F8929CF7-4D34-4368-AE9E-FA477037491C}"/>
    <cellStyle name="Normal 35 4 5 2 2 2" xfId="24121" xr:uid="{36D59AC0-47F8-4CD0-96C3-2BD3A0F16321}"/>
    <cellStyle name="Normal 35 4 5 2 2 3" xfId="24122" xr:uid="{84C6B53A-CB4D-42BD-9BCD-B3782B79A2FC}"/>
    <cellStyle name="Normal 35 4 5 2 2 4" xfId="24123" xr:uid="{6BBE7C25-B2DD-4B11-80D0-D6B10277D927}"/>
    <cellStyle name="Normal 35 4 5 2 2 5" xfId="24124" xr:uid="{ABC05A85-9D44-49D7-84A8-7CF448EAB530}"/>
    <cellStyle name="Normal 35 4 5 2 3" xfId="24125" xr:uid="{FA14A9B9-0B06-40A5-AF42-FCA5D0E79181}"/>
    <cellStyle name="Normal 35 4 5 2 4" xfId="24126" xr:uid="{E256BF7E-0829-42D2-A780-F93AF1AACE40}"/>
    <cellStyle name="Normal 35 4 5 2 5" xfId="24127" xr:uid="{FA90812A-7644-4D19-9F8C-AF086B50C14F}"/>
    <cellStyle name="Normal 35 4 5 2 6" xfId="24128" xr:uid="{A1E0A615-03CE-4BD3-A810-B431FF430E7E}"/>
    <cellStyle name="Normal 35 4 5 3" xfId="24129" xr:uid="{FE5B183C-D8C6-4952-8B7B-23F18F2D04F3}"/>
    <cellStyle name="Normal 35 4 5 3 2" xfId="24130" xr:uid="{946A2D3F-87CB-4A31-AC3C-3E7C2D7B62D2}"/>
    <cellStyle name="Normal 35 4 5 3 3" xfId="24131" xr:uid="{B2C7DCDA-D40F-494B-8EDC-214C073479D3}"/>
    <cellStyle name="Normal 35 4 5 3 4" xfId="24132" xr:uid="{ECC02230-0DA8-4202-A625-AD98337207BF}"/>
    <cellStyle name="Normal 35 4 5 3 5" xfId="24133" xr:uid="{55C50BA0-D93B-4918-8BE9-9A383C0B85B1}"/>
    <cellStyle name="Normal 35 4 5 4" xfId="24134" xr:uid="{ED9E93FD-58C8-4D27-81D6-E13B0DA27EEE}"/>
    <cellStyle name="Normal 35 4 5 5" xfId="24135" xr:uid="{8A7EDD15-6E5B-4C10-A44C-D9BD56F654C7}"/>
    <cellStyle name="Normal 35 4 5 6" xfId="24136" xr:uid="{0C655F47-A1C2-4B28-BABF-89E945225270}"/>
    <cellStyle name="Normal 35 4 5 7" xfId="24137" xr:uid="{719A16DA-1F1A-4D47-812F-BBE210AB0241}"/>
    <cellStyle name="Normal 35 4 5 8" xfId="24138" xr:uid="{BB6592E4-6CB8-436A-9FD9-F5CC3D3CC8C8}"/>
    <cellStyle name="Normal 35 4 5 9" xfId="24139" xr:uid="{39EE5EF7-A149-401C-8056-3D59205049B6}"/>
    <cellStyle name="Normal 35 4 6" xfId="24140" xr:uid="{845A8B7E-5251-4A18-BBDA-A62435068B55}"/>
    <cellStyle name="Normal 35 4 6 2" xfId="24141" xr:uid="{67C81AF0-02A2-45A7-AE7F-0936AE0936EC}"/>
    <cellStyle name="Normal 35 4 6 2 2" xfId="24142" xr:uid="{D1687D99-5648-4325-BE22-671D6ABA9648}"/>
    <cellStyle name="Normal 35 4 6 2 3" xfId="24143" xr:uid="{41F3413D-8CC6-4EFA-8AB6-28FFE67038EF}"/>
    <cellStyle name="Normal 35 4 6 2 4" xfId="24144" xr:uid="{0A5DA340-370A-416F-843E-98ACB5857A6E}"/>
    <cellStyle name="Normal 35 4 6 2 5" xfId="24145" xr:uid="{FD6AD823-20EB-4F23-817B-67B3183377F4}"/>
    <cellStyle name="Normal 35 4 6 3" xfId="24146" xr:uid="{F02AF203-37CC-4E0F-8687-121425D5B252}"/>
    <cellStyle name="Normal 35 4 6 4" xfId="24147" xr:uid="{64ECEE12-A7E9-4806-A9CF-F8C0AE8990BF}"/>
    <cellStyle name="Normal 35 4 6 5" xfId="24148" xr:uid="{4A975A4A-66FC-457D-BB1A-A025168D2785}"/>
    <cellStyle name="Normal 35 4 6 6" xfId="24149" xr:uid="{5727AB89-502E-4B93-8A6A-BEF2BD367BFC}"/>
    <cellStyle name="Normal 35 4 7" xfId="24150" xr:uid="{A3D19132-FF82-437B-AC97-8B46EAD9F061}"/>
    <cellStyle name="Normal 35 4 7 2" xfId="24151" xr:uid="{84B39FB9-5B07-4241-A11A-54304FC96BF4}"/>
    <cellStyle name="Normal 35 4 7 3" xfId="24152" xr:uid="{FA4ABCA6-09ED-4E8E-9E68-63696361FD9F}"/>
    <cellStyle name="Normal 35 4 7 4" xfId="24153" xr:uid="{11209FF2-654D-4CF0-9D3C-02CAD7CB4083}"/>
    <cellStyle name="Normal 35 4 7 5" xfId="24154" xr:uid="{9E6CDF67-ADCF-4B42-9D90-3C7F45A5A8EE}"/>
    <cellStyle name="Normal 35 4 8" xfId="24155" xr:uid="{E255A737-6EBF-44FB-9245-8B2D74B7A7C1}"/>
    <cellStyle name="Normal 35 4 9" xfId="24156" xr:uid="{AE7C0392-A92B-4F79-85C4-D2E527900DB0}"/>
    <cellStyle name="Normal 35 5" xfId="24157" xr:uid="{17817AD4-887A-4356-B929-36CD0788C3E0}"/>
    <cellStyle name="Normal 35 5 10" xfId="24158" xr:uid="{667C086D-0137-4F75-8D45-621AB2AA6882}"/>
    <cellStyle name="Normal 35 5 11" xfId="24159" xr:uid="{390765DF-0E4D-4C00-B9E5-0E8D841D28A2}"/>
    <cellStyle name="Normal 35 5 12" xfId="24160" xr:uid="{403AA0CE-F3FA-4C70-93E2-8CE3825DBFCD}"/>
    <cellStyle name="Normal 35 5 13" xfId="24161" xr:uid="{5DE1D09F-F108-4FA6-B451-8793930F36D2}"/>
    <cellStyle name="Normal 35 5 2" xfId="24162" xr:uid="{56B0AD67-7A83-4E5C-809D-460533633E84}"/>
    <cellStyle name="Normal 35 5 2 2" xfId="24163" xr:uid="{3BF3B72F-1550-437A-B8DD-BE0F61B6523F}"/>
    <cellStyle name="Normal 35 5 2 2 2" xfId="24164" xr:uid="{7EBDC54D-65E0-4340-86A5-909079803BA8}"/>
    <cellStyle name="Normal 35 5 2 2 2 2" xfId="24165" xr:uid="{B25BAC93-CFEE-4A9A-B002-C0B3FB85ABFB}"/>
    <cellStyle name="Normal 35 5 2 2 2 3" xfId="24166" xr:uid="{707868A0-F04A-48CE-92F4-A8F5476425D5}"/>
    <cellStyle name="Normal 35 5 2 2 2 4" xfId="24167" xr:uid="{1DB6B403-FAB3-452B-BE1F-3ED1BB5C5446}"/>
    <cellStyle name="Normal 35 5 2 2 2 5" xfId="24168" xr:uid="{6EF5BA64-1708-4C0A-8C28-2E36158BC4FC}"/>
    <cellStyle name="Normal 35 5 2 2 3" xfId="24169" xr:uid="{F7D2F8DC-59B6-4CCD-BEE3-9B84AB87454D}"/>
    <cellStyle name="Normal 35 5 2 2 4" xfId="24170" xr:uid="{9E677D8F-B43E-4AC8-A736-134710F4B9E8}"/>
    <cellStyle name="Normal 35 5 2 2 5" xfId="24171" xr:uid="{B5F1DE89-0797-44B4-854F-D30EEBF12C42}"/>
    <cellStyle name="Normal 35 5 2 2 6" xfId="24172" xr:uid="{B98DA89A-C2FD-4507-B1E0-5634B5119584}"/>
    <cellStyle name="Normal 35 5 2 3" xfId="24173" xr:uid="{B6E03B5B-5CE3-4C51-9FB2-A2324008BB84}"/>
    <cellStyle name="Normal 35 5 2 3 2" xfId="24174" xr:uid="{1EAFD014-E937-468C-9340-C6AB758C9BE9}"/>
    <cellStyle name="Normal 35 5 2 3 3" xfId="24175" xr:uid="{48CB4FBC-3D89-49FC-A82A-44B5497DE041}"/>
    <cellStyle name="Normal 35 5 2 3 4" xfId="24176" xr:uid="{5955A776-D3B3-4B0C-AE8E-37CE37844662}"/>
    <cellStyle name="Normal 35 5 2 3 5" xfId="24177" xr:uid="{C5EDC43E-BD66-4EDB-9042-AE36EB34B194}"/>
    <cellStyle name="Normal 35 5 2 4" xfId="24178" xr:uid="{89FEA572-7E49-4DE2-B0E7-B8D4F4864BEF}"/>
    <cellStyle name="Normal 35 5 2 5" xfId="24179" xr:uid="{B4080FAB-FD6A-4A80-A5FA-2F5EC696ACFE}"/>
    <cellStyle name="Normal 35 5 2 6" xfId="24180" xr:uid="{901CA328-EE7B-4FE4-971A-44A9B7E4C1C7}"/>
    <cellStyle name="Normal 35 5 2 7" xfId="24181" xr:uid="{C9CA9B11-69A9-4913-91B5-5730A110F2DC}"/>
    <cellStyle name="Normal 35 5 2 8" xfId="24182" xr:uid="{A14F10C9-FA31-42BA-B3CB-AF7B71E646F7}"/>
    <cellStyle name="Normal 35 5 2 9" xfId="24183" xr:uid="{7AF81109-B6C7-4657-AF8E-9D9FDB334778}"/>
    <cellStyle name="Normal 35 5 3" xfId="24184" xr:uid="{1B010EFB-68B2-4AE0-805B-E57573143B61}"/>
    <cellStyle name="Normal 35 5 3 2" xfId="24185" xr:uid="{32DFD070-17AA-477A-9C2C-E2B7257A5439}"/>
    <cellStyle name="Normal 35 5 3 2 2" xfId="24186" xr:uid="{3A61CE6A-81EE-4092-8DCE-E9E61F53D094}"/>
    <cellStyle name="Normal 35 5 3 2 2 2" xfId="24187" xr:uid="{230E7081-456F-44DD-9F84-95B6B1E87167}"/>
    <cellStyle name="Normal 35 5 3 2 2 3" xfId="24188" xr:uid="{0A0C1C42-B8B5-46BB-825F-66EC50060A7F}"/>
    <cellStyle name="Normal 35 5 3 2 2 4" xfId="24189" xr:uid="{919AF21A-CB6C-4818-9E90-75CFB393D4C1}"/>
    <cellStyle name="Normal 35 5 3 2 2 5" xfId="24190" xr:uid="{93EE4488-9AF6-4AF4-889A-F0EEF2897543}"/>
    <cellStyle name="Normal 35 5 3 2 3" xfId="24191" xr:uid="{5189801E-D0E8-46B8-AC54-A56834ACDB49}"/>
    <cellStyle name="Normal 35 5 3 2 4" xfId="24192" xr:uid="{B0FD6C9D-2830-46C2-BC70-5DBEEAF1DAAB}"/>
    <cellStyle name="Normal 35 5 3 2 5" xfId="24193" xr:uid="{1995283C-478A-452E-A15D-8B01266981EE}"/>
    <cellStyle name="Normal 35 5 3 2 6" xfId="24194" xr:uid="{BBBB9505-7BC7-40B7-B2A3-77DDF3C74755}"/>
    <cellStyle name="Normal 35 5 3 3" xfId="24195" xr:uid="{974BA1E9-CDAE-480E-950B-125B56F19A30}"/>
    <cellStyle name="Normal 35 5 3 3 2" xfId="24196" xr:uid="{7D06E4CA-7122-4D86-9BA5-EB358818C9CF}"/>
    <cellStyle name="Normal 35 5 3 3 3" xfId="24197" xr:uid="{BA14035F-9F70-4D45-B711-D863EE164FC3}"/>
    <cellStyle name="Normal 35 5 3 3 4" xfId="24198" xr:uid="{9FF74190-9B6E-4380-87D8-457295B89FD3}"/>
    <cellStyle name="Normal 35 5 3 3 5" xfId="24199" xr:uid="{9FB3BB35-F2B3-4B74-A651-14840F9DEBDF}"/>
    <cellStyle name="Normal 35 5 3 4" xfId="24200" xr:uid="{FCC6C887-3E81-4891-8C9B-2B2FBCDB7124}"/>
    <cellStyle name="Normal 35 5 3 5" xfId="24201" xr:uid="{09DB3FE3-1B7A-4E90-AFEF-8097DA1F5DB9}"/>
    <cellStyle name="Normal 35 5 3 6" xfId="24202" xr:uid="{4D579E26-FC70-4942-A6F1-6690FB5BBA83}"/>
    <cellStyle name="Normal 35 5 3 7" xfId="24203" xr:uid="{04F4FF36-E3CB-48EA-A745-3A1C17120645}"/>
    <cellStyle name="Normal 35 5 3 8" xfId="24204" xr:uid="{50F8E2C3-B285-4161-98C6-760C149861A1}"/>
    <cellStyle name="Normal 35 5 3 9" xfId="24205" xr:uid="{96C40048-2107-40ED-90A7-C1A528907137}"/>
    <cellStyle name="Normal 35 5 4" xfId="24206" xr:uid="{448FB8B4-9B1F-4998-825A-8EAED460F482}"/>
    <cellStyle name="Normal 35 5 4 2" xfId="24207" xr:uid="{9794367E-3825-4D67-B587-EA805585CD8B}"/>
    <cellStyle name="Normal 35 5 4 2 2" xfId="24208" xr:uid="{945C14FF-AA1E-42BA-8541-67F2CFAE855F}"/>
    <cellStyle name="Normal 35 5 4 2 2 2" xfId="24209" xr:uid="{ADE472CE-6249-4A18-9E90-6681592C86DD}"/>
    <cellStyle name="Normal 35 5 4 2 2 3" xfId="24210" xr:uid="{E5B519C2-4976-4B01-BDF4-C06999E29C5A}"/>
    <cellStyle name="Normal 35 5 4 2 2 4" xfId="24211" xr:uid="{02BFF486-14B2-4E6D-A1AD-2AF32CE3E81C}"/>
    <cellStyle name="Normal 35 5 4 2 2 5" xfId="24212" xr:uid="{3BF8CD73-EE31-42D1-9B3A-9FF9857AFAB6}"/>
    <cellStyle name="Normal 35 5 4 2 3" xfId="24213" xr:uid="{8F5CA14B-80E3-4EF8-91CC-280B900211D8}"/>
    <cellStyle name="Normal 35 5 4 2 4" xfId="24214" xr:uid="{B10C8990-0ED2-4813-AB75-BA9D0989463A}"/>
    <cellStyle name="Normal 35 5 4 2 5" xfId="24215" xr:uid="{64681E80-8BA4-4AA2-BFFA-D0C574BD9D8C}"/>
    <cellStyle name="Normal 35 5 4 2 6" xfId="24216" xr:uid="{425A5EA6-1DF9-44E4-BC3B-418DF1DB4BE6}"/>
    <cellStyle name="Normal 35 5 4 3" xfId="24217" xr:uid="{2A1C93FB-CBE8-4065-B2DA-7DFDA1C2F6E1}"/>
    <cellStyle name="Normal 35 5 4 3 2" xfId="24218" xr:uid="{6D2538B9-794A-49F8-9D7D-65879A638773}"/>
    <cellStyle name="Normal 35 5 4 3 3" xfId="24219" xr:uid="{04A93BE6-E21B-45D1-B772-58FDF0F88975}"/>
    <cellStyle name="Normal 35 5 4 3 4" xfId="24220" xr:uid="{792C0930-AC86-4AB5-9490-C6C000675B97}"/>
    <cellStyle name="Normal 35 5 4 3 5" xfId="24221" xr:uid="{7A704D0A-58B4-4131-B4FE-BFC802253AF1}"/>
    <cellStyle name="Normal 35 5 4 4" xfId="24222" xr:uid="{16E2E1E0-9B7D-48C5-863B-213CB9A84C63}"/>
    <cellStyle name="Normal 35 5 4 5" xfId="24223" xr:uid="{2DC44FF4-3665-4AF0-8E36-46EE127EEF2A}"/>
    <cellStyle name="Normal 35 5 4 6" xfId="24224" xr:uid="{C96A1AFB-F14F-49B2-9DA5-F2283B1DC222}"/>
    <cellStyle name="Normal 35 5 4 7" xfId="24225" xr:uid="{D07E495A-EFAF-4B8C-98D7-A68920578185}"/>
    <cellStyle name="Normal 35 5 4 8" xfId="24226" xr:uid="{52077548-C29C-41E4-AD39-87F5949980C2}"/>
    <cellStyle name="Normal 35 5 4 9" xfId="24227" xr:uid="{6F9DB3A1-3DFB-4329-8D44-73B03B735513}"/>
    <cellStyle name="Normal 35 5 5" xfId="24228" xr:uid="{491708AA-0CA2-4B6D-8D8E-863C2F0B5F38}"/>
    <cellStyle name="Normal 35 5 5 2" xfId="24229" xr:uid="{D9B2DDC7-AB74-461A-BE7C-A60299B11901}"/>
    <cellStyle name="Normal 35 5 5 2 2" xfId="24230" xr:uid="{0534864F-EC2C-49C6-86C0-78AF2515F557}"/>
    <cellStyle name="Normal 35 5 5 2 2 2" xfId="24231" xr:uid="{4244E495-02D3-4AA9-898E-472010C6B891}"/>
    <cellStyle name="Normal 35 5 5 2 2 3" xfId="24232" xr:uid="{7BAB25D3-BB58-4B06-9382-EA84901B8A6B}"/>
    <cellStyle name="Normal 35 5 5 2 2 4" xfId="24233" xr:uid="{C696A6EE-C904-41CF-93D7-899B5913CB27}"/>
    <cellStyle name="Normal 35 5 5 2 2 5" xfId="24234" xr:uid="{9845346E-838E-4CE2-9A57-E322FE8CF239}"/>
    <cellStyle name="Normal 35 5 5 2 3" xfId="24235" xr:uid="{11AF8283-C41B-40E8-9F25-D1B95B1D6506}"/>
    <cellStyle name="Normal 35 5 5 2 4" xfId="24236" xr:uid="{59697CDD-4090-4518-B525-21E3EFB5DA65}"/>
    <cellStyle name="Normal 35 5 5 2 5" xfId="24237" xr:uid="{952E0B29-79B8-4A7C-A251-2FA9DC798874}"/>
    <cellStyle name="Normal 35 5 5 2 6" xfId="24238" xr:uid="{75578B31-FF9B-4084-B97F-9E99DA321A4B}"/>
    <cellStyle name="Normal 35 5 5 3" xfId="24239" xr:uid="{6647C427-9C40-402C-B312-3AB044D3C648}"/>
    <cellStyle name="Normal 35 5 5 3 2" xfId="24240" xr:uid="{FA9F1363-40C6-4239-84F0-15D1FE339D14}"/>
    <cellStyle name="Normal 35 5 5 3 3" xfId="24241" xr:uid="{B8C3EF8B-6F23-45E7-B315-CF70DB728CBE}"/>
    <cellStyle name="Normal 35 5 5 3 4" xfId="24242" xr:uid="{5617D815-282A-4902-A6A2-2E7F6BDB8613}"/>
    <cellStyle name="Normal 35 5 5 3 5" xfId="24243" xr:uid="{12B8BF74-5FEE-43F6-8901-CD64A2BF1CB5}"/>
    <cellStyle name="Normal 35 5 5 4" xfId="24244" xr:uid="{26F1F7BD-C522-45DA-8DDB-D62DA07E7203}"/>
    <cellStyle name="Normal 35 5 5 5" xfId="24245" xr:uid="{E1533427-0C7C-43BA-A25E-EA02BA5848DA}"/>
    <cellStyle name="Normal 35 5 5 6" xfId="24246" xr:uid="{7B3C3359-053C-438D-AB1F-851CFE23BCA7}"/>
    <cellStyle name="Normal 35 5 5 7" xfId="24247" xr:uid="{9C0BBC0F-9EA2-4E7C-A146-D2A387F85700}"/>
    <cellStyle name="Normal 35 5 5 8" xfId="24248" xr:uid="{0A75675F-EB9F-4F64-AB81-1C8D33F8FCA9}"/>
    <cellStyle name="Normal 35 5 5 9" xfId="24249" xr:uid="{77C868D6-2BD2-4D04-BE0A-6B08CB3B953E}"/>
    <cellStyle name="Normal 35 5 6" xfId="24250" xr:uid="{E6009B84-0A1C-432D-81A9-D27456E53E90}"/>
    <cellStyle name="Normal 35 5 6 2" xfId="24251" xr:uid="{A9D6DAF5-3CAE-4EF1-8FED-5347AB7EB041}"/>
    <cellStyle name="Normal 35 5 6 2 2" xfId="24252" xr:uid="{64E10BBB-A8CE-49E3-8B26-FA1CFB0C21C9}"/>
    <cellStyle name="Normal 35 5 6 2 3" xfId="24253" xr:uid="{CEE1F11D-EDED-4BDC-8451-0E42868D9624}"/>
    <cellStyle name="Normal 35 5 6 2 4" xfId="24254" xr:uid="{170FB0CE-E52B-4986-A9FA-FF45D5A3295B}"/>
    <cellStyle name="Normal 35 5 6 2 5" xfId="24255" xr:uid="{580A8E31-3B30-421E-9A30-36BD441F1F98}"/>
    <cellStyle name="Normal 35 5 6 3" xfId="24256" xr:uid="{0F6CBCE5-4EA3-4235-B0A6-F9398AB6DD28}"/>
    <cellStyle name="Normal 35 5 6 4" xfId="24257" xr:uid="{5AE233FF-83DE-4C51-90F2-B9C2D2DDB8CB}"/>
    <cellStyle name="Normal 35 5 6 5" xfId="24258" xr:uid="{6278943A-A500-4D93-8F71-5EEC3C9C85E0}"/>
    <cellStyle name="Normal 35 5 6 6" xfId="24259" xr:uid="{9C7061EF-8D0B-47E0-96D0-CB9012BB2AAF}"/>
    <cellStyle name="Normal 35 5 7" xfId="24260" xr:uid="{63A96E8D-FA5D-48B6-AF64-74345DB9402F}"/>
    <cellStyle name="Normal 35 5 7 2" xfId="24261" xr:uid="{FCD1D2D9-5C83-4658-9343-305EECEB53BA}"/>
    <cellStyle name="Normal 35 5 7 3" xfId="24262" xr:uid="{3A8FA09B-D848-4341-B50A-0304B33180CD}"/>
    <cellStyle name="Normal 35 5 7 4" xfId="24263" xr:uid="{7267F353-A385-4EA1-B5F8-71FC8942CDA1}"/>
    <cellStyle name="Normal 35 5 7 5" xfId="24264" xr:uid="{DFFA73A8-82E9-4125-8A4E-4A9B9CEC4317}"/>
    <cellStyle name="Normal 35 5 8" xfId="24265" xr:uid="{FA69C7FB-822C-4467-BED8-D7ED1B542D9A}"/>
    <cellStyle name="Normal 35 5 9" xfId="24266" xr:uid="{65D52CF7-D9F8-49E7-A45E-6A279AB84D65}"/>
    <cellStyle name="Normal 35 6" xfId="24267" xr:uid="{F81E9789-7574-4028-9501-90449A71441B}"/>
    <cellStyle name="Normal 35 6 10" xfId="24268" xr:uid="{AC90C4A6-DD0B-4411-B631-D059C00F5874}"/>
    <cellStyle name="Normal 35 6 11" xfId="24269" xr:uid="{04CF11F1-E0D4-4B9B-887F-CCF680A8FBC8}"/>
    <cellStyle name="Normal 35 6 12" xfId="24270" xr:uid="{493AC3B7-E875-4622-8966-8502865B48EA}"/>
    <cellStyle name="Normal 35 6 13" xfId="24271" xr:uid="{FD412F7C-F10E-4D8F-87CA-A7AD45E38F74}"/>
    <cellStyle name="Normal 35 6 2" xfId="24272" xr:uid="{7F119343-CCC6-432B-95C8-05C6D934E924}"/>
    <cellStyle name="Normal 35 6 2 2" xfId="24273" xr:uid="{304CDD49-81CC-4464-9CD4-9D5CA9756056}"/>
    <cellStyle name="Normal 35 6 2 2 2" xfId="24274" xr:uid="{CE76C0AF-C1FF-4DEB-B37D-37091410C279}"/>
    <cellStyle name="Normal 35 6 2 2 2 2" xfId="24275" xr:uid="{E52B5896-CA4B-4C40-9F75-8789F3EA5B2B}"/>
    <cellStyle name="Normal 35 6 2 2 2 3" xfId="24276" xr:uid="{739CF17F-B448-4B35-B35A-3256410BE151}"/>
    <cellStyle name="Normal 35 6 2 2 2 4" xfId="24277" xr:uid="{1C965EB8-F9D4-40C7-BE86-0E586B3D8AD9}"/>
    <cellStyle name="Normal 35 6 2 2 2 5" xfId="24278" xr:uid="{8622F123-98B2-45FC-B69A-D724D75B74C5}"/>
    <cellStyle name="Normal 35 6 2 2 3" xfId="24279" xr:uid="{62961924-EEDF-4253-93B5-672864DA6550}"/>
    <cellStyle name="Normal 35 6 2 2 4" xfId="24280" xr:uid="{4860561A-158E-4B2C-AECA-2837754D331B}"/>
    <cellStyle name="Normal 35 6 2 2 5" xfId="24281" xr:uid="{CF9465CE-E15E-4A0D-ADFC-2F79E0CED0CE}"/>
    <cellStyle name="Normal 35 6 2 2 6" xfId="24282" xr:uid="{7868027F-6DD6-44E1-962D-27154E226F6E}"/>
    <cellStyle name="Normal 35 6 2 3" xfId="24283" xr:uid="{1E6DB45F-DF89-42CA-9D57-3453E069D282}"/>
    <cellStyle name="Normal 35 6 2 3 2" xfId="24284" xr:uid="{90D8DFB2-B582-4651-9906-B2150812654F}"/>
    <cellStyle name="Normal 35 6 2 3 3" xfId="24285" xr:uid="{A5E42F3B-1099-482B-AAF6-C13D9006ED77}"/>
    <cellStyle name="Normal 35 6 2 3 4" xfId="24286" xr:uid="{86130DA7-8F5D-4CF2-93F5-5BC8F9BDF07A}"/>
    <cellStyle name="Normal 35 6 2 3 5" xfId="24287" xr:uid="{E59CED10-67CA-469F-8534-FAB05468A265}"/>
    <cellStyle name="Normal 35 6 2 4" xfId="24288" xr:uid="{6BB27DE7-A80F-49D8-A92E-0BDF09F17FCA}"/>
    <cellStyle name="Normal 35 6 2 5" xfId="24289" xr:uid="{81D19BF0-E4CF-429F-9844-281048BA2D87}"/>
    <cellStyle name="Normal 35 6 2 6" xfId="24290" xr:uid="{44791BBD-E607-45AE-9B07-B3DF2CD221DB}"/>
    <cellStyle name="Normal 35 6 2 7" xfId="24291" xr:uid="{6FC5E431-A8AA-42FA-B579-8C2BAD3ACC4C}"/>
    <cellStyle name="Normal 35 6 2 8" xfId="24292" xr:uid="{9D046FC2-50E7-4DF0-884E-E74442023080}"/>
    <cellStyle name="Normal 35 6 2 9" xfId="24293" xr:uid="{50999A2F-514D-4A98-AB7F-0588F09F912B}"/>
    <cellStyle name="Normal 35 6 3" xfId="24294" xr:uid="{E28AE701-FD0D-4169-8BA1-16118CADE55B}"/>
    <cellStyle name="Normal 35 6 3 2" xfId="24295" xr:uid="{21F7C11C-521C-4214-98EC-FDB14DDDB33D}"/>
    <cellStyle name="Normal 35 6 3 2 2" xfId="24296" xr:uid="{FAB96FF2-7FE8-4E07-86EA-F9CACDE7DAFE}"/>
    <cellStyle name="Normal 35 6 3 2 2 2" xfId="24297" xr:uid="{434D3D63-A256-49D3-95D3-FED211E341AC}"/>
    <cellStyle name="Normal 35 6 3 2 2 3" xfId="24298" xr:uid="{069EA6F7-0A85-45D5-9917-35C3451128C8}"/>
    <cellStyle name="Normal 35 6 3 2 2 4" xfId="24299" xr:uid="{081CBDFD-68BD-439F-901D-77D47CEB7932}"/>
    <cellStyle name="Normal 35 6 3 2 2 5" xfId="24300" xr:uid="{7DC3D29B-26C3-4902-AE49-81245D148C66}"/>
    <cellStyle name="Normal 35 6 3 2 3" xfId="24301" xr:uid="{85C7997B-DC24-4BF5-8C58-48C6003A204C}"/>
    <cellStyle name="Normal 35 6 3 2 4" xfId="24302" xr:uid="{554C534A-0EB5-4755-862B-3A32A045FEEC}"/>
    <cellStyle name="Normal 35 6 3 2 5" xfId="24303" xr:uid="{FA2384B9-73C0-4A27-BFF6-E90F0A31608A}"/>
    <cellStyle name="Normal 35 6 3 2 6" xfId="24304" xr:uid="{A981B4F7-67F5-4795-8662-D83A2984AA0C}"/>
    <cellStyle name="Normal 35 6 3 3" xfId="24305" xr:uid="{FE335BB7-603F-4F0A-899D-311FA07BA693}"/>
    <cellStyle name="Normal 35 6 3 3 2" xfId="24306" xr:uid="{7E3D5DDB-A87B-4FDE-954E-D5C2A5D0867A}"/>
    <cellStyle name="Normal 35 6 3 3 3" xfId="24307" xr:uid="{BCD00818-A21B-4EAD-B2AA-E4EF43026105}"/>
    <cellStyle name="Normal 35 6 3 3 4" xfId="24308" xr:uid="{09469954-675E-4A3D-9366-5B887009B460}"/>
    <cellStyle name="Normal 35 6 3 3 5" xfId="24309" xr:uid="{87E20113-1F36-4748-91AC-EC7F1ED92FF4}"/>
    <cellStyle name="Normal 35 6 3 4" xfId="24310" xr:uid="{8D09F3CB-1AB3-42C9-9C58-520D850D1A9F}"/>
    <cellStyle name="Normal 35 6 3 5" xfId="24311" xr:uid="{BD8C3E9A-5604-44BA-A2E1-788FCA28A29B}"/>
    <cellStyle name="Normal 35 6 3 6" xfId="24312" xr:uid="{C49579A8-40A4-4030-8314-42B37174E562}"/>
    <cellStyle name="Normal 35 6 3 7" xfId="24313" xr:uid="{9D118721-64D2-4D53-BEC3-3E36C3639044}"/>
    <cellStyle name="Normal 35 6 3 8" xfId="24314" xr:uid="{0C8E4769-F45A-47FF-B33C-935DC1A2DCD4}"/>
    <cellStyle name="Normal 35 6 3 9" xfId="24315" xr:uid="{A6CAB64C-5526-4DDE-A715-0DD9B55B5CA4}"/>
    <cellStyle name="Normal 35 6 4" xfId="24316" xr:uid="{9D70D80E-62F3-4558-9322-3D3CF26D9100}"/>
    <cellStyle name="Normal 35 6 4 2" xfId="24317" xr:uid="{00A6A3E3-ACDE-471E-9251-762E9EE1B226}"/>
    <cellStyle name="Normal 35 6 4 2 2" xfId="24318" xr:uid="{614CCE0F-00C7-4214-894D-BCBEF4C51E74}"/>
    <cellStyle name="Normal 35 6 4 2 2 2" xfId="24319" xr:uid="{1C58C0EE-61BB-4A47-BAFD-2479F0B802D2}"/>
    <cellStyle name="Normal 35 6 4 2 2 3" xfId="24320" xr:uid="{D147B5A5-2428-4480-94A0-08513F8C47AD}"/>
    <cellStyle name="Normal 35 6 4 2 2 4" xfId="24321" xr:uid="{63617FD3-2A15-4C0F-B838-20018EBE4474}"/>
    <cellStyle name="Normal 35 6 4 2 2 5" xfId="24322" xr:uid="{DB742DEC-B076-4556-814D-FF3F3C0794B3}"/>
    <cellStyle name="Normal 35 6 4 2 3" xfId="24323" xr:uid="{0C0069C4-47C2-4B58-89AD-5AEED2A3C1E4}"/>
    <cellStyle name="Normal 35 6 4 2 4" xfId="24324" xr:uid="{574F24E6-F49A-4A66-9D6B-92508E3EB26E}"/>
    <cellStyle name="Normal 35 6 4 2 5" xfId="24325" xr:uid="{3ECEA051-36A0-4B89-A1CD-788EF0B3FC22}"/>
    <cellStyle name="Normal 35 6 4 2 6" xfId="24326" xr:uid="{D54A6DE7-68A0-470A-A9D1-F19F04BDB998}"/>
    <cellStyle name="Normal 35 6 4 3" xfId="24327" xr:uid="{E727631D-226A-4C21-8D20-6EF5E31F3164}"/>
    <cellStyle name="Normal 35 6 4 3 2" xfId="24328" xr:uid="{665C5E9A-1C78-4767-A4CE-675C9231DBB9}"/>
    <cellStyle name="Normal 35 6 4 3 3" xfId="24329" xr:uid="{82A9D308-E961-4E4D-91FF-293C0825E642}"/>
    <cellStyle name="Normal 35 6 4 3 4" xfId="24330" xr:uid="{86A9B4DF-2393-4A6B-88EB-AB9151BBACAD}"/>
    <cellStyle name="Normal 35 6 4 3 5" xfId="24331" xr:uid="{1FBF092E-1148-4314-A14D-1EAD25D3E82A}"/>
    <cellStyle name="Normal 35 6 4 4" xfId="24332" xr:uid="{B3B3DB85-E71B-4285-8AF5-439B5C9F2654}"/>
    <cellStyle name="Normal 35 6 4 5" xfId="24333" xr:uid="{58E14AC9-313B-47B6-85EA-92A8081420A9}"/>
    <cellStyle name="Normal 35 6 4 6" xfId="24334" xr:uid="{79AB63D2-3A8C-47B0-ADEA-049D5C8A71DB}"/>
    <cellStyle name="Normal 35 6 4 7" xfId="24335" xr:uid="{B2367880-A866-4D88-BD7F-E02BEAFD6BB3}"/>
    <cellStyle name="Normal 35 6 4 8" xfId="24336" xr:uid="{15211B5A-D9C0-4E2D-890C-481905BDCD89}"/>
    <cellStyle name="Normal 35 6 4 9" xfId="24337" xr:uid="{D3D1557D-DFF5-480C-8B88-55F053C521B9}"/>
    <cellStyle name="Normal 35 6 5" xfId="24338" xr:uid="{F307116A-CB8D-45C8-9757-6507646DE7CE}"/>
    <cellStyle name="Normal 35 6 5 2" xfId="24339" xr:uid="{5EA37CB3-195F-4C33-8F50-41900C090196}"/>
    <cellStyle name="Normal 35 6 5 2 2" xfId="24340" xr:uid="{0797C0C9-2C2E-43B5-AF8C-87E0AE6E9B9C}"/>
    <cellStyle name="Normal 35 6 5 2 2 2" xfId="24341" xr:uid="{F8E556A4-08D9-4231-A8F1-9D3E9A3BCCDB}"/>
    <cellStyle name="Normal 35 6 5 2 2 3" xfId="24342" xr:uid="{8EB478D5-D403-44FC-BEDB-8A4C8CDCA562}"/>
    <cellStyle name="Normal 35 6 5 2 2 4" xfId="24343" xr:uid="{AD137763-F5D0-4497-B0C4-BD8052443FC1}"/>
    <cellStyle name="Normal 35 6 5 2 2 5" xfId="24344" xr:uid="{C5B62C29-5F6A-46B3-B90C-4D794694AC86}"/>
    <cellStyle name="Normal 35 6 5 2 3" xfId="24345" xr:uid="{25F34A6B-8C22-423D-A2F7-60CD669D0893}"/>
    <cellStyle name="Normal 35 6 5 2 4" xfId="24346" xr:uid="{EE7ED746-508D-4948-94DB-D2A1DF0EB9A1}"/>
    <cellStyle name="Normal 35 6 5 2 5" xfId="24347" xr:uid="{4E33227B-0B5B-4547-8B89-A9A11032B0BD}"/>
    <cellStyle name="Normal 35 6 5 2 6" xfId="24348" xr:uid="{A84C3E02-1B88-46D8-BEBF-A1DFE2A984B0}"/>
    <cellStyle name="Normal 35 6 5 3" xfId="24349" xr:uid="{93996AF7-80A2-42C1-9E75-16764F56A899}"/>
    <cellStyle name="Normal 35 6 5 3 2" xfId="24350" xr:uid="{032E15DB-6FB7-4D2A-97CA-81F9A4F2B6B2}"/>
    <cellStyle name="Normal 35 6 5 3 3" xfId="24351" xr:uid="{38323018-07B9-482E-B56F-9978486E23CC}"/>
    <cellStyle name="Normal 35 6 5 3 4" xfId="24352" xr:uid="{7C603887-5A84-464E-B768-A023F7B6607C}"/>
    <cellStyle name="Normal 35 6 5 3 5" xfId="24353" xr:uid="{06794D5D-A599-4654-A013-0CE98A18CD4C}"/>
    <cellStyle name="Normal 35 6 5 4" xfId="24354" xr:uid="{CF7797BE-E94E-4838-A06A-723C01284D0C}"/>
    <cellStyle name="Normal 35 6 5 5" xfId="24355" xr:uid="{AA961061-E48B-4869-859E-B1BCC19BF427}"/>
    <cellStyle name="Normal 35 6 5 6" xfId="24356" xr:uid="{B88FE0A1-C91B-4227-ACEA-2FFFD36726BC}"/>
    <cellStyle name="Normal 35 6 5 7" xfId="24357" xr:uid="{EE26EA7B-20F3-4447-9DC0-69CE494C1B23}"/>
    <cellStyle name="Normal 35 6 5 8" xfId="24358" xr:uid="{E5879F45-BB4F-445A-88E3-66FA4B680642}"/>
    <cellStyle name="Normal 35 6 5 9" xfId="24359" xr:uid="{DA39F0F6-8507-41DC-974A-4AF171DADF37}"/>
    <cellStyle name="Normal 35 6 6" xfId="24360" xr:uid="{919F9A2B-50C5-48A9-B742-310719772E52}"/>
    <cellStyle name="Normal 35 6 6 2" xfId="24361" xr:uid="{89CF584D-E295-439B-B889-CEC3D08E73FC}"/>
    <cellStyle name="Normal 35 6 6 2 2" xfId="24362" xr:uid="{5BF92A39-5FCF-4BED-97F3-CCD7AF1D06C0}"/>
    <cellStyle name="Normal 35 6 6 2 3" xfId="24363" xr:uid="{3AF98A2C-632E-499A-8F8D-8931A9449708}"/>
    <cellStyle name="Normal 35 6 6 2 4" xfId="24364" xr:uid="{80793D2C-56D1-48CD-8B27-4D1C82EDA8A7}"/>
    <cellStyle name="Normal 35 6 6 2 5" xfId="24365" xr:uid="{31BA634F-9E89-48BA-B73A-9681608BDCF9}"/>
    <cellStyle name="Normal 35 6 6 3" xfId="24366" xr:uid="{C13923D3-E46B-4637-978E-B4BAF9EF7A6D}"/>
    <cellStyle name="Normal 35 6 6 4" xfId="24367" xr:uid="{2B3DBE9C-4FBC-4D1F-9DF3-4DEF3D5B9A47}"/>
    <cellStyle name="Normal 35 6 6 5" xfId="24368" xr:uid="{B96DCAD0-E1C3-4054-A713-CC05A86A3074}"/>
    <cellStyle name="Normal 35 6 6 6" xfId="24369" xr:uid="{0E40057A-26DC-412A-A1E1-20F7FFD0960A}"/>
    <cellStyle name="Normal 35 6 7" xfId="24370" xr:uid="{F81B2F65-F4CF-457F-AD0B-7CF00DA28D2F}"/>
    <cellStyle name="Normal 35 6 7 2" xfId="24371" xr:uid="{36711176-A765-4E4F-967D-4C51F6A27D73}"/>
    <cellStyle name="Normal 35 6 7 3" xfId="24372" xr:uid="{E5665884-F889-4F58-8E8E-FCFEE483C8FE}"/>
    <cellStyle name="Normal 35 6 7 4" xfId="24373" xr:uid="{A2922B82-5731-4DF0-83E7-A2842B8EFA54}"/>
    <cellStyle name="Normal 35 6 7 5" xfId="24374" xr:uid="{6B120CDF-283A-49A4-8106-BECC21C08E6F}"/>
    <cellStyle name="Normal 35 6 8" xfId="24375" xr:uid="{F8BFC9BB-8810-43AD-8A60-22D522457C0D}"/>
    <cellStyle name="Normal 35 6 9" xfId="24376" xr:uid="{2B730ECF-07F1-47EC-A113-AFBC3C893584}"/>
    <cellStyle name="Normal 35 7" xfId="24377" xr:uid="{8563B2A0-487B-4307-A8E8-E9EA822E969E}"/>
    <cellStyle name="Normal 35 7 10" xfId="24378" xr:uid="{A323EF43-9449-4AC6-8E06-688D60067070}"/>
    <cellStyle name="Normal 35 7 11" xfId="24379" xr:uid="{26C8DD62-C6BD-4EC9-B879-84971E67C15B}"/>
    <cellStyle name="Normal 35 7 12" xfId="24380" xr:uid="{023B0EB8-7914-486F-A542-BEE7CAC82DA5}"/>
    <cellStyle name="Normal 35 7 13" xfId="24381" xr:uid="{C347E331-9F20-4374-B18E-016D230A0878}"/>
    <cellStyle name="Normal 35 7 2" xfId="24382" xr:uid="{729B8A5F-EB1B-4A11-A98F-8BA074924373}"/>
    <cellStyle name="Normal 35 7 2 2" xfId="24383" xr:uid="{86B75BDA-57CF-449C-AB7B-0D19AE157578}"/>
    <cellStyle name="Normal 35 7 2 2 2" xfId="24384" xr:uid="{EBD9C37C-DB66-4FE0-B13B-3787B6AC7AB3}"/>
    <cellStyle name="Normal 35 7 2 2 2 2" xfId="24385" xr:uid="{1452B469-51B6-493B-B345-2710B1A1082F}"/>
    <cellStyle name="Normal 35 7 2 2 2 3" xfId="24386" xr:uid="{540AF9DA-BDD2-4E34-8033-66E0B32DF9D7}"/>
    <cellStyle name="Normal 35 7 2 2 2 4" xfId="24387" xr:uid="{6AFA5730-9F2C-4242-BEB8-B774E8EE80E0}"/>
    <cellStyle name="Normal 35 7 2 2 2 5" xfId="24388" xr:uid="{F44F5671-75E3-4A1A-95DB-53F9B13E8FEF}"/>
    <cellStyle name="Normal 35 7 2 2 3" xfId="24389" xr:uid="{C13B99F5-1EF3-45A6-95C9-D69B0897A4BD}"/>
    <cellStyle name="Normal 35 7 2 2 4" xfId="24390" xr:uid="{6F52C6BF-798D-4810-B437-432CCD4BB9C1}"/>
    <cellStyle name="Normal 35 7 2 2 5" xfId="24391" xr:uid="{2CCDDDD2-FE81-4FFF-BB94-8B7CC90E1BF2}"/>
    <cellStyle name="Normal 35 7 2 2 6" xfId="24392" xr:uid="{C9D60F39-3F72-4441-BD04-7E950592AF98}"/>
    <cellStyle name="Normal 35 7 2 3" xfId="24393" xr:uid="{B561091C-1C8E-43A2-A6E9-071F39228F50}"/>
    <cellStyle name="Normal 35 7 2 3 2" xfId="24394" xr:uid="{652049B9-F883-4DE7-8798-D42F08A4C77D}"/>
    <cellStyle name="Normal 35 7 2 3 3" xfId="24395" xr:uid="{769B9FDD-E669-4245-9859-69C6E1474FCA}"/>
    <cellStyle name="Normal 35 7 2 3 4" xfId="24396" xr:uid="{B582C5A7-B3A8-461D-B531-E7299D7AFA04}"/>
    <cellStyle name="Normal 35 7 2 3 5" xfId="24397" xr:uid="{F25BD474-8983-4A6E-8FD2-040576D225BB}"/>
    <cellStyle name="Normal 35 7 2 4" xfId="24398" xr:uid="{FAE842D3-96B4-45BE-9C6C-D241139C4C7A}"/>
    <cellStyle name="Normal 35 7 2 5" xfId="24399" xr:uid="{A404DF62-62F9-4C9E-85EF-E6056D1EC80F}"/>
    <cellStyle name="Normal 35 7 2 6" xfId="24400" xr:uid="{ADD046F5-1FA6-43EA-A382-4A7980182F69}"/>
    <cellStyle name="Normal 35 7 2 7" xfId="24401" xr:uid="{3FA697EE-51BA-49B0-8B5D-0B64194CE543}"/>
    <cellStyle name="Normal 35 7 2 8" xfId="24402" xr:uid="{C767063D-D9B3-41C8-AF22-9E86532FE54A}"/>
    <cellStyle name="Normal 35 7 2 9" xfId="24403" xr:uid="{117E36DC-CFC6-4684-AFBF-10A48CA067B0}"/>
    <cellStyle name="Normal 35 7 3" xfId="24404" xr:uid="{89774593-F658-4D40-BD7C-6F3B185A12F3}"/>
    <cellStyle name="Normal 35 7 3 2" xfId="24405" xr:uid="{4E891A18-AB18-4492-A449-7A6EDD7C70FC}"/>
    <cellStyle name="Normal 35 7 3 2 2" xfId="24406" xr:uid="{F3F85BA5-0C5B-489D-B4A9-5EB48EAF7A45}"/>
    <cellStyle name="Normal 35 7 3 2 2 2" xfId="24407" xr:uid="{553AF0B8-8070-4D3D-BCA2-B468944189B2}"/>
    <cellStyle name="Normal 35 7 3 2 2 3" xfId="24408" xr:uid="{F914BA94-D963-4933-88BC-B71EEBF640EE}"/>
    <cellStyle name="Normal 35 7 3 2 2 4" xfId="24409" xr:uid="{8F65BDCB-2FD3-491D-B0DF-A22B81F532E9}"/>
    <cellStyle name="Normal 35 7 3 2 2 5" xfId="24410" xr:uid="{C310D072-EDF5-466B-AA4D-704DDBE4DFA2}"/>
    <cellStyle name="Normal 35 7 3 2 3" xfId="24411" xr:uid="{A8098B39-62AE-4052-8405-E216D6ADC25A}"/>
    <cellStyle name="Normal 35 7 3 2 4" xfId="24412" xr:uid="{2A4974E3-B0D3-4345-886A-325B5506E44E}"/>
    <cellStyle name="Normal 35 7 3 2 5" xfId="24413" xr:uid="{427C5386-1013-456D-AEC6-DED23E422309}"/>
    <cellStyle name="Normal 35 7 3 2 6" xfId="24414" xr:uid="{5A32E2B5-F56F-465B-AEC8-44FD51633F2F}"/>
    <cellStyle name="Normal 35 7 3 3" xfId="24415" xr:uid="{D46FA37B-8688-4889-9DF0-71B78D9EC267}"/>
    <cellStyle name="Normal 35 7 3 3 2" xfId="24416" xr:uid="{A9733D42-6DDF-4664-9E61-D952ABBECD20}"/>
    <cellStyle name="Normal 35 7 3 3 3" xfId="24417" xr:uid="{BF5BAAA6-4356-4DBB-87B9-65785950300A}"/>
    <cellStyle name="Normal 35 7 3 3 4" xfId="24418" xr:uid="{11592E5D-14BC-48E8-A475-B133E1081CB6}"/>
    <cellStyle name="Normal 35 7 3 3 5" xfId="24419" xr:uid="{C034732C-43A7-4867-A3BF-D6D692211E39}"/>
    <cellStyle name="Normal 35 7 3 4" xfId="24420" xr:uid="{AB5E5BA1-6E9B-4057-AAFB-75959904100F}"/>
    <cellStyle name="Normal 35 7 3 5" xfId="24421" xr:uid="{EE637F8C-2CCA-489B-A8D5-36F026BA3EE5}"/>
    <cellStyle name="Normal 35 7 3 6" xfId="24422" xr:uid="{D7F52799-C260-4C34-A04E-3C4AD6D06AF0}"/>
    <cellStyle name="Normal 35 7 3 7" xfId="24423" xr:uid="{FA76D131-E72D-4829-9D63-230E45B2D0D4}"/>
    <cellStyle name="Normal 35 7 3 8" xfId="24424" xr:uid="{D0F36241-CA08-45DA-A6AD-F5E934A2AEFC}"/>
    <cellStyle name="Normal 35 7 3 9" xfId="24425" xr:uid="{519D6358-5776-4AC7-909A-AC20B4381694}"/>
    <cellStyle name="Normal 35 7 4" xfId="24426" xr:uid="{C868DAFA-EE10-4582-B83B-59A864779EA3}"/>
    <cellStyle name="Normal 35 7 4 2" xfId="24427" xr:uid="{56AC3358-982B-4176-944D-B2F010B86DC9}"/>
    <cellStyle name="Normal 35 7 4 2 2" xfId="24428" xr:uid="{9CFC6423-DA66-4A5D-B0EB-1FCAC55084FC}"/>
    <cellStyle name="Normal 35 7 4 2 2 2" xfId="24429" xr:uid="{720BC145-E7F5-40DE-B728-A18EB95A43CE}"/>
    <cellStyle name="Normal 35 7 4 2 2 3" xfId="24430" xr:uid="{D936ACCF-F0C9-473B-8D49-E8A491DAE822}"/>
    <cellStyle name="Normal 35 7 4 2 2 4" xfId="24431" xr:uid="{802092C3-34EE-4EA9-966B-B3F0901054F6}"/>
    <cellStyle name="Normal 35 7 4 2 2 5" xfId="24432" xr:uid="{3242DDB7-4C35-4F89-8C17-F11EED46219A}"/>
    <cellStyle name="Normal 35 7 4 2 3" xfId="24433" xr:uid="{42658A96-B99E-4592-A65F-C66118760F70}"/>
    <cellStyle name="Normal 35 7 4 2 4" xfId="24434" xr:uid="{B8912313-A9A3-47D4-ABD0-60D103A55390}"/>
    <cellStyle name="Normal 35 7 4 2 5" xfId="24435" xr:uid="{57B413FD-CA4A-4AE9-8EC2-02C66036C9F4}"/>
    <cellStyle name="Normal 35 7 4 2 6" xfId="24436" xr:uid="{473F3EF1-9420-4B5D-9A7D-2DDBB65EDE58}"/>
    <cellStyle name="Normal 35 7 4 3" xfId="24437" xr:uid="{B062BEB0-03D0-4693-AB09-6BCF9FBE35B0}"/>
    <cellStyle name="Normal 35 7 4 3 2" xfId="24438" xr:uid="{6E4E19FA-C228-4804-90AC-7F1AB9419632}"/>
    <cellStyle name="Normal 35 7 4 3 3" xfId="24439" xr:uid="{50FB01CC-939B-42AA-9AA2-8AE34FD9347A}"/>
    <cellStyle name="Normal 35 7 4 3 4" xfId="24440" xr:uid="{66A35D66-0605-4214-BA14-0234C71CE99C}"/>
    <cellStyle name="Normal 35 7 4 3 5" xfId="24441" xr:uid="{B2BDC415-A7DD-4B76-A331-7A34CE4E61C9}"/>
    <cellStyle name="Normal 35 7 4 4" xfId="24442" xr:uid="{3E3560F3-DE05-4B69-A6BF-7222E9DBFC1D}"/>
    <cellStyle name="Normal 35 7 4 5" xfId="24443" xr:uid="{9394AB5D-6CD4-4492-8804-68AAEB750FCD}"/>
    <cellStyle name="Normal 35 7 4 6" xfId="24444" xr:uid="{C82357B4-B83C-4AE0-A950-1C4711267B18}"/>
    <cellStyle name="Normal 35 7 4 7" xfId="24445" xr:uid="{1A171869-E95B-415E-9BB9-AC1566B5FE77}"/>
    <cellStyle name="Normal 35 7 4 8" xfId="24446" xr:uid="{4CF71867-4E31-40AC-A7E1-1513D6FED736}"/>
    <cellStyle name="Normal 35 7 4 9" xfId="24447" xr:uid="{A5CD3F79-74E0-48A7-A89D-B27B8148D139}"/>
    <cellStyle name="Normal 35 7 5" xfId="24448" xr:uid="{0B65877C-EF0C-44E4-940B-A4CC21740203}"/>
    <cellStyle name="Normal 35 7 5 2" xfId="24449" xr:uid="{033ACB75-4B49-43B8-85B7-83D53A55943D}"/>
    <cellStyle name="Normal 35 7 5 2 2" xfId="24450" xr:uid="{9E32246B-7F57-4857-B235-DC972F881A8E}"/>
    <cellStyle name="Normal 35 7 5 2 2 2" xfId="24451" xr:uid="{A1018B22-115D-4DCF-8EC0-7C6272F494F3}"/>
    <cellStyle name="Normal 35 7 5 2 2 3" xfId="24452" xr:uid="{C1E41375-3C96-459B-A705-9846648A6249}"/>
    <cellStyle name="Normal 35 7 5 2 2 4" xfId="24453" xr:uid="{8F594A94-5552-461E-87F9-463D047AF8A4}"/>
    <cellStyle name="Normal 35 7 5 2 2 5" xfId="24454" xr:uid="{D140D191-0338-4F2B-908A-79FA986DDD9C}"/>
    <cellStyle name="Normal 35 7 5 2 3" xfId="24455" xr:uid="{B0422076-71C0-49AF-819C-8A4D94A531D7}"/>
    <cellStyle name="Normal 35 7 5 2 4" xfId="24456" xr:uid="{FC16F335-5CDD-419A-920B-845214603433}"/>
    <cellStyle name="Normal 35 7 5 2 5" xfId="24457" xr:uid="{5A906FB7-8C37-48B5-BD15-26D33BEC0F86}"/>
    <cellStyle name="Normal 35 7 5 2 6" xfId="24458" xr:uid="{5B8077B3-5404-44BB-A4ED-734E574A3A2F}"/>
    <cellStyle name="Normal 35 7 5 3" xfId="24459" xr:uid="{9E056E07-4AF5-48C3-8316-D75E18A9E56B}"/>
    <cellStyle name="Normal 35 7 5 3 2" xfId="24460" xr:uid="{AD82DD06-9A0A-4DFD-9E7E-96F6E371EF4D}"/>
    <cellStyle name="Normal 35 7 5 3 3" xfId="24461" xr:uid="{B507D7CA-A81E-4FF7-AA34-6294A7DEC7E2}"/>
    <cellStyle name="Normal 35 7 5 3 4" xfId="24462" xr:uid="{FE7AD1BC-9F2B-41A3-8FAB-35856160FA54}"/>
    <cellStyle name="Normal 35 7 5 3 5" xfId="24463" xr:uid="{FF6937FC-EEC2-4741-84EB-051CE19F34FA}"/>
    <cellStyle name="Normal 35 7 5 4" xfId="24464" xr:uid="{9B71933C-D7E0-4EAF-97C8-CF5733253F62}"/>
    <cellStyle name="Normal 35 7 5 5" xfId="24465" xr:uid="{DF708B18-34FD-4643-B64D-C442A7ABCB0A}"/>
    <cellStyle name="Normal 35 7 5 6" xfId="24466" xr:uid="{C4FD9715-B10A-4BCB-B068-D3E07815A582}"/>
    <cellStyle name="Normal 35 7 5 7" xfId="24467" xr:uid="{7E29F02C-7183-413F-802B-5C411B2F374B}"/>
    <cellStyle name="Normal 35 7 5 8" xfId="24468" xr:uid="{40963CD6-61D9-4EF2-A2E6-49BD31A184C5}"/>
    <cellStyle name="Normal 35 7 5 9" xfId="24469" xr:uid="{D3B5F3C9-58DC-4A09-89A7-32C4DD5E3F11}"/>
    <cellStyle name="Normal 35 7 6" xfId="24470" xr:uid="{F2EF75D2-0C28-4C4A-BDE1-A1BA7ACE8822}"/>
    <cellStyle name="Normal 35 7 6 2" xfId="24471" xr:uid="{D8449809-8C38-4BB6-A4D7-0815D6566BBC}"/>
    <cellStyle name="Normal 35 7 6 2 2" xfId="24472" xr:uid="{386A69F0-3998-4E3C-9B76-130DC60AB08A}"/>
    <cellStyle name="Normal 35 7 6 2 3" xfId="24473" xr:uid="{512672BB-6D7F-4C08-9868-210AC8B56924}"/>
    <cellStyle name="Normal 35 7 6 2 4" xfId="24474" xr:uid="{6C0968A3-2EF8-4D66-8685-430435BE0D24}"/>
    <cellStyle name="Normal 35 7 6 2 5" xfId="24475" xr:uid="{77491CE3-F6AA-43DA-BD74-30788E20AEDE}"/>
    <cellStyle name="Normal 35 7 6 3" xfId="24476" xr:uid="{F71F1BC1-6926-4CFF-B789-DC0DA8D2DD4A}"/>
    <cellStyle name="Normal 35 7 6 4" xfId="24477" xr:uid="{FDF73B17-625D-4969-B709-EAFCD88F33B2}"/>
    <cellStyle name="Normal 35 7 6 5" xfId="24478" xr:uid="{00A9C68F-91D3-4847-9D46-55CA3A63651A}"/>
    <cellStyle name="Normal 35 7 6 6" xfId="24479" xr:uid="{83BCD592-4465-4642-9D4A-90397F035157}"/>
    <cellStyle name="Normal 35 7 7" xfId="24480" xr:uid="{E5A5AAC8-35C0-495B-8022-A52AA965A024}"/>
    <cellStyle name="Normal 35 7 7 2" xfId="24481" xr:uid="{D4561712-79D5-40BC-B239-BD628D8A3A83}"/>
    <cellStyle name="Normal 35 7 7 3" xfId="24482" xr:uid="{AE6E55ED-7469-487A-AC4C-DA4D74390F82}"/>
    <cellStyle name="Normal 35 7 7 4" xfId="24483" xr:uid="{59E3F30E-4CCB-4977-8C4B-A8783E7D16D5}"/>
    <cellStyle name="Normal 35 7 7 5" xfId="24484" xr:uid="{53D57C09-9FF9-435E-9AD2-63DF0C4737DF}"/>
    <cellStyle name="Normal 35 7 8" xfId="24485" xr:uid="{0704972D-0024-451F-9E2C-E8490FE6BE4A}"/>
    <cellStyle name="Normal 35 7 9" xfId="24486" xr:uid="{9EE012A8-3FD0-4FC1-BF67-A9AED55103A5}"/>
    <cellStyle name="Normal 35 8" xfId="24487" xr:uid="{6D32274E-5FA3-4473-B46B-4D44EE5D2AC6}"/>
    <cellStyle name="Normal 35 8 2" xfId="24488" xr:uid="{05B62027-B3D3-4962-B05B-AF4D6D665F14}"/>
    <cellStyle name="Normal 35 8 2 2" xfId="24489" xr:uid="{AF76D0BA-4701-4C70-ADF6-8FD7DE20BF8E}"/>
    <cellStyle name="Normal 35 8 2 2 2" xfId="24490" xr:uid="{9BFC754D-E5CD-4D6C-814F-432C697A5643}"/>
    <cellStyle name="Normal 35 8 2 2 3" xfId="24491" xr:uid="{16011DE0-AAE1-48F1-A330-F73C622EB3E9}"/>
    <cellStyle name="Normal 35 8 2 2 4" xfId="24492" xr:uid="{0E639B54-4676-40AF-B4B6-594EE13A0D30}"/>
    <cellStyle name="Normal 35 8 2 2 5" xfId="24493" xr:uid="{0A1D1835-A309-4186-9ECF-E6F5390D3851}"/>
    <cellStyle name="Normal 35 8 2 3" xfId="24494" xr:uid="{6ED24BDE-2F73-4B7E-8233-9D21A0B5DC4B}"/>
    <cellStyle name="Normal 35 8 2 4" xfId="24495" xr:uid="{F1CFE1F3-C780-4D08-8867-26B19394964C}"/>
    <cellStyle name="Normal 35 8 2 5" xfId="24496" xr:uid="{2FC83EE3-D922-4887-B653-00BBA694D24F}"/>
    <cellStyle name="Normal 35 8 2 6" xfId="24497" xr:uid="{3AC89151-F8B1-4B89-8A94-F17A30460DDB}"/>
    <cellStyle name="Normal 35 8 3" xfId="24498" xr:uid="{430AB490-2169-4329-8953-C06BDB27106C}"/>
    <cellStyle name="Normal 35 8 3 2" xfId="24499" xr:uid="{AB97788A-E909-4AB2-A96C-5FE8CF648357}"/>
    <cellStyle name="Normal 35 8 3 3" xfId="24500" xr:uid="{88770336-6A22-4A0C-8AE5-C21B87DD6557}"/>
    <cellStyle name="Normal 35 8 3 4" xfId="24501" xr:uid="{63BD25C1-8DB9-4C1D-AA16-3C9F1BCD26B5}"/>
    <cellStyle name="Normal 35 8 3 5" xfId="24502" xr:uid="{D45F63B2-0335-4A32-ACDC-A8ED5AAE9DBD}"/>
    <cellStyle name="Normal 35 8 4" xfId="24503" xr:uid="{01D0BAE9-CC81-49CC-93BC-58048507C62E}"/>
    <cellStyle name="Normal 35 8 5" xfId="24504" xr:uid="{7C0BA479-538E-4026-9A82-D8E2238B3D06}"/>
    <cellStyle name="Normal 35 8 6" xfId="24505" xr:uid="{A342C052-A0F9-4891-B5E8-B3D7106E0FC9}"/>
    <cellStyle name="Normal 35 8 7" xfId="24506" xr:uid="{4A3C9491-1534-46E0-9E42-DC7666F169A9}"/>
    <cellStyle name="Normal 35 8 8" xfId="24507" xr:uid="{EE8A4E7C-C945-4117-90B4-F3F2193A7FF4}"/>
    <cellStyle name="Normal 35 8 9" xfId="24508" xr:uid="{E3DE4768-91D8-4CEA-BE9A-B486EF3059A3}"/>
    <cellStyle name="Normal 35 9" xfId="24509" xr:uid="{250CF010-E84F-4455-912D-A659AA564254}"/>
    <cellStyle name="Normal 35 9 2" xfId="24510" xr:uid="{462E9ED4-8EB8-48A2-A3F9-80CCF13B4FFD}"/>
    <cellStyle name="Normal 35 9 2 2" xfId="24511" xr:uid="{E1379117-E654-4269-9B89-5973B03D7086}"/>
    <cellStyle name="Normal 35 9 2 2 2" xfId="24512" xr:uid="{E03B2F29-F12F-4737-9096-9BBD037C862D}"/>
    <cellStyle name="Normal 35 9 2 2 3" xfId="24513" xr:uid="{4D482DBE-88E5-40EB-8991-0EAF80ECA701}"/>
    <cellStyle name="Normal 35 9 2 2 4" xfId="24514" xr:uid="{73CCAA83-C290-4AB8-AEC9-F9C215004ADD}"/>
    <cellStyle name="Normal 35 9 2 2 5" xfId="24515" xr:uid="{DC4A59A1-329B-446F-9522-FA3338026EA4}"/>
    <cellStyle name="Normal 35 9 2 3" xfId="24516" xr:uid="{CA945638-AA54-4E42-B630-D153F84E089D}"/>
    <cellStyle name="Normal 35 9 2 4" xfId="24517" xr:uid="{76EE5CDD-0517-4BD3-9DA2-DB61D0743D75}"/>
    <cellStyle name="Normal 35 9 2 5" xfId="24518" xr:uid="{2DCD2547-A1E0-40BE-859A-959516DF1DD7}"/>
    <cellStyle name="Normal 35 9 2 6" xfId="24519" xr:uid="{254EDA14-C8FA-407C-A5B1-384DD0755699}"/>
    <cellStyle name="Normal 35 9 3" xfId="24520" xr:uid="{365BFFC1-2900-4899-BC9F-F43700B71C0C}"/>
    <cellStyle name="Normal 35 9 3 2" xfId="24521" xr:uid="{E810E1A4-AFB0-42E9-95D9-B3192FA55810}"/>
    <cellStyle name="Normal 35 9 3 3" xfId="24522" xr:uid="{07772ABB-A869-4B7E-BEA3-AEC203C86591}"/>
    <cellStyle name="Normal 35 9 3 4" xfId="24523" xr:uid="{8B9A022A-F8AE-482B-846C-42A6B8C9191B}"/>
    <cellStyle name="Normal 35 9 3 5" xfId="24524" xr:uid="{5195A3FB-3031-4527-92C5-EF164DE5E0FA}"/>
    <cellStyle name="Normal 35 9 4" xfId="24525" xr:uid="{0413621A-5AB8-4F6F-B8E2-EEF51E2FADCB}"/>
    <cellStyle name="Normal 35 9 5" xfId="24526" xr:uid="{CC67BAF4-5392-41B0-90FD-AAAC95AFBAB2}"/>
    <cellStyle name="Normal 35 9 6" xfId="24527" xr:uid="{EC41BAEB-3E5F-4FD7-8FC4-0DB988DCAAEB}"/>
    <cellStyle name="Normal 35 9 7" xfId="24528" xr:uid="{6036E749-8AF4-49E3-844F-DD94B6B28774}"/>
    <cellStyle name="Normal 35 9 8" xfId="24529" xr:uid="{9CB48CA7-5DB2-400A-BCDC-BD41330CB8EA}"/>
    <cellStyle name="Normal 35 9 9" xfId="24530" xr:uid="{A360A2E6-5B4A-4EC2-8B7A-527E740AAD92}"/>
    <cellStyle name="Normal 36" xfId="24531" xr:uid="{5F8219F1-10BB-4AB7-89AE-E895089821AD}"/>
    <cellStyle name="Normal 36 10" xfId="24532" xr:uid="{C3308F9E-CEE2-4E00-BC71-6D12ABD1E5B4}"/>
    <cellStyle name="Normal 36 10 2" xfId="24533" xr:uid="{93F0378E-F935-417A-B84F-61A63C66FA14}"/>
    <cellStyle name="Normal 36 10 2 2" xfId="24534" xr:uid="{0A515364-B0D7-451A-B3E3-18D097D3A4DD}"/>
    <cellStyle name="Normal 36 10 2 2 2" xfId="24535" xr:uid="{4D69DE45-700D-4F32-9D0D-C685ADFF7D58}"/>
    <cellStyle name="Normal 36 10 2 2 3" xfId="24536" xr:uid="{4272D5DC-2484-41CB-995D-D9522896210A}"/>
    <cellStyle name="Normal 36 10 2 2 4" xfId="24537" xr:uid="{8E1BFA4D-6106-4998-BA7E-84924C076FB1}"/>
    <cellStyle name="Normal 36 10 2 2 5" xfId="24538" xr:uid="{84677E0F-E7DA-496E-A5F0-2B26602C9FAF}"/>
    <cellStyle name="Normal 36 10 2 3" xfId="24539" xr:uid="{374B5122-3700-4E84-8F95-833376424A49}"/>
    <cellStyle name="Normal 36 10 2 4" xfId="24540" xr:uid="{C2E120F8-9888-44DC-BD76-D2DD5B67A179}"/>
    <cellStyle name="Normal 36 10 2 5" xfId="24541" xr:uid="{72E9DC69-B992-4A27-8BDD-303A96E6389F}"/>
    <cellStyle name="Normal 36 10 2 6" xfId="24542" xr:uid="{5FCE3B7E-5F9D-49F9-981C-C10D9CD17CF3}"/>
    <cellStyle name="Normal 36 10 3" xfId="24543" xr:uid="{5DC0257F-51F0-4E82-98D1-1FCE95E08915}"/>
    <cellStyle name="Normal 36 10 3 2" xfId="24544" xr:uid="{B394D71C-B49C-4EB8-81D0-7812FBC32CF5}"/>
    <cellStyle name="Normal 36 10 3 3" xfId="24545" xr:uid="{DB5F9F70-1A7E-490A-BB18-951A9C0F45A2}"/>
    <cellStyle name="Normal 36 10 3 4" xfId="24546" xr:uid="{6081D9B5-E20D-4CE7-9560-3E3294EEED07}"/>
    <cellStyle name="Normal 36 10 3 5" xfId="24547" xr:uid="{BAA807D8-1483-44A9-BD9B-E930AE6879AB}"/>
    <cellStyle name="Normal 36 10 4" xfId="24548" xr:uid="{A4865B51-02FB-4C27-AD5C-787BE84BB3C1}"/>
    <cellStyle name="Normal 36 10 5" xfId="24549" xr:uid="{5763CD81-453F-45F6-9509-795B1F306AAA}"/>
    <cellStyle name="Normal 36 10 6" xfId="24550" xr:uid="{94D70411-1204-4C92-86E1-1D767E447570}"/>
    <cellStyle name="Normal 36 10 7" xfId="24551" xr:uid="{9F629FE7-B59D-42E3-A6B9-C71B9D634F35}"/>
    <cellStyle name="Normal 36 10 8" xfId="24552" xr:uid="{CF961BD0-4E68-49C2-8211-C53737446DE6}"/>
    <cellStyle name="Normal 36 10 9" xfId="24553" xr:uid="{266400C5-7E51-45C0-85CA-7E59AEF6D986}"/>
    <cellStyle name="Normal 36 11" xfId="24554" xr:uid="{C6445DAF-FB5C-4A1A-8B7B-973801834529}"/>
    <cellStyle name="Normal 36 11 2" xfId="24555" xr:uid="{4EEC0F15-EDA2-4A7F-B692-9D79785C3494}"/>
    <cellStyle name="Normal 36 11 2 2" xfId="24556" xr:uid="{C457FB14-1966-430C-BDBA-D3E689EF1E95}"/>
    <cellStyle name="Normal 36 11 2 2 2" xfId="24557" xr:uid="{1F0892A7-1A7E-48F9-9669-3C4F7982E81E}"/>
    <cellStyle name="Normal 36 11 2 2 3" xfId="24558" xr:uid="{11C514CF-B96F-4F66-B2EA-3B095488321D}"/>
    <cellStyle name="Normal 36 11 2 2 4" xfId="24559" xr:uid="{3DE40703-8498-41B2-8847-DDE9124FB0FE}"/>
    <cellStyle name="Normal 36 11 2 2 5" xfId="24560" xr:uid="{038FC7B2-32FF-4FF2-88E1-3BBC33E973D1}"/>
    <cellStyle name="Normal 36 11 2 3" xfId="24561" xr:uid="{49A5167D-F9FE-4260-94F3-3D8488920A6E}"/>
    <cellStyle name="Normal 36 11 2 4" xfId="24562" xr:uid="{EBFBF416-9204-46A0-AB60-5A4910A918DC}"/>
    <cellStyle name="Normal 36 11 2 5" xfId="24563" xr:uid="{D9CEC497-0036-46DD-8C33-84FE2913D918}"/>
    <cellStyle name="Normal 36 11 2 6" xfId="24564" xr:uid="{F94449B7-0146-4B20-8E7D-19903F22C600}"/>
    <cellStyle name="Normal 36 11 3" xfId="24565" xr:uid="{7383A628-419D-42E0-B9CB-9659856E9F90}"/>
    <cellStyle name="Normal 36 11 3 2" xfId="24566" xr:uid="{2F81D808-8C3E-4C29-85FE-614527F043DC}"/>
    <cellStyle name="Normal 36 11 3 3" xfId="24567" xr:uid="{81D6678A-8931-4664-8F9E-DEB2DECDA642}"/>
    <cellStyle name="Normal 36 11 3 4" xfId="24568" xr:uid="{ED3D47EC-53EE-4657-980E-964524C95279}"/>
    <cellStyle name="Normal 36 11 3 5" xfId="24569" xr:uid="{4D24606F-33F7-4673-A567-D7D2EB0D124A}"/>
    <cellStyle name="Normal 36 11 4" xfId="24570" xr:uid="{F19D159E-3910-4466-901D-980D1CB43D57}"/>
    <cellStyle name="Normal 36 11 5" xfId="24571" xr:uid="{79A4C8FE-7F63-4F12-9210-D28C449D78EC}"/>
    <cellStyle name="Normal 36 11 6" xfId="24572" xr:uid="{6213FE36-91AE-4D79-8819-7470B22C670A}"/>
    <cellStyle name="Normal 36 11 7" xfId="24573" xr:uid="{8C487B9E-1345-44CD-805D-4496033DE29D}"/>
    <cellStyle name="Normal 36 11 8" xfId="24574" xr:uid="{1100F574-E633-438D-AEA8-9D47A7973A8F}"/>
    <cellStyle name="Normal 36 11 9" xfId="24575" xr:uid="{164147C9-97EC-4BE6-A6F4-1CF2F5D7D565}"/>
    <cellStyle name="Normal 36 12" xfId="24576" xr:uid="{55DB4F27-16C1-419E-8713-61A76FCFA9DB}"/>
    <cellStyle name="Normal 36 12 2" xfId="24577" xr:uid="{72ED6546-50F2-494B-82D4-517D7BAD240A}"/>
    <cellStyle name="Normal 36 12 2 2" xfId="24578" xr:uid="{F8A24C0A-00E8-4E86-847B-27935BBC1D0B}"/>
    <cellStyle name="Normal 36 12 2 3" xfId="24579" xr:uid="{689DA121-AD07-4334-8BF4-87A02A4A9623}"/>
    <cellStyle name="Normal 36 12 2 4" xfId="24580" xr:uid="{C0C0E4DC-343A-41DC-AA2E-788CEF7A93F1}"/>
    <cellStyle name="Normal 36 12 2 5" xfId="24581" xr:uid="{642087E3-30BB-406E-ACB4-82DA37268C52}"/>
    <cellStyle name="Normal 36 12 3" xfId="24582" xr:uid="{B0C23311-D49D-4E9A-8557-C73937F4550A}"/>
    <cellStyle name="Normal 36 12 4" xfId="24583" xr:uid="{2CA68638-2EE3-435A-B3B5-9ED1D04D2269}"/>
    <cellStyle name="Normal 36 12 5" xfId="24584" xr:uid="{0792B2E8-EC30-451E-8741-837912BBF387}"/>
    <cellStyle name="Normal 36 12 6" xfId="24585" xr:uid="{C4221CB5-8D7F-44A6-879F-71C66928D3EB}"/>
    <cellStyle name="Normal 36 12 7" xfId="24586" xr:uid="{69982624-F911-4D47-ABB6-98D4B89C6E73}"/>
    <cellStyle name="Normal 36 12 8" xfId="24587" xr:uid="{153261E8-7BF7-43A8-A68F-C07C01D8AD40}"/>
    <cellStyle name="Normal 36 13" xfId="24588" xr:uid="{4CDBE9BE-3A73-41C9-B5AE-B16D3A54EC11}"/>
    <cellStyle name="Normal 36 13 2" xfId="24589" xr:uid="{07851BAE-C09E-466C-B561-7011D31D1727}"/>
    <cellStyle name="Normal 36 13 2 2" xfId="24590" xr:uid="{43B8B7FE-727B-45EF-B2C4-34961FFAE258}"/>
    <cellStyle name="Normal 36 13 2 3" xfId="24591" xr:uid="{E9495F80-2681-4C1A-A4D7-64FA62802DC0}"/>
    <cellStyle name="Normal 36 13 2 4" xfId="24592" xr:uid="{1CA81DFF-2083-4891-83DE-2F5946D1D8B4}"/>
    <cellStyle name="Normal 36 13 2 5" xfId="24593" xr:uid="{4D94831E-3554-4A66-9999-D777B9ED9B06}"/>
    <cellStyle name="Normal 36 13 3" xfId="24594" xr:uid="{8FF1E9CC-4987-4471-89A4-0A7D7737ABBE}"/>
    <cellStyle name="Normal 36 13 4" xfId="24595" xr:uid="{7FDBDE3D-9E10-47C9-9D9C-802642B93581}"/>
    <cellStyle name="Normal 36 13 5" xfId="24596" xr:uid="{626F0AB8-1AFC-42CB-9F8C-772C70597FE0}"/>
    <cellStyle name="Normal 36 13 6" xfId="24597" xr:uid="{3EAF3B10-BE90-49A0-A146-309D47166894}"/>
    <cellStyle name="Normal 36 14" xfId="24598" xr:uid="{3BFC8B62-05A2-4DE1-9C46-4BC2A140EEDB}"/>
    <cellStyle name="Normal 36 14 2" xfId="24599" xr:uid="{4151D807-0DA0-43AA-AB82-23E15CF9DCCA}"/>
    <cellStyle name="Normal 36 14 3" xfId="24600" xr:uid="{4DF44C09-E79F-464A-B16A-DD6231DEAC74}"/>
    <cellStyle name="Normal 36 14 4" xfId="24601" xr:uid="{CABC56C4-5C19-4B21-8137-C8C05626B65D}"/>
    <cellStyle name="Normal 36 14 5" xfId="24602" xr:uid="{317CA40F-DE7F-49B0-B5CD-4D7C8B93E1B5}"/>
    <cellStyle name="Normal 36 15" xfId="24603" xr:uid="{5CCACBB2-70E5-4DA4-8E4F-BA39D206BDA8}"/>
    <cellStyle name="Normal 36 16" xfId="24604" xr:uid="{B1D7858A-51EC-4A12-BC72-C01827BD8C01}"/>
    <cellStyle name="Normal 36 17" xfId="24605" xr:uid="{CED5C5E5-4F89-4A64-B04E-720509C79B19}"/>
    <cellStyle name="Normal 36 18" xfId="24606" xr:uid="{A3DD0449-534A-4762-AF1A-840F4BA59823}"/>
    <cellStyle name="Normal 36 19" xfId="24607" xr:uid="{EF733306-4C49-47A6-AC21-577B270A7A6C}"/>
    <cellStyle name="Normal 36 2" xfId="24608" xr:uid="{C23F2834-4D9C-46F0-A0FD-9C54665734CD}"/>
    <cellStyle name="Normal 36 2 10" xfId="24609" xr:uid="{61596597-357F-494D-8B4B-DFCD8B8197AB}"/>
    <cellStyle name="Normal 36 2 11" xfId="24610" xr:uid="{CAF43A67-433D-40A4-B577-FC62496D46AE}"/>
    <cellStyle name="Normal 36 2 12" xfId="24611" xr:uid="{7E790C7C-4001-49DD-80FF-316ED4479F2B}"/>
    <cellStyle name="Normal 36 2 13" xfId="24612" xr:uid="{EA50BB34-D4AE-4B98-BC88-11707EC6CFF3}"/>
    <cellStyle name="Normal 36 2 14" xfId="24613" xr:uid="{BA6E68DF-949F-4074-8B42-94DDDA8BA2E3}"/>
    <cellStyle name="Normal 36 2 15" xfId="24614" xr:uid="{84CBE449-A1D0-4620-8EBA-269B9DBEAF38}"/>
    <cellStyle name="Normal 36 2 2" xfId="24615" xr:uid="{3FA2087F-F89C-4037-879B-07FED766596D}"/>
    <cellStyle name="Normal 36 2 2 2" xfId="24616" xr:uid="{F21CA06B-F1A4-4EBE-B6D5-B9F7D7FF40DE}"/>
    <cellStyle name="Normal 36 2 2 2 2" xfId="24617" xr:uid="{700E38BA-3543-440F-99EB-C137A733E389}"/>
    <cellStyle name="Normal 36 2 2 2 2 2" xfId="24618" xr:uid="{5221EBFC-1AD0-48C1-85E5-95B84A19B803}"/>
    <cellStyle name="Normal 36 2 2 2 2 3" xfId="24619" xr:uid="{B79B9C84-F520-470D-B627-A95068A1F6EC}"/>
    <cellStyle name="Normal 36 2 2 2 2 4" xfId="24620" xr:uid="{F314D093-C878-4AFD-9EE5-C08393D3D22A}"/>
    <cellStyle name="Normal 36 2 2 2 2 5" xfId="24621" xr:uid="{C6ED2754-1895-449C-A141-2F515893028F}"/>
    <cellStyle name="Normal 36 2 2 2 3" xfId="24622" xr:uid="{DB429FE6-B620-40EC-B5BD-B59D5F3BCAF8}"/>
    <cellStyle name="Normal 36 2 2 2 4" xfId="24623" xr:uid="{513C30CC-5D82-4827-83C0-E1C4FC1DB517}"/>
    <cellStyle name="Normal 36 2 2 2 5" xfId="24624" xr:uid="{E0DE7528-4BFC-48D8-ABAE-CA4E16A0076B}"/>
    <cellStyle name="Normal 36 2 2 2 6" xfId="24625" xr:uid="{A3C7AEC1-8386-4120-8D2D-F9D417DEEFC8}"/>
    <cellStyle name="Normal 36 2 2 3" xfId="24626" xr:uid="{50362C35-0FB5-4606-B383-E0FEA45213F0}"/>
    <cellStyle name="Normal 36 2 2 3 2" xfId="24627" xr:uid="{2517B9EB-862C-48B4-9E4B-AC1A65B94223}"/>
    <cellStyle name="Normal 36 2 2 3 3" xfId="24628" xr:uid="{16FBC092-95BF-4E86-B901-25D56417E730}"/>
    <cellStyle name="Normal 36 2 2 3 4" xfId="24629" xr:uid="{DAD88DAE-34AD-45A8-9390-10293B55E0F0}"/>
    <cellStyle name="Normal 36 2 2 3 5" xfId="24630" xr:uid="{BE3E482A-FCB8-4297-86C4-DA8BBD42690F}"/>
    <cellStyle name="Normal 36 2 2 4" xfId="24631" xr:uid="{76820BD7-A800-4297-B7C6-C7CC44DF7420}"/>
    <cellStyle name="Normal 36 2 2 5" xfId="24632" xr:uid="{5353E755-46C8-40EC-A5E5-F23BA350AB5F}"/>
    <cellStyle name="Normal 36 2 2 6" xfId="24633" xr:uid="{5DE3919F-EDCC-4974-B7C0-FE68350A57DF}"/>
    <cellStyle name="Normal 36 2 2 7" xfId="24634" xr:uid="{391E0153-642D-42A4-AC85-CDE6E324012F}"/>
    <cellStyle name="Normal 36 2 2 8" xfId="24635" xr:uid="{3F3B30CC-29D7-4008-9ABA-BF3CAE5269B7}"/>
    <cellStyle name="Normal 36 2 2 9" xfId="24636" xr:uid="{97DD2A50-4A88-4666-BE58-898A8CBC78B5}"/>
    <cellStyle name="Normal 36 2 3" xfId="24637" xr:uid="{467E8513-4CC5-48FD-9698-6C9A43DBE111}"/>
    <cellStyle name="Normal 36 2 3 2" xfId="24638" xr:uid="{2E28F404-C280-4DD7-B43D-7381221FBF14}"/>
    <cellStyle name="Normal 36 2 3 2 2" xfId="24639" xr:uid="{A4E07F1E-BAD6-4529-9CB7-AF8EBA444D79}"/>
    <cellStyle name="Normal 36 2 3 2 2 2" xfId="24640" xr:uid="{3B28D4E9-B801-4772-B884-4991AAB7EDEA}"/>
    <cellStyle name="Normal 36 2 3 2 2 3" xfId="24641" xr:uid="{50280B80-3073-4F01-9F70-18F770598808}"/>
    <cellStyle name="Normal 36 2 3 2 2 4" xfId="24642" xr:uid="{FE52F95F-C513-49B3-B391-26BE9A6ACF08}"/>
    <cellStyle name="Normal 36 2 3 2 2 5" xfId="24643" xr:uid="{03E7BC4F-12AC-4D65-B5AA-10783ACB820A}"/>
    <cellStyle name="Normal 36 2 3 2 3" xfId="24644" xr:uid="{F91B1838-5042-460B-A66D-C88080A5F58E}"/>
    <cellStyle name="Normal 36 2 3 2 4" xfId="24645" xr:uid="{B120B585-BB96-4949-96AF-867F9ADCB18C}"/>
    <cellStyle name="Normal 36 2 3 2 5" xfId="24646" xr:uid="{26570EC1-24D5-4D33-8399-CA4E55DA79EC}"/>
    <cellStyle name="Normal 36 2 3 2 6" xfId="24647" xr:uid="{DCCFC02F-9B18-40E2-BDA1-B8792F83133A}"/>
    <cellStyle name="Normal 36 2 3 3" xfId="24648" xr:uid="{3D0B0187-C804-4298-A56C-52D694F6BD4C}"/>
    <cellStyle name="Normal 36 2 3 3 2" xfId="24649" xr:uid="{8E122182-D0F9-4B49-B2CF-92BBCD20ED45}"/>
    <cellStyle name="Normal 36 2 3 3 3" xfId="24650" xr:uid="{391D3DA1-0426-47B5-8D6A-9A96779030FB}"/>
    <cellStyle name="Normal 36 2 3 3 4" xfId="24651" xr:uid="{D74F74D3-D392-4AAA-9C93-6AA1A2465769}"/>
    <cellStyle name="Normal 36 2 3 3 5" xfId="24652" xr:uid="{75681925-1591-422D-968A-27937F61B43C}"/>
    <cellStyle name="Normal 36 2 3 4" xfId="24653" xr:uid="{7A3E25D9-F65E-41A5-8FC2-C7DCAC1E5592}"/>
    <cellStyle name="Normal 36 2 3 5" xfId="24654" xr:uid="{96A8B0CD-57F2-4424-B11E-074C8E28345F}"/>
    <cellStyle name="Normal 36 2 3 6" xfId="24655" xr:uid="{FB9B2E7E-76B1-4A9F-8126-41D8D4D28FB2}"/>
    <cellStyle name="Normal 36 2 3 7" xfId="24656" xr:uid="{DFEAAFB0-7F9E-4C55-BC0A-A1DB0A26F2A1}"/>
    <cellStyle name="Normal 36 2 3 8" xfId="24657" xr:uid="{DE8280C2-AD3F-469F-9AA2-3218BF6D25C5}"/>
    <cellStyle name="Normal 36 2 3 9" xfId="24658" xr:uid="{F43C8473-4951-48F5-863F-6FDF9C109C97}"/>
    <cellStyle name="Normal 36 2 4" xfId="24659" xr:uid="{B6CACED0-87E8-487F-998E-99714F13D098}"/>
    <cellStyle name="Normal 36 2 4 2" xfId="24660" xr:uid="{82714A4F-C46C-415B-92EE-F6CF12B7E33B}"/>
    <cellStyle name="Normal 36 2 4 2 2" xfId="24661" xr:uid="{AA081E09-881C-4A91-A687-09E951A39C9C}"/>
    <cellStyle name="Normal 36 2 4 2 2 2" xfId="24662" xr:uid="{C5EF1046-B848-4BFE-932C-39715D3A5955}"/>
    <cellStyle name="Normal 36 2 4 2 2 3" xfId="24663" xr:uid="{AE862B94-AD76-4F99-A340-14FCEAAA3A80}"/>
    <cellStyle name="Normal 36 2 4 2 2 4" xfId="24664" xr:uid="{4E041FBD-A68D-49E2-8F21-26DA4BF38B3A}"/>
    <cellStyle name="Normal 36 2 4 2 2 5" xfId="24665" xr:uid="{2D333D7D-29A8-44B8-A917-2E27319ED274}"/>
    <cellStyle name="Normal 36 2 4 2 3" xfId="24666" xr:uid="{016D583A-CF2C-4383-B441-86EC555AD00F}"/>
    <cellStyle name="Normal 36 2 4 2 4" xfId="24667" xr:uid="{3F66A2E9-8F73-4BCF-AC88-D10EB87F5CEC}"/>
    <cellStyle name="Normal 36 2 4 2 5" xfId="24668" xr:uid="{765257EF-4DC8-4AB4-A1EB-DD7FCD5D57C7}"/>
    <cellStyle name="Normal 36 2 4 2 6" xfId="24669" xr:uid="{457CC43B-B7C6-4F6A-BC18-364F7728025E}"/>
    <cellStyle name="Normal 36 2 4 3" xfId="24670" xr:uid="{63BB2F09-9E75-490A-9CF8-11B3CDD4D2BF}"/>
    <cellStyle name="Normal 36 2 4 3 2" xfId="24671" xr:uid="{F1B4C837-CEC5-49F1-AB99-70D9A1A54CFE}"/>
    <cellStyle name="Normal 36 2 4 3 3" xfId="24672" xr:uid="{E686F084-47BC-4C44-9EBF-C2B388C8CB36}"/>
    <cellStyle name="Normal 36 2 4 3 4" xfId="24673" xr:uid="{1DF0FF33-33DF-49C9-821E-393F916B1C88}"/>
    <cellStyle name="Normal 36 2 4 3 5" xfId="24674" xr:uid="{BD21DAB1-B516-4541-B666-C78FF132578A}"/>
    <cellStyle name="Normal 36 2 4 4" xfId="24675" xr:uid="{D68E1300-421C-4FD9-9C69-147F0764834F}"/>
    <cellStyle name="Normal 36 2 4 5" xfId="24676" xr:uid="{BF419690-329F-43B3-A3CF-49F4F04CD3D9}"/>
    <cellStyle name="Normal 36 2 4 6" xfId="24677" xr:uid="{57ADFDDA-98C3-41A3-9DBE-DB8400B82168}"/>
    <cellStyle name="Normal 36 2 4 7" xfId="24678" xr:uid="{3573E313-74BB-4F5E-A1AE-E09C32EA0FA5}"/>
    <cellStyle name="Normal 36 2 4 8" xfId="24679" xr:uid="{28631E73-242F-47C5-AD2B-A8EC72505908}"/>
    <cellStyle name="Normal 36 2 4 9" xfId="24680" xr:uid="{6336E714-5539-458E-864A-0F600E68A1B2}"/>
    <cellStyle name="Normal 36 2 5" xfId="24681" xr:uid="{B5EBE654-0147-4D56-854F-DDF9F6566777}"/>
    <cellStyle name="Normal 36 2 5 2" xfId="24682" xr:uid="{AD632661-9C25-40E4-AA43-7CFBB41FA458}"/>
    <cellStyle name="Normal 36 2 5 2 2" xfId="24683" xr:uid="{F83BBE46-8203-425C-8727-1C2E09CC874F}"/>
    <cellStyle name="Normal 36 2 5 2 2 2" xfId="24684" xr:uid="{6E0EC73C-F45D-4EA0-8DF9-220B4F852726}"/>
    <cellStyle name="Normal 36 2 5 2 2 3" xfId="24685" xr:uid="{26D0AB74-33CC-419C-9D5E-6CC58A85387D}"/>
    <cellStyle name="Normal 36 2 5 2 2 4" xfId="24686" xr:uid="{DF4FB694-6667-4265-A053-289DC0EE8A68}"/>
    <cellStyle name="Normal 36 2 5 2 2 5" xfId="24687" xr:uid="{7DE6D7B7-E1EC-4237-BB97-E61359FA3989}"/>
    <cellStyle name="Normal 36 2 5 2 3" xfId="24688" xr:uid="{7A3EAC22-784C-421E-BF34-B98BCDA95979}"/>
    <cellStyle name="Normal 36 2 5 2 4" xfId="24689" xr:uid="{AF02E96B-F785-441C-83A7-2A63694370FD}"/>
    <cellStyle name="Normal 36 2 5 2 5" xfId="24690" xr:uid="{D6064305-0CD9-49D1-9874-D5EC5E719D60}"/>
    <cellStyle name="Normal 36 2 5 2 6" xfId="24691" xr:uid="{7ECA72D6-256C-4104-8C07-700F02D3FB44}"/>
    <cellStyle name="Normal 36 2 5 3" xfId="24692" xr:uid="{03C6AD4E-1D81-4CAA-AB7F-E4D8041F8E8E}"/>
    <cellStyle name="Normal 36 2 5 3 2" xfId="24693" xr:uid="{1B9BEA43-921C-41EF-9508-8DD2D987045A}"/>
    <cellStyle name="Normal 36 2 5 3 3" xfId="24694" xr:uid="{91AB41E1-BA6D-44AF-B827-6F4684163CC7}"/>
    <cellStyle name="Normal 36 2 5 3 4" xfId="24695" xr:uid="{20FC8C87-8A82-4F4E-90CD-7C7D1F08FAA3}"/>
    <cellStyle name="Normal 36 2 5 3 5" xfId="24696" xr:uid="{B171FC24-97DD-4906-999A-D53DFCAFB220}"/>
    <cellStyle name="Normal 36 2 5 4" xfId="24697" xr:uid="{E3142C45-8A72-41EB-8723-A4B8EE34AF64}"/>
    <cellStyle name="Normal 36 2 5 5" xfId="24698" xr:uid="{98F6C347-9FBD-4E2E-8612-2020034B7514}"/>
    <cellStyle name="Normal 36 2 5 6" xfId="24699" xr:uid="{8BEDAE89-81BF-44AA-97CB-ABF1E6CCDAF6}"/>
    <cellStyle name="Normal 36 2 5 7" xfId="24700" xr:uid="{8778ACA3-9882-4A91-847B-4393FAE62F9D}"/>
    <cellStyle name="Normal 36 2 5 8" xfId="24701" xr:uid="{30A10197-1E2B-4C99-97D8-8A5411F03126}"/>
    <cellStyle name="Normal 36 2 5 9" xfId="24702" xr:uid="{8E92FFE2-6BA8-46DB-A214-0407FB57342F}"/>
    <cellStyle name="Normal 36 2 6" xfId="24703" xr:uid="{E3BAA007-7F15-43E0-98FE-1930F5DFF975}"/>
    <cellStyle name="Normal 36 2 6 2" xfId="24704" xr:uid="{E7DB7933-EA7D-4D1D-A794-2EDBC1B554DA}"/>
    <cellStyle name="Normal 36 2 6 2 2" xfId="24705" xr:uid="{75958747-81CC-488C-81C9-A42224D427F5}"/>
    <cellStyle name="Normal 36 2 6 2 3" xfId="24706" xr:uid="{4BFCDB25-41B1-41BC-9B3C-81FAABE9CE72}"/>
    <cellStyle name="Normal 36 2 6 2 4" xfId="24707" xr:uid="{6AC17F1A-2B23-46DD-BC30-976AB830ACA1}"/>
    <cellStyle name="Normal 36 2 6 2 5" xfId="24708" xr:uid="{04DE90FD-0084-44AB-8DB5-20C588F17C05}"/>
    <cellStyle name="Normal 36 2 6 3" xfId="24709" xr:uid="{0FBBE043-155F-43D6-BBA2-382BA8A9551F}"/>
    <cellStyle name="Normal 36 2 6 4" xfId="24710" xr:uid="{17D8A374-6F2F-4D9E-ACAB-5C24F0A4CBCB}"/>
    <cellStyle name="Normal 36 2 6 5" xfId="24711" xr:uid="{A7192D9A-5856-4D24-9DE6-ADF27FD1ACA9}"/>
    <cellStyle name="Normal 36 2 6 6" xfId="24712" xr:uid="{97657B27-6228-4C58-89DB-E9A160B1F622}"/>
    <cellStyle name="Normal 36 2 7" xfId="24713" xr:uid="{B91C876B-12E4-43E8-8092-9C371652BA26}"/>
    <cellStyle name="Normal 36 2 7 2" xfId="24714" xr:uid="{56D1A11E-8113-43C8-847C-F96FA93FB9BF}"/>
    <cellStyle name="Normal 36 2 7 3" xfId="24715" xr:uid="{BA2DBDAC-B9E5-445F-B0D0-67BA473A828F}"/>
    <cellStyle name="Normal 36 2 7 4" xfId="24716" xr:uid="{43AAC386-A89A-4CBB-8D5E-76E796841EF5}"/>
    <cellStyle name="Normal 36 2 7 5" xfId="24717" xr:uid="{978C35FB-F9D9-44D2-B2CA-48BAEF667885}"/>
    <cellStyle name="Normal 36 2 8" xfId="24718" xr:uid="{BE2C3EEA-2407-4113-BCAF-607C95EB165B}"/>
    <cellStyle name="Normal 36 2 9" xfId="24719" xr:uid="{367B2347-558D-4186-857C-280484E157BC}"/>
    <cellStyle name="Normal 36 20" xfId="24720" xr:uid="{10E87A53-55AA-402E-B2EE-8E204F408C0A}"/>
    <cellStyle name="Normal 36 21" xfId="24721" xr:uid="{0562F7EC-4D99-4C46-AD1F-20331C24A5E1}"/>
    <cellStyle name="Normal 36 22" xfId="24722" xr:uid="{90C53C93-B45C-4546-B0C3-22ECD56C0904}"/>
    <cellStyle name="Normal 36 3" xfId="24723" xr:uid="{84A75367-4C30-4FC2-8A07-9711F98A5AF0}"/>
    <cellStyle name="Normal 36 3 10" xfId="24724" xr:uid="{ADE705E0-4169-49C6-9AE8-A7F23981773F}"/>
    <cellStyle name="Normal 36 3 11" xfId="24725" xr:uid="{D9FF9A0B-A47D-4DE9-AFAB-9A366CBB5DAD}"/>
    <cellStyle name="Normal 36 3 12" xfId="24726" xr:uid="{58F29BD0-5D0F-490C-877C-4E3B00209640}"/>
    <cellStyle name="Normal 36 3 13" xfId="24727" xr:uid="{D00F9AC5-EB88-4637-BD8F-1E3B707C49FE}"/>
    <cellStyle name="Normal 36 3 14" xfId="24728" xr:uid="{E546665F-B192-4AA5-9A65-C7FAEBA37AC2}"/>
    <cellStyle name="Normal 36 3 15" xfId="24729" xr:uid="{71677CBA-7EE5-40FB-92FB-719604AB3EBD}"/>
    <cellStyle name="Normal 36 3 2" xfId="24730" xr:uid="{E4317E04-98B0-4386-B988-30FAE58587C0}"/>
    <cellStyle name="Normal 36 3 2 2" xfId="24731" xr:uid="{14BA26D6-7D29-49FE-8B85-EE7AF4F90995}"/>
    <cellStyle name="Normal 36 3 2 2 2" xfId="24732" xr:uid="{CC5F8C31-8E90-4D73-AB2D-36C90321347D}"/>
    <cellStyle name="Normal 36 3 2 2 2 2" xfId="24733" xr:uid="{BA136D4B-09B3-4BFF-BE23-D6FC93A7FDFD}"/>
    <cellStyle name="Normal 36 3 2 2 2 3" xfId="24734" xr:uid="{2EFCEC32-9E76-4BB5-9C66-219B383FEFF4}"/>
    <cellStyle name="Normal 36 3 2 2 2 4" xfId="24735" xr:uid="{6017E411-ADB7-4129-B58A-30726BF25203}"/>
    <cellStyle name="Normal 36 3 2 2 2 5" xfId="24736" xr:uid="{18399A3C-1400-4D8B-9600-E6369C65E818}"/>
    <cellStyle name="Normal 36 3 2 2 3" xfId="24737" xr:uid="{C6B93047-2F1F-456C-95DF-B39EEA395B8F}"/>
    <cellStyle name="Normal 36 3 2 2 4" xfId="24738" xr:uid="{A0AB26D9-1F33-4A0A-A284-18369F2B7115}"/>
    <cellStyle name="Normal 36 3 2 2 5" xfId="24739" xr:uid="{791E87EF-00D7-4F01-85D2-CDA7B9575F2F}"/>
    <cellStyle name="Normal 36 3 2 2 6" xfId="24740" xr:uid="{0887161B-AF26-428D-9976-C7B68C6A4BF2}"/>
    <cellStyle name="Normal 36 3 2 3" xfId="24741" xr:uid="{567EE3F6-33A4-4B80-8239-B53BFB294A94}"/>
    <cellStyle name="Normal 36 3 2 3 2" xfId="24742" xr:uid="{F686E80A-88C4-4B58-BF6E-F5387D91E893}"/>
    <cellStyle name="Normal 36 3 2 3 3" xfId="24743" xr:uid="{0CEE8F6E-CC93-4F04-A475-D4A95BB4D6AC}"/>
    <cellStyle name="Normal 36 3 2 3 4" xfId="24744" xr:uid="{1899E23D-9B6C-4A5C-A87B-60CA17B37E70}"/>
    <cellStyle name="Normal 36 3 2 3 5" xfId="24745" xr:uid="{F020F5B2-36F4-439B-8464-C93E00437566}"/>
    <cellStyle name="Normal 36 3 2 4" xfId="24746" xr:uid="{EA7811BF-B9BD-4EBE-AFC0-E45BC7EEBEDC}"/>
    <cellStyle name="Normal 36 3 2 5" xfId="24747" xr:uid="{520622AC-5CF8-4757-B5EC-065984E0CAC9}"/>
    <cellStyle name="Normal 36 3 2 6" xfId="24748" xr:uid="{3D678EB3-F076-4E0C-A050-C3CC4A6864BB}"/>
    <cellStyle name="Normal 36 3 2 7" xfId="24749" xr:uid="{BA1D7C3D-7F33-4A25-B672-66E6CEE6675F}"/>
    <cellStyle name="Normal 36 3 2 8" xfId="24750" xr:uid="{A3EEB28A-04AA-41BC-8CDA-CE68CAB96574}"/>
    <cellStyle name="Normal 36 3 2 9" xfId="24751" xr:uid="{DA9EB98A-7E8B-4D69-BA24-86CEBAA93C4F}"/>
    <cellStyle name="Normal 36 3 3" xfId="24752" xr:uid="{F9E06CA3-3B47-4BCC-A9CB-1B2FDFEF1FD3}"/>
    <cellStyle name="Normal 36 3 3 2" xfId="24753" xr:uid="{5CE90E9A-7F4E-4020-96A2-E29582200E07}"/>
    <cellStyle name="Normal 36 3 3 2 2" xfId="24754" xr:uid="{B0562AA6-66AB-42DD-A983-28D5FE927EEE}"/>
    <cellStyle name="Normal 36 3 3 2 2 2" xfId="24755" xr:uid="{5362EDFD-5B71-4325-8DD0-36EC602ED32F}"/>
    <cellStyle name="Normal 36 3 3 2 2 3" xfId="24756" xr:uid="{48BA9227-28A3-471B-A75A-EE5F1CA17C41}"/>
    <cellStyle name="Normal 36 3 3 2 2 4" xfId="24757" xr:uid="{074B4B7B-11C2-44D5-B8B3-527BACF246C9}"/>
    <cellStyle name="Normal 36 3 3 2 2 5" xfId="24758" xr:uid="{AB44E5FE-7F41-4E49-92E7-0F0A4EE5789E}"/>
    <cellStyle name="Normal 36 3 3 2 3" xfId="24759" xr:uid="{F29F5D5B-0DBE-46FE-84EB-6ED31464EFBC}"/>
    <cellStyle name="Normal 36 3 3 2 4" xfId="24760" xr:uid="{C624747E-FFE7-4CF5-87D2-505857266EED}"/>
    <cellStyle name="Normal 36 3 3 2 5" xfId="24761" xr:uid="{8044682E-79AC-49E4-9BD7-5FA47B7F55A9}"/>
    <cellStyle name="Normal 36 3 3 2 6" xfId="24762" xr:uid="{1D86E415-0141-4B4F-B38B-CBAD1C35C815}"/>
    <cellStyle name="Normal 36 3 3 3" xfId="24763" xr:uid="{05BE2352-9482-4F6D-A5C9-5D4B60687A74}"/>
    <cellStyle name="Normal 36 3 3 3 2" xfId="24764" xr:uid="{89D71BCA-BBAB-40C9-9E9D-4E9D925FAA4F}"/>
    <cellStyle name="Normal 36 3 3 3 3" xfId="24765" xr:uid="{3599E133-E309-4885-AF4E-EB38FAAFC454}"/>
    <cellStyle name="Normal 36 3 3 3 4" xfId="24766" xr:uid="{149F235E-A152-44EA-912F-593F4976019C}"/>
    <cellStyle name="Normal 36 3 3 3 5" xfId="24767" xr:uid="{4AF7FBFE-8452-4D7B-AF00-ABF4B4127796}"/>
    <cellStyle name="Normal 36 3 3 4" xfId="24768" xr:uid="{080CD06A-1595-418D-8D21-D4709AE04346}"/>
    <cellStyle name="Normal 36 3 3 5" xfId="24769" xr:uid="{5991C22E-1767-4848-860B-907B920ECE82}"/>
    <cellStyle name="Normal 36 3 3 6" xfId="24770" xr:uid="{08651AE8-C7B4-4570-B95A-86A264759227}"/>
    <cellStyle name="Normal 36 3 3 7" xfId="24771" xr:uid="{4E6CEBEA-BCF1-439F-862F-D60265BA449D}"/>
    <cellStyle name="Normal 36 3 3 8" xfId="24772" xr:uid="{FB39B022-030B-489D-BD0B-72D2959638F2}"/>
    <cellStyle name="Normal 36 3 3 9" xfId="24773" xr:uid="{FC4B473F-E35D-4245-A0E9-CF50E250CEF3}"/>
    <cellStyle name="Normal 36 3 4" xfId="24774" xr:uid="{86E4D845-581D-47AA-8D6C-84C5696F50E2}"/>
    <cellStyle name="Normal 36 3 4 2" xfId="24775" xr:uid="{93758F21-8C08-4298-918D-5BAE6D74D2F6}"/>
    <cellStyle name="Normal 36 3 4 2 2" xfId="24776" xr:uid="{B56B985B-D1FA-481D-A15A-AAEFE54871F6}"/>
    <cellStyle name="Normal 36 3 4 2 2 2" xfId="24777" xr:uid="{97195976-3D04-46E6-B713-D01730E360A8}"/>
    <cellStyle name="Normal 36 3 4 2 2 3" xfId="24778" xr:uid="{EFC8B0F7-9A98-4D97-911E-024403FF267E}"/>
    <cellStyle name="Normal 36 3 4 2 2 4" xfId="24779" xr:uid="{A3EDE833-77A5-4CFB-89C9-0ED8F62E768D}"/>
    <cellStyle name="Normal 36 3 4 2 2 5" xfId="24780" xr:uid="{7A77C398-FDF2-4C31-86A6-26D0976CA985}"/>
    <cellStyle name="Normal 36 3 4 2 3" xfId="24781" xr:uid="{3F944CC1-0A39-4795-AAE2-791F2649EB6E}"/>
    <cellStyle name="Normal 36 3 4 2 4" xfId="24782" xr:uid="{6365AF99-3690-48B2-89E4-4FB14A50A717}"/>
    <cellStyle name="Normal 36 3 4 2 5" xfId="24783" xr:uid="{6000D03A-479A-495B-8ABD-80C76F35860D}"/>
    <cellStyle name="Normal 36 3 4 2 6" xfId="24784" xr:uid="{530005DC-7239-469A-9D77-716F478D4F3A}"/>
    <cellStyle name="Normal 36 3 4 3" xfId="24785" xr:uid="{670CCF62-A6EB-429B-8C7B-C2EDCC0BC3C4}"/>
    <cellStyle name="Normal 36 3 4 3 2" xfId="24786" xr:uid="{9C617627-CCBE-472C-BAC6-1DF07E28A75D}"/>
    <cellStyle name="Normal 36 3 4 3 3" xfId="24787" xr:uid="{0BDFA7E0-1A1C-4EAC-9293-576BE962657F}"/>
    <cellStyle name="Normal 36 3 4 3 4" xfId="24788" xr:uid="{FD262ED2-43DF-4FDA-B8B2-0B406B2AB905}"/>
    <cellStyle name="Normal 36 3 4 3 5" xfId="24789" xr:uid="{0785802D-5088-445E-9B57-E68213F35EA4}"/>
    <cellStyle name="Normal 36 3 4 4" xfId="24790" xr:uid="{220382A6-4454-4EEF-A64E-FAA4D8DC68A5}"/>
    <cellStyle name="Normal 36 3 4 5" xfId="24791" xr:uid="{AD15B953-BC6D-4A1B-BA77-D8FD570FBE6A}"/>
    <cellStyle name="Normal 36 3 4 6" xfId="24792" xr:uid="{348FAA2C-9EC9-416D-B1A5-7793E29A1F66}"/>
    <cellStyle name="Normal 36 3 4 7" xfId="24793" xr:uid="{73545989-8F44-4A6C-BCF4-0CE011656142}"/>
    <cellStyle name="Normal 36 3 4 8" xfId="24794" xr:uid="{89F24759-CF68-4AEC-B6ED-8024AC0D8BBB}"/>
    <cellStyle name="Normal 36 3 4 9" xfId="24795" xr:uid="{62C01C3D-B036-4493-9F90-94C6F0EF66EB}"/>
    <cellStyle name="Normal 36 3 5" xfId="24796" xr:uid="{3E3DB6DA-42F8-439D-AE81-30B8661DAB49}"/>
    <cellStyle name="Normal 36 3 5 2" xfId="24797" xr:uid="{2CEFE3CB-B570-4225-B56F-3D22F73ECA06}"/>
    <cellStyle name="Normal 36 3 5 2 2" xfId="24798" xr:uid="{F45D4E28-B658-4DE1-9DEF-3622C58CDCAD}"/>
    <cellStyle name="Normal 36 3 5 2 2 2" xfId="24799" xr:uid="{FAA9949A-1154-44A6-BAF6-FE81CBC655FA}"/>
    <cellStyle name="Normal 36 3 5 2 2 3" xfId="24800" xr:uid="{F6528A39-93C3-4EAB-9CEC-6B1A60297B17}"/>
    <cellStyle name="Normal 36 3 5 2 2 4" xfId="24801" xr:uid="{F4C7F6B3-3020-4F06-AB70-3C70C2870C9B}"/>
    <cellStyle name="Normal 36 3 5 2 2 5" xfId="24802" xr:uid="{07864081-6129-4304-B20C-A78E2A9B34DF}"/>
    <cellStyle name="Normal 36 3 5 2 3" xfId="24803" xr:uid="{D8C40105-9B28-49A9-8796-6D99C7A2E08A}"/>
    <cellStyle name="Normal 36 3 5 2 4" xfId="24804" xr:uid="{025BB60F-0FFA-45FF-A0F7-35A119979AD6}"/>
    <cellStyle name="Normal 36 3 5 2 5" xfId="24805" xr:uid="{F3565C53-96E8-44AD-8324-875DB094C22A}"/>
    <cellStyle name="Normal 36 3 5 2 6" xfId="24806" xr:uid="{8B7D73C1-4049-46B7-BDB8-13DD9D1246A0}"/>
    <cellStyle name="Normal 36 3 5 3" xfId="24807" xr:uid="{4490B8E7-40FF-4C93-98B9-892BDFCAE583}"/>
    <cellStyle name="Normal 36 3 5 3 2" xfId="24808" xr:uid="{FB3429C0-71FF-4D75-A777-4187F8406323}"/>
    <cellStyle name="Normal 36 3 5 3 3" xfId="24809" xr:uid="{13073A1D-EEA1-485F-8067-4A88A2368511}"/>
    <cellStyle name="Normal 36 3 5 3 4" xfId="24810" xr:uid="{BBA3C679-BE70-452B-B96E-04F520A6FF17}"/>
    <cellStyle name="Normal 36 3 5 3 5" xfId="24811" xr:uid="{38B4E0EC-6FB1-4836-A086-D499B7E2A1CC}"/>
    <cellStyle name="Normal 36 3 5 4" xfId="24812" xr:uid="{6EDAA6B6-9DE8-4721-AD13-2A5F037D5C2A}"/>
    <cellStyle name="Normal 36 3 5 5" xfId="24813" xr:uid="{91540831-1E82-42EF-897C-23637191B0EA}"/>
    <cellStyle name="Normal 36 3 5 6" xfId="24814" xr:uid="{5D3283D1-D0B9-4083-9E92-2B359010C352}"/>
    <cellStyle name="Normal 36 3 5 7" xfId="24815" xr:uid="{665BB4DC-4C21-4507-979C-9AAD38B02A5A}"/>
    <cellStyle name="Normal 36 3 5 8" xfId="24816" xr:uid="{D6047A38-8920-495A-8E72-A5E0FF4BD432}"/>
    <cellStyle name="Normal 36 3 5 9" xfId="24817" xr:uid="{8DDC6C97-3A77-41E0-A369-636C8C4721E8}"/>
    <cellStyle name="Normal 36 3 6" xfId="24818" xr:uid="{EEAA1DDD-B267-4567-9F94-4FE3B4FBB57D}"/>
    <cellStyle name="Normal 36 3 6 2" xfId="24819" xr:uid="{2562499A-339D-4A17-B292-84399D81FFBC}"/>
    <cellStyle name="Normal 36 3 6 2 2" xfId="24820" xr:uid="{F970A29A-6B07-4084-AE84-7AA4F075BD9F}"/>
    <cellStyle name="Normal 36 3 6 2 3" xfId="24821" xr:uid="{CB247907-483F-401F-BEF6-ABFD84634DF3}"/>
    <cellStyle name="Normal 36 3 6 2 4" xfId="24822" xr:uid="{CB431C99-0491-4211-9420-687694ECF5DC}"/>
    <cellStyle name="Normal 36 3 6 2 5" xfId="24823" xr:uid="{04F27045-107F-4120-9E43-CA1D135F6C88}"/>
    <cellStyle name="Normal 36 3 6 3" xfId="24824" xr:uid="{7FF23C54-DA62-430B-87C5-FF83A5F7FB9D}"/>
    <cellStyle name="Normal 36 3 6 4" xfId="24825" xr:uid="{83DD2F34-75C5-4364-8840-A3C63051A2A5}"/>
    <cellStyle name="Normal 36 3 6 5" xfId="24826" xr:uid="{0C3F0FC5-7EF8-4B8D-BE73-CD61F440F4B6}"/>
    <cellStyle name="Normal 36 3 6 6" xfId="24827" xr:uid="{031B05E9-ADC9-4763-92E8-761D9F980C69}"/>
    <cellStyle name="Normal 36 3 7" xfId="24828" xr:uid="{2AFE61B6-2AD8-4F69-BE3E-7ACE4DF36E81}"/>
    <cellStyle name="Normal 36 3 7 2" xfId="24829" xr:uid="{59BFD656-9378-48EE-9968-85398E1807DB}"/>
    <cellStyle name="Normal 36 3 7 3" xfId="24830" xr:uid="{604CB5DB-77B7-47C1-87C1-07C467931048}"/>
    <cellStyle name="Normal 36 3 7 4" xfId="24831" xr:uid="{5F36C2A1-5AF2-4AE6-987E-8D926257C4E8}"/>
    <cellStyle name="Normal 36 3 7 5" xfId="24832" xr:uid="{2E1A429F-1A6F-450C-BB2C-31FA8B63720A}"/>
    <cellStyle name="Normal 36 3 8" xfId="24833" xr:uid="{02D808BE-031B-4E79-AC39-3AA846EAF0E7}"/>
    <cellStyle name="Normal 36 3 9" xfId="24834" xr:uid="{1259A205-9CDF-4D79-A83D-EF1111B02EFE}"/>
    <cellStyle name="Normal 36 4" xfId="24835" xr:uid="{3BB04DDD-8871-4810-AB8C-35561F6B4057}"/>
    <cellStyle name="Normal 36 4 10" xfId="24836" xr:uid="{CBE6936B-D19F-433A-B45C-711DB1E1B033}"/>
    <cellStyle name="Normal 36 4 11" xfId="24837" xr:uid="{FBB6E480-3796-48D4-8539-B653DF8E51D3}"/>
    <cellStyle name="Normal 36 4 12" xfId="24838" xr:uid="{673CD02D-853E-432D-9CC0-B665E4D8C0B5}"/>
    <cellStyle name="Normal 36 4 13" xfId="24839" xr:uid="{F91FB38A-D982-4E57-8654-6F53CAA3C9C2}"/>
    <cellStyle name="Normal 36 4 14" xfId="24840" xr:uid="{BB8C8458-3B46-48DA-8DA2-2C1A18BD1CEB}"/>
    <cellStyle name="Normal 36 4 15" xfId="24841" xr:uid="{6976A0CE-0C00-4DCD-BB3C-CDE242DBB1CD}"/>
    <cellStyle name="Normal 36 4 2" xfId="24842" xr:uid="{D1135F4E-DFF4-46A1-A777-209377D4400C}"/>
    <cellStyle name="Normal 36 4 2 2" xfId="24843" xr:uid="{50CB763B-21B3-443A-BCEF-95E4928CA97C}"/>
    <cellStyle name="Normal 36 4 2 2 2" xfId="24844" xr:uid="{B77B1C38-BA64-4C63-80E9-72ACA0CE5699}"/>
    <cellStyle name="Normal 36 4 2 2 2 2" xfId="24845" xr:uid="{1A901326-C17C-4141-879D-5FE88B9F94A7}"/>
    <cellStyle name="Normal 36 4 2 2 2 3" xfId="24846" xr:uid="{E5D001D8-D7AE-4EBD-898C-C89C12DC600D}"/>
    <cellStyle name="Normal 36 4 2 2 2 4" xfId="24847" xr:uid="{EC0067A6-77F0-4608-8F9C-A14F0C0AEC5F}"/>
    <cellStyle name="Normal 36 4 2 2 2 5" xfId="24848" xr:uid="{0AE7B0DD-16D8-4D78-A9B2-08561182F89B}"/>
    <cellStyle name="Normal 36 4 2 2 3" xfId="24849" xr:uid="{9A5CF3F6-710C-4DAE-9412-823B10B1B2B3}"/>
    <cellStyle name="Normal 36 4 2 2 4" xfId="24850" xr:uid="{446B3439-AECF-4847-AC7D-83ABE1C58D09}"/>
    <cellStyle name="Normal 36 4 2 2 5" xfId="24851" xr:uid="{1FCFEB38-2D36-425B-9EC9-4F07354B17DA}"/>
    <cellStyle name="Normal 36 4 2 2 6" xfId="24852" xr:uid="{624C13F8-2791-4FD0-B273-E74D4156F0DE}"/>
    <cellStyle name="Normal 36 4 2 3" xfId="24853" xr:uid="{025951F8-B055-450B-9F64-B262714F20D3}"/>
    <cellStyle name="Normal 36 4 2 3 2" xfId="24854" xr:uid="{0475571A-DA53-414C-A844-D132CFAFB4C0}"/>
    <cellStyle name="Normal 36 4 2 3 3" xfId="24855" xr:uid="{93400DAD-FB4D-4BB2-AD45-2BC91E4014F2}"/>
    <cellStyle name="Normal 36 4 2 3 4" xfId="24856" xr:uid="{C0D0E0E7-6EC6-4023-A181-E722F963C4A7}"/>
    <cellStyle name="Normal 36 4 2 3 5" xfId="24857" xr:uid="{EFD545AD-3A27-4D56-8E6E-E47A8D79E3B6}"/>
    <cellStyle name="Normal 36 4 2 4" xfId="24858" xr:uid="{C0A01703-4D90-40B0-89A5-2F00F128C7FD}"/>
    <cellStyle name="Normal 36 4 2 5" xfId="24859" xr:uid="{898272B0-5AFC-4AD4-A99A-868EEB4D10DD}"/>
    <cellStyle name="Normal 36 4 2 6" xfId="24860" xr:uid="{EC4278AC-01F4-4AB6-85C6-7BB4F5CFB18C}"/>
    <cellStyle name="Normal 36 4 2 7" xfId="24861" xr:uid="{09B6D8D2-574C-40A3-AC9A-8747850D6954}"/>
    <cellStyle name="Normal 36 4 2 8" xfId="24862" xr:uid="{8AB92E01-7070-428B-942C-F7FFEF7AD170}"/>
    <cellStyle name="Normal 36 4 2 9" xfId="24863" xr:uid="{BCB7E51C-3496-4D52-BFB9-D4789E76503B}"/>
    <cellStyle name="Normal 36 4 3" xfId="24864" xr:uid="{26474A0C-7BB1-4AD2-ACA7-02AB03D5FABA}"/>
    <cellStyle name="Normal 36 4 3 2" xfId="24865" xr:uid="{2F7A4525-5F66-4F47-B2FE-9585C0933D27}"/>
    <cellStyle name="Normal 36 4 3 2 2" xfId="24866" xr:uid="{AF2B6123-85CD-4888-978E-5A211BFF52D1}"/>
    <cellStyle name="Normal 36 4 3 2 2 2" xfId="24867" xr:uid="{B35D37FE-FF50-4F19-84D5-A5B9C926C720}"/>
    <cellStyle name="Normal 36 4 3 2 2 3" xfId="24868" xr:uid="{1467F415-4385-4A64-9787-FE564D1022F6}"/>
    <cellStyle name="Normal 36 4 3 2 2 4" xfId="24869" xr:uid="{5B4A1ACA-5EB6-4AD0-AC8E-9BC57C94F1A9}"/>
    <cellStyle name="Normal 36 4 3 2 2 5" xfId="24870" xr:uid="{525BEC1F-B1E0-4229-9BDF-6C4FC33B3A40}"/>
    <cellStyle name="Normal 36 4 3 2 3" xfId="24871" xr:uid="{11E50318-6C4E-4372-937D-1C480D8B50BF}"/>
    <cellStyle name="Normal 36 4 3 2 4" xfId="24872" xr:uid="{3CA91770-F6A0-4016-9A21-79519D6279F5}"/>
    <cellStyle name="Normal 36 4 3 2 5" xfId="24873" xr:uid="{793E677E-E885-4290-A4DB-F274FF5B4004}"/>
    <cellStyle name="Normal 36 4 3 2 6" xfId="24874" xr:uid="{8AF53A08-B84E-4FCC-A219-35F791CE0E4E}"/>
    <cellStyle name="Normal 36 4 3 3" xfId="24875" xr:uid="{40AED5AC-17ED-48D2-8DDF-BC8DEC60A464}"/>
    <cellStyle name="Normal 36 4 3 3 2" xfId="24876" xr:uid="{473319F0-506C-4565-B9B2-648552F92E36}"/>
    <cellStyle name="Normal 36 4 3 3 3" xfId="24877" xr:uid="{0C842E0F-2B4D-4707-B8E4-E3332FF80555}"/>
    <cellStyle name="Normal 36 4 3 3 4" xfId="24878" xr:uid="{B3B389BB-0562-4B74-8D50-70D11F17F8FC}"/>
    <cellStyle name="Normal 36 4 3 3 5" xfId="24879" xr:uid="{1A80E2B7-F711-472A-9E7D-1144485538CF}"/>
    <cellStyle name="Normal 36 4 3 4" xfId="24880" xr:uid="{2C303AF7-93FC-4B2C-B7D9-E254878D0EA3}"/>
    <cellStyle name="Normal 36 4 3 5" xfId="24881" xr:uid="{89A00B1D-71A2-425A-9260-109F5C8AE638}"/>
    <cellStyle name="Normal 36 4 3 6" xfId="24882" xr:uid="{AB916DBF-A69D-4D48-A853-8D6921134668}"/>
    <cellStyle name="Normal 36 4 3 7" xfId="24883" xr:uid="{B01256C1-B460-49B5-A7F5-307F887A84CD}"/>
    <cellStyle name="Normal 36 4 3 8" xfId="24884" xr:uid="{4B2F9BDA-44DF-4340-BB9C-8A2C06D50990}"/>
    <cellStyle name="Normal 36 4 3 9" xfId="24885" xr:uid="{BBBDB458-2AB5-4A3A-9311-171A42BC21BA}"/>
    <cellStyle name="Normal 36 4 4" xfId="24886" xr:uid="{BF722B9C-37AE-42B4-9DA6-8FB077328847}"/>
    <cellStyle name="Normal 36 4 4 2" xfId="24887" xr:uid="{169F7B85-E055-4971-9E89-AF7CC1DD6C3F}"/>
    <cellStyle name="Normal 36 4 4 2 2" xfId="24888" xr:uid="{2A7A2BF9-AAA6-43D3-8EDD-D02770D172DF}"/>
    <cellStyle name="Normal 36 4 4 2 2 2" xfId="24889" xr:uid="{6A3F8229-A88A-40BE-B371-5A1D941D5DD4}"/>
    <cellStyle name="Normal 36 4 4 2 2 3" xfId="24890" xr:uid="{8914C77E-770B-4CF2-A3E1-5EDB901DB3AD}"/>
    <cellStyle name="Normal 36 4 4 2 2 4" xfId="24891" xr:uid="{ABA95898-295C-4A95-BD8A-64E9D6E1F5F1}"/>
    <cellStyle name="Normal 36 4 4 2 2 5" xfId="24892" xr:uid="{A17CA850-025C-41FF-AE5F-75DF6C2BB004}"/>
    <cellStyle name="Normal 36 4 4 2 3" xfId="24893" xr:uid="{6E2D6F41-AD64-416B-A2DD-F5FAEBE68B89}"/>
    <cellStyle name="Normal 36 4 4 2 4" xfId="24894" xr:uid="{E4CD68C6-B557-42A5-A51E-72B36F773C6C}"/>
    <cellStyle name="Normal 36 4 4 2 5" xfId="24895" xr:uid="{B7F80F31-381C-423D-8768-28E98F82FD79}"/>
    <cellStyle name="Normal 36 4 4 2 6" xfId="24896" xr:uid="{0A0672E6-7FC5-413C-8C79-8892B7045428}"/>
    <cellStyle name="Normal 36 4 4 3" xfId="24897" xr:uid="{21486F38-37A0-4B32-9F0A-8289FF5C92AE}"/>
    <cellStyle name="Normal 36 4 4 3 2" xfId="24898" xr:uid="{BD6DFEC9-7F42-423F-A0F6-3FB0D72B2950}"/>
    <cellStyle name="Normal 36 4 4 3 3" xfId="24899" xr:uid="{7D88F896-ECE8-419B-8309-1F8A6297FC1B}"/>
    <cellStyle name="Normal 36 4 4 3 4" xfId="24900" xr:uid="{07ADF438-C3F6-49A9-AC0C-D19F3D5C0A81}"/>
    <cellStyle name="Normal 36 4 4 3 5" xfId="24901" xr:uid="{26D4C250-CAFC-4BF0-B3BF-3A4951BBE105}"/>
    <cellStyle name="Normal 36 4 4 4" xfId="24902" xr:uid="{0130416F-C6B0-4C24-9DE3-71D9924B8119}"/>
    <cellStyle name="Normal 36 4 4 5" xfId="24903" xr:uid="{3DAD3389-1719-4B05-80C4-2B869B9B2609}"/>
    <cellStyle name="Normal 36 4 4 6" xfId="24904" xr:uid="{6BB307FC-08B4-4F32-9E25-480E34111F1E}"/>
    <cellStyle name="Normal 36 4 4 7" xfId="24905" xr:uid="{0E455577-59E7-4CAF-936B-AA967BEB99E5}"/>
    <cellStyle name="Normal 36 4 4 8" xfId="24906" xr:uid="{D111D5DE-0508-43E9-9E15-A8FCAE275150}"/>
    <cellStyle name="Normal 36 4 4 9" xfId="24907" xr:uid="{A52856B3-2D63-447F-A280-4035940C87CD}"/>
    <cellStyle name="Normal 36 4 5" xfId="24908" xr:uid="{D4BB67B2-6933-4FB0-BD9E-3F6BBF4C7A5C}"/>
    <cellStyle name="Normal 36 4 5 2" xfId="24909" xr:uid="{A0DEF73C-8DA7-4C61-8E07-4320E210ECFA}"/>
    <cellStyle name="Normal 36 4 5 2 2" xfId="24910" xr:uid="{CE9190D6-1127-4310-8E65-21509C5D4860}"/>
    <cellStyle name="Normal 36 4 5 2 2 2" xfId="24911" xr:uid="{643FBAA5-8113-4F70-BDFD-C84B55F8CCB4}"/>
    <cellStyle name="Normal 36 4 5 2 2 3" xfId="24912" xr:uid="{079F117A-6654-4AD9-90CB-53B7B67BC6C0}"/>
    <cellStyle name="Normal 36 4 5 2 2 4" xfId="24913" xr:uid="{F37FB977-EFDF-4B07-8B03-CD7D4981272B}"/>
    <cellStyle name="Normal 36 4 5 2 2 5" xfId="24914" xr:uid="{D3B17A33-CA94-4986-8DAE-21214C9BEC94}"/>
    <cellStyle name="Normal 36 4 5 2 3" xfId="24915" xr:uid="{3FDE5801-336D-476B-8401-8BEF0A31EC42}"/>
    <cellStyle name="Normal 36 4 5 2 4" xfId="24916" xr:uid="{2862F8EE-A3ED-462F-8204-9A01D718DD21}"/>
    <cellStyle name="Normal 36 4 5 2 5" xfId="24917" xr:uid="{CE1D4FE0-842B-4F20-94F2-DAF4891DEE1C}"/>
    <cellStyle name="Normal 36 4 5 2 6" xfId="24918" xr:uid="{C7E939AC-C60D-4292-9F2F-896C50FFB5D0}"/>
    <cellStyle name="Normal 36 4 5 3" xfId="24919" xr:uid="{0189B8FB-64FE-4E60-BDCF-0F6E7D21EAC1}"/>
    <cellStyle name="Normal 36 4 5 3 2" xfId="24920" xr:uid="{DC7615F3-F3D0-4C6E-9FA2-44E581CB49F0}"/>
    <cellStyle name="Normal 36 4 5 3 3" xfId="24921" xr:uid="{140D71BC-15F4-4291-B064-99F00A8A3CEB}"/>
    <cellStyle name="Normal 36 4 5 3 4" xfId="24922" xr:uid="{8E7AD4D8-F32E-4264-93DD-8D95399A504D}"/>
    <cellStyle name="Normal 36 4 5 3 5" xfId="24923" xr:uid="{5727FC6F-0D39-4CBB-AEDD-C1EB49E72793}"/>
    <cellStyle name="Normal 36 4 5 4" xfId="24924" xr:uid="{2A8C8A01-9462-4BD3-878B-A06BF57E8F0E}"/>
    <cellStyle name="Normal 36 4 5 5" xfId="24925" xr:uid="{48DE6642-3D87-40A3-AA8F-B0589397B1C1}"/>
    <cellStyle name="Normal 36 4 5 6" xfId="24926" xr:uid="{0BE689BB-9D8E-4305-A07B-5BE407128353}"/>
    <cellStyle name="Normal 36 4 5 7" xfId="24927" xr:uid="{02228E2B-F108-43EA-93D3-DC350EFA5DFE}"/>
    <cellStyle name="Normal 36 4 5 8" xfId="24928" xr:uid="{6F6A612C-A842-40F1-B1D2-5A1BFCD37657}"/>
    <cellStyle name="Normal 36 4 5 9" xfId="24929" xr:uid="{F081D420-B5EC-4A9F-8B20-ED89C393906B}"/>
    <cellStyle name="Normal 36 4 6" xfId="24930" xr:uid="{80500B67-F14C-4072-81D8-9FD0C183B7B2}"/>
    <cellStyle name="Normal 36 4 6 2" xfId="24931" xr:uid="{AB856004-A387-43F3-A6D2-B0F5A9424DF7}"/>
    <cellStyle name="Normal 36 4 6 2 2" xfId="24932" xr:uid="{E5FB4454-F8B3-403A-9DC9-8CB4A5FCD0AC}"/>
    <cellStyle name="Normal 36 4 6 2 3" xfId="24933" xr:uid="{7C2EF084-1856-43C5-82B4-54799F8F2576}"/>
    <cellStyle name="Normal 36 4 6 2 4" xfId="24934" xr:uid="{54F4D9DD-E30A-489D-9AAB-56D86E34AAC0}"/>
    <cellStyle name="Normal 36 4 6 2 5" xfId="24935" xr:uid="{D10E237A-2BA7-4255-A91A-C20B236C2353}"/>
    <cellStyle name="Normal 36 4 6 3" xfId="24936" xr:uid="{CC19420C-EDC4-43D6-A5E7-BFB24D8CFDB7}"/>
    <cellStyle name="Normal 36 4 6 4" xfId="24937" xr:uid="{4B3C639F-AB51-40C5-B221-C58D1E8F6BE7}"/>
    <cellStyle name="Normal 36 4 6 5" xfId="24938" xr:uid="{ED160985-78AD-4953-8456-AD3188F09BD0}"/>
    <cellStyle name="Normal 36 4 6 6" xfId="24939" xr:uid="{7743AAEE-4D9F-4774-B025-6380A2EC295F}"/>
    <cellStyle name="Normal 36 4 7" xfId="24940" xr:uid="{1BCDB846-9EB1-4419-A550-CA670D2F1AA7}"/>
    <cellStyle name="Normal 36 4 7 2" xfId="24941" xr:uid="{A7C00C52-B184-41CF-89D6-26736759250B}"/>
    <cellStyle name="Normal 36 4 7 3" xfId="24942" xr:uid="{D49F139C-FBF6-4CEB-845E-4D5CECA66979}"/>
    <cellStyle name="Normal 36 4 7 4" xfId="24943" xr:uid="{8F9DD55D-CE6E-4BE8-9412-1E6608A434E4}"/>
    <cellStyle name="Normal 36 4 7 5" xfId="24944" xr:uid="{A27478B7-B207-4E15-9519-CD8BB601E1D5}"/>
    <cellStyle name="Normal 36 4 8" xfId="24945" xr:uid="{97C210A3-8923-47F9-B3E9-1C85E271F069}"/>
    <cellStyle name="Normal 36 4 9" xfId="24946" xr:uid="{2CBF7908-DEE0-4EED-868E-4B4C00E5EE41}"/>
    <cellStyle name="Normal 36 5" xfId="24947" xr:uid="{E1985A22-C788-488D-8F1B-DE636E4CCBF8}"/>
    <cellStyle name="Normal 36 5 10" xfId="24948" xr:uid="{7529282A-E2F5-4C06-8368-9EBAF70FFE03}"/>
    <cellStyle name="Normal 36 5 11" xfId="24949" xr:uid="{6BBC2F03-7C3E-4351-BB65-BAEE9B6058F8}"/>
    <cellStyle name="Normal 36 5 12" xfId="24950" xr:uid="{9519F546-B671-4028-B923-6F24B6692AFE}"/>
    <cellStyle name="Normal 36 5 13" xfId="24951" xr:uid="{D7BE285A-C2D7-4D30-BCDB-02763DB4EA62}"/>
    <cellStyle name="Normal 36 5 2" xfId="24952" xr:uid="{35B62490-B527-4314-AAAA-2A9965651A6D}"/>
    <cellStyle name="Normal 36 5 2 2" xfId="24953" xr:uid="{19201823-55CE-46C3-A69E-FCB7D027D830}"/>
    <cellStyle name="Normal 36 5 2 2 2" xfId="24954" xr:uid="{B688D736-3FD8-4FDC-A03F-7FBE7A739F40}"/>
    <cellStyle name="Normal 36 5 2 2 2 2" xfId="24955" xr:uid="{76DC1A9B-532F-4AF2-8ADF-54E17E4EC4C9}"/>
    <cellStyle name="Normal 36 5 2 2 2 3" xfId="24956" xr:uid="{A55D7E33-8107-4091-8659-AEF6515B17C2}"/>
    <cellStyle name="Normal 36 5 2 2 2 4" xfId="24957" xr:uid="{DB61B43B-32D8-436F-B581-6888CF6715CA}"/>
    <cellStyle name="Normal 36 5 2 2 2 5" xfId="24958" xr:uid="{0B937EF1-8D04-46AE-B1D6-B16CA3444BB3}"/>
    <cellStyle name="Normal 36 5 2 2 3" xfId="24959" xr:uid="{A47B1D3E-D15A-47BC-8C89-C94182FC9DA1}"/>
    <cellStyle name="Normal 36 5 2 2 4" xfId="24960" xr:uid="{6148B7D1-5DB4-44F9-BB84-E31D9DDE8121}"/>
    <cellStyle name="Normal 36 5 2 2 5" xfId="24961" xr:uid="{83FD9447-9D43-4946-BB54-B24BF2AFDE85}"/>
    <cellStyle name="Normal 36 5 2 2 6" xfId="24962" xr:uid="{7E4DA6D7-AC5A-49D8-BD56-D0E7CAE433B3}"/>
    <cellStyle name="Normal 36 5 2 3" xfId="24963" xr:uid="{9B813B77-8AD9-4658-8197-582996A56873}"/>
    <cellStyle name="Normal 36 5 2 3 2" xfId="24964" xr:uid="{FEE09164-EAAB-4774-8813-D32CB6082759}"/>
    <cellStyle name="Normal 36 5 2 3 3" xfId="24965" xr:uid="{DBD41CB0-96C5-4EF9-9B1A-76A497AB5730}"/>
    <cellStyle name="Normal 36 5 2 3 4" xfId="24966" xr:uid="{2017557E-E027-47D8-8526-556B874E9E61}"/>
    <cellStyle name="Normal 36 5 2 3 5" xfId="24967" xr:uid="{26288560-1EDD-4AA0-9E9B-7E495F393562}"/>
    <cellStyle name="Normal 36 5 2 4" xfId="24968" xr:uid="{F4DE8F40-E55F-4C4A-A929-65AEABB63528}"/>
    <cellStyle name="Normal 36 5 2 5" xfId="24969" xr:uid="{C3A2D4CA-6B00-4811-B699-B582FCA6BAF2}"/>
    <cellStyle name="Normal 36 5 2 6" xfId="24970" xr:uid="{2ADD6971-F5DD-4D02-8128-0EEBB74D577B}"/>
    <cellStyle name="Normal 36 5 2 7" xfId="24971" xr:uid="{81B1D536-30A4-4F30-9A95-EF0B1E82E8CA}"/>
    <cellStyle name="Normal 36 5 2 8" xfId="24972" xr:uid="{596ACF1F-FB7A-4141-8496-CAA98348391E}"/>
    <cellStyle name="Normal 36 5 2 9" xfId="24973" xr:uid="{E4F00BF3-3B16-41BA-8691-B449755F798B}"/>
    <cellStyle name="Normal 36 5 3" xfId="24974" xr:uid="{24C02A3E-115D-4488-8377-C0846A73D537}"/>
    <cellStyle name="Normal 36 5 3 2" xfId="24975" xr:uid="{7A5EB233-BB8B-4E18-A1D9-F6B6376A992E}"/>
    <cellStyle name="Normal 36 5 3 2 2" xfId="24976" xr:uid="{FEFF0C24-4768-46F3-B764-819FBE811320}"/>
    <cellStyle name="Normal 36 5 3 2 2 2" xfId="24977" xr:uid="{3CB7FD8C-70EA-4846-B29B-2B829DADA3B5}"/>
    <cellStyle name="Normal 36 5 3 2 2 3" xfId="24978" xr:uid="{00850CE5-0F28-481B-8C59-6E39DDAD1ABE}"/>
    <cellStyle name="Normal 36 5 3 2 2 4" xfId="24979" xr:uid="{EB06BDC8-C338-4998-BB83-60097A9C648B}"/>
    <cellStyle name="Normal 36 5 3 2 2 5" xfId="24980" xr:uid="{3A03B821-A2CE-439E-9DED-1B12DC5D60C5}"/>
    <cellStyle name="Normal 36 5 3 2 3" xfId="24981" xr:uid="{563D1E2F-2625-4DE9-9802-06F585282125}"/>
    <cellStyle name="Normal 36 5 3 2 4" xfId="24982" xr:uid="{5BEAFA0C-31A9-4CCC-A901-43E8AF50BE31}"/>
    <cellStyle name="Normal 36 5 3 2 5" xfId="24983" xr:uid="{674B51DD-75E4-4302-A40C-063E637A8852}"/>
    <cellStyle name="Normal 36 5 3 2 6" xfId="24984" xr:uid="{E2311A1B-4572-4CA5-BEE0-C2AEA0458AB8}"/>
    <cellStyle name="Normal 36 5 3 3" xfId="24985" xr:uid="{C0572577-32FD-44E6-AC9E-5DFE3069D93E}"/>
    <cellStyle name="Normal 36 5 3 3 2" xfId="24986" xr:uid="{D221705E-504E-4E0D-B474-A9919B756549}"/>
    <cellStyle name="Normal 36 5 3 3 3" xfId="24987" xr:uid="{CFAF6BE9-72C5-4A96-B56D-21FC878A6397}"/>
    <cellStyle name="Normal 36 5 3 3 4" xfId="24988" xr:uid="{8D2E9700-E6E6-4603-B079-5246E8D8D905}"/>
    <cellStyle name="Normal 36 5 3 3 5" xfId="24989" xr:uid="{234D0BE7-4A25-43FD-BF0B-5F30B6AB2258}"/>
    <cellStyle name="Normal 36 5 3 4" xfId="24990" xr:uid="{124971D7-38DB-436C-8299-7165BDED8DCD}"/>
    <cellStyle name="Normal 36 5 3 5" xfId="24991" xr:uid="{B026152A-03AD-4A19-B7FA-541CD3BC0121}"/>
    <cellStyle name="Normal 36 5 3 6" xfId="24992" xr:uid="{A2A96296-9886-4574-AFA7-805DADF331C1}"/>
    <cellStyle name="Normal 36 5 3 7" xfId="24993" xr:uid="{D68F3E7D-0B83-470D-91A1-422B3A61DBCD}"/>
    <cellStyle name="Normal 36 5 3 8" xfId="24994" xr:uid="{7FAEDA94-F0F5-447E-9AC9-D034131D4855}"/>
    <cellStyle name="Normal 36 5 3 9" xfId="24995" xr:uid="{20280BA5-0AF6-401A-82B3-2ED9ED03DF62}"/>
    <cellStyle name="Normal 36 5 4" xfId="24996" xr:uid="{A21F12F7-EAFA-4FFD-BBCA-DF8BC44180E0}"/>
    <cellStyle name="Normal 36 5 4 2" xfId="24997" xr:uid="{0D42FBD0-8976-4DB8-B73E-09CF4270ADB5}"/>
    <cellStyle name="Normal 36 5 4 2 2" xfId="24998" xr:uid="{090F7937-A753-467F-8A59-CDFFDB66C63E}"/>
    <cellStyle name="Normal 36 5 4 2 2 2" xfId="24999" xr:uid="{85669BBD-03DE-4DB6-BE29-4E301A3EAF39}"/>
    <cellStyle name="Normal 36 5 4 2 2 3" xfId="25000" xr:uid="{2A0F1F02-F11F-4E2D-814C-C00EF7163ECB}"/>
    <cellStyle name="Normal 36 5 4 2 2 4" xfId="25001" xr:uid="{1AF48806-E9BA-4D63-B028-483709C24427}"/>
    <cellStyle name="Normal 36 5 4 2 2 5" xfId="25002" xr:uid="{37D9324C-7190-431C-A8AD-D86BB2A331B2}"/>
    <cellStyle name="Normal 36 5 4 2 3" xfId="25003" xr:uid="{917E3E30-4C23-40D3-A620-62AACD43E8C3}"/>
    <cellStyle name="Normal 36 5 4 2 4" xfId="25004" xr:uid="{6D7F32C9-D18A-41CA-A9FB-D22A15811D38}"/>
    <cellStyle name="Normal 36 5 4 2 5" xfId="25005" xr:uid="{57E90D02-EEC8-407F-BFCC-39C84518EB0D}"/>
    <cellStyle name="Normal 36 5 4 2 6" xfId="25006" xr:uid="{2D11B20A-78F7-4177-8030-24B9F0D649D2}"/>
    <cellStyle name="Normal 36 5 4 3" xfId="25007" xr:uid="{2DAD1CAD-E414-4904-B719-71E043C449DA}"/>
    <cellStyle name="Normal 36 5 4 3 2" xfId="25008" xr:uid="{FC218E05-8B00-41FE-B610-39EC2E06C57A}"/>
    <cellStyle name="Normal 36 5 4 3 3" xfId="25009" xr:uid="{8BCBC359-5A8C-4386-A230-D0AF4CEF5349}"/>
    <cellStyle name="Normal 36 5 4 3 4" xfId="25010" xr:uid="{D9B3408B-B0E1-4000-92B5-0D5ECF6B440C}"/>
    <cellStyle name="Normal 36 5 4 3 5" xfId="25011" xr:uid="{4D885CCB-D15F-4ED3-ACFA-9FBEB94EDF60}"/>
    <cellStyle name="Normal 36 5 4 4" xfId="25012" xr:uid="{AB2C61BD-92A3-46A8-9FD3-26C15FE7DC9D}"/>
    <cellStyle name="Normal 36 5 4 5" xfId="25013" xr:uid="{20FDEDF0-82CD-4DAA-BFB1-1EEC691F0151}"/>
    <cellStyle name="Normal 36 5 4 6" xfId="25014" xr:uid="{EE72D2CE-BE6D-475A-8C91-F072B99E9387}"/>
    <cellStyle name="Normal 36 5 4 7" xfId="25015" xr:uid="{0E3464DE-1CB6-4DF3-AC77-127D9595A21C}"/>
    <cellStyle name="Normal 36 5 4 8" xfId="25016" xr:uid="{78FAF76F-302F-4AE0-A523-8B1637982453}"/>
    <cellStyle name="Normal 36 5 4 9" xfId="25017" xr:uid="{D6115248-A650-4554-923C-CDACF35BF493}"/>
    <cellStyle name="Normal 36 5 5" xfId="25018" xr:uid="{8F419BAC-445B-44A9-8824-BD7A20B3A5D1}"/>
    <cellStyle name="Normal 36 5 5 2" xfId="25019" xr:uid="{88331385-ED7F-4F08-8ACF-44DED55E13B3}"/>
    <cellStyle name="Normal 36 5 5 2 2" xfId="25020" xr:uid="{CA4A0556-0B6F-4179-B029-C50A084B6EA5}"/>
    <cellStyle name="Normal 36 5 5 2 2 2" xfId="25021" xr:uid="{B4B7883C-DC1E-4E98-8A61-34E8625C2C8C}"/>
    <cellStyle name="Normal 36 5 5 2 2 3" xfId="25022" xr:uid="{EBF77BFC-5C1F-4545-993A-D535D9C16F4E}"/>
    <cellStyle name="Normal 36 5 5 2 2 4" xfId="25023" xr:uid="{2EAEE80D-2CD8-4289-8003-DB502FDD1133}"/>
    <cellStyle name="Normal 36 5 5 2 2 5" xfId="25024" xr:uid="{B7AC29D4-B49C-45F0-8AAB-54D230798B08}"/>
    <cellStyle name="Normal 36 5 5 2 3" xfId="25025" xr:uid="{29892BF1-DD90-4E25-9E0E-99B2C7E7AB63}"/>
    <cellStyle name="Normal 36 5 5 2 4" xfId="25026" xr:uid="{929321A2-327A-4882-9800-09F25201D578}"/>
    <cellStyle name="Normal 36 5 5 2 5" xfId="25027" xr:uid="{9B422351-8173-47AE-8D34-AFF1C4975C51}"/>
    <cellStyle name="Normal 36 5 5 2 6" xfId="25028" xr:uid="{19C6652F-BE90-41B0-B214-8428A189077D}"/>
    <cellStyle name="Normal 36 5 5 3" xfId="25029" xr:uid="{E3346AC4-DEA8-485A-92A4-E0CCED9C244E}"/>
    <cellStyle name="Normal 36 5 5 3 2" xfId="25030" xr:uid="{9807C0B6-ACD3-416B-9AFB-FD3052CA0B1C}"/>
    <cellStyle name="Normal 36 5 5 3 3" xfId="25031" xr:uid="{17257B3A-EBF5-4FC0-AA90-94D72124DDC6}"/>
    <cellStyle name="Normal 36 5 5 3 4" xfId="25032" xr:uid="{9A42B066-6F48-4B96-97D3-CCF4960027D2}"/>
    <cellStyle name="Normal 36 5 5 3 5" xfId="25033" xr:uid="{C2D3DDFA-7034-49CF-9460-A038B9555C0B}"/>
    <cellStyle name="Normal 36 5 5 4" xfId="25034" xr:uid="{E9870B6A-5E90-4282-B2DB-6A9AD0966D66}"/>
    <cellStyle name="Normal 36 5 5 5" xfId="25035" xr:uid="{8456E08C-9565-41C6-B4E3-DACF1022E37F}"/>
    <cellStyle name="Normal 36 5 5 6" xfId="25036" xr:uid="{A6234539-5772-474C-8D39-70A94335AD45}"/>
    <cellStyle name="Normal 36 5 5 7" xfId="25037" xr:uid="{7A09189F-007A-48B6-A8F3-558980F38BAD}"/>
    <cellStyle name="Normal 36 5 5 8" xfId="25038" xr:uid="{80B44DD3-7A1D-41EE-9EB5-4C15E091BA24}"/>
    <cellStyle name="Normal 36 5 5 9" xfId="25039" xr:uid="{47A65349-21F6-42B5-A750-2A2159B86957}"/>
    <cellStyle name="Normal 36 5 6" xfId="25040" xr:uid="{9BABF355-2BF7-40D8-AE39-CADB9E8D48DA}"/>
    <cellStyle name="Normal 36 5 6 2" xfId="25041" xr:uid="{67210F34-14BF-4B7D-8C6B-DD98EE577B93}"/>
    <cellStyle name="Normal 36 5 6 2 2" xfId="25042" xr:uid="{701006A4-22AC-4D14-9F5A-60C8EA7EE8D2}"/>
    <cellStyle name="Normal 36 5 6 2 3" xfId="25043" xr:uid="{07500B98-BFBB-4436-AC75-897EC03862D7}"/>
    <cellStyle name="Normal 36 5 6 2 4" xfId="25044" xr:uid="{9AC780EC-E189-4597-A798-80099204BBD1}"/>
    <cellStyle name="Normal 36 5 6 2 5" xfId="25045" xr:uid="{0E0D4AC8-359D-42B0-A954-17137E741DB2}"/>
    <cellStyle name="Normal 36 5 6 3" xfId="25046" xr:uid="{A7447DC4-DC6C-42C2-A121-623F85D30180}"/>
    <cellStyle name="Normal 36 5 6 4" xfId="25047" xr:uid="{E8C1D0D7-4D88-4E1B-A491-142EC5E67D2B}"/>
    <cellStyle name="Normal 36 5 6 5" xfId="25048" xr:uid="{57CFA7A5-6540-4A7C-A4C3-60357A96EB1A}"/>
    <cellStyle name="Normal 36 5 6 6" xfId="25049" xr:uid="{06E28E8D-EB3E-450C-8565-992630DEC1E6}"/>
    <cellStyle name="Normal 36 5 7" xfId="25050" xr:uid="{B2CE9D14-843C-4FEF-AACE-BBA0B1E72C35}"/>
    <cellStyle name="Normal 36 5 7 2" xfId="25051" xr:uid="{69A5842C-C7EE-4900-AE33-AC675797E60A}"/>
    <cellStyle name="Normal 36 5 7 3" xfId="25052" xr:uid="{805C7000-EB34-4FE5-9D91-E486ADF40FA5}"/>
    <cellStyle name="Normal 36 5 7 4" xfId="25053" xr:uid="{48B74F1C-966A-4A7B-9AF1-F7A5F98CD26B}"/>
    <cellStyle name="Normal 36 5 7 5" xfId="25054" xr:uid="{03227DE6-189E-4AAE-955D-031998ECB714}"/>
    <cellStyle name="Normal 36 5 8" xfId="25055" xr:uid="{9F437B36-978B-48BA-AA5A-9B1262AFEFCA}"/>
    <cellStyle name="Normal 36 5 9" xfId="25056" xr:uid="{A4CFC402-0802-42AC-9155-B9FBAD323EC2}"/>
    <cellStyle name="Normal 36 6" xfId="25057" xr:uid="{AD740A4F-462B-46A9-81CB-89EF58712BC8}"/>
    <cellStyle name="Normal 36 6 10" xfId="25058" xr:uid="{13C6BDE9-41E8-41E3-AD16-70B72904CD4D}"/>
    <cellStyle name="Normal 36 6 11" xfId="25059" xr:uid="{29700733-A37E-4997-AF89-E5CA778BB797}"/>
    <cellStyle name="Normal 36 6 12" xfId="25060" xr:uid="{1CAF3A03-7E46-4DEB-9701-2496A31873B1}"/>
    <cellStyle name="Normal 36 6 13" xfId="25061" xr:uid="{43D0B996-CBA3-47EC-8A8D-A74F687900AB}"/>
    <cellStyle name="Normal 36 6 2" xfId="25062" xr:uid="{796536B9-A05A-4161-8350-CAF1ED254BD4}"/>
    <cellStyle name="Normal 36 6 2 2" xfId="25063" xr:uid="{376F4347-7261-4B69-9A2D-5FBC4C6FB8D0}"/>
    <cellStyle name="Normal 36 6 2 2 2" xfId="25064" xr:uid="{815EAE7B-156B-4C7B-B2BA-15C4917A3959}"/>
    <cellStyle name="Normal 36 6 2 2 2 2" xfId="25065" xr:uid="{26971CF1-4F90-4BF9-B5BD-DF4C79E3B4FA}"/>
    <cellStyle name="Normal 36 6 2 2 2 3" xfId="25066" xr:uid="{A69A1392-9681-426E-8583-10411B430A59}"/>
    <cellStyle name="Normal 36 6 2 2 2 4" xfId="25067" xr:uid="{0E62D2D6-6385-427C-A367-E032D46DBF36}"/>
    <cellStyle name="Normal 36 6 2 2 2 5" xfId="25068" xr:uid="{3C246483-BC7B-4E3E-9891-0D10E1F22FCC}"/>
    <cellStyle name="Normal 36 6 2 2 3" xfId="25069" xr:uid="{A474BE89-DC41-4749-ACDE-A4FA924B6EF1}"/>
    <cellStyle name="Normal 36 6 2 2 4" xfId="25070" xr:uid="{D9256461-A3E3-4BCC-8BBE-3D9BDB27363F}"/>
    <cellStyle name="Normal 36 6 2 2 5" xfId="25071" xr:uid="{673C6CBE-D594-4466-A574-403F61E60E9E}"/>
    <cellStyle name="Normal 36 6 2 2 6" xfId="25072" xr:uid="{3DCFE941-35A2-444E-BC93-7BB5DA6F8795}"/>
    <cellStyle name="Normal 36 6 2 3" xfId="25073" xr:uid="{3CFD5F9F-5CE1-4492-97C3-8A6C356C3D5A}"/>
    <cellStyle name="Normal 36 6 2 3 2" xfId="25074" xr:uid="{91EBD805-7D8A-4528-AB54-4FC69AD57966}"/>
    <cellStyle name="Normal 36 6 2 3 3" xfId="25075" xr:uid="{5AD572BF-EDF0-4A2A-9B95-DD1DDE9067AE}"/>
    <cellStyle name="Normal 36 6 2 3 4" xfId="25076" xr:uid="{2B2371C7-69A8-4D15-A9CC-68A21227DFA1}"/>
    <cellStyle name="Normal 36 6 2 3 5" xfId="25077" xr:uid="{E28006BC-C045-4913-ADFE-59D8C1C0091F}"/>
    <cellStyle name="Normal 36 6 2 4" xfId="25078" xr:uid="{BCFE8278-68EA-4CB3-8651-80697E5C6400}"/>
    <cellStyle name="Normal 36 6 2 5" xfId="25079" xr:uid="{C0E71479-F57C-40D3-81C9-DA3671B93A7C}"/>
    <cellStyle name="Normal 36 6 2 6" xfId="25080" xr:uid="{7C1A1687-91A8-40AC-9968-85763491F031}"/>
    <cellStyle name="Normal 36 6 2 7" xfId="25081" xr:uid="{93237890-8C0E-4D12-B31D-149373BC06D2}"/>
    <cellStyle name="Normal 36 6 2 8" xfId="25082" xr:uid="{3D71B5BE-323D-47BC-8EEA-E0B8FE7AE15C}"/>
    <cellStyle name="Normal 36 6 2 9" xfId="25083" xr:uid="{ACE6ED8F-EB98-48ED-A97B-7B95BEAADD78}"/>
    <cellStyle name="Normal 36 6 3" xfId="25084" xr:uid="{0693FE01-E36F-438F-8A5E-6B575C9BBE54}"/>
    <cellStyle name="Normal 36 6 3 2" xfId="25085" xr:uid="{32AA35F0-6725-454F-924C-8DC0B533CA35}"/>
    <cellStyle name="Normal 36 6 3 2 2" xfId="25086" xr:uid="{458C3A38-0931-49C1-AB53-5567BA4CEA9A}"/>
    <cellStyle name="Normal 36 6 3 2 2 2" xfId="25087" xr:uid="{94FF951C-0374-460B-8003-E57A6AD888EB}"/>
    <cellStyle name="Normal 36 6 3 2 2 3" xfId="25088" xr:uid="{755CEF08-DE48-4037-AD83-510D2FE1CF09}"/>
    <cellStyle name="Normal 36 6 3 2 2 4" xfId="25089" xr:uid="{8BCEE999-905E-4F19-B520-60D0E7F7A963}"/>
    <cellStyle name="Normal 36 6 3 2 2 5" xfId="25090" xr:uid="{B3579AD4-861D-4991-8C2C-1F7D3FB2D2D5}"/>
    <cellStyle name="Normal 36 6 3 2 3" xfId="25091" xr:uid="{1B10C2A1-9792-4B73-A489-9881A176580F}"/>
    <cellStyle name="Normal 36 6 3 2 4" xfId="25092" xr:uid="{181DED0D-3037-4103-8E46-440EAB419D78}"/>
    <cellStyle name="Normal 36 6 3 2 5" xfId="25093" xr:uid="{A3AD9B93-7A7E-49A5-8AC7-1CC5711E2C4B}"/>
    <cellStyle name="Normal 36 6 3 2 6" xfId="25094" xr:uid="{057A62D2-BA32-4D4E-98FD-6C0F4C77ECB8}"/>
    <cellStyle name="Normal 36 6 3 3" xfId="25095" xr:uid="{C766C0BD-AD22-4D61-8F4F-D0A2E303DA8C}"/>
    <cellStyle name="Normal 36 6 3 3 2" xfId="25096" xr:uid="{A6CB82C9-3A6E-48F4-A47F-76A586EC07D0}"/>
    <cellStyle name="Normal 36 6 3 3 3" xfId="25097" xr:uid="{B0D0F0A2-70D2-4CD5-ACAF-FA0F0E3D4E35}"/>
    <cellStyle name="Normal 36 6 3 3 4" xfId="25098" xr:uid="{52CEACFF-3E2B-46ED-8731-CF31ADFA4155}"/>
    <cellStyle name="Normal 36 6 3 3 5" xfId="25099" xr:uid="{FDE63929-015D-44C3-983F-9A1E4A3007C1}"/>
    <cellStyle name="Normal 36 6 3 4" xfId="25100" xr:uid="{178BF849-9944-45F1-9565-0B8B448BCBA7}"/>
    <cellStyle name="Normal 36 6 3 5" xfId="25101" xr:uid="{23BEF3AA-7DA8-4070-9179-E24EFB930CBB}"/>
    <cellStyle name="Normal 36 6 3 6" xfId="25102" xr:uid="{35EAE1B0-9B64-457F-925F-385B1AA0DB4D}"/>
    <cellStyle name="Normal 36 6 3 7" xfId="25103" xr:uid="{F696AFE3-BF1E-4969-A4DD-F702CF3C85ED}"/>
    <cellStyle name="Normal 36 6 3 8" xfId="25104" xr:uid="{C12E9FB3-00D4-4CEA-9C4B-1BC8B76AD61D}"/>
    <cellStyle name="Normal 36 6 3 9" xfId="25105" xr:uid="{0886C9F5-79E3-4FB7-86E6-DD5A34AD68E1}"/>
    <cellStyle name="Normal 36 6 4" xfId="25106" xr:uid="{EE7DD85A-B85F-4E1A-BCE1-A06D3721DE62}"/>
    <cellStyle name="Normal 36 6 4 2" xfId="25107" xr:uid="{75CD82CD-337D-4C34-ABDB-D94997F24EA5}"/>
    <cellStyle name="Normal 36 6 4 2 2" xfId="25108" xr:uid="{9C998706-E39A-4689-961B-2F5CC2B47DD9}"/>
    <cellStyle name="Normal 36 6 4 2 2 2" xfId="25109" xr:uid="{14EE4F99-E312-4B0C-AA72-3D9BD161003F}"/>
    <cellStyle name="Normal 36 6 4 2 2 3" xfId="25110" xr:uid="{465FABA0-A4A0-47FA-925F-3B81A56B8171}"/>
    <cellStyle name="Normal 36 6 4 2 2 4" xfId="25111" xr:uid="{E7447FD9-A4EF-4420-962A-411BAB6ECD41}"/>
    <cellStyle name="Normal 36 6 4 2 2 5" xfId="25112" xr:uid="{B2D7EA63-BD5B-4CD1-8F3F-26D32BE7D98C}"/>
    <cellStyle name="Normal 36 6 4 2 3" xfId="25113" xr:uid="{883BF9AA-1ADF-43B6-BDC1-94EEC9E388B5}"/>
    <cellStyle name="Normal 36 6 4 2 4" xfId="25114" xr:uid="{59C750A3-0994-4F1F-ADDA-117E71C6C008}"/>
    <cellStyle name="Normal 36 6 4 2 5" xfId="25115" xr:uid="{1B235A36-F472-4272-B459-7D4CBFF77E4D}"/>
    <cellStyle name="Normal 36 6 4 2 6" xfId="25116" xr:uid="{F63F0160-B5DC-45C5-942E-11705EB87A3D}"/>
    <cellStyle name="Normal 36 6 4 3" xfId="25117" xr:uid="{1374BD31-6E3C-4ABC-A75E-A7B34491DB99}"/>
    <cellStyle name="Normal 36 6 4 3 2" xfId="25118" xr:uid="{107FD13C-2CEE-4D2E-9A2F-1D9F70E21B70}"/>
    <cellStyle name="Normal 36 6 4 3 3" xfId="25119" xr:uid="{3D028AB6-1A58-4677-9834-F051C69096C4}"/>
    <cellStyle name="Normal 36 6 4 3 4" xfId="25120" xr:uid="{1B846310-F378-4C6F-84A8-8B05D75262C9}"/>
    <cellStyle name="Normal 36 6 4 3 5" xfId="25121" xr:uid="{03C51233-9F33-4F68-83C9-641D7ABE0752}"/>
    <cellStyle name="Normal 36 6 4 4" xfId="25122" xr:uid="{20C902DE-99BF-489B-8568-16C8D911BCB9}"/>
    <cellStyle name="Normal 36 6 4 5" xfId="25123" xr:uid="{E345BFB2-AA57-438C-B0E1-03EE00B28C29}"/>
    <cellStyle name="Normal 36 6 4 6" xfId="25124" xr:uid="{C393B570-851D-4F58-A318-0FEB6A648D4E}"/>
    <cellStyle name="Normal 36 6 4 7" xfId="25125" xr:uid="{314AC31E-31AE-4D8F-9F87-1F57B75DDF1C}"/>
    <cellStyle name="Normal 36 6 4 8" xfId="25126" xr:uid="{C0FC2C9B-B06E-4646-843F-1A98DF652419}"/>
    <cellStyle name="Normal 36 6 4 9" xfId="25127" xr:uid="{8A6741AE-A1B3-4C96-AB1C-0E50BD618A74}"/>
    <cellStyle name="Normal 36 6 5" xfId="25128" xr:uid="{BCCC6D8B-8918-4B1A-A35B-B2129B455FC5}"/>
    <cellStyle name="Normal 36 6 5 2" xfId="25129" xr:uid="{0A5F8FC0-208E-4853-8D6F-EE3CFB6E2A64}"/>
    <cellStyle name="Normal 36 6 5 2 2" xfId="25130" xr:uid="{F89F8166-3F0D-4320-B5B2-0EBAEDF9BEE3}"/>
    <cellStyle name="Normal 36 6 5 2 2 2" xfId="25131" xr:uid="{2DA87DF3-9A67-48CC-8234-0AC9FE447DFF}"/>
    <cellStyle name="Normal 36 6 5 2 2 3" xfId="25132" xr:uid="{D638E223-0092-40A5-A337-6B808B1671B8}"/>
    <cellStyle name="Normal 36 6 5 2 2 4" xfId="25133" xr:uid="{3FCE80FE-C28A-42F1-B6B3-635AA63AB722}"/>
    <cellStyle name="Normal 36 6 5 2 2 5" xfId="25134" xr:uid="{E4F1C66E-58CD-44E8-9F26-08B222624D05}"/>
    <cellStyle name="Normal 36 6 5 2 3" xfId="25135" xr:uid="{7A6ACE28-A070-4B47-8E6A-8FDBE250DC36}"/>
    <cellStyle name="Normal 36 6 5 2 4" xfId="25136" xr:uid="{56F4232F-4E36-406D-93DC-E79D09D4538A}"/>
    <cellStyle name="Normal 36 6 5 2 5" xfId="25137" xr:uid="{F8DEC624-4216-4CCB-B8C1-92AC11ADF9C0}"/>
    <cellStyle name="Normal 36 6 5 2 6" xfId="25138" xr:uid="{4A7E2CF6-C288-45F5-945A-F0F1B8ED0AA7}"/>
    <cellStyle name="Normal 36 6 5 3" xfId="25139" xr:uid="{3E85C604-9899-417B-8016-8776C7360003}"/>
    <cellStyle name="Normal 36 6 5 3 2" xfId="25140" xr:uid="{662203B6-7D17-4E5A-9FC7-911ED106ADAF}"/>
    <cellStyle name="Normal 36 6 5 3 3" xfId="25141" xr:uid="{31483BC1-CA20-4AC2-88AB-3D95A751C3E0}"/>
    <cellStyle name="Normal 36 6 5 3 4" xfId="25142" xr:uid="{DFEB096C-8F0F-4B06-BA02-A21FBBAE9EB7}"/>
    <cellStyle name="Normal 36 6 5 3 5" xfId="25143" xr:uid="{857A7314-F92B-440B-A346-7D8507CAB3D3}"/>
    <cellStyle name="Normal 36 6 5 4" xfId="25144" xr:uid="{20189544-5BAD-472D-928A-2930DB637B2F}"/>
    <cellStyle name="Normal 36 6 5 5" xfId="25145" xr:uid="{2C577DFC-67D2-42F7-BCB5-31D95A77FDBA}"/>
    <cellStyle name="Normal 36 6 5 6" xfId="25146" xr:uid="{50487F1D-9945-47DA-8B82-ACFD9224EE90}"/>
    <cellStyle name="Normal 36 6 5 7" xfId="25147" xr:uid="{9430B0BF-203D-4B77-8943-0EF6E18A35F4}"/>
    <cellStyle name="Normal 36 6 5 8" xfId="25148" xr:uid="{094EDC90-E3B9-43CA-A9BF-86871CB7D595}"/>
    <cellStyle name="Normal 36 6 5 9" xfId="25149" xr:uid="{79E4CF32-98EE-4EBC-82CD-9D361172B06E}"/>
    <cellStyle name="Normal 36 6 6" xfId="25150" xr:uid="{DADEB6A9-0CC1-4E2F-8822-C2C030DBD0C4}"/>
    <cellStyle name="Normal 36 6 6 2" xfId="25151" xr:uid="{A3672A09-07D8-4590-8FDF-5C851BB4A42F}"/>
    <cellStyle name="Normal 36 6 6 2 2" xfId="25152" xr:uid="{2AE82369-6516-43A7-ADA3-EA6CD61AA047}"/>
    <cellStyle name="Normal 36 6 6 2 3" xfId="25153" xr:uid="{21A4CE20-2637-4FA7-BDCB-A83E5FEDD9EA}"/>
    <cellStyle name="Normal 36 6 6 2 4" xfId="25154" xr:uid="{49AB2DDC-AD1F-4C45-A33A-CF4508DE738D}"/>
    <cellStyle name="Normal 36 6 6 2 5" xfId="25155" xr:uid="{FE1694E3-6F6D-40E5-A3D1-6FE566D14E51}"/>
    <cellStyle name="Normal 36 6 6 3" xfId="25156" xr:uid="{EAF5A63E-F9EB-4C55-BCAC-2D2905964CAD}"/>
    <cellStyle name="Normal 36 6 6 4" xfId="25157" xr:uid="{2DF24FF1-E003-4544-A042-CD6C0C904FF5}"/>
    <cellStyle name="Normal 36 6 6 5" xfId="25158" xr:uid="{D47AA7CB-2E32-42BB-B910-A4F9F523FB4D}"/>
    <cellStyle name="Normal 36 6 6 6" xfId="25159" xr:uid="{51565D40-4384-49C7-9DB2-251F93BAA2B7}"/>
    <cellStyle name="Normal 36 6 7" xfId="25160" xr:uid="{B0CCC4FF-3BC3-4D88-B4C8-2822DB03E7DB}"/>
    <cellStyle name="Normal 36 6 7 2" xfId="25161" xr:uid="{8A0CF396-8526-4AF2-9CD4-D8C6F7C8AE43}"/>
    <cellStyle name="Normal 36 6 7 3" xfId="25162" xr:uid="{7E205501-7C81-424A-8ABB-799F8A0DFE37}"/>
    <cellStyle name="Normal 36 6 7 4" xfId="25163" xr:uid="{81732423-CD84-4607-8819-4457F3068581}"/>
    <cellStyle name="Normal 36 6 7 5" xfId="25164" xr:uid="{2FB38AF7-0A2A-444C-A0E2-2C12DE8AAE8B}"/>
    <cellStyle name="Normal 36 6 8" xfId="25165" xr:uid="{0F064DE1-0587-4F53-AFD6-2641C71F626C}"/>
    <cellStyle name="Normal 36 6 9" xfId="25166" xr:uid="{36E8BEAC-8FBC-47A0-BFC3-9EAF29724661}"/>
    <cellStyle name="Normal 36 7" xfId="25167" xr:uid="{31341E49-9189-4A8D-A7B8-7D0381559409}"/>
    <cellStyle name="Normal 36 7 10" xfId="25168" xr:uid="{EA4DF4F0-AA7E-434A-9116-F78D85A53E48}"/>
    <cellStyle name="Normal 36 7 11" xfId="25169" xr:uid="{8B4F76BF-ED6A-4ACC-909F-0F7D750FC676}"/>
    <cellStyle name="Normal 36 7 12" xfId="25170" xr:uid="{3B3E35DE-D3D6-4068-9584-80F3BA8D6391}"/>
    <cellStyle name="Normal 36 7 13" xfId="25171" xr:uid="{D9FB71CF-FB0C-488B-A3AC-9FA18C961B0D}"/>
    <cellStyle name="Normal 36 7 2" xfId="25172" xr:uid="{93284F24-C980-4B69-A3EC-5E78DC1D823D}"/>
    <cellStyle name="Normal 36 7 2 2" xfId="25173" xr:uid="{3B78ED06-DCD4-4195-B118-3CF60FE0C1C9}"/>
    <cellStyle name="Normal 36 7 2 2 2" xfId="25174" xr:uid="{D4C5E9BD-91A7-4DED-A77B-DFDEF5338168}"/>
    <cellStyle name="Normal 36 7 2 2 2 2" xfId="25175" xr:uid="{6EA2A8D7-9436-4A82-897D-5829B922EA5E}"/>
    <cellStyle name="Normal 36 7 2 2 2 3" xfId="25176" xr:uid="{9A0D4808-15DA-4FA2-8769-8BFAEF117E01}"/>
    <cellStyle name="Normal 36 7 2 2 2 4" xfId="25177" xr:uid="{5A8A78E2-F0C2-4B29-9517-E2840ACBDEBD}"/>
    <cellStyle name="Normal 36 7 2 2 2 5" xfId="25178" xr:uid="{5AE54C5E-993F-48FC-915D-989589EF0965}"/>
    <cellStyle name="Normal 36 7 2 2 3" xfId="25179" xr:uid="{20ED1FF0-C6D3-46A0-8C60-6F26DD34DCDD}"/>
    <cellStyle name="Normal 36 7 2 2 4" xfId="25180" xr:uid="{26872829-6CFA-4051-9D3F-5E0D4311074B}"/>
    <cellStyle name="Normal 36 7 2 2 5" xfId="25181" xr:uid="{8E6F8EE8-2906-4463-B34D-C8A622AC1BC1}"/>
    <cellStyle name="Normal 36 7 2 2 6" xfId="25182" xr:uid="{4B557B81-84CF-487A-870D-076E70BDCF93}"/>
    <cellStyle name="Normal 36 7 2 3" xfId="25183" xr:uid="{72BEA5F3-2075-42DC-B029-568C720BE0F0}"/>
    <cellStyle name="Normal 36 7 2 3 2" xfId="25184" xr:uid="{CF61A0CC-5726-4A2F-9AFA-0EB12E402B3E}"/>
    <cellStyle name="Normal 36 7 2 3 3" xfId="25185" xr:uid="{880B5ED9-73F4-4696-849E-932AD0A47B34}"/>
    <cellStyle name="Normal 36 7 2 3 4" xfId="25186" xr:uid="{CA8B7F07-38DA-41B8-B53E-A0AFD724B684}"/>
    <cellStyle name="Normal 36 7 2 3 5" xfId="25187" xr:uid="{72582403-C8D2-4EE3-BF5D-A6AD5C6E57EC}"/>
    <cellStyle name="Normal 36 7 2 4" xfId="25188" xr:uid="{B9119F99-BD73-4C3A-B237-A6B8DB50B577}"/>
    <cellStyle name="Normal 36 7 2 5" xfId="25189" xr:uid="{ADDFF275-B4DA-4AC7-BB0B-4175F6DC63AD}"/>
    <cellStyle name="Normal 36 7 2 6" xfId="25190" xr:uid="{7FAC61E2-46B2-4549-AF51-E64CCE62A741}"/>
    <cellStyle name="Normal 36 7 2 7" xfId="25191" xr:uid="{E28F2CE7-6691-409E-8A16-B1489E5985F7}"/>
    <cellStyle name="Normal 36 7 2 8" xfId="25192" xr:uid="{D46A41B7-66F7-49FF-B85C-EEACAA70DBEF}"/>
    <cellStyle name="Normal 36 7 2 9" xfId="25193" xr:uid="{FC2B57B9-403B-4A51-BC81-564CEB89E233}"/>
    <cellStyle name="Normal 36 7 3" xfId="25194" xr:uid="{7F44C42D-33C0-4D27-9666-87687DC34EC4}"/>
    <cellStyle name="Normal 36 7 3 2" xfId="25195" xr:uid="{50A5A7AD-4EDC-45A7-899F-2D5CF95CB726}"/>
    <cellStyle name="Normal 36 7 3 2 2" xfId="25196" xr:uid="{9EF03161-1591-4CB6-BAE1-F492B2EDC0F1}"/>
    <cellStyle name="Normal 36 7 3 2 2 2" xfId="25197" xr:uid="{29B3C736-FF37-4D57-AE25-E3F4FA03FCBB}"/>
    <cellStyle name="Normal 36 7 3 2 2 3" xfId="25198" xr:uid="{831EB17C-9AE7-4E6A-A629-D899EFC5F1D8}"/>
    <cellStyle name="Normal 36 7 3 2 2 4" xfId="25199" xr:uid="{3C4292A7-897E-48E6-A153-9286FB4074E4}"/>
    <cellStyle name="Normal 36 7 3 2 2 5" xfId="25200" xr:uid="{9E0AA9FA-1D37-4BE1-AF12-B32D965CA30B}"/>
    <cellStyle name="Normal 36 7 3 2 3" xfId="25201" xr:uid="{616D6136-EFB8-4114-BDB4-7BB042927508}"/>
    <cellStyle name="Normal 36 7 3 2 4" xfId="25202" xr:uid="{F65B6960-121C-4724-8F07-BE459B4F1FA9}"/>
    <cellStyle name="Normal 36 7 3 2 5" xfId="25203" xr:uid="{D418778F-DAA0-4F3D-9198-E874DC99A0C8}"/>
    <cellStyle name="Normal 36 7 3 2 6" xfId="25204" xr:uid="{AF0954FC-7367-4BD8-B98D-B33A3AE7DB65}"/>
    <cellStyle name="Normal 36 7 3 3" xfId="25205" xr:uid="{14F3E9B2-A7A7-4BDF-B92A-A75D9EB7AC82}"/>
    <cellStyle name="Normal 36 7 3 3 2" xfId="25206" xr:uid="{24E1949C-219E-4F79-82FC-FDE58949DAAD}"/>
    <cellStyle name="Normal 36 7 3 3 3" xfId="25207" xr:uid="{9BC23113-E0C8-4A63-8857-A34F060C21BF}"/>
    <cellStyle name="Normal 36 7 3 3 4" xfId="25208" xr:uid="{44D0C5D4-4D71-45E8-9643-52A37CB1864E}"/>
    <cellStyle name="Normal 36 7 3 3 5" xfId="25209" xr:uid="{2311DB30-60F3-49B0-8584-D8CCC237B770}"/>
    <cellStyle name="Normal 36 7 3 4" xfId="25210" xr:uid="{9F753540-493E-47A4-9F2E-A206E1100BD3}"/>
    <cellStyle name="Normal 36 7 3 5" xfId="25211" xr:uid="{2EAC4FBC-FDCF-470B-82AA-41ADE3E891B1}"/>
    <cellStyle name="Normal 36 7 3 6" xfId="25212" xr:uid="{E79A2124-76D7-4829-A018-A9066AAF7699}"/>
    <cellStyle name="Normal 36 7 3 7" xfId="25213" xr:uid="{E109BF64-7C18-45BB-83E5-DC8C63483FE8}"/>
    <cellStyle name="Normal 36 7 3 8" xfId="25214" xr:uid="{05492F5D-CCCE-4100-8361-2396D2B2EDAA}"/>
    <cellStyle name="Normal 36 7 3 9" xfId="25215" xr:uid="{52B24B7D-A1C3-4E9D-AF97-3E4D0A018264}"/>
    <cellStyle name="Normal 36 7 4" xfId="25216" xr:uid="{E41CAA9E-1854-4286-98E9-009E6FECEEEC}"/>
    <cellStyle name="Normal 36 7 4 2" xfId="25217" xr:uid="{00219066-5158-47D3-B2DD-8F692CC93BD8}"/>
    <cellStyle name="Normal 36 7 4 2 2" xfId="25218" xr:uid="{ACF6450F-32AF-4471-9D82-604440E311EF}"/>
    <cellStyle name="Normal 36 7 4 2 2 2" xfId="25219" xr:uid="{B24829AE-D428-468F-8EA9-E0C147CF8F06}"/>
    <cellStyle name="Normal 36 7 4 2 2 3" xfId="25220" xr:uid="{3F6C9E51-721A-4EE8-AFF3-7BE6938AA8B5}"/>
    <cellStyle name="Normal 36 7 4 2 2 4" xfId="25221" xr:uid="{225DF0B7-5872-4041-9AE1-C091F64EA79C}"/>
    <cellStyle name="Normal 36 7 4 2 2 5" xfId="25222" xr:uid="{9559B35B-DB08-4262-B3AD-B7E49A387A14}"/>
    <cellStyle name="Normal 36 7 4 2 3" xfId="25223" xr:uid="{43039786-B985-4DC6-B473-6299D84213D2}"/>
    <cellStyle name="Normal 36 7 4 2 4" xfId="25224" xr:uid="{5513223C-5B54-4A30-B203-126F1E4798C9}"/>
    <cellStyle name="Normal 36 7 4 2 5" xfId="25225" xr:uid="{4AE68522-140A-4C26-82F4-2844DE77FC47}"/>
    <cellStyle name="Normal 36 7 4 2 6" xfId="25226" xr:uid="{F9F958CB-B6B6-4F15-BC77-72BB5DF5176A}"/>
    <cellStyle name="Normal 36 7 4 3" xfId="25227" xr:uid="{A758576F-7581-4381-9040-6C5C9887A74B}"/>
    <cellStyle name="Normal 36 7 4 3 2" xfId="25228" xr:uid="{A53536C0-E934-4E58-8072-3FB46C024F11}"/>
    <cellStyle name="Normal 36 7 4 3 3" xfId="25229" xr:uid="{4B86572F-5A7B-47AF-90DB-2E5D496F4916}"/>
    <cellStyle name="Normal 36 7 4 3 4" xfId="25230" xr:uid="{8F1AA877-6681-490B-AC1E-98C17D4A6A45}"/>
    <cellStyle name="Normal 36 7 4 3 5" xfId="25231" xr:uid="{C2EB3338-F0F7-4678-A273-4D326F456EA8}"/>
    <cellStyle name="Normal 36 7 4 4" xfId="25232" xr:uid="{821B9BBF-DCCC-49F8-85CA-F583FA7BA184}"/>
    <cellStyle name="Normal 36 7 4 5" xfId="25233" xr:uid="{3C35D89E-1F77-4633-B142-00DC41D7B7E9}"/>
    <cellStyle name="Normal 36 7 4 6" xfId="25234" xr:uid="{FA323FB5-32C6-40BA-9413-A9EFAFEDB522}"/>
    <cellStyle name="Normal 36 7 4 7" xfId="25235" xr:uid="{A903CBC3-7C1B-43EA-9A24-BF28CC054E0C}"/>
    <cellStyle name="Normal 36 7 4 8" xfId="25236" xr:uid="{59922188-21B4-4DE8-92B3-F355893CBFA7}"/>
    <cellStyle name="Normal 36 7 4 9" xfId="25237" xr:uid="{23DDA1EE-1CDD-46AA-BE41-729860F0ED2B}"/>
    <cellStyle name="Normal 36 7 5" xfId="25238" xr:uid="{1753BC7B-DB1B-47E2-A845-CEA6BF371978}"/>
    <cellStyle name="Normal 36 7 5 2" xfId="25239" xr:uid="{155578ED-68BA-429C-8C83-BF3B2EAEDDEC}"/>
    <cellStyle name="Normal 36 7 5 2 2" xfId="25240" xr:uid="{DA4D375C-E3F3-476C-B8E8-27088F91CCF4}"/>
    <cellStyle name="Normal 36 7 5 2 2 2" xfId="25241" xr:uid="{5B8E147B-15C0-4CA7-AF65-1CFB2FCD9AF1}"/>
    <cellStyle name="Normal 36 7 5 2 2 3" xfId="25242" xr:uid="{4FA42186-0E4C-480B-BB89-8159FCE7AB68}"/>
    <cellStyle name="Normal 36 7 5 2 2 4" xfId="25243" xr:uid="{137F0FBB-B256-438F-A2AC-797EB35B818F}"/>
    <cellStyle name="Normal 36 7 5 2 2 5" xfId="25244" xr:uid="{6FED10D4-5C02-472F-82C0-1D040F41751D}"/>
    <cellStyle name="Normal 36 7 5 2 3" xfId="25245" xr:uid="{CBBE7579-A4D1-4741-A907-107D1F1F28E6}"/>
    <cellStyle name="Normal 36 7 5 2 4" xfId="25246" xr:uid="{4EE4CADD-F85F-4A91-A011-258210FE4D6C}"/>
    <cellStyle name="Normal 36 7 5 2 5" xfId="25247" xr:uid="{96FD291F-E878-4E53-9F0C-2969AA54B00B}"/>
    <cellStyle name="Normal 36 7 5 2 6" xfId="25248" xr:uid="{12787F81-25D0-468C-BABA-D0CCA993E05E}"/>
    <cellStyle name="Normal 36 7 5 3" xfId="25249" xr:uid="{18A898FE-B3DE-467A-9A09-A79B2F643A58}"/>
    <cellStyle name="Normal 36 7 5 3 2" xfId="25250" xr:uid="{1698CC9A-55E3-4C1C-A15C-B3CF536889B3}"/>
    <cellStyle name="Normal 36 7 5 3 3" xfId="25251" xr:uid="{A2179F10-0F56-4BDF-81BC-FB2B7A3DF861}"/>
    <cellStyle name="Normal 36 7 5 3 4" xfId="25252" xr:uid="{480D93C6-1B59-4A97-9491-ECE200D66588}"/>
    <cellStyle name="Normal 36 7 5 3 5" xfId="25253" xr:uid="{DD8ABAEE-0C64-4B5F-9ABF-E122BBBC4950}"/>
    <cellStyle name="Normal 36 7 5 4" xfId="25254" xr:uid="{2841F5CD-4E67-417C-93EE-7B8BEEB9399A}"/>
    <cellStyle name="Normal 36 7 5 5" xfId="25255" xr:uid="{0498FFDB-3E44-42BD-A541-F6B08B5B4B51}"/>
    <cellStyle name="Normal 36 7 5 6" xfId="25256" xr:uid="{798423A1-CA74-4963-9324-4FE7F34389BD}"/>
    <cellStyle name="Normal 36 7 5 7" xfId="25257" xr:uid="{D435F560-7440-4830-8E55-D68ED65528D6}"/>
    <cellStyle name="Normal 36 7 5 8" xfId="25258" xr:uid="{4D86B3E1-A8AF-4B98-961C-9DE52549D0E3}"/>
    <cellStyle name="Normal 36 7 5 9" xfId="25259" xr:uid="{EBA3483A-1458-4E7E-AD2D-B89F27B2063D}"/>
    <cellStyle name="Normal 36 7 6" xfId="25260" xr:uid="{8A7AF658-76BF-4CB9-B26E-66C9A4C591D5}"/>
    <cellStyle name="Normal 36 7 6 2" xfId="25261" xr:uid="{BCDB2F61-9E09-4976-9CB7-684513B14C54}"/>
    <cellStyle name="Normal 36 7 6 2 2" xfId="25262" xr:uid="{8EF2C79D-ECE0-4308-BD16-345720096982}"/>
    <cellStyle name="Normal 36 7 6 2 3" xfId="25263" xr:uid="{9F84C613-587B-4204-9802-D26324257006}"/>
    <cellStyle name="Normal 36 7 6 2 4" xfId="25264" xr:uid="{EA68E5A2-083E-40AD-A8F8-A1C36C4EB9DF}"/>
    <cellStyle name="Normal 36 7 6 2 5" xfId="25265" xr:uid="{18103B77-8116-4758-94A3-3E49BE4FC9D6}"/>
    <cellStyle name="Normal 36 7 6 3" xfId="25266" xr:uid="{5B091AD0-69B7-49D0-A603-E791DACEA01D}"/>
    <cellStyle name="Normal 36 7 6 4" xfId="25267" xr:uid="{DD547B30-B918-43F9-AC60-9871C64675C4}"/>
    <cellStyle name="Normal 36 7 6 5" xfId="25268" xr:uid="{E7E3DC98-7382-407A-9350-11D03ED91BEF}"/>
    <cellStyle name="Normal 36 7 6 6" xfId="25269" xr:uid="{BAA5651F-B4C2-4411-91C3-A3D2D0453E04}"/>
    <cellStyle name="Normal 36 7 7" xfId="25270" xr:uid="{E6BC9DA8-3578-4186-A829-0050A5D4B2B1}"/>
    <cellStyle name="Normal 36 7 7 2" xfId="25271" xr:uid="{FD6AE65D-EF1F-4B1C-A74D-6E15B7AAE3AF}"/>
    <cellStyle name="Normal 36 7 7 3" xfId="25272" xr:uid="{9A5C174F-E39C-47E8-9E09-34BCACF21B9E}"/>
    <cellStyle name="Normal 36 7 7 4" xfId="25273" xr:uid="{3EB90863-BA7A-4290-90AD-7BF5905971E9}"/>
    <cellStyle name="Normal 36 7 7 5" xfId="25274" xr:uid="{21B26725-A549-425F-94D8-F1D111E53980}"/>
    <cellStyle name="Normal 36 7 8" xfId="25275" xr:uid="{DABCC5AC-B48C-49D7-A0F4-156D97BAC0F6}"/>
    <cellStyle name="Normal 36 7 9" xfId="25276" xr:uid="{0529A269-5B09-4122-A950-950E24D17A37}"/>
    <cellStyle name="Normal 36 8" xfId="25277" xr:uid="{9ADC86F8-E62E-4AC4-96D4-2C04DED12570}"/>
    <cellStyle name="Normal 36 8 2" xfId="25278" xr:uid="{DDF7E656-694E-4638-B83C-FA6B5E9F9B40}"/>
    <cellStyle name="Normal 36 8 2 2" xfId="25279" xr:uid="{84E0A94E-CE51-49C5-8218-2464C556F54C}"/>
    <cellStyle name="Normal 36 8 2 2 2" xfId="25280" xr:uid="{FF69196D-55D4-4B88-B198-D3592548060C}"/>
    <cellStyle name="Normal 36 8 2 2 3" xfId="25281" xr:uid="{C1C59185-664B-4E70-828F-60C32FDA8F52}"/>
    <cellStyle name="Normal 36 8 2 2 4" xfId="25282" xr:uid="{EE0016A9-D3CE-4610-8AA3-7A3CDA6D3E75}"/>
    <cellStyle name="Normal 36 8 2 2 5" xfId="25283" xr:uid="{1E6469BD-84ED-40D5-A99E-29B532ECEA6C}"/>
    <cellStyle name="Normal 36 8 2 3" xfId="25284" xr:uid="{FAFC78DD-59EB-4E54-BFDA-FDB459BD873F}"/>
    <cellStyle name="Normal 36 8 2 4" xfId="25285" xr:uid="{2EEAEB64-8161-4529-B074-005307D66EFB}"/>
    <cellStyle name="Normal 36 8 2 5" xfId="25286" xr:uid="{E9D1FCFB-8036-44EF-9CB5-DEEAF6B61A2E}"/>
    <cellStyle name="Normal 36 8 2 6" xfId="25287" xr:uid="{3FA35AC3-95D3-4A2E-B47D-77A58FC37625}"/>
    <cellStyle name="Normal 36 8 3" xfId="25288" xr:uid="{B3D3EAB3-9693-42AB-B2F0-FDA2C57A0C07}"/>
    <cellStyle name="Normal 36 8 3 2" xfId="25289" xr:uid="{8E0A34BD-A2B1-4333-8C6D-757559EFFFAC}"/>
    <cellStyle name="Normal 36 8 3 3" xfId="25290" xr:uid="{2A8BF693-2A63-46B2-8149-8ACB24D7687D}"/>
    <cellStyle name="Normal 36 8 3 4" xfId="25291" xr:uid="{B3E20806-F582-47DF-BF0B-7DA9E667FF7F}"/>
    <cellStyle name="Normal 36 8 3 5" xfId="25292" xr:uid="{7F6BEAD3-1C4C-4932-802F-C2C89800C4FF}"/>
    <cellStyle name="Normal 36 8 4" xfId="25293" xr:uid="{0BB47E3C-C21D-4C6F-AA29-5B48DD98EC5C}"/>
    <cellStyle name="Normal 36 8 5" xfId="25294" xr:uid="{0A6CEB97-1F56-4F95-AC97-E56FC20828B4}"/>
    <cellStyle name="Normal 36 8 6" xfId="25295" xr:uid="{33C86F34-D6F3-41E0-8FC5-5EE1DFC5F800}"/>
    <cellStyle name="Normal 36 8 7" xfId="25296" xr:uid="{4A4F8CFB-77B0-4307-ACF6-BBA6831B71E9}"/>
    <cellStyle name="Normal 36 8 8" xfId="25297" xr:uid="{92EB71F1-79F9-4E47-9D0D-7E99DE86F8F3}"/>
    <cellStyle name="Normal 36 8 9" xfId="25298" xr:uid="{812DBEE9-EE58-4BAE-B7CC-46400C269BEB}"/>
    <cellStyle name="Normal 36 9" xfId="25299" xr:uid="{EF3A5C5A-11D6-47E8-AC6C-D5F3D9C3CB5F}"/>
    <cellStyle name="Normal 36 9 2" xfId="25300" xr:uid="{B8D04845-BCD9-473A-B9CD-A8EF696994FB}"/>
    <cellStyle name="Normal 36 9 2 2" xfId="25301" xr:uid="{47A71289-4213-476E-BF96-D8FBBA07CFB7}"/>
    <cellStyle name="Normal 36 9 2 2 2" xfId="25302" xr:uid="{CB417920-3EE7-423E-BAE0-7BBDC4F36776}"/>
    <cellStyle name="Normal 36 9 2 2 3" xfId="25303" xr:uid="{462554CE-09E5-4EEC-9150-4A0AFE7000E4}"/>
    <cellStyle name="Normal 36 9 2 2 4" xfId="25304" xr:uid="{290EB016-AAB4-403A-9CC7-C321968FFF67}"/>
    <cellStyle name="Normal 36 9 2 2 5" xfId="25305" xr:uid="{888DD2A2-736D-465F-8A7B-7A610ABB3936}"/>
    <cellStyle name="Normal 36 9 2 3" xfId="25306" xr:uid="{EE88AC08-2BA9-4B5B-944B-9EBF53E841E3}"/>
    <cellStyle name="Normal 36 9 2 4" xfId="25307" xr:uid="{E5BA6066-D95D-415A-94A3-26813C70CA11}"/>
    <cellStyle name="Normal 36 9 2 5" xfId="25308" xr:uid="{5CCB4188-5E1D-4D10-9045-62CC0F7D0394}"/>
    <cellStyle name="Normal 36 9 2 6" xfId="25309" xr:uid="{AA99E52C-B796-45F6-8F07-CC666B868FC9}"/>
    <cellStyle name="Normal 36 9 3" xfId="25310" xr:uid="{9C495F7E-9221-4A3B-9D23-A2F66B658512}"/>
    <cellStyle name="Normal 36 9 3 2" xfId="25311" xr:uid="{8D798FF0-17AD-4BD0-A932-E5E9782E7147}"/>
    <cellStyle name="Normal 36 9 3 3" xfId="25312" xr:uid="{7FFE327C-E8A0-4CC6-AD2C-B62904FD0393}"/>
    <cellStyle name="Normal 36 9 3 4" xfId="25313" xr:uid="{11F09411-7754-4B7B-A604-70F41F1FE26B}"/>
    <cellStyle name="Normal 36 9 3 5" xfId="25314" xr:uid="{3CB2E4AC-CFD5-429E-AEBF-BFF0659D60FD}"/>
    <cellStyle name="Normal 36 9 4" xfId="25315" xr:uid="{77FAA0AE-EE39-44D3-9673-E73482D8A220}"/>
    <cellStyle name="Normal 36 9 5" xfId="25316" xr:uid="{3EFF4D66-333E-4DE7-966F-1EF0714E8B30}"/>
    <cellStyle name="Normal 36 9 6" xfId="25317" xr:uid="{BAC44646-C5A4-452B-A887-2D1CBBA30726}"/>
    <cellStyle name="Normal 36 9 7" xfId="25318" xr:uid="{5622BB77-56A4-45CE-977E-CE4CC624A6B3}"/>
    <cellStyle name="Normal 36 9 8" xfId="25319" xr:uid="{82B8D675-B52D-463D-8FDB-2FAC275BBA63}"/>
    <cellStyle name="Normal 36 9 9" xfId="25320" xr:uid="{71912E36-FF76-4D09-A6FD-4A332B76BCF9}"/>
    <cellStyle name="Normal 37" xfId="25321" xr:uid="{D489FF5D-5FC7-453A-A2C8-78FED8AFD030}"/>
    <cellStyle name="Normal 37 10" xfId="25322" xr:uid="{A7B6238D-4E2C-407C-B58A-AFAAD859F6D7}"/>
    <cellStyle name="Normal 37 10 2" xfId="25323" xr:uid="{5AD339BE-F93C-43F3-839C-0216951C507D}"/>
    <cellStyle name="Normal 37 10 2 2" xfId="25324" xr:uid="{AD5E50A5-9C69-481C-B2B7-46B7CB9DD702}"/>
    <cellStyle name="Normal 37 10 2 2 2" xfId="25325" xr:uid="{F7E63AEA-5381-4D01-9C05-2FD4BAA0471E}"/>
    <cellStyle name="Normal 37 10 2 2 3" xfId="25326" xr:uid="{E804FDCD-489B-45DE-B6ED-31E54C83C1FB}"/>
    <cellStyle name="Normal 37 10 2 2 4" xfId="25327" xr:uid="{F048CF54-B1F2-4A65-9F27-0E57A58B48B6}"/>
    <cellStyle name="Normal 37 10 2 2 5" xfId="25328" xr:uid="{C82D89FF-427C-41E8-984E-17C16723EAC9}"/>
    <cellStyle name="Normal 37 10 2 3" xfId="25329" xr:uid="{B53EDAB9-B797-4587-8A51-8BF64ED51B53}"/>
    <cellStyle name="Normal 37 10 2 4" xfId="25330" xr:uid="{62E2B627-1341-4060-8B48-3A4A942EFBD9}"/>
    <cellStyle name="Normal 37 10 2 5" xfId="25331" xr:uid="{9CAEEEC6-2305-49FD-AEB0-553DF97C667D}"/>
    <cellStyle name="Normal 37 10 2 6" xfId="25332" xr:uid="{F5D6A518-C353-4F2B-A763-DAD822636B23}"/>
    <cellStyle name="Normal 37 10 3" xfId="25333" xr:uid="{C17F6088-6482-4698-8862-452ED4C6033D}"/>
    <cellStyle name="Normal 37 10 3 2" xfId="25334" xr:uid="{767AE0E9-621F-4B31-8FBC-54B14E4B161F}"/>
    <cellStyle name="Normal 37 10 3 3" xfId="25335" xr:uid="{B337E56C-C19C-4544-BE89-8DA1ECE9D532}"/>
    <cellStyle name="Normal 37 10 3 4" xfId="25336" xr:uid="{7C4CBD3F-CCDD-4597-833C-4B7BE3EF3E2B}"/>
    <cellStyle name="Normal 37 10 3 5" xfId="25337" xr:uid="{8E85D884-BFBA-4AC6-97B3-7CCB408D85A0}"/>
    <cellStyle name="Normal 37 10 4" xfId="25338" xr:uid="{813C4806-7EBD-40AE-9EB7-30765CA187B1}"/>
    <cellStyle name="Normal 37 10 5" xfId="25339" xr:uid="{FE63262D-B385-4F6B-8B03-38AAA581C9DE}"/>
    <cellStyle name="Normal 37 10 6" xfId="25340" xr:uid="{1B27BE65-5F8F-4AD4-A3AA-1EB9BA975670}"/>
    <cellStyle name="Normal 37 10 7" xfId="25341" xr:uid="{55F2FCA7-3FFB-4907-906E-69FA55243232}"/>
    <cellStyle name="Normal 37 10 8" xfId="25342" xr:uid="{0F6C0653-3108-461B-9CDE-5D00FB651A5C}"/>
    <cellStyle name="Normal 37 10 9" xfId="25343" xr:uid="{8DA907D9-BA63-4D32-BB1A-7EE265261D4B}"/>
    <cellStyle name="Normal 37 11" xfId="25344" xr:uid="{56019AC2-2A22-461F-837C-68B24A5F4F05}"/>
    <cellStyle name="Normal 37 11 2" xfId="25345" xr:uid="{F3C86C64-287D-4056-B806-129B2FCF2627}"/>
    <cellStyle name="Normal 37 11 2 2" xfId="25346" xr:uid="{544BF872-830F-4432-B23D-449396139449}"/>
    <cellStyle name="Normal 37 11 2 2 2" xfId="25347" xr:uid="{A9A949E5-B74A-4D0C-862D-E39668F9153A}"/>
    <cellStyle name="Normal 37 11 2 2 3" xfId="25348" xr:uid="{C12E1F25-F083-4431-B118-37A8454516C7}"/>
    <cellStyle name="Normal 37 11 2 2 4" xfId="25349" xr:uid="{B1F60C97-45AA-4938-861D-09BFB231FBF3}"/>
    <cellStyle name="Normal 37 11 2 2 5" xfId="25350" xr:uid="{F6604D47-220E-4838-9FBD-B0246A069D45}"/>
    <cellStyle name="Normal 37 11 2 3" xfId="25351" xr:uid="{B7664684-EFB6-41AF-9F00-5B0EE2DD91AB}"/>
    <cellStyle name="Normal 37 11 2 4" xfId="25352" xr:uid="{79D8FCA2-FAA1-4014-A259-8789DB0B6C5B}"/>
    <cellStyle name="Normal 37 11 2 5" xfId="25353" xr:uid="{84C2ECC0-C4BE-4820-8128-19D4D8A70D24}"/>
    <cellStyle name="Normal 37 11 2 6" xfId="25354" xr:uid="{CFBD1849-7D8F-46AF-AB2E-B99CE905E595}"/>
    <cellStyle name="Normal 37 11 3" xfId="25355" xr:uid="{404B7221-8E11-4302-83AF-DEAE261C8491}"/>
    <cellStyle name="Normal 37 11 3 2" xfId="25356" xr:uid="{EA8E7DA6-3B74-431C-B9DF-A77BA25D4A89}"/>
    <cellStyle name="Normal 37 11 3 3" xfId="25357" xr:uid="{51338D1F-B09D-4CE1-9A47-0DCAA6B2F985}"/>
    <cellStyle name="Normal 37 11 3 4" xfId="25358" xr:uid="{190422B7-06E8-4476-BA52-87F977504C12}"/>
    <cellStyle name="Normal 37 11 3 5" xfId="25359" xr:uid="{35388E8C-B085-41BE-8A28-525A56B2EDF2}"/>
    <cellStyle name="Normal 37 11 4" xfId="25360" xr:uid="{A011A196-5100-412B-826F-F9E9A1FAA032}"/>
    <cellStyle name="Normal 37 11 5" xfId="25361" xr:uid="{FCC25143-79E7-4367-843A-E3F48CAB0641}"/>
    <cellStyle name="Normal 37 11 6" xfId="25362" xr:uid="{1D1073ED-03BE-4024-AA1A-AF01837E9F8F}"/>
    <cellStyle name="Normal 37 11 7" xfId="25363" xr:uid="{58BFE238-370D-4534-94F6-D863CD721469}"/>
    <cellStyle name="Normal 37 11 8" xfId="25364" xr:uid="{4FB21B6F-93BC-4424-848D-4F95B165C95D}"/>
    <cellStyle name="Normal 37 11 9" xfId="25365" xr:uid="{79738673-10B1-4495-9247-4001FF0201A7}"/>
    <cellStyle name="Normal 37 12" xfId="25366" xr:uid="{80A653FB-ABBA-475E-BE18-67D33B01044D}"/>
    <cellStyle name="Normal 37 12 2" xfId="25367" xr:uid="{0470D77B-C588-47D6-88DB-B2453AE9F135}"/>
    <cellStyle name="Normal 37 12 2 2" xfId="25368" xr:uid="{3B70B8AE-E749-471F-B677-ABC9672F31A2}"/>
    <cellStyle name="Normal 37 12 2 3" xfId="25369" xr:uid="{0AF7A495-EE44-4FDF-9D6D-355FD55A3A47}"/>
    <cellStyle name="Normal 37 12 2 4" xfId="25370" xr:uid="{8B7F9CCA-1790-4AF2-A399-BC20F9C86BCD}"/>
    <cellStyle name="Normal 37 12 2 5" xfId="25371" xr:uid="{B29EC439-6955-4F64-8A56-5AD6EFA97792}"/>
    <cellStyle name="Normal 37 12 3" xfId="25372" xr:uid="{A58F9429-51D4-455D-A67B-DAB4952CAFBC}"/>
    <cellStyle name="Normal 37 12 4" xfId="25373" xr:uid="{D6189AA7-58BA-4A46-8F23-FAF9A4ABE304}"/>
    <cellStyle name="Normal 37 12 5" xfId="25374" xr:uid="{4AD777B6-7245-4CED-94B8-5D5F6E5E6BBC}"/>
    <cellStyle name="Normal 37 12 6" xfId="25375" xr:uid="{AC4E898B-32BD-4BEA-8952-CD2067D1E347}"/>
    <cellStyle name="Normal 37 12 7" xfId="25376" xr:uid="{2F177F8C-0288-4006-A0C3-EE9CE03AACDD}"/>
    <cellStyle name="Normal 37 12 8" xfId="25377" xr:uid="{3F21F162-0A34-4F42-9664-4BCC1100EE02}"/>
    <cellStyle name="Normal 37 13" xfId="25378" xr:uid="{C747337B-374F-4410-9FA4-EBE9AB82C29B}"/>
    <cellStyle name="Normal 37 13 2" xfId="25379" xr:uid="{5BF16B53-1B49-4381-A85D-68D832B090FF}"/>
    <cellStyle name="Normal 37 13 2 2" xfId="25380" xr:uid="{347EC7C7-0161-4203-9ED2-A030D4126621}"/>
    <cellStyle name="Normal 37 13 2 3" xfId="25381" xr:uid="{A02AFCB2-77B2-4DA2-9514-722188746E7E}"/>
    <cellStyle name="Normal 37 13 2 4" xfId="25382" xr:uid="{22B46E70-5C0D-41C2-BA7A-AFB9B6B309C2}"/>
    <cellStyle name="Normal 37 13 2 5" xfId="25383" xr:uid="{5D19F3BE-6C53-425E-8B16-CEF4E3455186}"/>
    <cellStyle name="Normal 37 13 3" xfId="25384" xr:uid="{A7710E30-1AE3-481C-A7BD-86D05B707DD9}"/>
    <cellStyle name="Normal 37 13 4" xfId="25385" xr:uid="{BC32201D-F6DF-4188-92FF-4DF7B17D43A8}"/>
    <cellStyle name="Normal 37 13 5" xfId="25386" xr:uid="{22CAABA1-B116-4ED9-8A78-5B91BF3D5CD9}"/>
    <cellStyle name="Normal 37 13 6" xfId="25387" xr:uid="{A055A449-8949-476F-B951-EE9832354646}"/>
    <cellStyle name="Normal 37 14" xfId="25388" xr:uid="{6505A9E8-1C2F-41F1-8E3C-AC4D76D1FEDA}"/>
    <cellStyle name="Normal 37 14 2" xfId="25389" xr:uid="{AB54A843-8BE9-48C3-A325-069521246C03}"/>
    <cellStyle name="Normal 37 14 3" xfId="25390" xr:uid="{A450AEE8-00D1-48F6-9349-A0B065725522}"/>
    <cellStyle name="Normal 37 14 4" xfId="25391" xr:uid="{66606573-D6BE-4C1C-99DA-1382928FB200}"/>
    <cellStyle name="Normal 37 14 5" xfId="25392" xr:uid="{3785665C-A002-4F05-A592-5D8CD94163B4}"/>
    <cellStyle name="Normal 37 15" xfId="25393" xr:uid="{C74DF058-7AEE-41F0-B630-04FC23E14CA5}"/>
    <cellStyle name="Normal 37 16" xfId="25394" xr:uid="{2CD14081-1B02-48C3-A990-4322F765C1C3}"/>
    <cellStyle name="Normal 37 17" xfId="25395" xr:uid="{C482E146-6126-4EC8-BF9D-49AB497F53E2}"/>
    <cellStyle name="Normal 37 18" xfId="25396" xr:uid="{4D88ED44-4D6F-461E-BA9A-7E4D13EE92C6}"/>
    <cellStyle name="Normal 37 19" xfId="25397" xr:uid="{DCB6379D-5F6E-4347-8C47-D4094AA9E7B3}"/>
    <cellStyle name="Normal 37 2" xfId="25398" xr:uid="{BF5BAB27-F244-46E3-89C0-6CFC71E58D34}"/>
    <cellStyle name="Normal 37 2 10" xfId="25399" xr:uid="{95151DA3-3FD2-48C9-8C48-3D36588FFEDF}"/>
    <cellStyle name="Normal 37 2 11" xfId="25400" xr:uid="{43F97B6E-0B6F-4090-9CA6-87F71FE1DD2F}"/>
    <cellStyle name="Normal 37 2 12" xfId="25401" xr:uid="{111A1FF3-4AF2-4331-B637-13F05E686E1F}"/>
    <cellStyle name="Normal 37 2 13" xfId="25402" xr:uid="{B3AAC898-47A7-4981-A12A-DD0FE0CD8EA9}"/>
    <cellStyle name="Normal 37 2 14" xfId="25403" xr:uid="{455F53EB-D001-4F15-A670-2AA9BC111297}"/>
    <cellStyle name="Normal 37 2 15" xfId="25404" xr:uid="{F0A3D5A2-DCA0-4BB3-9B67-0D23671D4DE5}"/>
    <cellStyle name="Normal 37 2 2" xfId="25405" xr:uid="{3E4BDEE2-57C9-4502-BA83-24B81F053217}"/>
    <cellStyle name="Normal 37 2 2 2" xfId="25406" xr:uid="{00878A8C-5C47-4BDC-84E3-FE166BD5C4DD}"/>
    <cellStyle name="Normal 37 2 2 2 2" xfId="25407" xr:uid="{217D56C4-C34A-42B3-BF7B-0B1A1A135EF5}"/>
    <cellStyle name="Normal 37 2 2 2 2 2" xfId="25408" xr:uid="{F15E639D-7708-461C-A376-BB2D60889A49}"/>
    <cellStyle name="Normal 37 2 2 2 2 3" xfId="25409" xr:uid="{82E32291-21CB-4F83-A04E-E9363C8C7B63}"/>
    <cellStyle name="Normal 37 2 2 2 2 4" xfId="25410" xr:uid="{8DD19DBA-7185-4D29-BDE6-3D45ECEAAC2D}"/>
    <cellStyle name="Normal 37 2 2 2 2 5" xfId="25411" xr:uid="{E2FE5C1B-4EC6-45F0-9299-B19118412007}"/>
    <cellStyle name="Normal 37 2 2 2 3" xfId="25412" xr:uid="{75B4A148-F808-40CC-A19D-D6D12EC8F24A}"/>
    <cellStyle name="Normal 37 2 2 2 4" xfId="25413" xr:uid="{C56D4AC1-9E95-4F1E-8FD8-8F331EDA35A5}"/>
    <cellStyle name="Normal 37 2 2 2 5" xfId="25414" xr:uid="{1100D153-6877-43CA-B269-4F69151BDDF6}"/>
    <cellStyle name="Normal 37 2 2 2 6" xfId="25415" xr:uid="{E3013756-7AFC-4C8E-AECC-8E82F3A11519}"/>
    <cellStyle name="Normal 37 2 2 3" xfId="25416" xr:uid="{A49A0889-4A7F-4498-9163-D7EE868A5803}"/>
    <cellStyle name="Normal 37 2 2 3 2" xfId="25417" xr:uid="{3FE3E116-261E-4BB2-BCAD-5B6C06D7904D}"/>
    <cellStyle name="Normal 37 2 2 3 3" xfId="25418" xr:uid="{A8412C8D-93C8-48DA-B457-73B1F95AB138}"/>
    <cellStyle name="Normal 37 2 2 3 4" xfId="25419" xr:uid="{CA011843-0B40-4F54-B921-CB4B21169950}"/>
    <cellStyle name="Normal 37 2 2 3 5" xfId="25420" xr:uid="{BEB6E558-D434-424C-93B3-FB3D88298273}"/>
    <cellStyle name="Normal 37 2 2 4" xfId="25421" xr:uid="{A61ADADA-AF49-4DD8-A0CF-4AA6C5326F57}"/>
    <cellStyle name="Normal 37 2 2 5" xfId="25422" xr:uid="{DA627A28-1F93-4F47-A623-D01C413C7BAF}"/>
    <cellStyle name="Normal 37 2 2 6" xfId="25423" xr:uid="{DE2B380C-6D8D-4DB0-B122-B4225DCE2A23}"/>
    <cellStyle name="Normal 37 2 2 7" xfId="25424" xr:uid="{59EDAA30-4EFD-45FC-BD5E-3AB64F42104C}"/>
    <cellStyle name="Normal 37 2 2 8" xfId="25425" xr:uid="{784AAB8A-711D-4BBA-87FE-39DBF013B553}"/>
    <cellStyle name="Normal 37 2 2 9" xfId="25426" xr:uid="{E98E660B-93D8-441B-9042-55605296BD42}"/>
    <cellStyle name="Normal 37 2 3" xfId="25427" xr:uid="{D7D7AFCF-41AC-4F0F-8ED5-A2EE921E0C68}"/>
    <cellStyle name="Normal 37 2 3 2" xfId="25428" xr:uid="{5D71F81E-2A2A-46BC-9460-285CC5352614}"/>
    <cellStyle name="Normal 37 2 3 2 2" xfId="25429" xr:uid="{5CD8133F-3DCF-4896-95AF-916611C095F5}"/>
    <cellStyle name="Normal 37 2 3 2 2 2" xfId="25430" xr:uid="{2A01B3AD-9B90-4C28-821A-2E24DC08A210}"/>
    <cellStyle name="Normal 37 2 3 2 2 3" xfId="25431" xr:uid="{1E1882C4-456C-470A-8E33-11F3A9DF02ED}"/>
    <cellStyle name="Normal 37 2 3 2 2 4" xfId="25432" xr:uid="{12FCB1D4-3858-4303-87F1-60C0F7D03224}"/>
    <cellStyle name="Normal 37 2 3 2 2 5" xfId="25433" xr:uid="{71E2CE8D-6C5F-48E1-9D86-8BD5DE3651EB}"/>
    <cellStyle name="Normal 37 2 3 2 3" xfId="25434" xr:uid="{5D605A99-77CB-455B-9EBA-040C3BDB9800}"/>
    <cellStyle name="Normal 37 2 3 2 4" xfId="25435" xr:uid="{5664BC7A-379D-4CE7-9AE3-308D22D4602D}"/>
    <cellStyle name="Normal 37 2 3 2 5" xfId="25436" xr:uid="{211E3E2A-C5F7-4C7A-B29F-023B2A7411C4}"/>
    <cellStyle name="Normal 37 2 3 2 6" xfId="25437" xr:uid="{9FC154EA-DEF6-4243-A184-F2BCB5A16C8D}"/>
    <cellStyle name="Normal 37 2 3 3" xfId="25438" xr:uid="{8B4C496E-09AC-4A80-B3B7-D46E874840BF}"/>
    <cellStyle name="Normal 37 2 3 3 2" xfId="25439" xr:uid="{FCFF8363-FD0A-4E46-95AE-1ADD5DC18A41}"/>
    <cellStyle name="Normal 37 2 3 3 3" xfId="25440" xr:uid="{CEECC8E5-C480-422B-AF7E-86429CDF0316}"/>
    <cellStyle name="Normal 37 2 3 3 4" xfId="25441" xr:uid="{257340FE-A7E7-4D28-A773-0CE2A7BE4DC5}"/>
    <cellStyle name="Normal 37 2 3 3 5" xfId="25442" xr:uid="{09976974-44B8-4C33-8DDD-46A24AB09244}"/>
    <cellStyle name="Normal 37 2 3 4" xfId="25443" xr:uid="{14EDCB18-CB91-4DD2-8851-D13DAEA8B1EB}"/>
    <cellStyle name="Normal 37 2 3 5" xfId="25444" xr:uid="{64792BB0-5E87-40FA-95AC-DE3F1D235DE4}"/>
    <cellStyle name="Normal 37 2 3 6" xfId="25445" xr:uid="{08E30B55-A322-45CD-8E7C-4ED0950F904A}"/>
    <cellStyle name="Normal 37 2 3 7" xfId="25446" xr:uid="{3A869BD9-D53F-4F55-9138-3F19BE07997F}"/>
    <cellStyle name="Normal 37 2 3 8" xfId="25447" xr:uid="{056D7DEE-4A9C-4E6A-9826-2B984D283C56}"/>
    <cellStyle name="Normal 37 2 3 9" xfId="25448" xr:uid="{F0FD56E8-1FC6-4842-9F98-7C8208F458CE}"/>
    <cellStyle name="Normal 37 2 4" xfId="25449" xr:uid="{115D1123-52D8-45B9-BD02-8AB376B8282F}"/>
    <cellStyle name="Normal 37 2 4 2" xfId="25450" xr:uid="{9F2C1D43-2758-4850-9DD6-054A4C4BFD64}"/>
    <cellStyle name="Normal 37 2 4 2 2" xfId="25451" xr:uid="{03D5DA55-4445-42C7-91A3-A180D71D80BA}"/>
    <cellStyle name="Normal 37 2 4 2 2 2" xfId="25452" xr:uid="{5413D59E-D1D7-4DC0-9316-49EA778592DB}"/>
    <cellStyle name="Normal 37 2 4 2 2 3" xfId="25453" xr:uid="{3BB7FB2D-4798-4EA3-B1C7-038F6A786CEF}"/>
    <cellStyle name="Normal 37 2 4 2 2 4" xfId="25454" xr:uid="{7BDA666E-825C-4E8E-82E4-BA6A8344ED7B}"/>
    <cellStyle name="Normal 37 2 4 2 2 5" xfId="25455" xr:uid="{EB145A43-ACEF-4D1D-88A1-7C47DC5180B0}"/>
    <cellStyle name="Normal 37 2 4 2 3" xfId="25456" xr:uid="{438E6789-7198-4F2D-83A1-97C07884633E}"/>
    <cellStyle name="Normal 37 2 4 2 4" xfId="25457" xr:uid="{02428345-188E-4019-8F46-A48296C51A77}"/>
    <cellStyle name="Normal 37 2 4 2 5" xfId="25458" xr:uid="{C3C63C24-D407-4F14-A452-4624EEE59351}"/>
    <cellStyle name="Normal 37 2 4 2 6" xfId="25459" xr:uid="{DA4E7055-60C9-474A-9B7B-162A0271DB6F}"/>
    <cellStyle name="Normal 37 2 4 3" xfId="25460" xr:uid="{2ED58B16-2C3C-43C8-8155-A36BFE932EAE}"/>
    <cellStyle name="Normal 37 2 4 3 2" xfId="25461" xr:uid="{BEF73690-D443-4A2C-967F-FF6EF500691D}"/>
    <cellStyle name="Normal 37 2 4 3 3" xfId="25462" xr:uid="{45AA5FED-1689-4484-9C64-730BAC6F6C58}"/>
    <cellStyle name="Normal 37 2 4 3 4" xfId="25463" xr:uid="{F458AB16-EB83-47D7-BC21-A8FDF209C1BF}"/>
    <cellStyle name="Normal 37 2 4 3 5" xfId="25464" xr:uid="{1CAFEB5A-8EDC-4C99-B3C4-FD71EBBDADCC}"/>
    <cellStyle name="Normal 37 2 4 4" xfId="25465" xr:uid="{7F5DCA6D-A6E5-401B-A604-AB6A363F2189}"/>
    <cellStyle name="Normal 37 2 4 5" xfId="25466" xr:uid="{75F6A84D-A962-485F-9095-9286B24BA663}"/>
    <cellStyle name="Normal 37 2 4 6" xfId="25467" xr:uid="{D910CA4E-E0BA-414F-A667-5467966BA2F1}"/>
    <cellStyle name="Normal 37 2 4 7" xfId="25468" xr:uid="{A9C2B1EB-5F75-4D7E-86F8-2365E3CE9DA2}"/>
    <cellStyle name="Normal 37 2 4 8" xfId="25469" xr:uid="{F82CAAD2-1DBE-4BAB-A31B-1C5F7E38FEFB}"/>
    <cellStyle name="Normal 37 2 4 9" xfId="25470" xr:uid="{0CECCA83-F727-4962-B371-99E1F90C77E7}"/>
    <cellStyle name="Normal 37 2 5" xfId="25471" xr:uid="{EE08B5BA-09F3-45D5-8A24-17175CC446AE}"/>
    <cellStyle name="Normal 37 2 5 2" xfId="25472" xr:uid="{FE40D2AA-FC15-41F9-82C7-EF58D7399D94}"/>
    <cellStyle name="Normal 37 2 5 2 2" xfId="25473" xr:uid="{8798F6CD-1497-4EAC-ABFD-EA2EF13C8916}"/>
    <cellStyle name="Normal 37 2 5 2 2 2" xfId="25474" xr:uid="{F50B0EFE-753C-4282-B9F5-D341A2C8ACC1}"/>
    <cellStyle name="Normal 37 2 5 2 2 3" xfId="25475" xr:uid="{17D8E87F-7261-493B-B115-5099B62722B2}"/>
    <cellStyle name="Normal 37 2 5 2 2 4" xfId="25476" xr:uid="{74E0F3EC-A2F9-4C90-A5DF-C8AD2681EAFE}"/>
    <cellStyle name="Normal 37 2 5 2 2 5" xfId="25477" xr:uid="{7FE015DD-DA27-4653-8117-A1CCEEB1E13A}"/>
    <cellStyle name="Normal 37 2 5 2 3" xfId="25478" xr:uid="{09E4D9E2-9BB8-405B-9E38-4645A4070DA8}"/>
    <cellStyle name="Normal 37 2 5 2 4" xfId="25479" xr:uid="{2E98FE54-4D22-4D61-9030-393859EA3EF5}"/>
    <cellStyle name="Normal 37 2 5 2 5" xfId="25480" xr:uid="{CEFFADA7-FBDA-4028-A097-7F57B3444FAE}"/>
    <cellStyle name="Normal 37 2 5 2 6" xfId="25481" xr:uid="{C667506F-A3DC-41A1-BBC8-D22658F87A83}"/>
    <cellStyle name="Normal 37 2 5 3" xfId="25482" xr:uid="{C7C8F8B0-C776-4B9D-B67E-F7DCFA584E4B}"/>
    <cellStyle name="Normal 37 2 5 3 2" xfId="25483" xr:uid="{945396A0-16FD-4538-8CF3-5529A0915F76}"/>
    <cellStyle name="Normal 37 2 5 3 3" xfId="25484" xr:uid="{09CAFFE8-0B23-4114-8A46-F713679FBF52}"/>
    <cellStyle name="Normal 37 2 5 3 4" xfId="25485" xr:uid="{739D56CA-292C-4096-87BD-BAA13E3E0234}"/>
    <cellStyle name="Normal 37 2 5 3 5" xfId="25486" xr:uid="{4F7305CD-E1FE-4306-9E5B-E2BABF8FB562}"/>
    <cellStyle name="Normal 37 2 5 4" xfId="25487" xr:uid="{C77C4E4A-6BFD-4A8F-92FC-860C188656CF}"/>
    <cellStyle name="Normal 37 2 5 5" xfId="25488" xr:uid="{B51DE17D-CFA6-41BF-9B4D-99CB0D873B62}"/>
    <cellStyle name="Normal 37 2 5 6" xfId="25489" xr:uid="{04DDE7F7-0C0C-4752-8428-1F4F690AE133}"/>
    <cellStyle name="Normal 37 2 5 7" xfId="25490" xr:uid="{3DA34809-731B-4C39-BFAF-8A2384A01740}"/>
    <cellStyle name="Normal 37 2 5 8" xfId="25491" xr:uid="{BC1911CB-BAA7-42C8-82AE-9322ECE2AE8A}"/>
    <cellStyle name="Normal 37 2 5 9" xfId="25492" xr:uid="{EB38B821-664F-4611-9AA0-54CC0EC2AFB4}"/>
    <cellStyle name="Normal 37 2 6" xfId="25493" xr:uid="{098BAC24-3E12-4C61-842F-46DB05B2DB48}"/>
    <cellStyle name="Normal 37 2 6 2" xfId="25494" xr:uid="{32C77C4C-E278-4072-A3D0-0ADFC6F4F2E0}"/>
    <cellStyle name="Normal 37 2 6 2 2" xfId="25495" xr:uid="{21DAA4FC-ADF4-4F6B-A325-4B06DD5267F0}"/>
    <cellStyle name="Normal 37 2 6 2 3" xfId="25496" xr:uid="{53695CD3-0956-493F-9432-9D59D09C5683}"/>
    <cellStyle name="Normal 37 2 6 2 4" xfId="25497" xr:uid="{F260A7D6-C5F8-4703-87C7-38632BD59EC3}"/>
    <cellStyle name="Normal 37 2 6 2 5" xfId="25498" xr:uid="{6C0EA4A8-DB33-465B-B3A3-652C7F62DC6E}"/>
    <cellStyle name="Normal 37 2 6 3" xfId="25499" xr:uid="{CACE5B9A-5FFE-4392-AB37-5584D9A2DB6D}"/>
    <cellStyle name="Normal 37 2 6 4" xfId="25500" xr:uid="{C0A0ED26-E8BB-4A7F-88D2-C8F943084360}"/>
    <cellStyle name="Normal 37 2 6 5" xfId="25501" xr:uid="{0F82E927-E67C-4E0C-966E-6AB025A24BC4}"/>
    <cellStyle name="Normal 37 2 6 6" xfId="25502" xr:uid="{68409E2A-62A8-4B3B-BFCE-8C026B9BD3F2}"/>
    <cellStyle name="Normal 37 2 7" xfId="25503" xr:uid="{4F3ABC20-BD78-4423-BFA0-66C387332D0E}"/>
    <cellStyle name="Normal 37 2 7 2" xfId="25504" xr:uid="{085EF001-7A97-4395-94C2-2C7233581E99}"/>
    <cellStyle name="Normal 37 2 7 3" xfId="25505" xr:uid="{710CC7AF-6510-46A2-8FFF-D1EE8FC16492}"/>
    <cellStyle name="Normal 37 2 7 4" xfId="25506" xr:uid="{C9D4FBA3-6A54-4C81-9F40-41C65B8B90AC}"/>
    <cellStyle name="Normal 37 2 7 5" xfId="25507" xr:uid="{36AE0269-FA76-430B-A67E-CDCF5AA1A449}"/>
    <cellStyle name="Normal 37 2 8" xfId="25508" xr:uid="{2723E444-2121-4361-B9AC-02C1A1DAA3D7}"/>
    <cellStyle name="Normal 37 2 9" xfId="25509" xr:uid="{F0C50BD0-F928-4FC9-AAA7-307F56F562AC}"/>
    <cellStyle name="Normal 37 20" xfId="25510" xr:uid="{60D187CC-40B2-4E34-97A4-9E7F35268F44}"/>
    <cellStyle name="Normal 37 21" xfId="25511" xr:uid="{CECEC2C2-BC52-44CA-8A83-8CFD95077776}"/>
    <cellStyle name="Normal 37 22" xfId="25512" xr:uid="{6F8BC1BF-2A77-4064-9C31-98819CC60DBF}"/>
    <cellStyle name="Normal 37 3" xfId="25513" xr:uid="{687EBF88-8B0B-4375-935A-34092D2B2171}"/>
    <cellStyle name="Normal 37 3 10" xfId="25514" xr:uid="{E242A48E-E784-45C8-9DB3-0A0E031A7C31}"/>
    <cellStyle name="Normal 37 3 11" xfId="25515" xr:uid="{BA466B8F-5442-48F3-93FF-0F6FFDB55281}"/>
    <cellStyle name="Normal 37 3 12" xfId="25516" xr:uid="{EF3F0280-01D2-457E-A84F-8ADE21F28D33}"/>
    <cellStyle name="Normal 37 3 13" xfId="25517" xr:uid="{FBD2AF50-6B22-4EDB-8260-42B6985C5F81}"/>
    <cellStyle name="Normal 37 3 14" xfId="25518" xr:uid="{AACE181D-E128-45F3-BA1E-BFD1C055E4DA}"/>
    <cellStyle name="Normal 37 3 15" xfId="25519" xr:uid="{65EDF53B-EFB7-427B-AD02-2D182F007DF7}"/>
    <cellStyle name="Normal 37 3 2" xfId="25520" xr:uid="{9A38EE98-E0BF-4FEB-9EF8-7BB2F602A416}"/>
    <cellStyle name="Normal 37 3 2 2" xfId="25521" xr:uid="{F6347997-95C1-4556-AEC9-ED4975BEEAC3}"/>
    <cellStyle name="Normal 37 3 2 2 2" xfId="25522" xr:uid="{D37BF658-56FC-4D9F-B55B-FCD82D3C7DD6}"/>
    <cellStyle name="Normal 37 3 2 2 2 2" xfId="25523" xr:uid="{DAED8A6E-6B26-4F6B-86A2-8D1AECE4840F}"/>
    <cellStyle name="Normal 37 3 2 2 2 3" xfId="25524" xr:uid="{BE6E27E9-423C-454F-BB81-112F641C61F5}"/>
    <cellStyle name="Normal 37 3 2 2 2 4" xfId="25525" xr:uid="{25C5922A-2347-4023-B1EC-7E6D93BE5016}"/>
    <cellStyle name="Normal 37 3 2 2 2 5" xfId="25526" xr:uid="{C1FBCFA6-0164-4CEF-86EC-FCA31350FB22}"/>
    <cellStyle name="Normal 37 3 2 2 3" xfId="25527" xr:uid="{3852BA2E-6429-4136-A56D-438CAD4565B2}"/>
    <cellStyle name="Normal 37 3 2 2 4" xfId="25528" xr:uid="{6C2D48D3-AF21-40FD-B910-1C5CC6DCE94E}"/>
    <cellStyle name="Normal 37 3 2 2 5" xfId="25529" xr:uid="{58A14E20-F90C-4F19-B0E5-502D00FFF405}"/>
    <cellStyle name="Normal 37 3 2 2 6" xfId="25530" xr:uid="{3B352402-D49C-4642-9206-BA99ABEA601B}"/>
    <cellStyle name="Normal 37 3 2 3" xfId="25531" xr:uid="{DE11D2F0-3BD8-46CA-82C3-ADED23699EA2}"/>
    <cellStyle name="Normal 37 3 2 3 2" xfId="25532" xr:uid="{D42007B7-2066-488C-A720-2C0246B8FF39}"/>
    <cellStyle name="Normal 37 3 2 3 3" xfId="25533" xr:uid="{ACABED1A-6106-48C6-AADE-002B6EBFE23B}"/>
    <cellStyle name="Normal 37 3 2 3 4" xfId="25534" xr:uid="{28402DB0-D76D-4890-B780-AD6F0D73B04A}"/>
    <cellStyle name="Normal 37 3 2 3 5" xfId="25535" xr:uid="{294FB630-75C9-4009-ACBB-D3ADA78D4EDD}"/>
    <cellStyle name="Normal 37 3 2 4" xfId="25536" xr:uid="{8F404C8E-C116-48E4-BF72-1B51CC32E652}"/>
    <cellStyle name="Normal 37 3 2 5" xfId="25537" xr:uid="{1B36C125-3CA2-4D86-8C6F-656B8A5555F1}"/>
    <cellStyle name="Normal 37 3 2 6" xfId="25538" xr:uid="{DDA28D3E-CC87-41BC-B5CC-D610E26BA307}"/>
    <cellStyle name="Normal 37 3 2 7" xfId="25539" xr:uid="{44C35742-05C1-4B58-BD14-CAF31588E010}"/>
    <cellStyle name="Normal 37 3 2 8" xfId="25540" xr:uid="{F69F2FD6-1235-412E-A797-C4EE33FAF57E}"/>
    <cellStyle name="Normal 37 3 2 9" xfId="25541" xr:uid="{37620E6C-92FE-4073-BDC1-7169D2CD7454}"/>
    <cellStyle name="Normal 37 3 3" xfId="25542" xr:uid="{5E1A5A8C-1F86-4641-BEEF-878205F3D9F4}"/>
    <cellStyle name="Normal 37 3 3 2" xfId="25543" xr:uid="{9EA28D8A-F28D-48A3-B50C-856C2C57A2CB}"/>
    <cellStyle name="Normal 37 3 3 2 2" xfId="25544" xr:uid="{AC9162F5-047C-4F7C-9618-48F27FA7028D}"/>
    <cellStyle name="Normal 37 3 3 2 2 2" xfId="25545" xr:uid="{956160BF-8D78-4DF0-B3F6-54992133FC57}"/>
    <cellStyle name="Normal 37 3 3 2 2 3" xfId="25546" xr:uid="{3600EEAD-9B87-4140-A878-35A705374D95}"/>
    <cellStyle name="Normal 37 3 3 2 2 4" xfId="25547" xr:uid="{19B5D27B-E12A-4C1D-9F4F-52A0E912247D}"/>
    <cellStyle name="Normal 37 3 3 2 2 5" xfId="25548" xr:uid="{36D70AB9-38D3-48FB-BBB5-3F33AC54619A}"/>
    <cellStyle name="Normal 37 3 3 2 3" xfId="25549" xr:uid="{554CE5ED-5021-4BD5-9A24-B5B96A064772}"/>
    <cellStyle name="Normal 37 3 3 2 4" xfId="25550" xr:uid="{DC8F7439-7985-43D1-AEB9-9384AF073D5C}"/>
    <cellStyle name="Normal 37 3 3 2 5" xfId="25551" xr:uid="{465E0138-2E9D-4BD7-A69F-357837990117}"/>
    <cellStyle name="Normal 37 3 3 2 6" xfId="25552" xr:uid="{A46A0ED1-A481-4401-8019-B41787F6C1F2}"/>
    <cellStyle name="Normal 37 3 3 3" xfId="25553" xr:uid="{22ED0958-ADB0-492D-B4C2-EB3B9F4C0778}"/>
    <cellStyle name="Normal 37 3 3 3 2" xfId="25554" xr:uid="{C4FA7F46-F0E6-43E0-9A07-877BA2C97264}"/>
    <cellStyle name="Normal 37 3 3 3 3" xfId="25555" xr:uid="{5FC31FFA-C369-4C48-B924-A57623929BB2}"/>
    <cellStyle name="Normal 37 3 3 3 4" xfId="25556" xr:uid="{440B2C5F-B24A-4138-9D63-FDC99C39D5B3}"/>
    <cellStyle name="Normal 37 3 3 3 5" xfId="25557" xr:uid="{440F8520-647A-4A80-9174-EE1B0689CF28}"/>
    <cellStyle name="Normal 37 3 3 4" xfId="25558" xr:uid="{10C3A617-C7C9-4486-9887-0BFFBF892755}"/>
    <cellStyle name="Normal 37 3 3 5" xfId="25559" xr:uid="{5BA354CC-39C9-49AE-B025-AF02A1425DC0}"/>
    <cellStyle name="Normal 37 3 3 6" xfId="25560" xr:uid="{E42E83C3-FE69-40A5-9E19-943D4D603E3B}"/>
    <cellStyle name="Normal 37 3 3 7" xfId="25561" xr:uid="{A07ED9C8-4B43-4190-B1D9-2C949A0173AC}"/>
    <cellStyle name="Normal 37 3 3 8" xfId="25562" xr:uid="{1435B4B1-7BCC-4CEE-AA04-BBF1344F2DFE}"/>
    <cellStyle name="Normal 37 3 3 9" xfId="25563" xr:uid="{2262BFB2-9A94-490F-8FA9-82B8D4DDECAA}"/>
    <cellStyle name="Normal 37 3 4" xfId="25564" xr:uid="{90B1D401-2C08-4F11-813D-DFDA1732826D}"/>
    <cellStyle name="Normal 37 3 4 2" xfId="25565" xr:uid="{D49415F5-70E2-4031-8B57-74DDF020B736}"/>
    <cellStyle name="Normal 37 3 4 2 2" xfId="25566" xr:uid="{FC9B54F7-FB83-408F-BF7A-9A73233DFFCC}"/>
    <cellStyle name="Normal 37 3 4 2 2 2" xfId="25567" xr:uid="{A1D4F8E0-9C4E-4D5C-BE6E-530E1985EA37}"/>
    <cellStyle name="Normal 37 3 4 2 2 3" xfId="25568" xr:uid="{AFF85C3E-6BB0-423F-A498-3A026DC88D87}"/>
    <cellStyle name="Normal 37 3 4 2 2 4" xfId="25569" xr:uid="{70352AEA-9E7F-436A-BF4A-C0513D160CC6}"/>
    <cellStyle name="Normal 37 3 4 2 2 5" xfId="25570" xr:uid="{C1770E3B-C649-4C6B-9AF9-7A5A6E940485}"/>
    <cellStyle name="Normal 37 3 4 2 3" xfId="25571" xr:uid="{7CC9D4F4-8301-495D-8369-C1BBA323DCEA}"/>
    <cellStyle name="Normal 37 3 4 2 4" xfId="25572" xr:uid="{1EE6DE26-9F5A-4773-84AB-5A4CCE74A929}"/>
    <cellStyle name="Normal 37 3 4 2 5" xfId="25573" xr:uid="{CDDE7ED8-8154-4D74-9E5D-ED8E5E18AA45}"/>
    <cellStyle name="Normal 37 3 4 2 6" xfId="25574" xr:uid="{845024E0-A7D5-45C3-99CF-9FA2C8A0D1EB}"/>
    <cellStyle name="Normal 37 3 4 3" xfId="25575" xr:uid="{53A56486-631E-46B1-AD40-49C5F21D401B}"/>
    <cellStyle name="Normal 37 3 4 3 2" xfId="25576" xr:uid="{E66DD5B7-5741-43AE-85AB-7105FFAF4CD2}"/>
    <cellStyle name="Normal 37 3 4 3 3" xfId="25577" xr:uid="{93023746-0283-42BB-8CD3-D77284C9A7F6}"/>
    <cellStyle name="Normal 37 3 4 3 4" xfId="25578" xr:uid="{7D496B7E-AD33-4B03-A0C8-17DDFB0A9AF7}"/>
    <cellStyle name="Normal 37 3 4 3 5" xfId="25579" xr:uid="{B065FFFE-1BCD-4815-9281-44648054CC9E}"/>
    <cellStyle name="Normal 37 3 4 4" xfId="25580" xr:uid="{41A363EC-2D5D-44F5-98A6-B0EC762B8C13}"/>
    <cellStyle name="Normal 37 3 4 5" xfId="25581" xr:uid="{A2ED24EE-5905-4DD4-8018-9C244D2BEE30}"/>
    <cellStyle name="Normal 37 3 4 6" xfId="25582" xr:uid="{B38A792F-585C-40F2-BD3B-AA0C5A83DF18}"/>
    <cellStyle name="Normal 37 3 4 7" xfId="25583" xr:uid="{96E260A5-63F2-4847-8EAA-4C067F74E4B7}"/>
    <cellStyle name="Normal 37 3 4 8" xfId="25584" xr:uid="{E48A7721-3872-4A5E-B267-2E242C1F90A7}"/>
    <cellStyle name="Normal 37 3 4 9" xfId="25585" xr:uid="{6A65DF37-59F5-4491-B717-255A11C6B720}"/>
    <cellStyle name="Normal 37 3 5" xfId="25586" xr:uid="{DE3FCC35-1E47-4FA8-88DA-AEC19476F351}"/>
    <cellStyle name="Normal 37 3 5 2" xfId="25587" xr:uid="{9DA13CCE-7AA0-41CF-B83B-57CF0A64F565}"/>
    <cellStyle name="Normal 37 3 5 2 2" xfId="25588" xr:uid="{774F1381-96D1-44C7-8CBD-3591D2DAB1CC}"/>
    <cellStyle name="Normal 37 3 5 2 2 2" xfId="25589" xr:uid="{0811C192-FD57-46A9-92E8-27873D6DB919}"/>
    <cellStyle name="Normal 37 3 5 2 2 3" xfId="25590" xr:uid="{E9AD5758-E380-44E7-B5F0-4023EA9FEE46}"/>
    <cellStyle name="Normal 37 3 5 2 2 4" xfId="25591" xr:uid="{F4C66199-8826-49EC-8BA8-7E581F1A98CF}"/>
    <cellStyle name="Normal 37 3 5 2 2 5" xfId="25592" xr:uid="{02E8AC3F-8D1C-4811-A6B6-494E1EDAE8BC}"/>
    <cellStyle name="Normal 37 3 5 2 3" xfId="25593" xr:uid="{951D3C77-E6CA-4AA5-86F5-9580279CFE91}"/>
    <cellStyle name="Normal 37 3 5 2 4" xfId="25594" xr:uid="{45B95202-43B3-40C9-BB5E-72F18A0F623E}"/>
    <cellStyle name="Normal 37 3 5 2 5" xfId="25595" xr:uid="{953B96C6-C5D7-484B-B7A6-16E3596C3B0F}"/>
    <cellStyle name="Normal 37 3 5 2 6" xfId="25596" xr:uid="{671DFC34-D6E7-4B60-9BDB-63B96B4EA7DC}"/>
    <cellStyle name="Normal 37 3 5 3" xfId="25597" xr:uid="{3A6D6A89-CD3C-45D9-AD97-81D5EA707B11}"/>
    <cellStyle name="Normal 37 3 5 3 2" xfId="25598" xr:uid="{C64169AA-8985-4C87-898B-7F3678F969B1}"/>
    <cellStyle name="Normal 37 3 5 3 3" xfId="25599" xr:uid="{43EC5701-29CF-4E9E-A62D-0E74B5581B7C}"/>
    <cellStyle name="Normal 37 3 5 3 4" xfId="25600" xr:uid="{1FA0B25C-46BC-4232-B801-9E6EA4BF4917}"/>
    <cellStyle name="Normal 37 3 5 3 5" xfId="25601" xr:uid="{D5B2E675-47A3-4A5F-930A-E7B02022BB5F}"/>
    <cellStyle name="Normal 37 3 5 4" xfId="25602" xr:uid="{FC53274D-7E8E-41BE-B09E-EE813558B9B7}"/>
    <cellStyle name="Normal 37 3 5 5" xfId="25603" xr:uid="{86DE83BA-76C7-4EFB-92E9-80709E4F3293}"/>
    <cellStyle name="Normal 37 3 5 6" xfId="25604" xr:uid="{D419B3D6-BF77-4784-AE64-6745F7E37942}"/>
    <cellStyle name="Normal 37 3 5 7" xfId="25605" xr:uid="{F8C49964-1E7B-4A48-95E9-0CF43E30611D}"/>
    <cellStyle name="Normal 37 3 5 8" xfId="25606" xr:uid="{47E5FECD-0580-4B71-BC17-4C7A7CFDEBC0}"/>
    <cellStyle name="Normal 37 3 5 9" xfId="25607" xr:uid="{1A8FD41C-47C8-4557-8765-2DD628D2F9EB}"/>
    <cellStyle name="Normal 37 3 6" xfId="25608" xr:uid="{9DA3004A-1102-4280-B088-C996E80772BA}"/>
    <cellStyle name="Normal 37 3 6 2" xfId="25609" xr:uid="{95B6D563-A683-49F6-B9E9-E15D62FEF81C}"/>
    <cellStyle name="Normal 37 3 6 2 2" xfId="25610" xr:uid="{B312F79A-0D23-46AC-AEA2-F371E1D56910}"/>
    <cellStyle name="Normal 37 3 6 2 3" xfId="25611" xr:uid="{726E9523-9665-4496-A5FC-32BB3F352EA3}"/>
    <cellStyle name="Normal 37 3 6 2 4" xfId="25612" xr:uid="{7510655A-7BC5-4BC7-B924-B01EA7859D44}"/>
    <cellStyle name="Normal 37 3 6 2 5" xfId="25613" xr:uid="{1666FD06-FDCE-4102-9F89-D22EB88941FD}"/>
    <cellStyle name="Normal 37 3 6 3" xfId="25614" xr:uid="{FDFFAA2C-60F3-4938-B760-67556D98B981}"/>
    <cellStyle name="Normal 37 3 6 4" xfId="25615" xr:uid="{5EA76EC7-C004-40AE-9F3A-A8C71EB7B468}"/>
    <cellStyle name="Normal 37 3 6 5" xfId="25616" xr:uid="{0EDC3C6E-4707-4657-950E-D6C4B689DE00}"/>
    <cellStyle name="Normal 37 3 6 6" xfId="25617" xr:uid="{DE76E41E-1D7F-41E1-993D-80C09DEEA082}"/>
    <cellStyle name="Normal 37 3 7" xfId="25618" xr:uid="{89021898-A004-4A0A-8178-A37912BBA006}"/>
    <cellStyle name="Normal 37 3 7 2" xfId="25619" xr:uid="{62D5175E-FC7F-44C6-934D-D770710F4C21}"/>
    <cellStyle name="Normal 37 3 7 3" xfId="25620" xr:uid="{ED7A9562-29A6-482E-A550-546C1CE36D11}"/>
    <cellStyle name="Normal 37 3 7 4" xfId="25621" xr:uid="{3B0193F2-D503-482C-8CBF-F45AB52759C7}"/>
    <cellStyle name="Normal 37 3 7 5" xfId="25622" xr:uid="{B26D0455-3A6E-4890-A69A-FD710C9326A9}"/>
    <cellStyle name="Normal 37 3 8" xfId="25623" xr:uid="{AB6AC79E-D5FE-416D-BD03-A7A9A5330DAF}"/>
    <cellStyle name="Normal 37 3 9" xfId="25624" xr:uid="{F034E0C5-4CC0-4EAD-BA46-833E897BCD3B}"/>
    <cellStyle name="Normal 37 4" xfId="25625" xr:uid="{4C2317A4-5FCC-49EF-9D0E-1C7CA91B1BA3}"/>
    <cellStyle name="Normal 37 4 10" xfId="25626" xr:uid="{E2004A64-EFDA-4467-9BFE-509AACEC91F3}"/>
    <cellStyle name="Normal 37 4 11" xfId="25627" xr:uid="{19EEA047-2514-49DF-8C55-D389C2B62CFF}"/>
    <cellStyle name="Normal 37 4 12" xfId="25628" xr:uid="{83FE8C76-9E4B-4C62-A364-8058D77FF7AD}"/>
    <cellStyle name="Normal 37 4 13" xfId="25629" xr:uid="{BE7E229C-5240-40B2-B857-138CD28DF87C}"/>
    <cellStyle name="Normal 37 4 14" xfId="25630" xr:uid="{B0946027-3E45-40B1-A547-AFCF6BB4DBA4}"/>
    <cellStyle name="Normal 37 4 15" xfId="25631" xr:uid="{B8E2514C-8FFC-4F75-A8C9-A690FC67EB13}"/>
    <cellStyle name="Normal 37 4 2" xfId="25632" xr:uid="{8873F76D-4020-477D-A2E5-D10B0AC2106B}"/>
    <cellStyle name="Normal 37 4 2 2" xfId="25633" xr:uid="{7D7BF3C0-207A-45DF-8A7B-504C76798AB7}"/>
    <cellStyle name="Normal 37 4 2 2 2" xfId="25634" xr:uid="{7D0B3490-15A1-446D-989D-107A17237CE6}"/>
    <cellStyle name="Normal 37 4 2 2 2 2" xfId="25635" xr:uid="{847A2861-BEFE-46ED-B1FB-C5C143F60552}"/>
    <cellStyle name="Normal 37 4 2 2 2 3" xfId="25636" xr:uid="{44E122C9-703C-4448-AB9C-D1485121E0DA}"/>
    <cellStyle name="Normal 37 4 2 2 2 4" xfId="25637" xr:uid="{594E40AE-D55C-46A5-AED8-1C35FEADB518}"/>
    <cellStyle name="Normal 37 4 2 2 2 5" xfId="25638" xr:uid="{C3F66A77-D1DE-4C82-A821-77385CEEA294}"/>
    <cellStyle name="Normal 37 4 2 2 3" xfId="25639" xr:uid="{A1F125FA-E55D-4B59-A378-43B8757D7107}"/>
    <cellStyle name="Normal 37 4 2 2 4" xfId="25640" xr:uid="{A38047E1-845F-4596-8847-0D5D6A6EA054}"/>
    <cellStyle name="Normal 37 4 2 2 5" xfId="25641" xr:uid="{34E509BE-4090-42A7-BE73-07AC623D5229}"/>
    <cellStyle name="Normal 37 4 2 2 6" xfId="25642" xr:uid="{E4A054F0-61EF-47E6-93EF-3DADC9055230}"/>
    <cellStyle name="Normal 37 4 2 3" xfId="25643" xr:uid="{E5F4A9CD-6AF7-4310-B168-98A0A3A70EDE}"/>
    <cellStyle name="Normal 37 4 2 3 2" xfId="25644" xr:uid="{26572996-05B4-4EDF-AB47-2734B4ED7C67}"/>
    <cellStyle name="Normal 37 4 2 3 3" xfId="25645" xr:uid="{7D82647D-F1E2-4625-ACC2-DEC97B1C75FA}"/>
    <cellStyle name="Normal 37 4 2 3 4" xfId="25646" xr:uid="{C835BCBD-1E1A-4466-9F92-E9066ABDA190}"/>
    <cellStyle name="Normal 37 4 2 3 5" xfId="25647" xr:uid="{5F0A2A64-6924-47DC-A830-1313F0FFB628}"/>
    <cellStyle name="Normal 37 4 2 4" xfId="25648" xr:uid="{C8137236-EE54-4295-B58D-D65024993EEC}"/>
    <cellStyle name="Normal 37 4 2 5" xfId="25649" xr:uid="{8D314A6D-7400-43FC-82C3-BD3EA5FFE8F6}"/>
    <cellStyle name="Normal 37 4 2 6" xfId="25650" xr:uid="{626DE32F-74D2-4042-97C5-7A8122D9083A}"/>
    <cellStyle name="Normal 37 4 2 7" xfId="25651" xr:uid="{C17D52E8-9959-412C-BCC2-CB83BEC0A01F}"/>
    <cellStyle name="Normal 37 4 2 8" xfId="25652" xr:uid="{590000A0-4488-41D9-968C-418D4F1AF054}"/>
    <cellStyle name="Normal 37 4 2 9" xfId="25653" xr:uid="{8016AFDE-0D12-432A-9C88-F21116B91FA9}"/>
    <cellStyle name="Normal 37 4 3" xfId="25654" xr:uid="{E8377D7B-908F-4C2C-AD8C-C742FC248C78}"/>
    <cellStyle name="Normal 37 4 3 2" xfId="25655" xr:uid="{6038B67B-24DA-46DF-80DF-99600194ABBE}"/>
    <cellStyle name="Normal 37 4 3 2 2" xfId="25656" xr:uid="{C33F85CD-0BE6-42A7-847E-5234AF33A1BE}"/>
    <cellStyle name="Normal 37 4 3 2 2 2" xfId="25657" xr:uid="{4B11211D-BA33-4366-ACDB-85CA0216CC53}"/>
    <cellStyle name="Normal 37 4 3 2 2 3" xfId="25658" xr:uid="{88062950-70B2-4C12-902B-6733FD6104ED}"/>
    <cellStyle name="Normal 37 4 3 2 2 4" xfId="25659" xr:uid="{9E11A5B8-4749-4448-969D-168A5C580EC7}"/>
    <cellStyle name="Normal 37 4 3 2 2 5" xfId="25660" xr:uid="{D928BF46-1608-4D64-801E-4220E33AD551}"/>
    <cellStyle name="Normal 37 4 3 2 3" xfId="25661" xr:uid="{BECC106B-8858-46BB-9FF8-E7E7E7FF9298}"/>
    <cellStyle name="Normal 37 4 3 2 4" xfId="25662" xr:uid="{FF3AF476-6ED4-4380-99C6-8E7B5ABA3BE2}"/>
    <cellStyle name="Normal 37 4 3 2 5" xfId="25663" xr:uid="{77D62356-5F88-4B1F-A83C-9E53562662D2}"/>
    <cellStyle name="Normal 37 4 3 2 6" xfId="25664" xr:uid="{5D49A9BB-467A-4EF4-9710-1A373256C757}"/>
    <cellStyle name="Normal 37 4 3 3" xfId="25665" xr:uid="{F1A8EC54-3815-4EE1-8CAF-73070888E9F8}"/>
    <cellStyle name="Normal 37 4 3 3 2" xfId="25666" xr:uid="{6DCFFAA7-AF42-4C05-BBD5-DA32F2EC0409}"/>
    <cellStyle name="Normal 37 4 3 3 3" xfId="25667" xr:uid="{04FE9460-DBAD-448A-B36B-84CD2D70FF97}"/>
    <cellStyle name="Normal 37 4 3 3 4" xfId="25668" xr:uid="{7F371140-1DB7-4530-B2B6-CC42A86932DE}"/>
    <cellStyle name="Normal 37 4 3 3 5" xfId="25669" xr:uid="{880DABFC-AF8F-4E37-89FA-1D69C3805B4F}"/>
    <cellStyle name="Normal 37 4 3 4" xfId="25670" xr:uid="{B5D329A6-A56A-467C-9926-37DD5578C3F4}"/>
    <cellStyle name="Normal 37 4 3 5" xfId="25671" xr:uid="{D0885723-A118-4512-BD48-9011D318A699}"/>
    <cellStyle name="Normal 37 4 3 6" xfId="25672" xr:uid="{896492DE-1C14-4893-8227-5EEFD1CEDE5C}"/>
    <cellStyle name="Normal 37 4 3 7" xfId="25673" xr:uid="{D3C8C734-2158-423B-B710-283302A33949}"/>
    <cellStyle name="Normal 37 4 3 8" xfId="25674" xr:uid="{8610BC43-0CB7-4946-AE23-F7C973538931}"/>
    <cellStyle name="Normal 37 4 3 9" xfId="25675" xr:uid="{12EA12B6-502E-4637-9880-139134D25588}"/>
    <cellStyle name="Normal 37 4 4" xfId="25676" xr:uid="{8086E363-032B-4CDD-9BF8-43478CA02C2C}"/>
    <cellStyle name="Normal 37 4 4 2" xfId="25677" xr:uid="{D8C1A730-3BCB-42ED-A053-C2AF9664D38D}"/>
    <cellStyle name="Normal 37 4 4 2 2" xfId="25678" xr:uid="{8CE4AB50-DAE2-4C86-8B37-4CC06C0A5770}"/>
    <cellStyle name="Normal 37 4 4 2 2 2" xfId="25679" xr:uid="{70F97B5F-7499-4697-A2B8-F369336F763B}"/>
    <cellStyle name="Normal 37 4 4 2 2 3" xfId="25680" xr:uid="{80165454-0E55-4731-94F5-E31B3A925A9C}"/>
    <cellStyle name="Normal 37 4 4 2 2 4" xfId="25681" xr:uid="{EB38F19B-815F-4493-857D-8E4CF6D6A418}"/>
    <cellStyle name="Normal 37 4 4 2 2 5" xfId="25682" xr:uid="{0DD01FEA-803F-4FB4-86BC-BBB77D2536BA}"/>
    <cellStyle name="Normal 37 4 4 2 3" xfId="25683" xr:uid="{279F1163-D47F-4CE1-87F9-B8D644BC3D44}"/>
    <cellStyle name="Normal 37 4 4 2 4" xfId="25684" xr:uid="{BD170B51-8040-4D1F-88D7-F9B4EDBEEBEA}"/>
    <cellStyle name="Normal 37 4 4 2 5" xfId="25685" xr:uid="{D93EEAE6-19BF-47F0-BDB0-B5209F446812}"/>
    <cellStyle name="Normal 37 4 4 2 6" xfId="25686" xr:uid="{21948D15-FCF2-4B8E-8925-ECB92359BD45}"/>
    <cellStyle name="Normal 37 4 4 3" xfId="25687" xr:uid="{DDD0CEDF-7F8A-460C-B510-5A27CC053E91}"/>
    <cellStyle name="Normal 37 4 4 3 2" xfId="25688" xr:uid="{7F687E1F-8C45-4410-81D4-2A5D5AE63904}"/>
    <cellStyle name="Normal 37 4 4 3 3" xfId="25689" xr:uid="{5719A0C1-DB44-4EF9-B58C-503A98C27540}"/>
    <cellStyle name="Normal 37 4 4 3 4" xfId="25690" xr:uid="{5DA558B6-8ABD-448C-9418-C3521DCA4AE2}"/>
    <cellStyle name="Normal 37 4 4 3 5" xfId="25691" xr:uid="{2693EF2F-6848-48B0-89E6-6A32DBF3BE19}"/>
    <cellStyle name="Normal 37 4 4 4" xfId="25692" xr:uid="{EEC37841-33F5-4714-B044-2BA570BDB6E7}"/>
    <cellStyle name="Normal 37 4 4 5" xfId="25693" xr:uid="{8D6E4BD9-0D76-46DC-A17B-1541BBC703A3}"/>
    <cellStyle name="Normal 37 4 4 6" xfId="25694" xr:uid="{88953BBC-A52B-49C8-B050-61459B018A99}"/>
    <cellStyle name="Normal 37 4 4 7" xfId="25695" xr:uid="{B41F8ADD-4A51-49AA-BEEB-86774CD31924}"/>
    <cellStyle name="Normal 37 4 4 8" xfId="25696" xr:uid="{B21F96B6-9329-4304-B92D-9B68D6BED277}"/>
    <cellStyle name="Normal 37 4 4 9" xfId="25697" xr:uid="{74960E91-BE60-4D55-92E1-D6C42E48CE3E}"/>
    <cellStyle name="Normal 37 4 5" xfId="25698" xr:uid="{6CA65F6E-DF6A-4D9F-BAFD-93D50F7A9213}"/>
    <cellStyle name="Normal 37 4 5 2" xfId="25699" xr:uid="{15481637-0003-4B25-95C3-14F47E34E32D}"/>
    <cellStyle name="Normal 37 4 5 2 2" xfId="25700" xr:uid="{2B3282C2-9E21-46B6-8050-7D4AB13671F9}"/>
    <cellStyle name="Normal 37 4 5 2 2 2" xfId="25701" xr:uid="{00A6FD26-F2DA-4DB8-B233-04EB419CD248}"/>
    <cellStyle name="Normal 37 4 5 2 2 3" xfId="25702" xr:uid="{8A6CC074-5A0D-4F4D-A1FF-CB9680A4ADD4}"/>
    <cellStyle name="Normal 37 4 5 2 2 4" xfId="25703" xr:uid="{5EDB0717-3DD4-496A-846F-F97EBFF51669}"/>
    <cellStyle name="Normal 37 4 5 2 2 5" xfId="25704" xr:uid="{4FD12F8B-D3FE-4961-9B01-51F350EEB3CB}"/>
    <cellStyle name="Normal 37 4 5 2 3" xfId="25705" xr:uid="{89D5257D-D7A3-46FD-90C0-17F7C4342545}"/>
    <cellStyle name="Normal 37 4 5 2 4" xfId="25706" xr:uid="{32189A00-23F8-4B69-8747-7EE1772E166A}"/>
    <cellStyle name="Normal 37 4 5 2 5" xfId="25707" xr:uid="{13A5DD33-66CD-4B43-86DC-E29A742FE579}"/>
    <cellStyle name="Normal 37 4 5 2 6" xfId="25708" xr:uid="{73E867EE-2490-4639-938C-EAF8E652D19E}"/>
    <cellStyle name="Normal 37 4 5 3" xfId="25709" xr:uid="{585EC7B7-D16B-419C-A02D-2CDE68037F98}"/>
    <cellStyle name="Normal 37 4 5 3 2" xfId="25710" xr:uid="{B95F7C4F-13FF-4F55-B64A-087CF96705CA}"/>
    <cellStyle name="Normal 37 4 5 3 3" xfId="25711" xr:uid="{A766EA2D-8FCD-4DB5-A9B6-0C16A6074DFF}"/>
    <cellStyle name="Normal 37 4 5 3 4" xfId="25712" xr:uid="{568BC0D9-55C8-4ABD-8A31-08AC44C4E2E5}"/>
    <cellStyle name="Normal 37 4 5 3 5" xfId="25713" xr:uid="{50C4154A-A434-4B33-B4C5-A373091FA3DD}"/>
    <cellStyle name="Normal 37 4 5 4" xfId="25714" xr:uid="{CC782F86-3CDF-4476-965B-75201D239EC8}"/>
    <cellStyle name="Normal 37 4 5 5" xfId="25715" xr:uid="{30B7DC5D-68DA-4BD1-A467-14F2F6071CAE}"/>
    <cellStyle name="Normal 37 4 5 6" xfId="25716" xr:uid="{94F7D6C8-1AD9-4D2F-AA7C-DC11E5DB7E1D}"/>
    <cellStyle name="Normal 37 4 5 7" xfId="25717" xr:uid="{9AF1B38D-E84E-44CB-A5B7-7507E107E5B7}"/>
    <cellStyle name="Normal 37 4 5 8" xfId="25718" xr:uid="{A17D86F1-9645-4BCF-A931-6572F7379DFC}"/>
    <cellStyle name="Normal 37 4 5 9" xfId="25719" xr:uid="{DBE7EC37-8B6A-49C4-AEC7-17F39004936F}"/>
    <cellStyle name="Normal 37 4 6" xfId="25720" xr:uid="{68E2A97F-7104-4D50-8183-DB7159206E75}"/>
    <cellStyle name="Normal 37 4 6 2" xfId="25721" xr:uid="{F764245A-C330-4067-BCBB-48286A8EFB26}"/>
    <cellStyle name="Normal 37 4 6 2 2" xfId="25722" xr:uid="{20597192-2AC2-46FB-B5C8-CEE94DF7F90F}"/>
    <cellStyle name="Normal 37 4 6 2 3" xfId="25723" xr:uid="{D3FC68D7-4099-46B5-8B59-B9FC642CAC79}"/>
    <cellStyle name="Normal 37 4 6 2 4" xfId="25724" xr:uid="{5F382927-489E-4947-9B79-4749494E0B53}"/>
    <cellStyle name="Normal 37 4 6 2 5" xfId="25725" xr:uid="{E337AF57-B6FA-4A78-B774-31B2FF203788}"/>
    <cellStyle name="Normal 37 4 6 3" xfId="25726" xr:uid="{FB43162D-7CD9-45BA-82B3-EA808F51BF95}"/>
    <cellStyle name="Normal 37 4 6 4" xfId="25727" xr:uid="{C7319E91-77DD-44B2-8C12-2785ED0C0428}"/>
    <cellStyle name="Normal 37 4 6 5" xfId="25728" xr:uid="{64313212-E249-4F8F-906E-ECA9153E4164}"/>
    <cellStyle name="Normal 37 4 6 6" xfId="25729" xr:uid="{0D69D027-FEB6-4B93-9101-314BCD51E5AC}"/>
    <cellStyle name="Normal 37 4 7" xfId="25730" xr:uid="{EC082D06-D4B3-4C91-880A-31DBB5DF942F}"/>
    <cellStyle name="Normal 37 4 7 2" xfId="25731" xr:uid="{DAA46586-C38E-4017-9E5A-1E9503DCA4C8}"/>
    <cellStyle name="Normal 37 4 7 3" xfId="25732" xr:uid="{9DA8BE02-8D7E-42E7-B015-B9FE79345547}"/>
    <cellStyle name="Normal 37 4 7 4" xfId="25733" xr:uid="{8F033DA6-1DD1-4F50-A1FD-5A2FCA185897}"/>
    <cellStyle name="Normal 37 4 7 5" xfId="25734" xr:uid="{8431CEC9-2F3A-4F2E-963D-3959485B2980}"/>
    <cellStyle name="Normal 37 4 8" xfId="25735" xr:uid="{F1421E5C-C28C-46B2-AABB-CDF4DD148FB0}"/>
    <cellStyle name="Normal 37 4 9" xfId="25736" xr:uid="{614203E2-1C51-46DD-AB38-57A235CCEA6D}"/>
    <cellStyle name="Normal 37 5" xfId="25737" xr:uid="{EF0B283D-6869-4E62-9445-CC2652DF4F17}"/>
    <cellStyle name="Normal 37 5 10" xfId="25738" xr:uid="{3D5EEAB9-733A-4A65-849F-201262F702FA}"/>
    <cellStyle name="Normal 37 5 11" xfId="25739" xr:uid="{387B125B-F8EF-414A-BECC-F93EB77DDD32}"/>
    <cellStyle name="Normal 37 5 12" xfId="25740" xr:uid="{B750A2C4-83AB-4EC8-A157-CEF0AA2F9DED}"/>
    <cellStyle name="Normal 37 5 13" xfId="25741" xr:uid="{DFA5C62E-3B7F-4318-A455-FF13E29CD852}"/>
    <cellStyle name="Normal 37 5 2" xfId="25742" xr:uid="{3373F0D4-9CA1-4485-ABD6-7FEF4FB03767}"/>
    <cellStyle name="Normal 37 5 2 2" xfId="25743" xr:uid="{E2EE0030-4B91-404B-9C24-B50C6ECB6DE3}"/>
    <cellStyle name="Normal 37 5 2 2 2" xfId="25744" xr:uid="{6593E711-785B-4B35-A61D-4B1EFDF04033}"/>
    <cellStyle name="Normal 37 5 2 2 2 2" xfId="25745" xr:uid="{F7D9C33C-114F-47FC-B623-02F6AE40F685}"/>
    <cellStyle name="Normal 37 5 2 2 2 3" xfId="25746" xr:uid="{6078DC3F-F14E-4737-8143-63B4CDD95AD8}"/>
    <cellStyle name="Normal 37 5 2 2 2 4" xfId="25747" xr:uid="{D9068E4A-B12D-4B0B-96F5-177265AFE727}"/>
    <cellStyle name="Normal 37 5 2 2 2 5" xfId="25748" xr:uid="{9DE66990-1275-42E0-B4CB-E72BE12CFA9F}"/>
    <cellStyle name="Normal 37 5 2 2 3" xfId="25749" xr:uid="{73BE17D2-E1AC-4B46-82C9-98C22986BA84}"/>
    <cellStyle name="Normal 37 5 2 2 4" xfId="25750" xr:uid="{977C96A5-4E02-4F50-9111-3595918C66B1}"/>
    <cellStyle name="Normal 37 5 2 2 5" xfId="25751" xr:uid="{8FAE41BC-A367-4B0A-8BEC-95D89F32697B}"/>
    <cellStyle name="Normal 37 5 2 2 6" xfId="25752" xr:uid="{D16486DA-5594-4B7A-AB3C-84DBCCD58E7A}"/>
    <cellStyle name="Normal 37 5 2 3" xfId="25753" xr:uid="{47E70F14-5B5F-4A38-B309-C27393AF8CDE}"/>
    <cellStyle name="Normal 37 5 2 3 2" xfId="25754" xr:uid="{F54475A3-9856-4819-AADF-A0E7D9BDD577}"/>
    <cellStyle name="Normal 37 5 2 3 3" xfId="25755" xr:uid="{019DEFCF-C5A4-40F0-9E1C-9C553396A84A}"/>
    <cellStyle name="Normal 37 5 2 3 4" xfId="25756" xr:uid="{06FF71E1-D9A6-4160-A14B-AD29C452E842}"/>
    <cellStyle name="Normal 37 5 2 3 5" xfId="25757" xr:uid="{C29F1F09-ECA5-4223-8D08-35A4D9BAF6CE}"/>
    <cellStyle name="Normal 37 5 2 4" xfId="25758" xr:uid="{7106F099-C280-441C-A691-F2E4165E24DF}"/>
    <cellStyle name="Normal 37 5 2 5" xfId="25759" xr:uid="{1A05AFD2-533C-4A38-80CF-8960FDC4D34C}"/>
    <cellStyle name="Normal 37 5 2 6" xfId="25760" xr:uid="{8247E93B-F5D2-47A9-B446-DF093CDCEF17}"/>
    <cellStyle name="Normal 37 5 2 7" xfId="25761" xr:uid="{9037C64E-9F81-4061-A405-4F63BEB29198}"/>
    <cellStyle name="Normal 37 5 2 8" xfId="25762" xr:uid="{E360B569-B9F7-4756-B3F4-90566FEA2CFE}"/>
    <cellStyle name="Normal 37 5 2 9" xfId="25763" xr:uid="{A20F97F6-8D09-41F4-821A-9A87D3856402}"/>
    <cellStyle name="Normal 37 5 3" xfId="25764" xr:uid="{E296245A-302B-42C2-8077-18B64C9C9DC2}"/>
    <cellStyle name="Normal 37 5 3 2" xfId="25765" xr:uid="{2C50590D-9E90-45D5-A270-5F0BD39A5BF3}"/>
    <cellStyle name="Normal 37 5 3 2 2" xfId="25766" xr:uid="{AFE2F86F-1AFD-4106-B811-D36D3B555849}"/>
    <cellStyle name="Normal 37 5 3 2 2 2" xfId="25767" xr:uid="{2A948C9E-9E34-46DA-BEF8-71EB4F129E78}"/>
    <cellStyle name="Normal 37 5 3 2 2 3" xfId="25768" xr:uid="{58BE4205-950A-46DE-BEF7-37218555E337}"/>
    <cellStyle name="Normal 37 5 3 2 2 4" xfId="25769" xr:uid="{554CE9B5-0A92-47F1-A186-4D7BFD409A49}"/>
    <cellStyle name="Normal 37 5 3 2 2 5" xfId="25770" xr:uid="{E723A466-05A1-46B5-99CD-2179DCEA9B38}"/>
    <cellStyle name="Normal 37 5 3 2 3" xfId="25771" xr:uid="{1FF2A275-1DFA-46A2-8CE7-5494030F5840}"/>
    <cellStyle name="Normal 37 5 3 2 4" xfId="25772" xr:uid="{3B46C64B-492D-4938-8652-9E2EEEBD8A92}"/>
    <cellStyle name="Normal 37 5 3 2 5" xfId="25773" xr:uid="{7F4232BD-4BC1-463E-A89A-58A86A9847C4}"/>
    <cellStyle name="Normal 37 5 3 2 6" xfId="25774" xr:uid="{04F58733-0443-4BAD-849D-F3458EA3F5EE}"/>
    <cellStyle name="Normal 37 5 3 3" xfId="25775" xr:uid="{3590B619-A4F4-4936-98EF-6A6A1103E659}"/>
    <cellStyle name="Normal 37 5 3 3 2" xfId="25776" xr:uid="{45E6C251-A8F3-4916-9349-F899B8DD3C2D}"/>
    <cellStyle name="Normal 37 5 3 3 3" xfId="25777" xr:uid="{EBAB7182-F2A3-4997-BA49-E80421425C19}"/>
    <cellStyle name="Normal 37 5 3 3 4" xfId="25778" xr:uid="{F692AFB7-A75A-4B6D-8536-28D64CA55146}"/>
    <cellStyle name="Normal 37 5 3 3 5" xfId="25779" xr:uid="{5823E68C-8713-4248-9805-5960FAA1E958}"/>
    <cellStyle name="Normal 37 5 3 4" xfId="25780" xr:uid="{1EAF8DF0-17D5-4973-86F8-111C8728012F}"/>
    <cellStyle name="Normal 37 5 3 5" xfId="25781" xr:uid="{F272D7ED-978F-436A-B424-C892B108B942}"/>
    <cellStyle name="Normal 37 5 3 6" xfId="25782" xr:uid="{3751695C-6E69-4AA2-B2CE-5D48662F8E49}"/>
    <cellStyle name="Normal 37 5 3 7" xfId="25783" xr:uid="{26A7987C-0456-41A1-ACAB-90B8E9A28257}"/>
    <cellStyle name="Normal 37 5 3 8" xfId="25784" xr:uid="{17F0D503-6C4B-41D6-A959-6585744B2F41}"/>
    <cellStyle name="Normal 37 5 3 9" xfId="25785" xr:uid="{60AF4861-7AB5-4FB9-81B3-8C1DA233CB99}"/>
    <cellStyle name="Normal 37 5 4" xfId="25786" xr:uid="{37A608E7-70C2-492A-8C0A-F4FFE89EFC36}"/>
    <cellStyle name="Normal 37 5 4 2" xfId="25787" xr:uid="{EF6E6307-D618-4FD9-8F32-DBC827C1F244}"/>
    <cellStyle name="Normal 37 5 4 2 2" xfId="25788" xr:uid="{5ECA0050-5529-400C-AA5D-AE6AF8316DE6}"/>
    <cellStyle name="Normal 37 5 4 2 2 2" xfId="25789" xr:uid="{E1477FC8-9F3E-46A5-B988-B78421EF2CC5}"/>
    <cellStyle name="Normal 37 5 4 2 2 3" xfId="25790" xr:uid="{11F48C44-BB56-4801-A8D9-AF5080442B5D}"/>
    <cellStyle name="Normal 37 5 4 2 2 4" xfId="25791" xr:uid="{79750192-8190-4D65-BA58-13FBE11364C0}"/>
    <cellStyle name="Normal 37 5 4 2 2 5" xfId="25792" xr:uid="{BEF4C022-2889-47A8-9ECC-9464E0297603}"/>
    <cellStyle name="Normal 37 5 4 2 3" xfId="25793" xr:uid="{6282C75B-FA4C-48E3-8E14-C53FDD5C708D}"/>
    <cellStyle name="Normal 37 5 4 2 4" xfId="25794" xr:uid="{94DD54D8-B855-4EC9-9E0E-BDD0AB3C3B1A}"/>
    <cellStyle name="Normal 37 5 4 2 5" xfId="25795" xr:uid="{3F0CBB92-143C-4678-822A-D401D763947A}"/>
    <cellStyle name="Normal 37 5 4 2 6" xfId="25796" xr:uid="{C67BDC6C-084F-4D85-9E9A-2103E4F4DD7A}"/>
    <cellStyle name="Normal 37 5 4 3" xfId="25797" xr:uid="{6AF96234-6C26-4FAF-A73B-9B43C97FA6C7}"/>
    <cellStyle name="Normal 37 5 4 3 2" xfId="25798" xr:uid="{40130809-D5D4-4542-A440-90FD453FDA9F}"/>
    <cellStyle name="Normal 37 5 4 3 3" xfId="25799" xr:uid="{F9D61A60-C990-4887-9FB0-F8A6DAC9040C}"/>
    <cellStyle name="Normal 37 5 4 3 4" xfId="25800" xr:uid="{7917A7B5-404A-43EF-AB39-293D0650CCF1}"/>
    <cellStyle name="Normal 37 5 4 3 5" xfId="25801" xr:uid="{7F1EFA21-1450-4D85-BBF1-C5F5A4C4BABF}"/>
    <cellStyle name="Normal 37 5 4 4" xfId="25802" xr:uid="{5EB95596-646F-4B2A-83E7-2826DFB2C803}"/>
    <cellStyle name="Normal 37 5 4 5" xfId="25803" xr:uid="{A7187C80-2318-43F0-86F3-8D4413CF3B06}"/>
    <cellStyle name="Normal 37 5 4 6" xfId="25804" xr:uid="{9F2F8F8B-D001-4A80-B915-B40040979B07}"/>
    <cellStyle name="Normal 37 5 4 7" xfId="25805" xr:uid="{ACF788B2-5D8B-4731-B074-7E9E4849E089}"/>
    <cellStyle name="Normal 37 5 4 8" xfId="25806" xr:uid="{28B8FF91-DF03-4589-A54B-84B631A0B06A}"/>
    <cellStyle name="Normal 37 5 4 9" xfId="25807" xr:uid="{F38AE20E-7BDB-4562-8687-2FEAA2C9F808}"/>
    <cellStyle name="Normal 37 5 5" xfId="25808" xr:uid="{05A44188-C5D7-442D-A616-5335E7E5BE1C}"/>
    <cellStyle name="Normal 37 5 5 2" xfId="25809" xr:uid="{A25EC6B0-2B22-4AC0-B9A3-63198A30D456}"/>
    <cellStyle name="Normal 37 5 5 2 2" xfId="25810" xr:uid="{CE88155C-69D3-484D-ADB4-03F0E9319535}"/>
    <cellStyle name="Normal 37 5 5 2 2 2" xfId="25811" xr:uid="{B9228B2F-8661-4CB5-A75F-BE2ADBD39623}"/>
    <cellStyle name="Normal 37 5 5 2 2 3" xfId="25812" xr:uid="{8F385065-36FC-41D3-B17C-B690D3D05123}"/>
    <cellStyle name="Normal 37 5 5 2 2 4" xfId="25813" xr:uid="{E79356F5-3B53-4F97-8B4C-1372917DB3DC}"/>
    <cellStyle name="Normal 37 5 5 2 2 5" xfId="25814" xr:uid="{C626BEE2-9B5C-45D1-A448-340FCE307C17}"/>
    <cellStyle name="Normal 37 5 5 2 3" xfId="25815" xr:uid="{CB1E8C1A-8ED0-40BF-AF1D-8A8C3951C193}"/>
    <cellStyle name="Normal 37 5 5 2 4" xfId="25816" xr:uid="{9F7315C7-0478-4969-B526-201D8674D2E4}"/>
    <cellStyle name="Normal 37 5 5 2 5" xfId="25817" xr:uid="{5F348E2A-7E90-450E-99E8-EAD932C00316}"/>
    <cellStyle name="Normal 37 5 5 2 6" xfId="25818" xr:uid="{EE327565-F1D5-4551-9B81-682D4CD7AF2F}"/>
    <cellStyle name="Normal 37 5 5 3" xfId="25819" xr:uid="{679E1386-BCA1-46F8-961B-B1324619FD59}"/>
    <cellStyle name="Normal 37 5 5 3 2" xfId="25820" xr:uid="{28F13917-19BE-440D-9AFB-18CC9A094B38}"/>
    <cellStyle name="Normal 37 5 5 3 3" xfId="25821" xr:uid="{96D64F1D-2C03-47F4-90C1-739020191A3D}"/>
    <cellStyle name="Normal 37 5 5 3 4" xfId="25822" xr:uid="{EF692ADC-1F92-4E18-B041-41F11BA62DCF}"/>
    <cellStyle name="Normal 37 5 5 3 5" xfId="25823" xr:uid="{7766E360-4D9E-4ED2-87A4-4F6E283C0F18}"/>
    <cellStyle name="Normal 37 5 5 4" xfId="25824" xr:uid="{BCD7C08E-5BA6-4012-934F-C035F8C13B75}"/>
    <cellStyle name="Normal 37 5 5 5" xfId="25825" xr:uid="{6F59D4F3-C4F4-4DDE-B92E-B0503F3B7E93}"/>
    <cellStyle name="Normal 37 5 5 6" xfId="25826" xr:uid="{621CA870-75B8-4439-983C-069A571F0D24}"/>
    <cellStyle name="Normal 37 5 5 7" xfId="25827" xr:uid="{A6F62494-1B26-401A-9723-1C4A3204FCEC}"/>
    <cellStyle name="Normal 37 5 5 8" xfId="25828" xr:uid="{45B24303-0EE9-48A5-9FA7-D8E821CAF222}"/>
    <cellStyle name="Normal 37 5 5 9" xfId="25829" xr:uid="{ED1F9D4C-BF35-4CFB-8AAB-F25E8F5D4DDC}"/>
    <cellStyle name="Normal 37 5 6" xfId="25830" xr:uid="{B3CAA0A1-522B-4194-9210-E6FCADD24079}"/>
    <cellStyle name="Normal 37 5 6 2" xfId="25831" xr:uid="{0D16043C-93DE-4FE0-B0FD-91CD7955CAA0}"/>
    <cellStyle name="Normal 37 5 6 2 2" xfId="25832" xr:uid="{C3DC6CDC-07A0-443A-B030-7E9EE5711293}"/>
    <cellStyle name="Normal 37 5 6 2 3" xfId="25833" xr:uid="{50DB19A9-F4BF-471B-9EFD-197DCDDA1062}"/>
    <cellStyle name="Normal 37 5 6 2 4" xfId="25834" xr:uid="{419F3137-46AF-40C6-883A-47CAC22BD7F5}"/>
    <cellStyle name="Normal 37 5 6 2 5" xfId="25835" xr:uid="{E15F62DE-A691-4B32-8CC1-81F0D8563384}"/>
    <cellStyle name="Normal 37 5 6 3" xfId="25836" xr:uid="{258CD419-6770-4849-B03B-5080401CE4AD}"/>
    <cellStyle name="Normal 37 5 6 4" xfId="25837" xr:uid="{8DF69BEF-0469-4DB7-8778-C07DAC8C9C25}"/>
    <cellStyle name="Normal 37 5 6 5" xfId="25838" xr:uid="{F91F1257-C0D7-489A-8A9B-9B60DEB64B08}"/>
    <cellStyle name="Normal 37 5 6 6" xfId="25839" xr:uid="{8C8F6C06-533C-4FDC-8B6B-D739F684D4BE}"/>
    <cellStyle name="Normal 37 5 7" xfId="25840" xr:uid="{F0E1974F-1CF0-4249-8045-61FD40B54E68}"/>
    <cellStyle name="Normal 37 5 7 2" xfId="25841" xr:uid="{A133B1DC-7932-4B6F-B6D0-F0D8362A6950}"/>
    <cellStyle name="Normal 37 5 7 3" xfId="25842" xr:uid="{55A2932A-3ECE-4C72-A1DB-693FFFA9C111}"/>
    <cellStyle name="Normal 37 5 7 4" xfId="25843" xr:uid="{FC4A66A0-1FA7-48C6-B9C6-8072F29DE96C}"/>
    <cellStyle name="Normal 37 5 7 5" xfId="25844" xr:uid="{6CDB2EA5-5535-4504-87CD-A8D8F1D05F65}"/>
    <cellStyle name="Normal 37 5 8" xfId="25845" xr:uid="{C415C754-7B30-4973-8481-D971E16F0882}"/>
    <cellStyle name="Normal 37 5 9" xfId="25846" xr:uid="{CFA97A89-BC67-45D0-A713-327D8E2DE74B}"/>
    <cellStyle name="Normal 37 6" xfId="25847" xr:uid="{ABEC831F-ADBA-46C0-A611-0B79F10927D6}"/>
    <cellStyle name="Normal 37 6 10" xfId="25848" xr:uid="{0F0B27C7-BEC0-49D7-8ABF-1F324349B93D}"/>
    <cellStyle name="Normal 37 6 11" xfId="25849" xr:uid="{B9644055-D5E3-4BF7-990F-44447F361717}"/>
    <cellStyle name="Normal 37 6 12" xfId="25850" xr:uid="{A2F4DEE4-E788-4AC0-BE84-12110C046B71}"/>
    <cellStyle name="Normal 37 6 13" xfId="25851" xr:uid="{5E318150-4A3B-4F66-A494-8F7994C85055}"/>
    <cellStyle name="Normal 37 6 2" xfId="25852" xr:uid="{D10691A1-CA29-4602-9971-6D239DFD20A9}"/>
    <cellStyle name="Normal 37 6 2 2" xfId="25853" xr:uid="{D1DBADF9-A6B4-41D9-8C9A-7790998C8C88}"/>
    <cellStyle name="Normal 37 6 2 2 2" xfId="25854" xr:uid="{37926CE2-87DC-47BB-B84A-68EEEA01621F}"/>
    <cellStyle name="Normal 37 6 2 2 2 2" xfId="25855" xr:uid="{6F641F6B-21D9-49C5-970B-E68CF95491AA}"/>
    <cellStyle name="Normal 37 6 2 2 2 3" xfId="25856" xr:uid="{5D8C6FE8-6032-4928-B05D-5F66E2849CC2}"/>
    <cellStyle name="Normal 37 6 2 2 2 4" xfId="25857" xr:uid="{EC41EF8F-E6C1-40E3-A3C8-EE92123C68D8}"/>
    <cellStyle name="Normal 37 6 2 2 2 5" xfId="25858" xr:uid="{ACF48DAC-A45A-4A82-B79C-4AEC9EE43C03}"/>
    <cellStyle name="Normal 37 6 2 2 3" xfId="25859" xr:uid="{9DD2489D-BBB6-4B81-943B-6A9E69D0CF7C}"/>
    <cellStyle name="Normal 37 6 2 2 4" xfId="25860" xr:uid="{32B7B84D-10EF-4BB6-9537-F02CF475B02F}"/>
    <cellStyle name="Normal 37 6 2 2 5" xfId="25861" xr:uid="{0AEB68CC-76BE-4F58-ADEB-678D32CBD9F5}"/>
    <cellStyle name="Normal 37 6 2 2 6" xfId="25862" xr:uid="{A6A19D44-D30C-4347-B8A2-E7762B744CD6}"/>
    <cellStyle name="Normal 37 6 2 3" xfId="25863" xr:uid="{7E784ACC-4E07-4B2C-A539-3B5BB4F921F7}"/>
    <cellStyle name="Normal 37 6 2 3 2" xfId="25864" xr:uid="{B753DE43-C583-4D1B-85E7-9ECCF4CBA2A8}"/>
    <cellStyle name="Normal 37 6 2 3 3" xfId="25865" xr:uid="{F3AF4DBE-7739-450C-B2CF-1F7B17567296}"/>
    <cellStyle name="Normal 37 6 2 3 4" xfId="25866" xr:uid="{33C22871-71F2-4700-B6B6-BBBD6F80CC46}"/>
    <cellStyle name="Normal 37 6 2 3 5" xfId="25867" xr:uid="{3A6C20F2-AB9D-442A-BE0D-742196B5CC80}"/>
    <cellStyle name="Normal 37 6 2 4" xfId="25868" xr:uid="{1573142E-301A-485D-BA2B-AA1C2E8459AD}"/>
    <cellStyle name="Normal 37 6 2 5" xfId="25869" xr:uid="{8CA94364-D415-403F-87D7-83AEB7BD724F}"/>
    <cellStyle name="Normal 37 6 2 6" xfId="25870" xr:uid="{921A0D60-631E-4CE5-9823-4DFDF7AD1C6F}"/>
    <cellStyle name="Normal 37 6 2 7" xfId="25871" xr:uid="{063107CB-F185-4DCD-9D69-252138F718E3}"/>
    <cellStyle name="Normal 37 6 2 8" xfId="25872" xr:uid="{36F5F07B-0268-4A74-9A1E-4F6187C5D7A1}"/>
    <cellStyle name="Normal 37 6 2 9" xfId="25873" xr:uid="{FE2FE3CF-2EC9-4FB3-ABB6-41128D8F1B3B}"/>
    <cellStyle name="Normal 37 6 3" xfId="25874" xr:uid="{EE38B7F0-777F-4F61-9950-6BAEB54F4BD8}"/>
    <cellStyle name="Normal 37 6 3 2" xfId="25875" xr:uid="{3B0AADEC-CE49-4C48-BE46-CF5FE228502E}"/>
    <cellStyle name="Normal 37 6 3 2 2" xfId="25876" xr:uid="{150E00F6-6F72-42C9-82F4-B04E6B9ED41D}"/>
    <cellStyle name="Normal 37 6 3 2 2 2" xfId="25877" xr:uid="{CE3872C2-C0C3-40D4-AA84-52CD34C5DAE7}"/>
    <cellStyle name="Normal 37 6 3 2 2 3" xfId="25878" xr:uid="{93E8898F-3FCD-4C1B-8F74-B1FF2339F29E}"/>
    <cellStyle name="Normal 37 6 3 2 2 4" xfId="25879" xr:uid="{DF889620-DD55-4EA7-BF41-06CE5FC4BDB5}"/>
    <cellStyle name="Normal 37 6 3 2 2 5" xfId="25880" xr:uid="{67EE050B-2559-4FBA-9DC4-E410EE3EA138}"/>
    <cellStyle name="Normal 37 6 3 2 3" xfId="25881" xr:uid="{231794EB-DEA9-4647-9BD7-7D9E71FC9FDC}"/>
    <cellStyle name="Normal 37 6 3 2 4" xfId="25882" xr:uid="{04E3A4D6-D276-4BE8-A2D9-0DE91C096D23}"/>
    <cellStyle name="Normal 37 6 3 2 5" xfId="25883" xr:uid="{B5B543D2-CAC2-4D75-87E9-470B4F27E652}"/>
    <cellStyle name="Normal 37 6 3 2 6" xfId="25884" xr:uid="{3F43FEA1-0440-489F-BFCF-39CD16F32C5E}"/>
    <cellStyle name="Normal 37 6 3 3" xfId="25885" xr:uid="{BC62C64F-378F-4D8E-9129-86AE949CF5F9}"/>
    <cellStyle name="Normal 37 6 3 3 2" xfId="25886" xr:uid="{956E134A-9FB0-4644-B1F7-E6423E533A7A}"/>
    <cellStyle name="Normal 37 6 3 3 3" xfId="25887" xr:uid="{99B83063-36D7-49EB-8C31-15ADFD269929}"/>
    <cellStyle name="Normal 37 6 3 3 4" xfId="25888" xr:uid="{51AD97F3-3CAA-4021-B23C-1043411E7E04}"/>
    <cellStyle name="Normal 37 6 3 3 5" xfId="25889" xr:uid="{832E460D-CA3D-41B8-A814-0FEED61DBEA3}"/>
    <cellStyle name="Normal 37 6 3 4" xfId="25890" xr:uid="{699B9039-9AA4-4E63-BFA4-4FACEDCE6458}"/>
    <cellStyle name="Normal 37 6 3 5" xfId="25891" xr:uid="{0C42B1AE-F394-4021-AB80-B9D0E79E6236}"/>
    <cellStyle name="Normal 37 6 3 6" xfId="25892" xr:uid="{34CD1661-75B3-47AD-9560-9C47C25CCA31}"/>
    <cellStyle name="Normal 37 6 3 7" xfId="25893" xr:uid="{04949106-AE6C-4245-A7C5-0BBF7EBD51F1}"/>
    <cellStyle name="Normal 37 6 3 8" xfId="25894" xr:uid="{4331E879-02B0-449A-84B2-10404C65A310}"/>
    <cellStyle name="Normal 37 6 3 9" xfId="25895" xr:uid="{E9B5F4BF-00D3-41B8-8817-BA1B68CC37C3}"/>
    <cellStyle name="Normal 37 6 4" xfId="25896" xr:uid="{350526E0-CD4E-4858-91D6-440373770496}"/>
    <cellStyle name="Normal 37 6 4 2" xfId="25897" xr:uid="{EFF3684A-ADEA-40B5-AB5B-098C75D938A5}"/>
    <cellStyle name="Normal 37 6 4 2 2" xfId="25898" xr:uid="{81AC7914-A829-4EB7-934B-157A4FCA1328}"/>
    <cellStyle name="Normal 37 6 4 2 2 2" xfId="25899" xr:uid="{E0FBA7A8-670D-4584-8190-DA2DB1DBBAC4}"/>
    <cellStyle name="Normal 37 6 4 2 2 3" xfId="25900" xr:uid="{9E906954-4B17-4840-8356-77097016120F}"/>
    <cellStyle name="Normal 37 6 4 2 2 4" xfId="25901" xr:uid="{3C246790-41AC-4844-A487-AF1A6405A526}"/>
    <cellStyle name="Normal 37 6 4 2 2 5" xfId="25902" xr:uid="{ABB079ED-C942-48AE-A595-2E3D67F9A299}"/>
    <cellStyle name="Normal 37 6 4 2 3" xfId="25903" xr:uid="{EF208C10-C26B-4FE9-BADD-449147796FBA}"/>
    <cellStyle name="Normal 37 6 4 2 4" xfId="25904" xr:uid="{95F88DF5-EDE6-420D-B705-996988FAFEE3}"/>
    <cellStyle name="Normal 37 6 4 2 5" xfId="25905" xr:uid="{54883E46-B58F-4051-86AC-4D6B44A79787}"/>
    <cellStyle name="Normal 37 6 4 2 6" xfId="25906" xr:uid="{BF9B1961-8460-46F5-84F8-C3150C3EA001}"/>
    <cellStyle name="Normal 37 6 4 3" xfId="25907" xr:uid="{D44BA6A2-9212-41C1-81D0-49396520F8F9}"/>
    <cellStyle name="Normal 37 6 4 3 2" xfId="25908" xr:uid="{A2D47E7E-4353-4378-8064-D9173832243C}"/>
    <cellStyle name="Normal 37 6 4 3 3" xfId="25909" xr:uid="{76EF7A02-A8B9-4A24-86ED-EA32AC3F0939}"/>
    <cellStyle name="Normal 37 6 4 3 4" xfId="25910" xr:uid="{8BC171B4-32F0-434D-B612-893C9D81614A}"/>
    <cellStyle name="Normal 37 6 4 3 5" xfId="25911" xr:uid="{2EED8A1E-C3A4-4F77-9E68-FB6FF7A74E04}"/>
    <cellStyle name="Normal 37 6 4 4" xfId="25912" xr:uid="{5B472BA3-901F-427A-88EE-27515AB025F4}"/>
    <cellStyle name="Normal 37 6 4 5" xfId="25913" xr:uid="{14EB5393-66D5-40AD-BCE2-2E14CAEFD915}"/>
    <cellStyle name="Normal 37 6 4 6" xfId="25914" xr:uid="{4EF7EA9F-2A17-4586-A3AD-472676412F67}"/>
    <cellStyle name="Normal 37 6 4 7" xfId="25915" xr:uid="{2A8BF33D-AC46-4E4A-B2BD-7BAAA59C09BF}"/>
    <cellStyle name="Normal 37 6 4 8" xfId="25916" xr:uid="{662749B7-E63F-41C9-8352-82285DF5F847}"/>
    <cellStyle name="Normal 37 6 4 9" xfId="25917" xr:uid="{27940F0C-C1CE-4DEE-B20D-B0280DC99E80}"/>
    <cellStyle name="Normal 37 6 5" xfId="25918" xr:uid="{D370BA90-B750-4297-941A-D1CD08D5DF56}"/>
    <cellStyle name="Normal 37 6 5 2" xfId="25919" xr:uid="{EF396410-FCE3-4052-A2A1-EAE165B76D7E}"/>
    <cellStyle name="Normal 37 6 5 2 2" xfId="25920" xr:uid="{574EEC54-BB1B-452E-8F4A-8D22356EBB8B}"/>
    <cellStyle name="Normal 37 6 5 2 2 2" xfId="25921" xr:uid="{395E7EC8-08D6-4FF6-BAF6-4994B3307C9F}"/>
    <cellStyle name="Normal 37 6 5 2 2 3" xfId="25922" xr:uid="{370BCF14-27E4-4089-9867-7A4DF8C7E24D}"/>
    <cellStyle name="Normal 37 6 5 2 2 4" xfId="25923" xr:uid="{3EF198B0-846C-45A2-BF93-30318F1E5ED7}"/>
    <cellStyle name="Normal 37 6 5 2 2 5" xfId="25924" xr:uid="{AF47AFE0-658E-452C-B15A-A66FB34269A7}"/>
    <cellStyle name="Normal 37 6 5 2 3" xfId="25925" xr:uid="{C3B744D2-9B99-49B3-95E7-363AAB5213C7}"/>
    <cellStyle name="Normal 37 6 5 2 4" xfId="25926" xr:uid="{9CAA728A-7917-4C9C-8BD2-AD39F444DE31}"/>
    <cellStyle name="Normal 37 6 5 2 5" xfId="25927" xr:uid="{7D356D3D-E2F5-4E3B-A21B-E5D2B378588A}"/>
    <cellStyle name="Normal 37 6 5 2 6" xfId="25928" xr:uid="{16F98B3A-FA60-4700-9285-830928894767}"/>
    <cellStyle name="Normal 37 6 5 3" xfId="25929" xr:uid="{49E42E98-CB9F-436E-9B4C-40DBCD6F6293}"/>
    <cellStyle name="Normal 37 6 5 3 2" xfId="25930" xr:uid="{8BF2F018-0932-47A8-81D7-66407195C757}"/>
    <cellStyle name="Normal 37 6 5 3 3" xfId="25931" xr:uid="{A41BF680-B44F-4C1D-AF87-3202D3F90427}"/>
    <cellStyle name="Normal 37 6 5 3 4" xfId="25932" xr:uid="{EDD9B8E7-3CDD-4E43-A011-ECE93E9CC50E}"/>
    <cellStyle name="Normal 37 6 5 3 5" xfId="25933" xr:uid="{171F7313-4771-4688-B201-9B3F786495A1}"/>
    <cellStyle name="Normal 37 6 5 4" xfId="25934" xr:uid="{77D18A50-9779-4FAE-8044-C21398063478}"/>
    <cellStyle name="Normal 37 6 5 5" xfId="25935" xr:uid="{F5B03B14-06D0-4D73-82D4-7655F85A7440}"/>
    <cellStyle name="Normal 37 6 5 6" xfId="25936" xr:uid="{224299B4-DCDB-4CC5-85D7-B7E05A217200}"/>
    <cellStyle name="Normal 37 6 5 7" xfId="25937" xr:uid="{6E683859-DA80-45AE-99EA-8C082B537064}"/>
    <cellStyle name="Normal 37 6 5 8" xfId="25938" xr:uid="{8450CF71-9E9C-4486-A33E-9B597BC1D5E4}"/>
    <cellStyle name="Normal 37 6 5 9" xfId="25939" xr:uid="{1544DEA3-B84B-48F6-9E6A-A413B5D7E7B7}"/>
    <cellStyle name="Normal 37 6 6" xfId="25940" xr:uid="{8F1F2A9E-25FF-49D6-964A-F53A613E07A5}"/>
    <cellStyle name="Normal 37 6 6 2" xfId="25941" xr:uid="{75662121-AB47-40EA-B738-80C1D51ABF90}"/>
    <cellStyle name="Normal 37 6 6 2 2" xfId="25942" xr:uid="{A2F3D1EB-EABC-4272-9634-647E846B6BA8}"/>
    <cellStyle name="Normal 37 6 6 2 3" xfId="25943" xr:uid="{606C2C15-A33B-45D0-A3AF-A39A9F8FC892}"/>
    <cellStyle name="Normal 37 6 6 2 4" xfId="25944" xr:uid="{22F2EF0E-BD87-47FA-BA39-C1D0025841E8}"/>
    <cellStyle name="Normal 37 6 6 2 5" xfId="25945" xr:uid="{F02ACFB3-374A-449A-B63F-4DD90C11CD1C}"/>
    <cellStyle name="Normal 37 6 6 3" xfId="25946" xr:uid="{EEBEB842-F451-4D59-82AE-ACE6795D0A4E}"/>
    <cellStyle name="Normal 37 6 6 4" xfId="25947" xr:uid="{ADAFA89E-D362-43AA-BB17-9174143CF458}"/>
    <cellStyle name="Normal 37 6 6 5" xfId="25948" xr:uid="{E93EF666-D363-4134-9174-7655E2AE6435}"/>
    <cellStyle name="Normal 37 6 6 6" xfId="25949" xr:uid="{7210460D-BCA7-4B76-A68A-59CF29CE903D}"/>
    <cellStyle name="Normal 37 6 7" xfId="25950" xr:uid="{52CC564A-3E91-4528-9D95-B24C66906AE9}"/>
    <cellStyle name="Normal 37 6 7 2" xfId="25951" xr:uid="{F6287360-3942-41E0-8C8F-3FC6BF2A82EF}"/>
    <cellStyle name="Normal 37 6 7 3" xfId="25952" xr:uid="{26283120-451F-43A3-9A6E-6F7D211D1683}"/>
    <cellStyle name="Normal 37 6 7 4" xfId="25953" xr:uid="{D3194AAF-7779-445F-B2E9-8A792CFF9F44}"/>
    <cellStyle name="Normal 37 6 7 5" xfId="25954" xr:uid="{4A161530-334E-448D-99FE-02C7E81F7E12}"/>
    <cellStyle name="Normal 37 6 8" xfId="25955" xr:uid="{9E19F53E-1230-46CF-A9AA-84A0A3FDE926}"/>
    <cellStyle name="Normal 37 6 9" xfId="25956" xr:uid="{5FB3CE12-2E6A-4081-9ADB-3099CC739A75}"/>
    <cellStyle name="Normal 37 7" xfId="25957" xr:uid="{8F8D1B2B-4787-4404-9FD5-A4DF4B9DDC32}"/>
    <cellStyle name="Normal 37 7 10" xfId="25958" xr:uid="{2A5C4D95-5416-49BE-9320-33B30AA919B6}"/>
    <cellStyle name="Normal 37 7 11" xfId="25959" xr:uid="{4CCD807C-9677-4497-808D-7E6CAEED24EF}"/>
    <cellStyle name="Normal 37 7 12" xfId="25960" xr:uid="{D7A29C4F-8E4B-4307-B459-1391FCECF128}"/>
    <cellStyle name="Normal 37 7 13" xfId="25961" xr:uid="{F059D4C4-1C04-41A7-9F31-A642E2CC3FE5}"/>
    <cellStyle name="Normal 37 7 2" xfId="25962" xr:uid="{E7454B13-2AC0-4B4E-8BD4-EBF113459007}"/>
    <cellStyle name="Normal 37 7 2 2" xfId="25963" xr:uid="{7C6B64AC-D194-4BE5-809D-9928C7BF5C23}"/>
    <cellStyle name="Normal 37 7 2 2 2" xfId="25964" xr:uid="{119D1AE6-76EE-4FE9-AE55-16517640D1C6}"/>
    <cellStyle name="Normal 37 7 2 2 2 2" xfId="25965" xr:uid="{C93E8079-D2C9-4A8F-835C-3249BEC4BB94}"/>
    <cellStyle name="Normal 37 7 2 2 2 3" xfId="25966" xr:uid="{A9FBF190-B7C0-4326-A792-37D53CAC261F}"/>
    <cellStyle name="Normal 37 7 2 2 2 4" xfId="25967" xr:uid="{5382C19C-755F-4F21-96E6-D6C4D9C37B9C}"/>
    <cellStyle name="Normal 37 7 2 2 2 5" xfId="25968" xr:uid="{2AF555A9-2CE9-4D6F-835C-67DEC849D58E}"/>
    <cellStyle name="Normal 37 7 2 2 3" xfId="25969" xr:uid="{81A023AB-EF5E-4D22-BF29-C85912D28ECF}"/>
    <cellStyle name="Normal 37 7 2 2 4" xfId="25970" xr:uid="{142336F8-B488-4E81-9DF2-F917E62DBBC8}"/>
    <cellStyle name="Normal 37 7 2 2 5" xfId="25971" xr:uid="{1A40222A-DC45-49A3-8A6C-6402F02CDEFB}"/>
    <cellStyle name="Normal 37 7 2 2 6" xfId="25972" xr:uid="{891055F9-C778-4E01-A6AB-02C6BA8EAD5D}"/>
    <cellStyle name="Normal 37 7 2 3" xfId="25973" xr:uid="{62303E55-8E01-464D-804B-A1976CE87CB4}"/>
    <cellStyle name="Normal 37 7 2 3 2" xfId="25974" xr:uid="{76EB34C1-6151-46E4-9D7A-55B3FC35777B}"/>
    <cellStyle name="Normal 37 7 2 3 3" xfId="25975" xr:uid="{2A6A7A3A-6239-4E97-B3C7-D84C0194F5CC}"/>
    <cellStyle name="Normal 37 7 2 3 4" xfId="25976" xr:uid="{3F1DFA73-4EDE-470A-ADE3-6AF613BE37D6}"/>
    <cellStyle name="Normal 37 7 2 3 5" xfId="25977" xr:uid="{814C5A00-68D4-46D3-96D6-F6E309ECBE79}"/>
    <cellStyle name="Normal 37 7 2 4" xfId="25978" xr:uid="{C1CF3471-D88E-44BA-AA40-42AC97ED19E9}"/>
    <cellStyle name="Normal 37 7 2 5" xfId="25979" xr:uid="{6738FDE2-BF28-4275-B029-9AB52ABB900F}"/>
    <cellStyle name="Normal 37 7 2 6" xfId="25980" xr:uid="{564B4560-92E2-4408-92B9-A5FA9AB6B354}"/>
    <cellStyle name="Normal 37 7 2 7" xfId="25981" xr:uid="{05C07D19-5F3C-4512-8C22-53C845309175}"/>
    <cellStyle name="Normal 37 7 2 8" xfId="25982" xr:uid="{74E1D8B2-608B-4B49-819F-DCC12A4C9C11}"/>
    <cellStyle name="Normal 37 7 2 9" xfId="25983" xr:uid="{55C63F37-59D8-4B30-A045-A12D042F0B9E}"/>
    <cellStyle name="Normal 37 7 3" xfId="25984" xr:uid="{CFC9C5E2-DBFD-456D-8DCA-3E73C57BC354}"/>
    <cellStyle name="Normal 37 7 3 2" xfId="25985" xr:uid="{6398AA53-8256-4F06-A628-385F90E25F34}"/>
    <cellStyle name="Normal 37 7 3 2 2" xfId="25986" xr:uid="{4C4EB21D-9DB8-4E81-A664-9896A68BA715}"/>
    <cellStyle name="Normal 37 7 3 2 2 2" xfId="25987" xr:uid="{D1FF04C8-F176-4371-9C05-3DD03E3AE2A2}"/>
    <cellStyle name="Normal 37 7 3 2 2 3" xfId="25988" xr:uid="{BF421701-ABD8-4A24-A2A2-CD5D2EDFF3A2}"/>
    <cellStyle name="Normal 37 7 3 2 2 4" xfId="25989" xr:uid="{434FEC07-EEB2-4641-A94F-1A66930AFCA4}"/>
    <cellStyle name="Normal 37 7 3 2 2 5" xfId="25990" xr:uid="{E8F9E505-F472-4BE8-B3C6-40501D262166}"/>
    <cellStyle name="Normal 37 7 3 2 3" xfId="25991" xr:uid="{1BDC585A-47D3-481E-8C9B-0590FB26016C}"/>
    <cellStyle name="Normal 37 7 3 2 4" xfId="25992" xr:uid="{F978AC91-0101-4084-9EFD-62A3C47C7F6F}"/>
    <cellStyle name="Normal 37 7 3 2 5" xfId="25993" xr:uid="{0E0C053C-1967-4C40-89A8-829669984FBD}"/>
    <cellStyle name="Normal 37 7 3 2 6" xfId="25994" xr:uid="{6CAE6380-6317-44F0-8556-A1E3A60EFD47}"/>
    <cellStyle name="Normal 37 7 3 3" xfId="25995" xr:uid="{3011D531-206D-4B51-AABD-DC0E43A8FCBB}"/>
    <cellStyle name="Normal 37 7 3 3 2" xfId="25996" xr:uid="{E14B751D-0D6F-4B0E-9211-FA12034446ED}"/>
    <cellStyle name="Normal 37 7 3 3 3" xfId="25997" xr:uid="{E07C6A7A-AD45-4978-A533-8372BD5EE2F3}"/>
    <cellStyle name="Normal 37 7 3 3 4" xfId="25998" xr:uid="{2987C115-171B-4C48-88B9-6981F151AFB5}"/>
    <cellStyle name="Normal 37 7 3 3 5" xfId="25999" xr:uid="{752AE482-680B-4116-B508-4FA2C9B76AC8}"/>
    <cellStyle name="Normal 37 7 3 4" xfId="26000" xr:uid="{EF8A62BA-D773-41C6-A9EF-2C636F8D735B}"/>
    <cellStyle name="Normal 37 7 3 5" xfId="26001" xr:uid="{BCF262F4-7EA3-4403-AFB5-03CE761C874B}"/>
    <cellStyle name="Normal 37 7 3 6" xfId="26002" xr:uid="{96FA5198-7881-4F2F-98F7-C91451E4E11B}"/>
    <cellStyle name="Normal 37 7 3 7" xfId="26003" xr:uid="{CC38037A-ECCE-49B2-9AC3-6B5D6DDF4965}"/>
    <cellStyle name="Normal 37 7 3 8" xfId="26004" xr:uid="{E5925653-6D67-415A-836F-5C7D94E3B99A}"/>
    <cellStyle name="Normal 37 7 3 9" xfId="26005" xr:uid="{E2263F07-79CF-4F05-B428-E6A2ABC24872}"/>
    <cellStyle name="Normal 37 7 4" xfId="26006" xr:uid="{C0AA29CD-9F0B-4C2D-8BE5-1103CDA670CC}"/>
    <cellStyle name="Normal 37 7 4 2" xfId="26007" xr:uid="{46DB2D3C-FF4D-48D0-A2EA-59659EAAC53B}"/>
    <cellStyle name="Normal 37 7 4 2 2" xfId="26008" xr:uid="{5A938582-83AE-43DE-B79C-B7BF75DFBA87}"/>
    <cellStyle name="Normal 37 7 4 2 2 2" xfId="26009" xr:uid="{E618CD41-5BAF-4C01-9B54-3E149C7B119E}"/>
    <cellStyle name="Normal 37 7 4 2 2 3" xfId="26010" xr:uid="{D97C1209-1500-46D5-A538-CD0AFF35EA8E}"/>
    <cellStyle name="Normal 37 7 4 2 2 4" xfId="26011" xr:uid="{ABEFD661-B1B9-4439-AF8D-3137A0675AA7}"/>
    <cellStyle name="Normal 37 7 4 2 2 5" xfId="26012" xr:uid="{FA1772E9-0035-49A2-8532-DE5D1EB6C9F1}"/>
    <cellStyle name="Normal 37 7 4 2 3" xfId="26013" xr:uid="{0FEA343B-FBE6-486A-BDA6-934438AF3BFB}"/>
    <cellStyle name="Normal 37 7 4 2 4" xfId="26014" xr:uid="{71A18BD5-2608-4804-8156-F8856C75463E}"/>
    <cellStyle name="Normal 37 7 4 2 5" xfId="26015" xr:uid="{BA953733-5279-417C-9199-631AE2F64C43}"/>
    <cellStyle name="Normal 37 7 4 2 6" xfId="26016" xr:uid="{6AC141A6-C81D-42A0-AD65-0D91252FB547}"/>
    <cellStyle name="Normal 37 7 4 3" xfId="26017" xr:uid="{A7E2F518-1A6D-4795-A6C7-70FF577EF6A4}"/>
    <cellStyle name="Normal 37 7 4 3 2" xfId="26018" xr:uid="{8B98D61B-16CD-4B6E-B4CE-0346C8852716}"/>
    <cellStyle name="Normal 37 7 4 3 3" xfId="26019" xr:uid="{8AE7D690-1D3A-4851-AF37-C4A55506F9EC}"/>
    <cellStyle name="Normal 37 7 4 3 4" xfId="26020" xr:uid="{1A0D86A1-44B3-4A53-B65D-A76A9DDFDAFE}"/>
    <cellStyle name="Normal 37 7 4 3 5" xfId="26021" xr:uid="{32B8C37C-FC60-496B-96A0-E61C64AB385E}"/>
    <cellStyle name="Normal 37 7 4 4" xfId="26022" xr:uid="{3CCD4909-A97A-431B-81B2-0D3A072A1CE7}"/>
    <cellStyle name="Normal 37 7 4 5" xfId="26023" xr:uid="{8DF0DD6A-BE7E-4557-9D35-A6FF52C98A44}"/>
    <cellStyle name="Normal 37 7 4 6" xfId="26024" xr:uid="{CD86CD02-29E7-4682-A6A8-54AE2D58418D}"/>
    <cellStyle name="Normal 37 7 4 7" xfId="26025" xr:uid="{7D37E556-FD81-4D8F-B53D-F154F1EF56A9}"/>
    <cellStyle name="Normal 37 7 4 8" xfId="26026" xr:uid="{653145C3-4A8D-488E-9312-7188849ED640}"/>
    <cellStyle name="Normal 37 7 4 9" xfId="26027" xr:uid="{A7224912-D17F-4530-9D73-DAF28512E1A6}"/>
    <cellStyle name="Normal 37 7 5" xfId="26028" xr:uid="{7793EE70-018E-41FA-A85F-974DC8C277FF}"/>
    <cellStyle name="Normal 37 7 5 2" xfId="26029" xr:uid="{B0605528-7109-4C0C-9F1E-22BAEEFBEFA6}"/>
    <cellStyle name="Normal 37 7 5 2 2" xfId="26030" xr:uid="{552A7B32-8EF3-40E5-AF88-966E106CB7C5}"/>
    <cellStyle name="Normal 37 7 5 2 2 2" xfId="26031" xr:uid="{10899010-F25E-4EBF-8903-AF6F8EA88F0D}"/>
    <cellStyle name="Normal 37 7 5 2 2 3" xfId="26032" xr:uid="{4AB37835-1331-4BA7-8293-16059FF1CCC8}"/>
    <cellStyle name="Normal 37 7 5 2 2 4" xfId="26033" xr:uid="{E1D87E0F-265C-402B-9CB6-FE97B56CE7D7}"/>
    <cellStyle name="Normal 37 7 5 2 2 5" xfId="26034" xr:uid="{E3A91037-F1E0-4CE4-92F7-675B0A20FDFE}"/>
    <cellStyle name="Normal 37 7 5 2 3" xfId="26035" xr:uid="{E0E3C3B8-4284-4559-90C7-1DAB1F34DFCB}"/>
    <cellStyle name="Normal 37 7 5 2 4" xfId="26036" xr:uid="{A4305314-D48E-4425-A5F1-CB88E7C629E1}"/>
    <cellStyle name="Normal 37 7 5 2 5" xfId="26037" xr:uid="{3D01DC25-03B9-4606-AB4F-E85C4FDE602D}"/>
    <cellStyle name="Normal 37 7 5 2 6" xfId="26038" xr:uid="{55D1B243-0ABD-4DF9-B3AF-1559ED37D9AE}"/>
    <cellStyle name="Normal 37 7 5 3" xfId="26039" xr:uid="{8F651382-9B77-4C3E-B6BE-3E29DAE64A53}"/>
    <cellStyle name="Normal 37 7 5 3 2" xfId="26040" xr:uid="{A8A4DE7F-F109-481D-8505-C17F1A21A899}"/>
    <cellStyle name="Normal 37 7 5 3 3" xfId="26041" xr:uid="{5833D6AC-9E0C-4DFF-AEB7-09D4E52B2649}"/>
    <cellStyle name="Normal 37 7 5 3 4" xfId="26042" xr:uid="{CC312E96-1319-4042-B4B5-B9EAD3460261}"/>
    <cellStyle name="Normal 37 7 5 3 5" xfId="26043" xr:uid="{4B4E2241-4B2B-4A28-A73B-E5B4D6C24B57}"/>
    <cellStyle name="Normal 37 7 5 4" xfId="26044" xr:uid="{2713AABA-9309-40F1-A4EC-D6B937E2637F}"/>
    <cellStyle name="Normal 37 7 5 5" xfId="26045" xr:uid="{8A339192-9BA6-4749-9783-99F2101B726B}"/>
    <cellStyle name="Normal 37 7 5 6" xfId="26046" xr:uid="{BF16EDF6-5922-4E4A-AA51-03BA95CBC29C}"/>
    <cellStyle name="Normal 37 7 5 7" xfId="26047" xr:uid="{8ED1E98C-AFC8-447E-9354-153FC87F8686}"/>
    <cellStyle name="Normal 37 7 5 8" xfId="26048" xr:uid="{202A4042-5EEA-43D3-9521-01E48BD656E8}"/>
    <cellStyle name="Normal 37 7 5 9" xfId="26049" xr:uid="{B14CACF6-848F-4633-A472-4D4FD6C00D62}"/>
    <cellStyle name="Normal 37 7 6" xfId="26050" xr:uid="{1FA99DC1-6FA1-4ABF-89A8-3EA163F5B63A}"/>
    <cellStyle name="Normal 37 7 6 2" xfId="26051" xr:uid="{E8D93B25-B148-4B49-9307-1813BB116E80}"/>
    <cellStyle name="Normal 37 7 6 2 2" xfId="26052" xr:uid="{F88A422D-DC9E-4AF1-B07A-2A71F43FF726}"/>
    <cellStyle name="Normal 37 7 6 2 3" xfId="26053" xr:uid="{F65DACF0-27DB-46FB-A721-0E320210E261}"/>
    <cellStyle name="Normal 37 7 6 2 4" xfId="26054" xr:uid="{4F2F2C33-C674-477B-A561-5F7DD6F54A53}"/>
    <cellStyle name="Normal 37 7 6 2 5" xfId="26055" xr:uid="{51A0CB7F-7AC6-4652-9DB2-2797D1FC6D02}"/>
    <cellStyle name="Normal 37 7 6 3" xfId="26056" xr:uid="{C9694418-8ADD-4F53-B16F-288B7CC15FF5}"/>
    <cellStyle name="Normal 37 7 6 4" xfId="26057" xr:uid="{5DAE4076-2C39-4F0B-B6BF-904AF3A28645}"/>
    <cellStyle name="Normal 37 7 6 5" xfId="26058" xr:uid="{DB6A470E-45AF-4088-A67B-2A45FB6940D5}"/>
    <cellStyle name="Normal 37 7 6 6" xfId="26059" xr:uid="{7C4B097C-3A1B-406A-B61B-0B972904AC0E}"/>
    <cellStyle name="Normal 37 7 7" xfId="26060" xr:uid="{BE16DAEC-3D91-4D33-BCE4-EAE1BC7C8E84}"/>
    <cellStyle name="Normal 37 7 7 2" xfId="26061" xr:uid="{CEBF1742-32E5-4355-8D30-7B089E29291B}"/>
    <cellStyle name="Normal 37 7 7 3" xfId="26062" xr:uid="{DFA49225-5F4C-4639-8BD7-6732DFA08439}"/>
    <cellStyle name="Normal 37 7 7 4" xfId="26063" xr:uid="{6B565AC7-C76D-4C8B-82BE-6964E7C4960A}"/>
    <cellStyle name="Normal 37 7 7 5" xfId="26064" xr:uid="{31B8B018-93A8-486F-9D36-488571B04DA1}"/>
    <cellStyle name="Normal 37 7 8" xfId="26065" xr:uid="{5D17A7CF-80C6-4FD2-A5E3-E1CB53D9187C}"/>
    <cellStyle name="Normal 37 7 9" xfId="26066" xr:uid="{1135638A-F524-484F-86AB-DD07C0AB6337}"/>
    <cellStyle name="Normal 37 8" xfId="26067" xr:uid="{3B7969DD-EDB2-48E8-B545-073A9AD8FA88}"/>
    <cellStyle name="Normal 37 8 2" xfId="26068" xr:uid="{7D14983D-4438-491B-ADB7-64E8E30225BE}"/>
    <cellStyle name="Normal 37 8 2 2" xfId="26069" xr:uid="{72E8E522-0E43-4D9F-A69C-AE91BB4027BA}"/>
    <cellStyle name="Normal 37 8 2 2 2" xfId="26070" xr:uid="{00D1B09F-7DE9-41CD-A3CF-0D6599B991CA}"/>
    <cellStyle name="Normal 37 8 2 2 3" xfId="26071" xr:uid="{8F239211-02D4-48FA-9D8F-46F52E7CACFF}"/>
    <cellStyle name="Normal 37 8 2 2 4" xfId="26072" xr:uid="{EE8910B5-6071-411F-AFA7-73990B4F8474}"/>
    <cellStyle name="Normal 37 8 2 2 5" xfId="26073" xr:uid="{BA1E24E7-BFD2-4868-B08E-E64389320500}"/>
    <cellStyle name="Normal 37 8 2 3" xfId="26074" xr:uid="{225B01E5-28A1-4589-B6C0-F4B7BB02E163}"/>
    <cellStyle name="Normal 37 8 2 4" xfId="26075" xr:uid="{EAC5D55F-F2F2-4273-8E34-94BD6EDFBDD7}"/>
    <cellStyle name="Normal 37 8 2 5" xfId="26076" xr:uid="{55D991C0-21F0-4A8C-997E-3C5E6AD0DF5F}"/>
    <cellStyle name="Normal 37 8 2 6" xfId="26077" xr:uid="{B3189493-5E61-4F33-8023-FCB9011C8B88}"/>
    <cellStyle name="Normal 37 8 3" xfId="26078" xr:uid="{2A564368-4A50-4E04-A2D2-2D81421696EA}"/>
    <cellStyle name="Normal 37 8 3 2" xfId="26079" xr:uid="{CD7FE1CE-5DBB-47B4-BE07-6AFAE199975B}"/>
    <cellStyle name="Normal 37 8 3 3" xfId="26080" xr:uid="{E8EF7538-64BF-4D24-8F87-9CA76A3E2394}"/>
    <cellStyle name="Normal 37 8 3 4" xfId="26081" xr:uid="{683112FA-91B2-4D66-B2FD-EDFBD8716B17}"/>
    <cellStyle name="Normal 37 8 3 5" xfId="26082" xr:uid="{5DFA579E-56CB-4C28-9EA0-F48530CEADCB}"/>
    <cellStyle name="Normal 37 8 4" xfId="26083" xr:uid="{DD82E263-3342-40FC-9017-B683264B5836}"/>
    <cellStyle name="Normal 37 8 5" xfId="26084" xr:uid="{7AAD834D-23C0-49F2-BE72-835A2C81D0CD}"/>
    <cellStyle name="Normal 37 8 6" xfId="26085" xr:uid="{CA79BDCD-44E0-4121-B0F5-350027024452}"/>
    <cellStyle name="Normal 37 8 7" xfId="26086" xr:uid="{47A2B0DA-D517-4B8F-8848-9E5A56033AC3}"/>
    <cellStyle name="Normal 37 8 8" xfId="26087" xr:uid="{01398279-EF51-4BAC-8F78-EBAD367045CD}"/>
    <cellStyle name="Normal 37 8 9" xfId="26088" xr:uid="{E28336AA-CCF6-435C-BEA5-14AFC6BA18DC}"/>
    <cellStyle name="Normal 37 9" xfId="26089" xr:uid="{8790AFA1-424C-498B-808A-A7F2D8F9EC2A}"/>
    <cellStyle name="Normal 37 9 2" xfId="26090" xr:uid="{7F9E57CB-95F2-4B39-BD12-4813C30AB12B}"/>
    <cellStyle name="Normal 37 9 2 2" xfId="26091" xr:uid="{6D4685A6-F425-400C-8BEB-18316CC2DD9A}"/>
    <cellStyle name="Normal 37 9 2 2 2" xfId="26092" xr:uid="{0341EFE9-2EAF-48A3-AA4A-4BA6B7771625}"/>
    <cellStyle name="Normal 37 9 2 2 3" xfId="26093" xr:uid="{0A75DDB5-BB12-4D38-BD44-D478D1A8A843}"/>
    <cellStyle name="Normal 37 9 2 2 4" xfId="26094" xr:uid="{7DBFB7D1-A5F1-4F79-BE64-C7A390824E16}"/>
    <cellStyle name="Normal 37 9 2 2 5" xfId="26095" xr:uid="{1FD833FD-9915-4C09-8589-40094E1E25E1}"/>
    <cellStyle name="Normal 37 9 2 3" xfId="26096" xr:uid="{237AA043-DF67-4C0D-BF19-5C2322D6C9E4}"/>
    <cellStyle name="Normal 37 9 2 4" xfId="26097" xr:uid="{1004634B-7205-4758-8378-5FFFED956EA0}"/>
    <cellStyle name="Normal 37 9 2 5" xfId="26098" xr:uid="{B4DBDD53-F59D-459E-BD02-ABED9FB30B95}"/>
    <cellStyle name="Normal 37 9 2 6" xfId="26099" xr:uid="{40C3DE17-0CCD-4DD6-BB73-77ABE0D122D2}"/>
    <cellStyle name="Normal 37 9 3" xfId="26100" xr:uid="{715887B3-68BE-40FB-897A-AA66D8585E05}"/>
    <cellStyle name="Normal 37 9 3 2" xfId="26101" xr:uid="{DCB7F57F-B3DA-4E33-B52F-BE7B9668EDC4}"/>
    <cellStyle name="Normal 37 9 3 3" xfId="26102" xr:uid="{0E64A9A7-C414-42C7-B377-4114E134C639}"/>
    <cellStyle name="Normal 37 9 3 4" xfId="26103" xr:uid="{0A8E565C-00AF-4E9C-BF6B-B9660B96D3E7}"/>
    <cellStyle name="Normal 37 9 3 5" xfId="26104" xr:uid="{75147E16-E8E2-4CEC-BFCB-5133CB9D036B}"/>
    <cellStyle name="Normal 37 9 4" xfId="26105" xr:uid="{11E86A37-C50B-429C-8094-BC9A834582CB}"/>
    <cellStyle name="Normal 37 9 5" xfId="26106" xr:uid="{416C58E6-F8EA-4CBF-8A95-B764C239F39B}"/>
    <cellStyle name="Normal 37 9 6" xfId="26107" xr:uid="{3E419740-F4B6-49C1-913E-088826EDDEA7}"/>
    <cellStyle name="Normal 37 9 7" xfId="26108" xr:uid="{36373307-18CC-4987-ADDA-A8D848BD18DD}"/>
    <cellStyle name="Normal 37 9 8" xfId="26109" xr:uid="{96167973-7CD7-48EE-B62C-0F5D7603F97C}"/>
    <cellStyle name="Normal 37 9 9" xfId="26110" xr:uid="{5C35F477-2E92-40DB-B1AB-251A2FDC558B}"/>
    <cellStyle name="Normal 38" xfId="26111" xr:uid="{9257FC89-7B3B-4CCC-B803-2901CCF0CAB7}"/>
    <cellStyle name="Normal 38 10" xfId="26112" xr:uid="{67EE955A-25A0-48D4-9F32-83EA6A07D27D}"/>
    <cellStyle name="Normal 38 10 2" xfId="26113" xr:uid="{7451B549-2E40-4D6C-8510-3BF230F7E27F}"/>
    <cellStyle name="Normal 38 10 2 2" xfId="26114" xr:uid="{9C5A7AFA-2ACC-45ED-905B-E7A4644DF945}"/>
    <cellStyle name="Normal 38 10 2 2 2" xfId="26115" xr:uid="{471A652A-FB9D-46D7-BCF9-1263EC85846C}"/>
    <cellStyle name="Normal 38 10 2 2 3" xfId="26116" xr:uid="{6C0FB63B-9CDE-497A-A221-95E0131BFCB6}"/>
    <cellStyle name="Normal 38 10 2 2 4" xfId="26117" xr:uid="{296A94A6-6FD4-43BC-A8EB-96047E4B7F26}"/>
    <cellStyle name="Normal 38 10 2 2 5" xfId="26118" xr:uid="{B9411714-4B3C-41A9-804E-5C1F45879D71}"/>
    <cellStyle name="Normal 38 10 2 3" xfId="26119" xr:uid="{F809CC85-74B2-49BE-98CA-1391F96DB6F8}"/>
    <cellStyle name="Normal 38 10 2 4" xfId="26120" xr:uid="{C158185D-7A56-44DC-A9D1-FDEBC9D54CB9}"/>
    <cellStyle name="Normal 38 10 2 5" xfId="26121" xr:uid="{8007FDDD-97A7-459B-9079-44C1B77B1A45}"/>
    <cellStyle name="Normal 38 10 2 6" xfId="26122" xr:uid="{7728362D-D3B3-4D81-AE0B-AA999E63DA39}"/>
    <cellStyle name="Normal 38 10 3" xfId="26123" xr:uid="{DCDD88D5-9293-4412-8AB5-74FABC6A5C28}"/>
    <cellStyle name="Normal 38 10 3 2" xfId="26124" xr:uid="{C99B503B-5133-43B6-8730-AAB2256D1EBF}"/>
    <cellStyle name="Normal 38 10 3 3" xfId="26125" xr:uid="{C0B2727E-6010-4F61-BD59-76927E1B49E8}"/>
    <cellStyle name="Normal 38 10 3 4" xfId="26126" xr:uid="{0B90A9BC-5FD3-4449-B09A-9D29D20364E7}"/>
    <cellStyle name="Normal 38 10 3 5" xfId="26127" xr:uid="{B4C877CE-C98E-4F9D-8759-0C4983622A73}"/>
    <cellStyle name="Normal 38 10 4" xfId="26128" xr:uid="{CDC4A0C0-DFB5-4A8F-A62B-1BA01D2AD1FD}"/>
    <cellStyle name="Normal 38 10 5" xfId="26129" xr:uid="{6977F469-6019-459E-B94F-CA551AC79FA0}"/>
    <cellStyle name="Normal 38 10 6" xfId="26130" xr:uid="{7C494E49-62A9-49C0-B875-7021D2E2353F}"/>
    <cellStyle name="Normal 38 10 7" xfId="26131" xr:uid="{9E192B85-6CA4-4081-92E7-C5A1A7EDEA38}"/>
    <cellStyle name="Normal 38 10 8" xfId="26132" xr:uid="{A4390E6F-3232-4FCE-9552-95CAD9C35BEA}"/>
    <cellStyle name="Normal 38 10 9" xfId="26133" xr:uid="{8B1D5D11-1B0F-45F4-9938-F3E9D1540191}"/>
    <cellStyle name="Normal 38 11" xfId="26134" xr:uid="{1B341D3D-3967-484D-B681-C8CF861342B9}"/>
    <cellStyle name="Normal 38 11 2" xfId="26135" xr:uid="{7CBE8719-74C9-48EE-8611-6BB10E6B87DE}"/>
    <cellStyle name="Normal 38 11 2 2" xfId="26136" xr:uid="{CC2215E8-1056-4369-947A-4B466CCEE757}"/>
    <cellStyle name="Normal 38 11 2 2 2" xfId="26137" xr:uid="{F936113E-88CE-43DA-BE6D-09FC476669AE}"/>
    <cellStyle name="Normal 38 11 2 2 3" xfId="26138" xr:uid="{2C130CF4-ECE5-4823-AE31-C7E739BBE60F}"/>
    <cellStyle name="Normal 38 11 2 2 4" xfId="26139" xr:uid="{68968499-6F85-4338-B357-2D78D587E142}"/>
    <cellStyle name="Normal 38 11 2 2 5" xfId="26140" xr:uid="{FC1FA751-B7D8-4E0E-813E-D5DE1B90FA47}"/>
    <cellStyle name="Normal 38 11 2 3" xfId="26141" xr:uid="{BA4CE9FB-F3CF-4167-BB41-8AE2579F690E}"/>
    <cellStyle name="Normal 38 11 2 4" xfId="26142" xr:uid="{A00D5C05-81F4-43F2-B7D3-30E5F88E247D}"/>
    <cellStyle name="Normal 38 11 2 5" xfId="26143" xr:uid="{4EC315B6-CE1A-4CC8-853D-F9993FD6CD2A}"/>
    <cellStyle name="Normal 38 11 2 6" xfId="26144" xr:uid="{0BF02B79-2392-48B9-A527-9F6730651071}"/>
    <cellStyle name="Normal 38 11 3" xfId="26145" xr:uid="{1B4DD4D6-8856-4B34-B6E9-ABE02028F832}"/>
    <cellStyle name="Normal 38 11 3 2" xfId="26146" xr:uid="{6FEB4BA8-DB0B-4B6F-9DF6-E9F714950B76}"/>
    <cellStyle name="Normal 38 11 3 3" xfId="26147" xr:uid="{87F0C7D4-B04E-4793-AB54-9A7BF5ADCADD}"/>
    <cellStyle name="Normal 38 11 3 4" xfId="26148" xr:uid="{727CF2B2-316C-49E5-801C-97E01F1BD31C}"/>
    <cellStyle name="Normal 38 11 3 5" xfId="26149" xr:uid="{B4905300-52D7-4317-8DA8-6D17FE847085}"/>
    <cellStyle name="Normal 38 11 4" xfId="26150" xr:uid="{F27D36D1-A95E-44A4-90DB-9432721ABF7D}"/>
    <cellStyle name="Normal 38 11 5" xfId="26151" xr:uid="{29C96382-E312-4009-BF32-EFBFBAFA1B25}"/>
    <cellStyle name="Normal 38 11 6" xfId="26152" xr:uid="{D5A7E0EA-2869-4E01-8DB1-E1B85620CEE3}"/>
    <cellStyle name="Normal 38 11 7" xfId="26153" xr:uid="{D30E73EC-B818-4121-B349-F7369AC3236B}"/>
    <cellStyle name="Normal 38 11 8" xfId="26154" xr:uid="{8A835354-3021-476B-8A1E-07301222CCCD}"/>
    <cellStyle name="Normal 38 11 9" xfId="26155" xr:uid="{540EA85E-B402-44AA-8311-234734C87D11}"/>
    <cellStyle name="Normal 38 12" xfId="26156" xr:uid="{994DFAA7-C27B-43CF-9D54-4E14DEDE29B7}"/>
    <cellStyle name="Normal 38 12 2" xfId="26157" xr:uid="{3DDD5B39-CC17-4B41-97BA-C34DA7E22044}"/>
    <cellStyle name="Normal 38 12 2 2" xfId="26158" xr:uid="{53897478-4B34-4646-9715-20111712DA0D}"/>
    <cellStyle name="Normal 38 12 2 3" xfId="26159" xr:uid="{FB63D2A6-D14D-4CC0-AC5B-79C11C9E9A3A}"/>
    <cellStyle name="Normal 38 12 2 4" xfId="26160" xr:uid="{5AABF15B-40EE-42E7-AB15-C6D602F02149}"/>
    <cellStyle name="Normal 38 12 2 5" xfId="26161" xr:uid="{CBC37576-4F4C-4A1D-8DA6-73429057059B}"/>
    <cellStyle name="Normal 38 12 3" xfId="26162" xr:uid="{B645E3DE-FCBF-4936-9147-615207DE94FB}"/>
    <cellStyle name="Normal 38 12 4" xfId="26163" xr:uid="{E43CF686-0C1D-4711-A63E-3186F0E34F7D}"/>
    <cellStyle name="Normal 38 12 5" xfId="26164" xr:uid="{BDF949E0-CD36-4DDD-9D00-7D8771A84AE3}"/>
    <cellStyle name="Normal 38 12 6" xfId="26165" xr:uid="{C31215C4-2263-4C77-8086-2C5B7E417CF5}"/>
    <cellStyle name="Normal 38 12 7" xfId="26166" xr:uid="{222CC298-F312-4297-8CE4-B3C0049E114E}"/>
    <cellStyle name="Normal 38 12 8" xfId="26167" xr:uid="{6E23B73E-9DE1-44FB-8B72-4A099A53E81B}"/>
    <cellStyle name="Normal 38 13" xfId="26168" xr:uid="{075CF2C9-B420-483B-B003-EA925F66E2A9}"/>
    <cellStyle name="Normal 38 13 2" xfId="26169" xr:uid="{21D2C61A-D98B-484A-82C8-1D1BE1D16CA3}"/>
    <cellStyle name="Normal 38 13 2 2" xfId="26170" xr:uid="{84E456D8-E865-4FC1-932D-D066020922A3}"/>
    <cellStyle name="Normal 38 13 2 3" xfId="26171" xr:uid="{7FF9C468-D887-411E-A991-1142D78C67E1}"/>
    <cellStyle name="Normal 38 13 2 4" xfId="26172" xr:uid="{EDDE385C-5DE8-4B50-82B7-79891A02ADB5}"/>
    <cellStyle name="Normal 38 13 2 5" xfId="26173" xr:uid="{369A69A1-E39D-4C90-9355-5D8AB229E93E}"/>
    <cellStyle name="Normal 38 13 3" xfId="26174" xr:uid="{9F9C2228-F174-498E-A4FC-576C3C78D05A}"/>
    <cellStyle name="Normal 38 13 4" xfId="26175" xr:uid="{48071335-F392-453D-A5E6-032E7FBB7928}"/>
    <cellStyle name="Normal 38 13 5" xfId="26176" xr:uid="{3E9C3D61-10AC-4DDA-9D02-11CFD024A913}"/>
    <cellStyle name="Normal 38 13 6" xfId="26177" xr:uid="{C2526E4F-3EB2-465D-AF6C-0D8918885E23}"/>
    <cellStyle name="Normal 38 14" xfId="26178" xr:uid="{2543095C-50AA-45F2-8AE4-C6E17FBA1DA5}"/>
    <cellStyle name="Normal 38 14 2" xfId="26179" xr:uid="{D0D727A5-0E12-4E1F-A029-6CFCC04C470A}"/>
    <cellStyle name="Normal 38 14 3" xfId="26180" xr:uid="{A920C00F-512F-4728-9A2C-056249BE0E94}"/>
    <cellStyle name="Normal 38 14 4" xfId="26181" xr:uid="{4F203ED2-679A-4DE6-AD2A-C6164F4E0C1A}"/>
    <cellStyle name="Normal 38 14 5" xfId="26182" xr:uid="{2592F1E4-6282-4D41-ACF4-583D6365DB4E}"/>
    <cellStyle name="Normal 38 15" xfId="26183" xr:uid="{A2C2F961-26E4-49D5-901C-04EE4923BEEA}"/>
    <cellStyle name="Normal 38 16" xfId="26184" xr:uid="{7108BDD9-94C4-4EDD-A326-00CF62FB6DC4}"/>
    <cellStyle name="Normal 38 17" xfId="26185" xr:uid="{4BBA9E5B-4AC5-43D2-978A-1F3B026939EB}"/>
    <cellStyle name="Normal 38 18" xfId="26186" xr:uid="{11B48E3F-97D8-4989-AB42-EDFADE6297EB}"/>
    <cellStyle name="Normal 38 19" xfId="26187" xr:uid="{5E03C209-97C1-4AD6-9AAA-8F0C70791862}"/>
    <cellStyle name="Normal 38 2" xfId="26188" xr:uid="{C5C59617-FEDB-4B96-A8AA-1E5135A3D8BB}"/>
    <cellStyle name="Normal 38 2 10" xfId="26189" xr:uid="{5CEE8587-871B-430F-9AFC-0F7B947388F9}"/>
    <cellStyle name="Normal 38 2 11" xfId="26190" xr:uid="{13D9AF8C-0311-417D-9188-1633E5A26906}"/>
    <cellStyle name="Normal 38 2 12" xfId="26191" xr:uid="{9C5203A8-9B2F-4A90-844A-2996F0269784}"/>
    <cellStyle name="Normal 38 2 13" xfId="26192" xr:uid="{0404B425-9F10-4EBD-A59F-20AEAA61B56E}"/>
    <cellStyle name="Normal 38 2 14" xfId="26193" xr:uid="{021CE819-49A3-4F4E-9DA6-2D713A1FF54E}"/>
    <cellStyle name="Normal 38 2 15" xfId="26194" xr:uid="{B96E3621-FEF5-46AE-8652-21E4F5FEA266}"/>
    <cellStyle name="Normal 38 2 2" xfId="26195" xr:uid="{0D4377FE-C9E1-4E51-B95B-DDE044BE68D0}"/>
    <cellStyle name="Normal 38 2 2 2" xfId="26196" xr:uid="{B56E0FF7-B6B5-47B3-A6AA-CC3326DF26D2}"/>
    <cellStyle name="Normal 38 2 2 2 2" xfId="26197" xr:uid="{DDB40A2F-E83F-4B8B-901D-4F6BC811054C}"/>
    <cellStyle name="Normal 38 2 2 2 2 2" xfId="26198" xr:uid="{5D745E9F-9CB2-477B-991D-D34B36D4A2FC}"/>
    <cellStyle name="Normal 38 2 2 2 2 3" xfId="26199" xr:uid="{5A963149-4F07-4E2C-93C5-28331E694741}"/>
    <cellStyle name="Normal 38 2 2 2 2 4" xfId="26200" xr:uid="{381EB748-2D62-45F3-A2A1-2B8FC2A53D28}"/>
    <cellStyle name="Normal 38 2 2 2 2 5" xfId="26201" xr:uid="{F72CF54A-9579-4937-BB06-B2F921A90890}"/>
    <cellStyle name="Normal 38 2 2 2 3" xfId="26202" xr:uid="{389B62E2-FA87-4186-A9F0-7FFF6E5623F2}"/>
    <cellStyle name="Normal 38 2 2 2 4" xfId="26203" xr:uid="{F3B8F1BB-FE53-4625-AC1F-05938F8BE47E}"/>
    <cellStyle name="Normal 38 2 2 2 5" xfId="26204" xr:uid="{868EF013-6227-45E3-BB68-ED7B50E08AAA}"/>
    <cellStyle name="Normal 38 2 2 2 6" xfId="26205" xr:uid="{82743D08-4F82-477A-9C64-B266D2EE0AB7}"/>
    <cellStyle name="Normal 38 2 2 3" xfId="26206" xr:uid="{DA6F11AB-E0BE-44E8-A49B-B4865EE9F4FF}"/>
    <cellStyle name="Normal 38 2 2 3 2" xfId="26207" xr:uid="{FEC7202F-5015-4B91-9461-DF74E9BE374B}"/>
    <cellStyle name="Normal 38 2 2 3 3" xfId="26208" xr:uid="{EAC1118E-A735-4560-8DBB-E367B5A815EF}"/>
    <cellStyle name="Normal 38 2 2 3 4" xfId="26209" xr:uid="{532ED4F7-F1BD-486A-ACF5-2DDE4FEE71F1}"/>
    <cellStyle name="Normal 38 2 2 3 5" xfId="26210" xr:uid="{373E2B0D-F091-4604-9617-CC65274E0E0E}"/>
    <cellStyle name="Normal 38 2 2 4" xfId="26211" xr:uid="{8AFF50A0-54BC-4B48-B7C0-272817ACF27B}"/>
    <cellStyle name="Normal 38 2 2 5" xfId="26212" xr:uid="{85E23F72-336F-4630-B2DF-ADE75FC1F531}"/>
    <cellStyle name="Normal 38 2 2 6" xfId="26213" xr:uid="{3489D7DE-10D3-4939-B9AE-4F84E5B12250}"/>
    <cellStyle name="Normal 38 2 2 7" xfId="26214" xr:uid="{FA6A4EE3-AF8E-41AF-946B-FEEF78FA753D}"/>
    <cellStyle name="Normal 38 2 2 8" xfId="26215" xr:uid="{3AC22908-A880-4A2A-9D8B-2EB9C85E617C}"/>
    <cellStyle name="Normal 38 2 2 9" xfId="26216" xr:uid="{E4EC9AB2-184E-433E-88A8-12EA53428FD8}"/>
    <cellStyle name="Normal 38 2 3" xfId="26217" xr:uid="{E20C4E76-F469-4BB5-8903-022EDFAF8818}"/>
    <cellStyle name="Normal 38 2 3 2" xfId="26218" xr:uid="{19380E47-54FE-43A6-A9B6-E672268F42D5}"/>
    <cellStyle name="Normal 38 2 3 2 2" xfId="26219" xr:uid="{23773B68-16ED-422E-8767-EE8374FEC928}"/>
    <cellStyle name="Normal 38 2 3 2 2 2" xfId="26220" xr:uid="{B4221A48-759E-4CBD-91DE-34E9B9ECFF91}"/>
    <cellStyle name="Normal 38 2 3 2 2 3" xfId="26221" xr:uid="{892A9179-21F2-44DD-A470-7286F8956DDA}"/>
    <cellStyle name="Normal 38 2 3 2 2 4" xfId="26222" xr:uid="{53938161-1B5A-4AEE-A4A8-AF653A24B3BB}"/>
    <cellStyle name="Normal 38 2 3 2 2 5" xfId="26223" xr:uid="{4CCC032E-EE94-4728-BD3A-4A86569DD455}"/>
    <cellStyle name="Normal 38 2 3 2 3" xfId="26224" xr:uid="{C4B7973F-5860-4926-864C-146F2ED655F1}"/>
    <cellStyle name="Normal 38 2 3 2 4" xfId="26225" xr:uid="{49283179-6EEF-4B23-A757-605FE91BB7FD}"/>
    <cellStyle name="Normal 38 2 3 2 5" xfId="26226" xr:uid="{CD92CB8C-B440-4B4B-9B66-7BA77FC0407C}"/>
    <cellStyle name="Normal 38 2 3 2 6" xfId="26227" xr:uid="{11B50E2C-51EB-4913-90BC-5FDAB89A238B}"/>
    <cellStyle name="Normal 38 2 3 3" xfId="26228" xr:uid="{D60A599F-EA54-4115-AB3B-B6D4A4647036}"/>
    <cellStyle name="Normal 38 2 3 3 2" xfId="26229" xr:uid="{421E1BE6-D209-45A3-BED5-DEE56D9910B1}"/>
    <cellStyle name="Normal 38 2 3 3 3" xfId="26230" xr:uid="{71D07A2A-F813-4612-9A16-51C24145902B}"/>
    <cellStyle name="Normal 38 2 3 3 4" xfId="26231" xr:uid="{43878394-F6A7-4AE0-8F79-888C65391DF7}"/>
    <cellStyle name="Normal 38 2 3 3 5" xfId="26232" xr:uid="{3302A531-C601-46B5-BD17-6F2AB31FBE5E}"/>
    <cellStyle name="Normal 38 2 3 4" xfId="26233" xr:uid="{98D90886-40F1-4D5D-B594-100A818C5307}"/>
    <cellStyle name="Normal 38 2 3 5" xfId="26234" xr:uid="{9EADF44E-2191-4C3B-92F9-74DC212EC073}"/>
    <cellStyle name="Normal 38 2 3 6" xfId="26235" xr:uid="{5AE6B651-9E09-4102-A06C-41A7AAF7A422}"/>
    <cellStyle name="Normal 38 2 3 7" xfId="26236" xr:uid="{5C883C7D-6D35-4E7B-8F6C-041EF291AA9C}"/>
    <cellStyle name="Normal 38 2 3 8" xfId="26237" xr:uid="{C1D72A28-C9C5-49B6-88DA-30F00E4CB48C}"/>
    <cellStyle name="Normal 38 2 3 9" xfId="26238" xr:uid="{BC3594D1-3697-49EB-95A1-43A989129CED}"/>
    <cellStyle name="Normal 38 2 4" xfId="26239" xr:uid="{B83C3B08-8721-4BA5-8903-400E28E43FD6}"/>
    <cellStyle name="Normal 38 2 4 2" xfId="26240" xr:uid="{ACFB8233-C716-4F08-BE67-B8D9F8BEC43F}"/>
    <cellStyle name="Normal 38 2 4 2 2" xfId="26241" xr:uid="{0BE64934-1B08-4CF8-BB4F-D0B40EABB0F1}"/>
    <cellStyle name="Normal 38 2 4 2 2 2" xfId="26242" xr:uid="{85325319-3723-43A4-8B5D-1CB3D103359F}"/>
    <cellStyle name="Normal 38 2 4 2 2 3" xfId="26243" xr:uid="{B51384E3-400D-4B29-B1C4-B3DAB743B495}"/>
    <cellStyle name="Normal 38 2 4 2 2 4" xfId="26244" xr:uid="{9B72449E-F10B-4775-874A-8AEE3D7EC9B1}"/>
    <cellStyle name="Normal 38 2 4 2 2 5" xfId="26245" xr:uid="{2B7ED646-808D-4EAD-B117-25B182E920DB}"/>
    <cellStyle name="Normal 38 2 4 2 3" xfId="26246" xr:uid="{0CF6E0F5-C36D-4A8E-9360-82CDD8A07996}"/>
    <cellStyle name="Normal 38 2 4 2 4" xfId="26247" xr:uid="{914B6391-106E-4E0F-AA7C-285028CB0427}"/>
    <cellStyle name="Normal 38 2 4 2 5" xfId="26248" xr:uid="{D04752F8-BA1D-4AF8-8B80-7B1B16344B1F}"/>
    <cellStyle name="Normal 38 2 4 2 6" xfId="26249" xr:uid="{3565D434-150D-400B-B71C-F617B7684040}"/>
    <cellStyle name="Normal 38 2 4 3" xfId="26250" xr:uid="{5A4820D7-9614-433B-85D3-C562A6B70963}"/>
    <cellStyle name="Normal 38 2 4 3 2" xfId="26251" xr:uid="{7329FE1D-883D-4791-80E6-F4A10C8980BA}"/>
    <cellStyle name="Normal 38 2 4 3 3" xfId="26252" xr:uid="{2F9443E7-046E-45A2-B534-4E106793B6DD}"/>
    <cellStyle name="Normal 38 2 4 3 4" xfId="26253" xr:uid="{7808D32B-41AA-4FCD-BF5E-49077F2A9CF6}"/>
    <cellStyle name="Normal 38 2 4 3 5" xfId="26254" xr:uid="{9FB45517-F213-49CA-99C5-F7397709D49C}"/>
    <cellStyle name="Normal 38 2 4 4" xfId="26255" xr:uid="{EBCC1AA0-D4FD-47D9-B787-CE943F51F89E}"/>
    <cellStyle name="Normal 38 2 4 5" xfId="26256" xr:uid="{6222E7DC-3258-4E98-A8F1-817FCF2CE425}"/>
    <cellStyle name="Normal 38 2 4 6" xfId="26257" xr:uid="{D3B2F546-A40D-4728-9F23-1F0B02603D43}"/>
    <cellStyle name="Normal 38 2 4 7" xfId="26258" xr:uid="{0AEB908E-8D2B-42EC-A976-7072E0649DC8}"/>
    <cellStyle name="Normal 38 2 4 8" xfId="26259" xr:uid="{A9B638D0-551A-4959-9B0B-40C85CBDAD17}"/>
    <cellStyle name="Normal 38 2 4 9" xfId="26260" xr:uid="{90183FAB-4BCA-4ADF-8BEC-B8FA7D471BDC}"/>
    <cellStyle name="Normal 38 2 5" xfId="26261" xr:uid="{6994E36B-F18E-415E-B33B-62BFC5A6863E}"/>
    <cellStyle name="Normal 38 2 5 2" xfId="26262" xr:uid="{523AFCF8-3DD6-40EA-8343-5692A7A3018A}"/>
    <cellStyle name="Normal 38 2 5 2 2" xfId="26263" xr:uid="{6DF13309-AF49-45E2-A95C-44B5E904F6E7}"/>
    <cellStyle name="Normal 38 2 5 2 2 2" xfId="26264" xr:uid="{28A19594-DC99-4312-BA25-317A1626CEF5}"/>
    <cellStyle name="Normal 38 2 5 2 2 3" xfId="26265" xr:uid="{50A7BB39-A67D-4AC0-82C8-8F02660C6889}"/>
    <cellStyle name="Normal 38 2 5 2 2 4" xfId="26266" xr:uid="{5367F45F-BBCE-41B4-95BC-9F748CF4949C}"/>
    <cellStyle name="Normal 38 2 5 2 2 5" xfId="26267" xr:uid="{58B32CBB-EE67-4B08-B09C-8FA703C25337}"/>
    <cellStyle name="Normal 38 2 5 2 3" xfId="26268" xr:uid="{67E4E7B5-66B5-4B5A-86B5-39CCCFC76899}"/>
    <cellStyle name="Normal 38 2 5 2 4" xfId="26269" xr:uid="{5CFA3567-7DD1-4409-80E5-3EB8154AB1CE}"/>
    <cellStyle name="Normal 38 2 5 2 5" xfId="26270" xr:uid="{A7DC0A41-BF39-4A4C-96B5-D234868AEDD1}"/>
    <cellStyle name="Normal 38 2 5 2 6" xfId="26271" xr:uid="{602D6C1F-0B51-45B1-81B7-668404AC1FCC}"/>
    <cellStyle name="Normal 38 2 5 3" xfId="26272" xr:uid="{E65C1D73-127E-40D3-9C07-F476BB86D483}"/>
    <cellStyle name="Normal 38 2 5 3 2" xfId="26273" xr:uid="{43DB5B57-4B0B-4878-AA93-6107D4C7FEB1}"/>
    <cellStyle name="Normal 38 2 5 3 3" xfId="26274" xr:uid="{B32AF1E1-6658-4D3E-90F2-DF70852CF687}"/>
    <cellStyle name="Normal 38 2 5 3 4" xfId="26275" xr:uid="{C0CE17D1-9B2F-46C5-860F-FDCB3A8E184D}"/>
    <cellStyle name="Normal 38 2 5 3 5" xfId="26276" xr:uid="{2F214B78-2C06-4D29-959B-643705D16157}"/>
    <cellStyle name="Normal 38 2 5 4" xfId="26277" xr:uid="{BEC80AE4-A216-4BE1-A832-AC5FF5FECF0A}"/>
    <cellStyle name="Normal 38 2 5 5" xfId="26278" xr:uid="{6D77627D-E6E3-4A39-ABEF-67BCA1E9DCD5}"/>
    <cellStyle name="Normal 38 2 5 6" xfId="26279" xr:uid="{51F78A04-12C7-4581-A3CE-C12ED932E3DC}"/>
    <cellStyle name="Normal 38 2 5 7" xfId="26280" xr:uid="{7E742CB1-B86E-4480-804B-F104295F77FA}"/>
    <cellStyle name="Normal 38 2 5 8" xfId="26281" xr:uid="{DEEB6E56-D6BA-4675-9C33-4E23FE45EB85}"/>
    <cellStyle name="Normal 38 2 5 9" xfId="26282" xr:uid="{823F4C43-9CFB-49A8-8513-F8404F0A35F6}"/>
    <cellStyle name="Normal 38 2 6" xfId="26283" xr:uid="{D570E401-7B1C-4519-90F5-E6990A207B43}"/>
    <cellStyle name="Normal 38 2 6 2" xfId="26284" xr:uid="{332117CA-3657-475E-9037-E9D2FE2AF7FD}"/>
    <cellStyle name="Normal 38 2 6 2 2" xfId="26285" xr:uid="{5A5B4362-8C37-43FC-ADC2-CAD9BAAC45C0}"/>
    <cellStyle name="Normal 38 2 6 2 3" xfId="26286" xr:uid="{A4056CB0-A071-4CCF-AD65-0B8EA7391058}"/>
    <cellStyle name="Normal 38 2 6 2 4" xfId="26287" xr:uid="{5D34BA21-CA20-4563-80BE-141738425582}"/>
    <cellStyle name="Normal 38 2 6 2 5" xfId="26288" xr:uid="{0E56833D-B67E-45C4-BFFC-0484DB584AE8}"/>
    <cellStyle name="Normal 38 2 6 3" xfId="26289" xr:uid="{092EE10C-2828-475E-BF8E-2670CD9DCEED}"/>
    <cellStyle name="Normal 38 2 6 4" xfId="26290" xr:uid="{8C07A382-84D0-4193-9AA1-580AA42AE2A1}"/>
    <cellStyle name="Normal 38 2 6 5" xfId="26291" xr:uid="{F6421616-5E8E-45F2-8918-1CABF4D6DF6B}"/>
    <cellStyle name="Normal 38 2 6 6" xfId="26292" xr:uid="{B696A88C-821D-47BD-B18F-8E61C3D7487A}"/>
    <cellStyle name="Normal 38 2 7" xfId="26293" xr:uid="{60C39B21-42DB-4629-8281-713A04D187B1}"/>
    <cellStyle name="Normal 38 2 7 2" xfId="26294" xr:uid="{7F6F971B-4121-45E1-A813-18956F85526B}"/>
    <cellStyle name="Normal 38 2 7 3" xfId="26295" xr:uid="{D1532617-17D8-4120-B983-9BC62B3D4154}"/>
    <cellStyle name="Normal 38 2 7 4" xfId="26296" xr:uid="{3917962F-4D41-4D8C-925B-32512D2E4ABF}"/>
    <cellStyle name="Normal 38 2 7 5" xfId="26297" xr:uid="{F2AC8ADA-A319-44A7-A223-E19FC9EC1BAC}"/>
    <cellStyle name="Normal 38 2 8" xfId="26298" xr:uid="{96BFDDFE-1158-4F41-B5D8-CE9B04B7EDF6}"/>
    <cellStyle name="Normal 38 2 9" xfId="26299" xr:uid="{BECF6721-ED6D-4B47-8460-E65694D34736}"/>
    <cellStyle name="Normal 38 20" xfId="26300" xr:uid="{9C3EA2D9-C592-4C8B-AB5F-FCFA05A676AC}"/>
    <cellStyle name="Normal 38 21" xfId="26301" xr:uid="{FA3D7E42-8C27-4A64-A8B3-9242EB5B3817}"/>
    <cellStyle name="Normal 38 22" xfId="26302" xr:uid="{168553EC-C645-4A10-A78C-0D29AC633E02}"/>
    <cellStyle name="Normal 38 3" xfId="26303" xr:uid="{2362970A-F336-494C-A08F-2F42D18C8A63}"/>
    <cellStyle name="Normal 38 3 10" xfId="26304" xr:uid="{DB40253A-00CC-44FC-8579-E9E2067AC278}"/>
    <cellStyle name="Normal 38 3 11" xfId="26305" xr:uid="{8606C58D-F5CD-48B3-8AFD-3AC28A9BA4C3}"/>
    <cellStyle name="Normal 38 3 12" xfId="26306" xr:uid="{DA3905A1-98C8-43F4-952D-5119F7698DA6}"/>
    <cellStyle name="Normal 38 3 13" xfId="26307" xr:uid="{D5DFC0C6-5366-4F86-8C7E-87ED70BF94AD}"/>
    <cellStyle name="Normal 38 3 14" xfId="26308" xr:uid="{23CD77AB-99B5-40F5-AD18-36FE5CCCC0CC}"/>
    <cellStyle name="Normal 38 3 15" xfId="26309" xr:uid="{1FBA9482-F202-4CEA-B6B3-FD2A146C56A9}"/>
    <cellStyle name="Normal 38 3 2" xfId="26310" xr:uid="{AE3174C8-CA48-44BB-AD63-D614A0D56ACB}"/>
    <cellStyle name="Normal 38 3 2 2" xfId="26311" xr:uid="{5E4CC452-CC1D-45BA-A6AB-A0048B5B50BE}"/>
    <cellStyle name="Normal 38 3 2 2 2" xfId="26312" xr:uid="{5242F51B-217F-4D19-88B5-4F234D7C0708}"/>
    <cellStyle name="Normal 38 3 2 2 2 2" xfId="26313" xr:uid="{A63907C9-C536-41CF-A127-8F4EE7A9F958}"/>
    <cellStyle name="Normal 38 3 2 2 2 3" xfId="26314" xr:uid="{BC753379-64F8-4466-9B88-C429AF82886C}"/>
    <cellStyle name="Normal 38 3 2 2 2 4" xfId="26315" xr:uid="{045B405D-9F44-47B0-9767-CFA89F56ACA4}"/>
    <cellStyle name="Normal 38 3 2 2 2 5" xfId="26316" xr:uid="{14BE9014-2928-49EB-A0B5-326FB45AC882}"/>
    <cellStyle name="Normal 38 3 2 2 3" xfId="26317" xr:uid="{E5286346-6E45-41B1-B57D-1300097AEE6C}"/>
    <cellStyle name="Normal 38 3 2 2 4" xfId="26318" xr:uid="{8313EACE-4430-4A83-BCB6-A3E2A123E3B8}"/>
    <cellStyle name="Normal 38 3 2 2 5" xfId="26319" xr:uid="{4C2840A2-F922-4F7C-9F99-495DA5DDBE6E}"/>
    <cellStyle name="Normal 38 3 2 2 6" xfId="26320" xr:uid="{C227EAD2-04B0-4A1C-938B-6B61E63E118A}"/>
    <cellStyle name="Normal 38 3 2 3" xfId="26321" xr:uid="{7B3ECD6D-FFA6-4DE3-8BE2-DA7DD4897534}"/>
    <cellStyle name="Normal 38 3 2 3 2" xfId="26322" xr:uid="{EE120B83-E6DA-41E3-AE62-90E597B60B2C}"/>
    <cellStyle name="Normal 38 3 2 3 3" xfId="26323" xr:uid="{7E932A83-84E5-4765-8FBC-F697168021C1}"/>
    <cellStyle name="Normal 38 3 2 3 4" xfId="26324" xr:uid="{63FEEFC2-C231-4965-B977-122221C55825}"/>
    <cellStyle name="Normal 38 3 2 3 5" xfId="26325" xr:uid="{B901BBA4-9334-454B-B2C7-E948348C3B63}"/>
    <cellStyle name="Normal 38 3 2 4" xfId="26326" xr:uid="{305B63BA-B004-4444-8695-90B61F4C36F8}"/>
    <cellStyle name="Normal 38 3 2 5" xfId="26327" xr:uid="{17494329-7596-490B-A303-66E04EB78450}"/>
    <cellStyle name="Normal 38 3 2 6" xfId="26328" xr:uid="{CA83808A-A159-4FAE-9C7F-BDF86871C9EF}"/>
    <cellStyle name="Normal 38 3 2 7" xfId="26329" xr:uid="{7570E2DE-0ABB-4827-95FC-0D317AC85753}"/>
    <cellStyle name="Normal 38 3 2 8" xfId="26330" xr:uid="{32DC71CE-D92B-4B2F-8C49-8CAED53075DE}"/>
    <cellStyle name="Normal 38 3 2 9" xfId="26331" xr:uid="{77E4AE9A-73DB-4AED-8EBA-C4FF57AD2E41}"/>
    <cellStyle name="Normal 38 3 3" xfId="26332" xr:uid="{32A756FC-32A6-413B-ADB1-2C0A93D62F54}"/>
    <cellStyle name="Normal 38 3 3 2" xfId="26333" xr:uid="{98D1F6C6-5776-4E13-9EA6-ACFFCCF2AB44}"/>
    <cellStyle name="Normal 38 3 3 2 2" xfId="26334" xr:uid="{B7D7BB0E-EFC8-49C5-8011-3055FFB1ADBA}"/>
    <cellStyle name="Normal 38 3 3 2 2 2" xfId="26335" xr:uid="{51AD3074-91B0-431C-8CA4-2F18148A305C}"/>
    <cellStyle name="Normal 38 3 3 2 2 3" xfId="26336" xr:uid="{B0C90D99-46CB-42C3-A917-3CC9FF94F6D9}"/>
    <cellStyle name="Normal 38 3 3 2 2 4" xfId="26337" xr:uid="{E6ADD692-C709-4C39-AA39-77DC28BA1A1D}"/>
    <cellStyle name="Normal 38 3 3 2 2 5" xfId="26338" xr:uid="{53589B1F-3E06-4D05-BA6B-4E800C0AC5CF}"/>
    <cellStyle name="Normal 38 3 3 2 3" xfId="26339" xr:uid="{817BB068-EF18-4A33-9EF4-A0CFECA2A0E5}"/>
    <cellStyle name="Normal 38 3 3 2 4" xfId="26340" xr:uid="{B218C81F-9980-42C0-AA9F-B93CB3B4BA70}"/>
    <cellStyle name="Normal 38 3 3 2 5" xfId="26341" xr:uid="{F2FE7330-064F-4918-A259-70E0B6F72E5F}"/>
    <cellStyle name="Normal 38 3 3 2 6" xfId="26342" xr:uid="{96106DAC-6CEE-4695-903A-594EFB29FD3E}"/>
    <cellStyle name="Normal 38 3 3 3" xfId="26343" xr:uid="{B3848551-9FD2-43C2-9EA3-4992D6C24673}"/>
    <cellStyle name="Normal 38 3 3 3 2" xfId="26344" xr:uid="{93CE7044-AF91-4D31-9A27-860CDE883B5A}"/>
    <cellStyle name="Normal 38 3 3 3 3" xfId="26345" xr:uid="{2E90B86E-591F-4FAF-A9D1-2DA085B87AD2}"/>
    <cellStyle name="Normal 38 3 3 3 4" xfId="26346" xr:uid="{E710BDCA-217F-4AB5-86BB-09F7D642DB42}"/>
    <cellStyle name="Normal 38 3 3 3 5" xfId="26347" xr:uid="{40A4F055-23F8-4A2C-AC12-163360B4A661}"/>
    <cellStyle name="Normal 38 3 3 4" xfId="26348" xr:uid="{D8A50E98-C678-422F-ABB0-79C0CDAFA408}"/>
    <cellStyle name="Normal 38 3 3 5" xfId="26349" xr:uid="{8B583036-9E64-4259-9304-9D27350EDA00}"/>
    <cellStyle name="Normal 38 3 3 6" xfId="26350" xr:uid="{8F2CBEFB-7CA0-4C10-B791-86C49C446AD8}"/>
    <cellStyle name="Normal 38 3 3 7" xfId="26351" xr:uid="{36ED7955-A887-43D9-A2FA-BF9FEC51781B}"/>
    <cellStyle name="Normal 38 3 3 8" xfId="26352" xr:uid="{71774A7C-2369-44CA-B063-D896417EF48A}"/>
    <cellStyle name="Normal 38 3 3 9" xfId="26353" xr:uid="{417AD032-6667-43F1-90A7-4C269B244F15}"/>
    <cellStyle name="Normal 38 3 4" xfId="26354" xr:uid="{74F494C5-077C-4F70-8049-A91762462C0B}"/>
    <cellStyle name="Normal 38 3 4 2" xfId="26355" xr:uid="{D30CEF8E-42C5-4E11-9CC0-2D202669558B}"/>
    <cellStyle name="Normal 38 3 4 2 2" xfId="26356" xr:uid="{C0049A5A-0C3B-411B-85C7-CFEF1C20B32B}"/>
    <cellStyle name="Normal 38 3 4 2 2 2" xfId="26357" xr:uid="{5F641E93-EFF1-4963-ACCC-46DD017354D7}"/>
    <cellStyle name="Normal 38 3 4 2 2 3" xfId="26358" xr:uid="{9E481EAA-94A6-48B6-A0A7-6F350DBECBA1}"/>
    <cellStyle name="Normal 38 3 4 2 2 4" xfId="26359" xr:uid="{EF730FBD-8E96-4A61-BB86-AB3CEB98341D}"/>
    <cellStyle name="Normal 38 3 4 2 2 5" xfId="26360" xr:uid="{008B5B93-6B9D-4E62-833E-E0878F456576}"/>
    <cellStyle name="Normal 38 3 4 2 3" xfId="26361" xr:uid="{AD3A023E-4795-4187-8E37-DF617A394DD8}"/>
    <cellStyle name="Normal 38 3 4 2 4" xfId="26362" xr:uid="{4BDCB1D0-DA76-4CD7-B593-F0597D20C924}"/>
    <cellStyle name="Normal 38 3 4 2 5" xfId="26363" xr:uid="{88DC908A-68C4-495E-9E98-89DF0472F95E}"/>
    <cellStyle name="Normal 38 3 4 2 6" xfId="26364" xr:uid="{1AE5DC98-87D7-4083-A079-B55D0D179A25}"/>
    <cellStyle name="Normal 38 3 4 3" xfId="26365" xr:uid="{E3FCEA50-1660-44BA-A83F-7821581523EA}"/>
    <cellStyle name="Normal 38 3 4 3 2" xfId="26366" xr:uid="{80F2465E-56F7-4DDA-8D51-5AC9D3B128A1}"/>
    <cellStyle name="Normal 38 3 4 3 3" xfId="26367" xr:uid="{9DBDEA3A-C323-4A16-8B58-C10E6D629F03}"/>
    <cellStyle name="Normal 38 3 4 3 4" xfId="26368" xr:uid="{97E4EEAE-86E5-4B7F-AA31-E410287D406D}"/>
    <cellStyle name="Normal 38 3 4 3 5" xfId="26369" xr:uid="{732E561F-9A33-4CCD-ACB0-7770129C5F54}"/>
    <cellStyle name="Normal 38 3 4 4" xfId="26370" xr:uid="{915103D9-D276-4387-927B-7351616D1417}"/>
    <cellStyle name="Normal 38 3 4 5" xfId="26371" xr:uid="{EA031406-7D56-4ED1-B225-702BAC47B8C8}"/>
    <cellStyle name="Normal 38 3 4 6" xfId="26372" xr:uid="{EAF6EA85-DCF4-4CAE-A009-687D14A217C5}"/>
    <cellStyle name="Normal 38 3 4 7" xfId="26373" xr:uid="{BCA51BB2-F77C-4329-B558-FFE4DE852501}"/>
    <cellStyle name="Normal 38 3 4 8" xfId="26374" xr:uid="{F01D3841-C0D9-430B-92D6-BDEAAF918C4B}"/>
    <cellStyle name="Normal 38 3 4 9" xfId="26375" xr:uid="{5C912815-D7E8-4A28-9BE4-F78FACD6E3D4}"/>
    <cellStyle name="Normal 38 3 5" xfId="26376" xr:uid="{7648B8B0-1B2E-41BA-926A-482EE82F5DC1}"/>
    <cellStyle name="Normal 38 3 5 2" xfId="26377" xr:uid="{44E96944-A4B2-419E-871E-819951B3CCFE}"/>
    <cellStyle name="Normal 38 3 5 2 2" xfId="26378" xr:uid="{0238C6CC-365C-437E-AF90-340AD51D9885}"/>
    <cellStyle name="Normal 38 3 5 2 2 2" xfId="26379" xr:uid="{FCAF28E2-901E-4615-960B-69782B92A1B2}"/>
    <cellStyle name="Normal 38 3 5 2 2 3" xfId="26380" xr:uid="{29676A0D-172E-4651-A254-7169BB312C87}"/>
    <cellStyle name="Normal 38 3 5 2 2 4" xfId="26381" xr:uid="{9C412643-BAAD-43C6-A0A9-09E4A1EC252B}"/>
    <cellStyle name="Normal 38 3 5 2 2 5" xfId="26382" xr:uid="{C1F649EB-3DD6-4923-879D-B98D20FA2FC3}"/>
    <cellStyle name="Normal 38 3 5 2 3" xfId="26383" xr:uid="{418B94B8-A746-491E-B089-6564F33CAB93}"/>
    <cellStyle name="Normal 38 3 5 2 4" xfId="26384" xr:uid="{18E5ECE5-9E38-420B-ADC1-B9B9792C7CD1}"/>
    <cellStyle name="Normal 38 3 5 2 5" xfId="26385" xr:uid="{2B387511-D192-4B56-9FCC-25F8AB24391E}"/>
    <cellStyle name="Normal 38 3 5 2 6" xfId="26386" xr:uid="{E4EFBCEC-9797-43C5-83A3-CD54739078F9}"/>
    <cellStyle name="Normal 38 3 5 3" xfId="26387" xr:uid="{472F1360-07BB-4D11-B2EF-DEF86FB57314}"/>
    <cellStyle name="Normal 38 3 5 3 2" xfId="26388" xr:uid="{0AC0D2D1-C0A1-4EFB-9E4E-36FCBDECE224}"/>
    <cellStyle name="Normal 38 3 5 3 3" xfId="26389" xr:uid="{C69A02F4-3F24-462D-82D8-58D162E20DA7}"/>
    <cellStyle name="Normal 38 3 5 3 4" xfId="26390" xr:uid="{A53F1381-B39A-4472-A927-D5C1AFFE1D58}"/>
    <cellStyle name="Normal 38 3 5 3 5" xfId="26391" xr:uid="{1E7E4B1D-8B58-4DA2-9587-7A069CB04827}"/>
    <cellStyle name="Normal 38 3 5 4" xfId="26392" xr:uid="{A7D7E9FD-A41E-42B6-9EF9-AB28187EABCB}"/>
    <cellStyle name="Normal 38 3 5 5" xfId="26393" xr:uid="{3B64A6B3-8B04-483E-BD0D-15B62E2B94AF}"/>
    <cellStyle name="Normal 38 3 5 6" xfId="26394" xr:uid="{199618D1-34E3-4834-B3CA-62372CE06371}"/>
    <cellStyle name="Normal 38 3 5 7" xfId="26395" xr:uid="{ADCBF89D-592F-4A87-9F77-FE4A2BDEB36C}"/>
    <cellStyle name="Normal 38 3 5 8" xfId="26396" xr:uid="{695386B0-E1AA-4121-A991-B499623A6FBA}"/>
    <cellStyle name="Normal 38 3 5 9" xfId="26397" xr:uid="{E745CDB9-EB6E-405A-8736-F816BD8975D8}"/>
    <cellStyle name="Normal 38 3 6" xfId="26398" xr:uid="{23977556-6F87-4C4A-9254-CBE66E4A2128}"/>
    <cellStyle name="Normal 38 3 6 2" xfId="26399" xr:uid="{8292E032-DF24-4E98-8FB5-8C69C81A1952}"/>
    <cellStyle name="Normal 38 3 6 2 2" xfId="26400" xr:uid="{0EC5B7E3-09D5-4B5C-A02E-78212AEEFEC7}"/>
    <cellStyle name="Normal 38 3 6 2 3" xfId="26401" xr:uid="{E148515A-B465-453A-9461-18958BE46BA3}"/>
    <cellStyle name="Normal 38 3 6 2 4" xfId="26402" xr:uid="{3D7CAED0-118B-449C-B521-AB4E0CD671F9}"/>
    <cellStyle name="Normal 38 3 6 2 5" xfId="26403" xr:uid="{E9D38ED6-5478-46FE-B858-55898E25D448}"/>
    <cellStyle name="Normal 38 3 6 3" xfId="26404" xr:uid="{B7A48410-EC1C-42E1-AC84-384575B05BB8}"/>
    <cellStyle name="Normal 38 3 6 4" xfId="26405" xr:uid="{64C11BDF-B24F-44FF-AB95-F265297598FD}"/>
    <cellStyle name="Normal 38 3 6 5" xfId="26406" xr:uid="{C882F0A3-DBDD-447B-9A94-0ECE8BB3D8F4}"/>
    <cellStyle name="Normal 38 3 6 6" xfId="26407" xr:uid="{7FC9E464-9738-4CBB-938D-93B12E51296E}"/>
    <cellStyle name="Normal 38 3 7" xfId="26408" xr:uid="{F019E1B3-65B2-423A-9503-D1F3C52425F6}"/>
    <cellStyle name="Normal 38 3 7 2" xfId="26409" xr:uid="{41796315-0F34-4D36-933E-A57189E88CC5}"/>
    <cellStyle name="Normal 38 3 7 3" xfId="26410" xr:uid="{4C8FD305-A2C1-49E1-BD12-E0A8FF9EA565}"/>
    <cellStyle name="Normal 38 3 7 4" xfId="26411" xr:uid="{532E9029-97D7-4FAB-8F46-935449B4F7C1}"/>
    <cellStyle name="Normal 38 3 7 5" xfId="26412" xr:uid="{7B5D9F76-36FB-4F89-B8F9-2D52FACC2333}"/>
    <cellStyle name="Normal 38 3 8" xfId="26413" xr:uid="{716D0BF6-9791-4C80-B9EE-88D662459DD0}"/>
    <cellStyle name="Normal 38 3 9" xfId="26414" xr:uid="{522782B2-C849-458F-8558-C60FC3929056}"/>
    <cellStyle name="Normal 38 4" xfId="26415" xr:uid="{2FCE7E69-5F4A-4ECB-AD17-670D28246439}"/>
    <cellStyle name="Normal 38 4 10" xfId="26416" xr:uid="{02B955C3-26DF-4B3F-958B-15467B2808DB}"/>
    <cellStyle name="Normal 38 4 11" xfId="26417" xr:uid="{27BC9C24-B851-46EE-BA83-7461D0A04B42}"/>
    <cellStyle name="Normal 38 4 12" xfId="26418" xr:uid="{ED8296E6-821F-402B-845D-58354C1E4B27}"/>
    <cellStyle name="Normal 38 4 13" xfId="26419" xr:uid="{BAFCF076-1F91-4491-ABAD-B81E3B788145}"/>
    <cellStyle name="Normal 38 4 14" xfId="26420" xr:uid="{9E2FEBB7-3CA0-4073-B7DC-25038E829E69}"/>
    <cellStyle name="Normal 38 4 15" xfId="26421" xr:uid="{B090B61D-E101-41CF-90AF-CF8A48A50BBC}"/>
    <cellStyle name="Normal 38 4 2" xfId="26422" xr:uid="{D7AE7704-8F8E-4DFF-BAF3-670B6457942C}"/>
    <cellStyle name="Normal 38 4 2 2" xfId="26423" xr:uid="{B65B4DAC-4D80-472C-A83B-B6F5C9B2244F}"/>
    <cellStyle name="Normal 38 4 2 2 2" xfId="26424" xr:uid="{51A26E8D-660A-4E74-85E0-514AA2623547}"/>
    <cellStyle name="Normal 38 4 2 2 2 2" xfId="26425" xr:uid="{AC05FD04-E199-46C1-B711-196ABC3F16D2}"/>
    <cellStyle name="Normal 38 4 2 2 2 3" xfId="26426" xr:uid="{7060EB3C-67D1-44FF-9DA2-68C95B5C3C9D}"/>
    <cellStyle name="Normal 38 4 2 2 2 4" xfId="26427" xr:uid="{7D91EABE-727D-4173-BB9A-8D797F5DDD24}"/>
    <cellStyle name="Normal 38 4 2 2 2 5" xfId="26428" xr:uid="{02667280-8DC2-46FA-9B19-6DAE4C2A68BB}"/>
    <cellStyle name="Normal 38 4 2 2 3" xfId="26429" xr:uid="{9DA6F884-8DDE-44F8-BF3A-F5CF469D70BB}"/>
    <cellStyle name="Normal 38 4 2 2 4" xfId="26430" xr:uid="{BBA4D653-8B30-4091-A663-E6EA576EEC52}"/>
    <cellStyle name="Normal 38 4 2 2 5" xfId="26431" xr:uid="{39ED545F-1639-43C2-8762-90FC124BA2E5}"/>
    <cellStyle name="Normal 38 4 2 2 6" xfId="26432" xr:uid="{1EA3F6FF-38F9-4553-8D03-56B1E4451742}"/>
    <cellStyle name="Normal 38 4 2 3" xfId="26433" xr:uid="{CA94779B-D2BC-4032-9314-F92E367E661A}"/>
    <cellStyle name="Normal 38 4 2 3 2" xfId="26434" xr:uid="{B689A1EF-92F3-4292-A2E1-C598AE1E9757}"/>
    <cellStyle name="Normal 38 4 2 3 3" xfId="26435" xr:uid="{AC2649DB-22C6-4494-BEE2-7C7774BD5ED9}"/>
    <cellStyle name="Normal 38 4 2 3 4" xfId="26436" xr:uid="{EF9D3859-0D9D-4545-8C21-CAA61071CF39}"/>
    <cellStyle name="Normal 38 4 2 3 5" xfId="26437" xr:uid="{2EB151A7-96F8-4597-8959-EFF635AB7530}"/>
    <cellStyle name="Normal 38 4 2 4" xfId="26438" xr:uid="{62D5E72E-5E00-470D-A7B3-DF20CA8CBD1F}"/>
    <cellStyle name="Normal 38 4 2 5" xfId="26439" xr:uid="{F13654BD-E3BB-4313-8924-A4A14B7F8D4E}"/>
    <cellStyle name="Normal 38 4 2 6" xfId="26440" xr:uid="{50CC925C-ACC7-4811-A887-7EB69BEC3D73}"/>
    <cellStyle name="Normal 38 4 2 7" xfId="26441" xr:uid="{F822CA46-332A-4E22-A9C6-010A4006B078}"/>
    <cellStyle name="Normal 38 4 2 8" xfId="26442" xr:uid="{A548BFB9-CDED-4100-97FE-1B01F05F091F}"/>
    <cellStyle name="Normal 38 4 2 9" xfId="26443" xr:uid="{F02D8EC2-5E7D-4237-A4F1-3EC68B4C56F3}"/>
    <cellStyle name="Normal 38 4 3" xfId="26444" xr:uid="{52BC5DDF-F2E8-4718-8959-A4928676E0B5}"/>
    <cellStyle name="Normal 38 4 3 2" xfId="26445" xr:uid="{7F5ADA4E-A31E-4E45-A646-961CE1DB04C4}"/>
    <cellStyle name="Normal 38 4 3 2 2" xfId="26446" xr:uid="{3F8A7E25-C724-448D-B066-2D00B8F9F05D}"/>
    <cellStyle name="Normal 38 4 3 2 2 2" xfId="26447" xr:uid="{FB655E95-E2B6-497A-86C4-D4E9DE2BE282}"/>
    <cellStyle name="Normal 38 4 3 2 2 3" xfId="26448" xr:uid="{C4B31779-2303-44BA-B077-77832452497D}"/>
    <cellStyle name="Normal 38 4 3 2 2 4" xfId="26449" xr:uid="{CD225BB1-A546-42A5-B9EF-6F03277C1D0C}"/>
    <cellStyle name="Normal 38 4 3 2 2 5" xfId="26450" xr:uid="{70E6E5E4-51F3-4DBD-9A78-725165ED46B4}"/>
    <cellStyle name="Normal 38 4 3 2 3" xfId="26451" xr:uid="{4A34B303-9BA1-411B-B61B-7B4487920ABA}"/>
    <cellStyle name="Normal 38 4 3 2 4" xfId="26452" xr:uid="{9BC6CFC2-D8CA-40EC-BBF2-D60EE970EA3C}"/>
    <cellStyle name="Normal 38 4 3 2 5" xfId="26453" xr:uid="{9A270660-7D8B-444A-81CD-9DF351CDD0F4}"/>
    <cellStyle name="Normal 38 4 3 2 6" xfId="26454" xr:uid="{CCAE9CD2-48E3-4543-A945-C7EF8B4E3C94}"/>
    <cellStyle name="Normal 38 4 3 3" xfId="26455" xr:uid="{A9F134E7-7EAE-4637-B129-3A435B80F12E}"/>
    <cellStyle name="Normal 38 4 3 3 2" xfId="26456" xr:uid="{D408D2AF-1AB1-494A-B97D-500EFEC7CDF1}"/>
    <cellStyle name="Normal 38 4 3 3 3" xfId="26457" xr:uid="{9C3CE638-9EAC-47D2-BC5E-CA9316A806BD}"/>
    <cellStyle name="Normal 38 4 3 3 4" xfId="26458" xr:uid="{898A06E9-2B04-43A8-8B04-B4C86C92E11C}"/>
    <cellStyle name="Normal 38 4 3 3 5" xfId="26459" xr:uid="{BA38128F-8301-4B81-8F6A-F633EAF14DAE}"/>
    <cellStyle name="Normal 38 4 3 4" xfId="26460" xr:uid="{150256E3-A658-49A1-A05A-8A65045DD22D}"/>
    <cellStyle name="Normal 38 4 3 5" xfId="26461" xr:uid="{BDD36391-D3A5-48E9-B8A7-0820FDAFC062}"/>
    <cellStyle name="Normal 38 4 3 6" xfId="26462" xr:uid="{1754E3AC-2BE5-4083-9641-F6A07F624038}"/>
    <cellStyle name="Normal 38 4 3 7" xfId="26463" xr:uid="{EA6C6288-5B22-4940-B009-B4B3C56628F7}"/>
    <cellStyle name="Normal 38 4 3 8" xfId="26464" xr:uid="{9A317A0B-9D69-42EC-A74E-F6DFD7CFEA53}"/>
    <cellStyle name="Normal 38 4 3 9" xfId="26465" xr:uid="{7B3F1569-741D-4BE1-A5C4-271245898395}"/>
    <cellStyle name="Normal 38 4 4" xfId="26466" xr:uid="{D96E8144-270B-4E4E-B6F8-CE1291D7D54A}"/>
    <cellStyle name="Normal 38 4 4 2" xfId="26467" xr:uid="{A954C553-256F-4A06-9004-EA0DA0D171F2}"/>
    <cellStyle name="Normal 38 4 4 2 2" xfId="26468" xr:uid="{521AC196-2B88-4263-A550-92F4F8BA697A}"/>
    <cellStyle name="Normal 38 4 4 2 2 2" xfId="26469" xr:uid="{48A95B89-EBB6-4824-A79E-894E70199431}"/>
    <cellStyle name="Normal 38 4 4 2 2 3" xfId="26470" xr:uid="{CCD3B15C-419D-4E1C-AF70-48EB3D4AC97E}"/>
    <cellStyle name="Normal 38 4 4 2 2 4" xfId="26471" xr:uid="{D9539381-7604-4AE1-A962-3047C6B09A40}"/>
    <cellStyle name="Normal 38 4 4 2 2 5" xfId="26472" xr:uid="{486E5064-EBF4-47E9-AAC0-FD1FF394267C}"/>
    <cellStyle name="Normal 38 4 4 2 3" xfId="26473" xr:uid="{0AFBEEE0-B3E4-4DF2-B1CD-9CD641D8DD03}"/>
    <cellStyle name="Normal 38 4 4 2 4" xfId="26474" xr:uid="{CDDBF43C-F29D-4C04-8078-EBFAF6FE2162}"/>
    <cellStyle name="Normal 38 4 4 2 5" xfId="26475" xr:uid="{2D8459E1-1C12-410F-9DF9-23A35C9EBBAA}"/>
    <cellStyle name="Normal 38 4 4 2 6" xfId="26476" xr:uid="{B25BFA5F-BE99-4857-8EC5-284A491469AB}"/>
    <cellStyle name="Normal 38 4 4 3" xfId="26477" xr:uid="{E6229F7D-48D4-4E89-8063-1A5EC1D46F0A}"/>
    <cellStyle name="Normal 38 4 4 3 2" xfId="26478" xr:uid="{A24EC264-CF19-428D-BF3F-653D4551E5E1}"/>
    <cellStyle name="Normal 38 4 4 3 3" xfId="26479" xr:uid="{3AACA602-97ED-4361-8D30-727B16BBAFD7}"/>
    <cellStyle name="Normal 38 4 4 3 4" xfId="26480" xr:uid="{EF19D9AC-7D3E-4F2B-BB63-0A64CCD5ED82}"/>
    <cellStyle name="Normal 38 4 4 3 5" xfId="26481" xr:uid="{62F5F803-58F4-4554-A632-CA32BB2DFD31}"/>
    <cellStyle name="Normal 38 4 4 4" xfId="26482" xr:uid="{0D9CE776-5FDB-4D47-9634-E710BA627DC4}"/>
    <cellStyle name="Normal 38 4 4 5" xfId="26483" xr:uid="{258BFC88-3585-4617-BE53-9A78EBCC57CF}"/>
    <cellStyle name="Normal 38 4 4 6" xfId="26484" xr:uid="{A34974E9-67F6-43B7-BBAE-0AEE255E0211}"/>
    <cellStyle name="Normal 38 4 4 7" xfId="26485" xr:uid="{84981EAB-3193-498A-8650-3CEEDED54C0F}"/>
    <cellStyle name="Normal 38 4 4 8" xfId="26486" xr:uid="{77A0DB8E-9925-493A-8083-DCE70153BF5D}"/>
    <cellStyle name="Normal 38 4 4 9" xfId="26487" xr:uid="{3A4C917C-50B4-4F02-8FB6-3E22C1056A7C}"/>
    <cellStyle name="Normal 38 4 5" xfId="26488" xr:uid="{C96DAE82-36BB-4963-8A5A-E46D076A3F97}"/>
    <cellStyle name="Normal 38 4 5 2" xfId="26489" xr:uid="{A54DA7E7-C37B-4D27-B3FD-96D1D406E11A}"/>
    <cellStyle name="Normal 38 4 5 2 2" xfId="26490" xr:uid="{D313DA28-0174-4523-A774-902BB1014426}"/>
    <cellStyle name="Normal 38 4 5 2 2 2" xfId="26491" xr:uid="{2A17FDD1-EA3D-44D8-9C82-A3665F3652D0}"/>
    <cellStyle name="Normal 38 4 5 2 2 3" xfId="26492" xr:uid="{131184BF-F23D-4855-8AD5-C4884BB7EB74}"/>
    <cellStyle name="Normal 38 4 5 2 2 4" xfId="26493" xr:uid="{53CE2761-D242-4539-B820-6EE2A1D7B69F}"/>
    <cellStyle name="Normal 38 4 5 2 2 5" xfId="26494" xr:uid="{18761DAE-94D8-40A1-A82B-210CC1927DF8}"/>
    <cellStyle name="Normal 38 4 5 2 3" xfId="26495" xr:uid="{CF78E143-62E7-4D02-A988-F3265CA45419}"/>
    <cellStyle name="Normal 38 4 5 2 4" xfId="26496" xr:uid="{6E932934-F42C-42CA-BE69-5AE99D571475}"/>
    <cellStyle name="Normal 38 4 5 2 5" xfId="26497" xr:uid="{6C36658B-713C-4447-A02B-F56BD6316799}"/>
    <cellStyle name="Normal 38 4 5 2 6" xfId="26498" xr:uid="{28B7F50E-CFB5-47A4-A80E-66FBE62D458F}"/>
    <cellStyle name="Normal 38 4 5 3" xfId="26499" xr:uid="{56B77527-B513-4039-8FC8-53E17410B082}"/>
    <cellStyle name="Normal 38 4 5 3 2" xfId="26500" xr:uid="{8067A534-9D73-4585-B1B4-8A8611A4BF34}"/>
    <cellStyle name="Normal 38 4 5 3 3" xfId="26501" xr:uid="{A1BE2022-4ED7-4B37-910C-1AE64AD3A853}"/>
    <cellStyle name="Normal 38 4 5 3 4" xfId="26502" xr:uid="{8C75DECE-0427-455A-98FB-785DFB80C152}"/>
    <cellStyle name="Normal 38 4 5 3 5" xfId="26503" xr:uid="{FD0E15CA-D23C-4D50-9F55-93E060270D53}"/>
    <cellStyle name="Normal 38 4 5 4" xfId="26504" xr:uid="{1214C235-2B04-40A7-A636-CC988DD6C8E0}"/>
    <cellStyle name="Normal 38 4 5 5" xfId="26505" xr:uid="{577736E8-8FE0-4D51-9B12-001BD863DA5A}"/>
    <cellStyle name="Normal 38 4 5 6" xfId="26506" xr:uid="{1CA42714-9D16-4EC0-9CF7-545E27331D94}"/>
    <cellStyle name="Normal 38 4 5 7" xfId="26507" xr:uid="{8EA44E8C-9A74-43BC-BFF3-4468991EC8F3}"/>
    <cellStyle name="Normal 38 4 5 8" xfId="26508" xr:uid="{148B4B6A-88EE-4254-A6C3-C0F9188F9D19}"/>
    <cellStyle name="Normal 38 4 5 9" xfId="26509" xr:uid="{428E7F6F-4676-47DF-9073-EB6D04F17EB1}"/>
    <cellStyle name="Normal 38 4 6" xfId="26510" xr:uid="{952BC5B4-762D-4BFC-9F5A-7DC37B361648}"/>
    <cellStyle name="Normal 38 4 6 2" xfId="26511" xr:uid="{0CCB539D-E47E-4B9C-A922-566DF17AD1A9}"/>
    <cellStyle name="Normal 38 4 6 2 2" xfId="26512" xr:uid="{D4E2F81C-CC8B-47EF-9364-780B6E041B80}"/>
    <cellStyle name="Normal 38 4 6 2 3" xfId="26513" xr:uid="{F6FEBC51-3331-4CBB-9BEB-58281D45827F}"/>
    <cellStyle name="Normal 38 4 6 2 4" xfId="26514" xr:uid="{71CFCF21-6399-4672-9DA2-9127241AA906}"/>
    <cellStyle name="Normal 38 4 6 2 5" xfId="26515" xr:uid="{18F46CC8-108B-4EFE-809B-9C0E8CF280BF}"/>
    <cellStyle name="Normal 38 4 6 3" xfId="26516" xr:uid="{5E1B62EA-AD0C-4FCF-A32F-445519A4ECA3}"/>
    <cellStyle name="Normal 38 4 6 4" xfId="26517" xr:uid="{7F9F49BB-2DF7-4B7E-A101-6FA3374F3C0B}"/>
    <cellStyle name="Normal 38 4 6 5" xfId="26518" xr:uid="{04CAEC14-831A-4F2D-8884-E9E8115D45EB}"/>
    <cellStyle name="Normal 38 4 6 6" xfId="26519" xr:uid="{29F89F7C-3823-4123-B226-A69BF9E32A02}"/>
    <cellStyle name="Normal 38 4 7" xfId="26520" xr:uid="{E8DA7845-F852-4F93-A0B5-23B933AD4BA1}"/>
    <cellStyle name="Normal 38 4 7 2" xfId="26521" xr:uid="{9474BA3F-3BD3-4AAA-A911-B7F6F46739D1}"/>
    <cellStyle name="Normal 38 4 7 3" xfId="26522" xr:uid="{2EDB245C-F4F3-4CEC-B630-FD00CD20BC50}"/>
    <cellStyle name="Normal 38 4 7 4" xfId="26523" xr:uid="{F1DFB007-B516-4133-AD11-85F39EDDB532}"/>
    <cellStyle name="Normal 38 4 7 5" xfId="26524" xr:uid="{4AE8F6BB-618D-4040-AF7A-BBEEC8AF0EBD}"/>
    <cellStyle name="Normal 38 4 8" xfId="26525" xr:uid="{79EC1EDD-ED3C-4241-89B0-DB0E6128B11E}"/>
    <cellStyle name="Normal 38 4 9" xfId="26526" xr:uid="{EDF4FED3-5310-490E-B8E3-CE8AFF091487}"/>
    <cellStyle name="Normal 38 5" xfId="26527" xr:uid="{7A9EB2EC-08B0-4598-B93B-B81481A91003}"/>
    <cellStyle name="Normal 38 5 10" xfId="26528" xr:uid="{8A922CE6-2D9D-4D8D-B714-00BB7356058A}"/>
    <cellStyle name="Normal 38 5 11" xfId="26529" xr:uid="{10CB7404-EA92-45AA-9988-90B3117DA3FE}"/>
    <cellStyle name="Normal 38 5 12" xfId="26530" xr:uid="{391E1843-8C59-425D-B965-5DB10C0A0674}"/>
    <cellStyle name="Normal 38 5 13" xfId="26531" xr:uid="{201BA494-F368-49AE-A8FC-CAADFB07E0CB}"/>
    <cellStyle name="Normal 38 5 2" xfId="26532" xr:uid="{0B6F6AAD-2631-4705-A44D-9FB36BF02D1B}"/>
    <cellStyle name="Normal 38 5 2 2" xfId="26533" xr:uid="{88F4782C-B1D1-4AB6-A6AA-4397F9F93801}"/>
    <cellStyle name="Normal 38 5 2 2 2" xfId="26534" xr:uid="{62153DC7-CD2F-49F0-AFB2-5D9FF42FCD28}"/>
    <cellStyle name="Normal 38 5 2 2 2 2" xfId="26535" xr:uid="{B90238A7-4285-420D-9A3D-E50B4925C5A7}"/>
    <cellStyle name="Normal 38 5 2 2 2 3" xfId="26536" xr:uid="{15C647BB-C329-4BB9-90D8-0199FF94E002}"/>
    <cellStyle name="Normal 38 5 2 2 2 4" xfId="26537" xr:uid="{4D57ABCD-64AE-41E6-8C03-30FEB7B5F4B6}"/>
    <cellStyle name="Normal 38 5 2 2 2 5" xfId="26538" xr:uid="{83AE3F46-4FBB-47AF-BFD9-018AF94A5195}"/>
    <cellStyle name="Normal 38 5 2 2 3" xfId="26539" xr:uid="{4E940466-40B7-4251-B964-A5001D986EA6}"/>
    <cellStyle name="Normal 38 5 2 2 4" xfId="26540" xr:uid="{89BA5043-2BC2-4CAD-85E0-EB7F1D6E9075}"/>
    <cellStyle name="Normal 38 5 2 2 5" xfId="26541" xr:uid="{4B24F9A9-24E9-4044-A4C9-C65CFE9FAE70}"/>
    <cellStyle name="Normal 38 5 2 2 6" xfId="26542" xr:uid="{50F14685-8A1E-471A-A726-03CBB4B73F6B}"/>
    <cellStyle name="Normal 38 5 2 3" xfId="26543" xr:uid="{B007AAFE-B660-45BB-BA35-5B349483AB5A}"/>
    <cellStyle name="Normal 38 5 2 3 2" xfId="26544" xr:uid="{7A0C79C7-E8EB-42C1-8697-3A8EBAB7196C}"/>
    <cellStyle name="Normal 38 5 2 3 3" xfId="26545" xr:uid="{04B548CA-3271-4FFA-9D4A-ABD387CB80C4}"/>
    <cellStyle name="Normal 38 5 2 3 4" xfId="26546" xr:uid="{348CF004-C23C-471D-BD84-60B873095003}"/>
    <cellStyle name="Normal 38 5 2 3 5" xfId="26547" xr:uid="{AD8334C6-003A-4B01-B563-4E9F4F920B1A}"/>
    <cellStyle name="Normal 38 5 2 4" xfId="26548" xr:uid="{45ED2D6E-EE49-4C7A-966C-0790C91CF837}"/>
    <cellStyle name="Normal 38 5 2 5" xfId="26549" xr:uid="{4DAE6FE8-CA56-4A72-A7CC-49027E0E5030}"/>
    <cellStyle name="Normal 38 5 2 6" xfId="26550" xr:uid="{95C73346-E493-4976-9D09-811A6AF5B65E}"/>
    <cellStyle name="Normal 38 5 2 7" xfId="26551" xr:uid="{55A938EE-2AB4-4E1C-AAC3-246863B4798F}"/>
    <cellStyle name="Normal 38 5 2 8" xfId="26552" xr:uid="{F94E4262-D4F6-485E-A02B-DF5645855E97}"/>
    <cellStyle name="Normal 38 5 2 9" xfId="26553" xr:uid="{BF4A162C-DC1A-4ABB-98B8-DBCAE8930B2B}"/>
    <cellStyle name="Normal 38 5 3" xfId="26554" xr:uid="{1ED603DE-94BE-41B0-A9D9-AED66A585785}"/>
    <cellStyle name="Normal 38 5 3 2" xfId="26555" xr:uid="{3B49D5E9-CFAB-45AE-A1D7-F17AB2333547}"/>
    <cellStyle name="Normal 38 5 3 2 2" xfId="26556" xr:uid="{A6C1A70D-8892-43BE-9BE2-7095BE4D8B17}"/>
    <cellStyle name="Normal 38 5 3 2 2 2" xfId="26557" xr:uid="{9119C5FB-7D54-4114-9928-346E0ECF879A}"/>
    <cellStyle name="Normal 38 5 3 2 2 3" xfId="26558" xr:uid="{DE9337FC-14AF-4AE5-93FA-822732479B20}"/>
    <cellStyle name="Normal 38 5 3 2 2 4" xfId="26559" xr:uid="{35ABC3B7-88BE-423D-A6CE-934B229A8FFB}"/>
    <cellStyle name="Normal 38 5 3 2 2 5" xfId="26560" xr:uid="{8E3C57A0-D77A-461A-8C5F-C7B294C08796}"/>
    <cellStyle name="Normal 38 5 3 2 3" xfId="26561" xr:uid="{C04B3BD7-8B88-45A2-AE81-4E0DE9623A99}"/>
    <cellStyle name="Normal 38 5 3 2 4" xfId="26562" xr:uid="{A35F19A9-6A04-4094-94DB-1FA5FE99AD2E}"/>
    <cellStyle name="Normal 38 5 3 2 5" xfId="26563" xr:uid="{A02C067B-AE0F-40A2-8FBF-545F034505F5}"/>
    <cellStyle name="Normal 38 5 3 2 6" xfId="26564" xr:uid="{0402B412-13B9-45B4-9CCA-69DEEA9F2364}"/>
    <cellStyle name="Normal 38 5 3 3" xfId="26565" xr:uid="{5212ACC6-F797-4CB6-8BE9-B03F2ABA9F24}"/>
    <cellStyle name="Normal 38 5 3 3 2" xfId="26566" xr:uid="{C04B5E59-C7FA-4BE8-8FC0-3E717C7BA3EA}"/>
    <cellStyle name="Normal 38 5 3 3 3" xfId="26567" xr:uid="{39E58004-3350-4EDC-A857-FFE77E27FBD9}"/>
    <cellStyle name="Normal 38 5 3 3 4" xfId="26568" xr:uid="{F5ADBF28-F295-4AA4-ACA9-D5AD890BD714}"/>
    <cellStyle name="Normal 38 5 3 3 5" xfId="26569" xr:uid="{6D1758B0-4C7E-4FFE-9D75-0F265E915CAF}"/>
    <cellStyle name="Normal 38 5 3 4" xfId="26570" xr:uid="{000E0EDC-89C1-46D9-B881-1964DA978883}"/>
    <cellStyle name="Normal 38 5 3 5" xfId="26571" xr:uid="{07EF49E3-A7E8-4B38-91F0-1046134640FF}"/>
    <cellStyle name="Normal 38 5 3 6" xfId="26572" xr:uid="{4520747C-7BC3-4CF9-9B30-D11300ED1982}"/>
    <cellStyle name="Normal 38 5 3 7" xfId="26573" xr:uid="{8E9E412D-E693-44AD-A924-2C80C568F4A9}"/>
    <cellStyle name="Normal 38 5 3 8" xfId="26574" xr:uid="{5134C932-5C70-4D5C-83E7-1EE7BA601D67}"/>
    <cellStyle name="Normal 38 5 3 9" xfId="26575" xr:uid="{68549E2C-3FC3-457C-9BA4-BDF72CF1929A}"/>
    <cellStyle name="Normal 38 5 4" xfId="26576" xr:uid="{80C34826-6DF5-49ED-8136-FB79EC39CE27}"/>
    <cellStyle name="Normal 38 5 4 2" xfId="26577" xr:uid="{CA7C2BE4-D2FA-443B-8545-58369C3D4339}"/>
    <cellStyle name="Normal 38 5 4 2 2" xfId="26578" xr:uid="{DC84F468-9935-4F89-9695-369047130337}"/>
    <cellStyle name="Normal 38 5 4 2 2 2" xfId="26579" xr:uid="{8899454A-8C0D-4FBB-BF90-226D96B918D1}"/>
    <cellStyle name="Normal 38 5 4 2 2 3" xfId="26580" xr:uid="{D2CDF73A-DFDA-4BE7-BC9E-EFB2AD3F9224}"/>
    <cellStyle name="Normal 38 5 4 2 2 4" xfId="26581" xr:uid="{F836E45E-36E6-4F67-A2AE-2E0FE215D98B}"/>
    <cellStyle name="Normal 38 5 4 2 2 5" xfId="26582" xr:uid="{32724461-F4E9-42DB-B06E-E4720EACEE99}"/>
    <cellStyle name="Normal 38 5 4 2 3" xfId="26583" xr:uid="{6FE5CE7F-5E65-4B95-8529-8A9E1CB48D27}"/>
    <cellStyle name="Normal 38 5 4 2 4" xfId="26584" xr:uid="{2087421C-7747-4A1C-B1A0-19884BCC3CFA}"/>
    <cellStyle name="Normal 38 5 4 2 5" xfId="26585" xr:uid="{14F3100D-2C71-492E-A952-88C7F1716849}"/>
    <cellStyle name="Normal 38 5 4 2 6" xfId="26586" xr:uid="{0B5D3BB1-87A5-4E70-846F-201672E3EB1A}"/>
    <cellStyle name="Normal 38 5 4 3" xfId="26587" xr:uid="{93E94D29-7D98-4020-92C8-668615620398}"/>
    <cellStyle name="Normal 38 5 4 3 2" xfId="26588" xr:uid="{35EE38A0-996A-4328-878C-A9F5561669D7}"/>
    <cellStyle name="Normal 38 5 4 3 3" xfId="26589" xr:uid="{45C2B020-FB05-4CCE-A221-617C1401B6CD}"/>
    <cellStyle name="Normal 38 5 4 3 4" xfId="26590" xr:uid="{C6F2B88F-E9A2-4272-88B8-38AE7D0173F0}"/>
    <cellStyle name="Normal 38 5 4 3 5" xfId="26591" xr:uid="{394FEC8C-A51F-4ECB-B1C9-805C33AA52BA}"/>
    <cellStyle name="Normal 38 5 4 4" xfId="26592" xr:uid="{9BA8ADAE-716D-4D46-8162-A879F36BD53D}"/>
    <cellStyle name="Normal 38 5 4 5" xfId="26593" xr:uid="{DBFEF22D-C5D3-491A-904B-55C1859E9266}"/>
    <cellStyle name="Normal 38 5 4 6" xfId="26594" xr:uid="{D01F6AD7-1F83-4998-91FD-750EA93DBA2E}"/>
    <cellStyle name="Normal 38 5 4 7" xfId="26595" xr:uid="{F4479FD2-E730-4307-9F3B-3EF4BF17D21A}"/>
    <cellStyle name="Normal 38 5 4 8" xfId="26596" xr:uid="{26D721B2-3BCE-4201-9C95-A6CB488DBE4C}"/>
    <cellStyle name="Normal 38 5 4 9" xfId="26597" xr:uid="{3C1871C4-9B12-4A8C-8CFA-D261C940BA2D}"/>
    <cellStyle name="Normal 38 5 5" xfId="26598" xr:uid="{85B20E99-5C43-428C-8CF8-4D423F3A42F6}"/>
    <cellStyle name="Normal 38 5 5 2" xfId="26599" xr:uid="{F9EEAB97-BCAE-4ACF-A730-90471D7824C4}"/>
    <cellStyle name="Normal 38 5 5 2 2" xfId="26600" xr:uid="{8C1DABDD-61EF-4E5C-B9A7-8E870DE0E714}"/>
    <cellStyle name="Normal 38 5 5 2 2 2" xfId="26601" xr:uid="{E6562C41-C3C9-4E93-851B-B28637DBAA17}"/>
    <cellStyle name="Normal 38 5 5 2 2 3" xfId="26602" xr:uid="{281074C4-DC9E-49D3-A308-1AC30D666967}"/>
    <cellStyle name="Normal 38 5 5 2 2 4" xfId="26603" xr:uid="{C22D5072-6C42-413E-AAB5-3CBB5B8E42DF}"/>
    <cellStyle name="Normal 38 5 5 2 2 5" xfId="26604" xr:uid="{BFD8A28E-C0E9-479B-A252-DC897C7DD2B7}"/>
    <cellStyle name="Normal 38 5 5 2 3" xfId="26605" xr:uid="{31942B67-AA2C-4ED6-B08D-F1EAC3557314}"/>
    <cellStyle name="Normal 38 5 5 2 4" xfId="26606" xr:uid="{700780AD-0536-46D5-9EB1-3BAF9EE752A5}"/>
    <cellStyle name="Normal 38 5 5 2 5" xfId="26607" xr:uid="{FA986316-0940-4809-A00C-831AE3D8E65F}"/>
    <cellStyle name="Normal 38 5 5 2 6" xfId="26608" xr:uid="{E13F7E5C-D407-4AF4-A414-CD6D951173C8}"/>
    <cellStyle name="Normal 38 5 5 3" xfId="26609" xr:uid="{2C60DAFE-F4DF-4058-B10B-18C68D9D000C}"/>
    <cellStyle name="Normal 38 5 5 3 2" xfId="26610" xr:uid="{00220092-8052-48E9-95C5-79AAD721750D}"/>
    <cellStyle name="Normal 38 5 5 3 3" xfId="26611" xr:uid="{48E9A4AE-C7F8-4355-8FAF-6194027B9862}"/>
    <cellStyle name="Normal 38 5 5 3 4" xfId="26612" xr:uid="{584F54AC-F57E-4766-A84F-DE3432EF4589}"/>
    <cellStyle name="Normal 38 5 5 3 5" xfId="26613" xr:uid="{90A7233E-850F-451B-9368-5421F9D6B4A4}"/>
    <cellStyle name="Normal 38 5 5 4" xfId="26614" xr:uid="{4C2FB60E-D206-4331-A328-68072D029A4B}"/>
    <cellStyle name="Normal 38 5 5 5" xfId="26615" xr:uid="{1B5ED726-6F6C-43C1-B153-62FC7222A814}"/>
    <cellStyle name="Normal 38 5 5 6" xfId="26616" xr:uid="{3383AE3A-9DD7-48A6-A2B5-4501AC5AA389}"/>
    <cellStyle name="Normal 38 5 5 7" xfId="26617" xr:uid="{D58EE7FE-F90D-4F8C-B546-5B52728DBE55}"/>
    <cellStyle name="Normal 38 5 5 8" xfId="26618" xr:uid="{EBA63FD9-43CC-43F4-A98B-5D772F9E4FCE}"/>
    <cellStyle name="Normal 38 5 5 9" xfId="26619" xr:uid="{ADB58C78-0FBE-4C0E-8071-1C09790E1246}"/>
    <cellStyle name="Normal 38 5 6" xfId="26620" xr:uid="{B055E2D5-84C6-4E9B-A519-AA2315D631C8}"/>
    <cellStyle name="Normal 38 5 6 2" xfId="26621" xr:uid="{848665A9-0287-4118-9D35-57589D586B6D}"/>
    <cellStyle name="Normal 38 5 6 2 2" xfId="26622" xr:uid="{E070BE0B-086D-4D3E-B056-D4CC719ADDA5}"/>
    <cellStyle name="Normal 38 5 6 2 3" xfId="26623" xr:uid="{C68209DD-C58C-4697-AF6B-F5F26261EB84}"/>
    <cellStyle name="Normal 38 5 6 2 4" xfId="26624" xr:uid="{6C6AB43A-1F73-4E1E-AA0A-275478913BE9}"/>
    <cellStyle name="Normal 38 5 6 2 5" xfId="26625" xr:uid="{9FDDEFA6-0BEA-49BF-8B17-85E866C0071D}"/>
    <cellStyle name="Normal 38 5 6 3" xfId="26626" xr:uid="{5475CFBA-1774-4FF7-AEC8-D706B07FB0BA}"/>
    <cellStyle name="Normal 38 5 6 4" xfId="26627" xr:uid="{4F914D2B-656A-4E7C-9E0B-90AA823979A4}"/>
    <cellStyle name="Normal 38 5 6 5" xfId="26628" xr:uid="{437A4AD4-0D71-4279-B601-4016B60AF9E3}"/>
    <cellStyle name="Normal 38 5 6 6" xfId="26629" xr:uid="{5B8003D2-5116-4C58-91DE-926DD3E09001}"/>
    <cellStyle name="Normal 38 5 7" xfId="26630" xr:uid="{30F43C25-5A76-4AAC-8863-9B761A32ACBC}"/>
    <cellStyle name="Normal 38 5 7 2" xfId="26631" xr:uid="{7080D381-B0DB-417E-B779-B50E5D16D848}"/>
    <cellStyle name="Normal 38 5 7 3" xfId="26632" xr:uid="{11343201-DB5E-444A-B9E6-D39942E18FDC}"/>
    <cellStyle name="Normal 38 5 7 4" xfId="26633" xr:uid="{51921B2B-40EB-4DE2-AD76-F720A11CB332}"/>
    <cellStyle name="Normal 38 5 7 5" xfId="26634" xr:uid="{FED4242F-631F-4C41-8831-EE4F8D794611}"/>
    <cellStyle name="Normal 38 5 8" xfId="26635" xr:uid="{5FD45C4D-993E-45A4-93B7-80A7FE600253}"/>
    <cellStyle name="Normal 38 5 9" xfId="26636" xr:uid="{4C9DE9BD-D351-4858-9FB7-BA722F915E72}"/>
    <cellStyle name="Normal 38 6" xfId="26637" xr:uid="{19860B2B-F16B-42E3-919B-D7446E2BC97C}"/>
    <cellStyle name="Normal 38 6 10" xfId="26638" xr:uid="{46E88772-ECB7-4BFD-8E7D-9B1FB9D00E24}"/>
    <cellStyle name="Normal 38 6 11" xfId="26639" xr:uid="{B8C36F61-AEF8-46E1-8C88-D8943BC4D34D}"/>
    <cellStyle name="Normal 38 6 12" xfId="26640" xr:uid="{051526CE-A3D8-4897-BBCA-B79A5E11FFF7}"/>
    <cellStyle name="Normal 38 6 13" xfId="26641" xr:uid="{97EE6397-8525-442F-8D48-2C2E4910380A}"/>
    <cellStyle name="Normal 38 6 2" xfId="26642" xr:uid="{73611BE3-4AA8-43BB-AD58-B86FEC06315A}"/>
    <cellStyle name="Normal 38 6 2 2" xfId="26643" xr:uid="{D1111341-7986-4030-B6E2-2C9BD59A9ABF}"/>
    <cellStyle name="Normal 38 6 2 2 2" xfId="26644" xr:uid="{D18A9ADA-6F7E-4828-9315-0FB03449F9F2}"/>
    <cellStyle name="Normal 38 6 2 2 2 2" xfId="26645" xr:uid="{3C14E34C-8735-43BF-8336-414A8EE313A0}"/>
    <cellStyle name="Normal 38 6 2 2 2 3" xfId="26646" xr:uid="{902D85E2-4F3D-4BC8-B4DE-28E50A371889}"/>
    <cellStyle name="Normal 38 6 2 2 2 4" xfId="26647" xr:uid="{4339049C-767B-45A5-8FA4-CD3D084280BB}"/>
    <cellStyle name="Normal 38 6 2 2 2 5" xfId="26648" xr:uid="{ADEE72DA-A7B7-4316-96E6-594C4122AB1A}"/>
    <cellStyle name="Normal 38 6 2 2 3" xfId="26649" xr:uid="{B0BF5712-E0FB-42B3-A5D8-0439266B08C6}"/>
    <cellStyle name="Normal 38 6 2 2 4" xfId="26650" xr:uid="{0B68433F-21DC-402B-99B9-CDE81F23E0D3}"/>
    <cellStyle name="Normal 38 6 2 2 5" xfId="26651" xr:uid="{096C3C80-AFAF-4ED1-AC71-82A03BC181BA}"/>
    <cellStyle name="Normal 38 6 2 2 6" xfId="26652" xr:uid="{DE483D9D-2DD0-47A9-937C-6A9BE981DA49}"/>
    <cellStyle name="Normal 38 6 2 3" xfId="26653" xr:uid="{78943405-4BAC-4B60-AF12-8DC18D5B23A2}"/>
    <cellStyle name="Normal 38 6 2 3 2" xfId="26654" xr:uid="{3929CFAD-5C74-459E-9F9E-DA320E6FCB0E}"/>
    <cellStyle name="Normal 38 6 2 3 3" xfId="26655" xr:uid="{EDE05934-20F8-41CC-8845-8082C4709E8C}"/>
    <cellStyle name="Normal 38 6 2 3 4" xfId="26656" xr:uid="{12A214D3-0869-4AC5-AC7A-BAB0287AD9E4}"/>
    <cellStyle name="Normal 38 6 2 3 5" xfId="26657" xr:uid="{A276D2D5-E0C1-4989-B5BB-F7F6021B6EC6}"/>
    <cellStyle name="Normal 38 6 2 4" xfId="26658" xr:uid="{4C8925F2-A594-445A-8E76-F1D98814E90E}"/>
    <cellStyle name="Normal 38 6 2 5" xfId="26659" xr:uid="{7BC25BD3-7D80-4BE1-ABFC-9C8C8BAD98A0}"/>
    <cellStyle name="Normal 38 6 2 6" xfId="26660" xr:uid="{6C62C890-F4E6-43EC-AC0D-1A366F23539C}"/>
    <cellStyle name="Normal 38 6 2 7" xfId="26661" xr:uid="{739FE5C5-66AB-4135-816C-EE193BFBBA39}"/>
    <cellStyle name="Normal 38 6 2 8" xfId="26662" xr:uid="{AEDEA519-0BB5-44CC-BD1C-A4B50810F017}"/>
    <cellStyle name="Normal 38 6 2 9" xfId="26663" xr:uid="{65D3B529-5E9A-422D-A82F-5BA1FC1A48FE}"/>
    <cellStyle name="Normal 38 6 3" xfId="26664" xr:uid="{BDFB2D36-EDFF-4C6B-A3CB-25EBFA1A59DC}"/>
    <cellStyle name="Normal 38 6 3 2" xfId="26665" xr:uid="{DC1256D5-FE6A-48CE-BD0E-4DFF90B68957}"/>
    <cellStyle name="Normal 38 6 3 2 2" xfId="26666" xr:uid="{4E4EAF6A-DB93-4D4A-AE5A-92495AFA41AE}"/>
    <cellStyle name="Normal 38 6 3 2 2 2" xfId="26667" xr:uid="{F0634FF6-8972-4E52-9065-8EA29C42D55B}"/>
    <cellStyle name="Normal 38 6 3 2 2 3" xfId="26668" xr:uid="{FB76EA69-0312-4EDA-B0F1-571F37EC9B31}"/>
    <cellStyle name="Normal 38 6 3 2 2 4" xfId="26669" xr:uid="{522CECA1-A0F2-437A-AA24-6EFDB130646B}"/>
    <cellStyle name="Normal 38 6 3 2 2 5" xfId="26670" xr:uid="{6D845DDA-F6BF-4438-9F29-D3EFDE45C000}"/>
    <cellStyle name="Normal 38 6 3 2 3" xfId="26671" xr:uid="{01B198D4-8239-4E13-8A5E-1C5BFC7A3100}"/>
    <cellStyle name="Normal 38 6 3 2 4" xfId="26672" xr:uid="{D8002C9B-C6F0-436B-BE0C-10645619816B}"/>
    <cellStyle name="Normal 38 6 3 2 5" xfId="26673" xr:uid="{3FF16D2D-0DEF-4664-93A1-DEA94B2CF546}"/>
    <cellStyle name="Normal 38 6 3 2 6" xfId="26674" xr:uid="{412525D1-6E85-4D93-8A39-626DF2B8CCAF}"/>
    <cellStyle name="Normal 38 6 3 3" xfId="26675" xr:uid="{DB8249B4-56C8-4946-B601-2F4F0AD88CCD}"/>
    <cellStyle name="Normal 38 6 3 3 2" xfId="26676" xr:uid="{274BBEFF-1E35-43DA-A893-CBCDB0A7A5A5}"/>
    <cellStyle name="Normal 38 6 3 3 3" xfId="26677" xr:uid="{55554A6D-91EC-473B-A6B7-C96C9355BD5A}"/>
    <cellStyle name="Normal 38 6 3 3 4" xfId="26678" xr:uid="{83D08BBE-069B-4E5F-A22D-F603746973F3}"/>
    <cellStyle name="Normal 38 6 3 3 5" xfId="26679" xr:uid="{AE497703-7F1B-45B6-B457-5F1E5A9EA2EC}"/>
    <cellStyle name="Normal 38 6 3 4" xfId="26680" xr:uid="{E14EDA18-7455-4AEE-95DF-D626D865085C}"/>
    <cellStyle name="Normal 38 6 3 5" xfId="26681" xr:uid="{C21D0B78-53A6-44AD-A5D2-BA9ACC38C73C}"/>
    <cellStyle name="Normal 38 6 3 6" xfId="26682" xr:uid="{713789DB-2420-4F0F-8E44-C951CD1FA3E4}"/>
    <cellStyle name="Normal 38 6 3 7" xfId="26683" xr:uid="{DA8494AF-BD8F-4198-BA19-CA8E991A5C5B}"/>
    <cellStyle name="Normal 38 6 3 8" xfId="26684" xr:uid="{54AB961E-70B7-4D35-A500-1AE92FA915B0}"/>
    <cellStyle name="Normal 38 6 3 9" xfId="26685" xr:uid="{7C016617-4038-4A7E-AE4C-1F817B2F7187}"/>
    <cellStyle name="Normal 38 6 4" xfId="26686" xr:uid="{E9CCBC8D-F5A1-4127-8B24-3E4E711F104A}"/>
    <cellStyle name="Normal 38 6 4 2" xfId="26687" xr:uid="{5A0A98F3-7799-40C1-B741-7835DD503F3A}"/>
    <cellStyle name="Normal 38 6 4 2 2" xfId="26688" xr:uid="{93533B72-D5C2-4C48-8B9C-FD39AFD81F9F}"/>
    <cellStyle name="Normal 38 6 4 2 2 2" xfId="26689" xr:uid="{82387431-053F-4D4E-AB8C-19965FFD76A4}"/>
    <cellStyle name="Normal 38 6 4 2 2 3" xfId="26690" xr:uid="{5381E908-A405-45F5-8627-BA1D29C06646}"/>
    <cellStyle name="Normal 38 6 4 2 2 4" xfId="26691" xr:uid="{34D70F6D-3FC8-4443-B30A-0CA09B7D3C36}"/>
    <cellStyle name="Normal 38 6 4 2 2 5" xfId="26692" xr:uid="{3601535F-3F25-4108-B7D8-F012DB801B9A}"/>
    <cellStyle name="Normal 38 6 4 2 3" xfId="26693" xr:uid="{DFE06C11-0E01-421A-AEB1-CEE2C830730A}"/>
    <cellStyle name="Normal 38 6 4 2 4" xfId="26694" xr:uid="{A88B33C7-EF3E-47D5-A5ED-89900F399285}"/>
    <cellStyle name="Normal 38 6 4 2 5" xfId="26695" xr:uid="{83C33250-FC92-4C10-966B-70F9EE50915D}"/>
    <cellStyle name="Normal 38 6 4 2 6" xfId="26696" xr:uid="{343A0172-C598-41C9-9241-05FA185725A9}"/>
    <cellStyle name="Normal 38 6 4 3" xfId="26697" xr:uid="{2F328858-3D1F-4272-85BC-27BD8F4726FD}"/>
    <cellStyle name="Normal 38 6 4 3 2" xfId="26698" xr:uid="{D7BDBCA4-5E7B-4C52-8BEF-3FE9D44E33CF}"/>
    <cellStyle name="Normal 38 6 4 3 3" xfId="26699" xr:uid="{03E78292-B030-4DE7-AE1E-9B7148B3BBCD}"/>
    <cellStyle name="Normal 38 6 4 3 4" xfId="26700" xr:uid="{AE1DCEEA-EFA5-477C-BC48-0EF7305BA9D6}"/>
    <cellStyle name="Normal 38 6 4 3 5" xfId="26701" xr:uid="{672A1EF8-03BC-48DF-98B5-D550DA55E937}"/>
    <cellStyle name="Normal 38 6 4 4" xfId="26702" xr:uid="{01E2C5FE-C742-4988-8276-B28DE0C416F6}"/>
    <cellStyle name="Normal 38 6 4 5" xfId="26703" xr:uid="{257D3DB9-9EBD-43A5-988C-442F3B925E00}"/>
    <cellStyle name="Normal 38 6 4 6" xfId="26704" xr:uid="{8736DF4A-F8DA-450F-9758-0B1E6114A313}"/>
    <cellStyle name="Normal 38 6 4 7" xfId="26705" xr:uid="{1B368679-CD51-484B-B602-F9E3C5DA2D19}"/>
    <cellStyle name="Normal 38 6 4 8" xfId="26706" xr:uid="{BCF93883-B932-4427-A1AF-9B7C34D1C41F}"/>
    <cellStyle name="Normal 38 6 4 9" xfId="26707" xr:uid="{3425D4FA-1F1F-4070-B64E-15B8041F3AC7}"/>
    <cellStyle name="Normal 38 6 5" xfId="26708" xr:uid="{71C80CD9-2592-4ACF-9125-B3B7657443B7}"/>
    <cellStyle name="Normal 38 6 5 2" xfId="26709" xr:uid="{2BB1F1D9-21E2-4BAC-A840-9032047C71AD}"/>
    <cellStyle name="Normal 38 6 5 2 2" xfId="26710" xr:uid="{3A21A0D6-956D-40E2-9770-C71B98016D9D}"/>
    <cellStyle name="Normal 38 6 5 2 2 2" xfId="26711" xr:uid="{51B23BEA-B995-4E69-9EB3-1034CA16C084}"/>
    <cellStyle name="Normal 38 6 5 2 2 3" xfId="26712" xr:uid="{0EF56D94-9B13-451A-BDF0-E1CDE36B1068}"/>
    <cellStyle name="Normal 38 6 5 2 2 4" xfId="26713" xr:uid="{BD5ABD82-B330-43A1-92E9-EFF231CB65A1}"/>
    <cellStyle name="Normal 38 6 5 2 2 5" xfId="26714" xr:uid="{CB6F0D62-94E1-4487-B68F-71700A6EA164}"/>
    <cellStyle name="Normal 38 6 5 2 3" xfId="26715" xr:uid="{21EF276E-20F0-4DB6-8694-4C1AF8CD8E3A}"/>
    <cellStyle name="Normal 38 6 5 2 4" xfId="26716" xr:uid="{AD5F3B71-28DC-42A2-BEF1-5FC0440B7388}"/>
    <cellStyle name="Normal 38 6 5 2 5" xfId="26717" xr:uid="{DA435AB4-AAB8-4729-95D9-855FBD914089}"/>
    <cellStyle name="Normal 38 6 5 2 6" xfId="26718" xr:uid="{4BBBD06F-7A28-4D46-9DFA-18B92B4710DB}"/>
    <cellStyle name="Normal 38 6 5 3" xfId="26719" xr:uid="{633DD7F5-36CF-40CD-A121-C6B5D2E24C69}"/>
    <cellStyle name="Normal 38 6 5 3 2" xfId="26720" xr:uid="{4C36B772-B409-4D14-BB98-A16AE10DC3F9}"/>
    <cellStyle name="Normal 38 6 5 3 3" xfId="26721" xr:uid="{D9930DD0-6DA3-4B6C-B508-0C433C2D6914}"/>
    <cellStyle name="Normal 38 6 5 3 4" xfId="26722" xr:uid="{60E9C631-ADE1-40F2-A889-0E7706211AC6}"/>
    <cellStyle name="Normal 38 6 5 3 5" xfId="26723" xr:uid="{F5F37A34-D7EA-45E3-841B-A8BB1739DE0E}"/>
    <cellStyle name="Normal 38 6 5 4" xfId="26724" xr:uid="{F3A20070-396B-48A9-B3AB-6FC61A195BF3}"/>
    <cellStyle name="Normal 38 6 5 5" xfId="26725" xr:uid="{3B8E9029-A3AE-4FEB-820E-67ACA0401397}"/>
    <cellStyle name="Normal 38 6 5 6" xfId="26726" xr:uid="{3566821F-B2AD-49BD-B649-16B2CAB92BA0}"/>
    <cellStyle name="Normal 38 6 5 7" xfId="26727" xr:uid="{F5AFCABE-C296-4BA5-98D7-06919A5DC3EA}"/>
    <cellStyle name="Normal 38 6 5 8" xfId="26728" xr:uid="{9507F823-AF67-494A-A3C3-049368FA00F6}"/>
    <cellStyle name="Normal 38 6 5 9" xfId="26729" xr:uid="{3A42735C-755A-43DB-8C21-A3FB41D7F14C}"/>
    <cellStyle name="Normal 38 6 6" xfId="26730" xr:uid="{36A1F132-B352-40CE-92D1-212305E510C6}"/>
    <cellStyle name="Normal 38 6 6 2" xfId="26731" xr:uid="{85BE0AF7-6685-4396-BEB7-7CEDBFD25341}"/>
    <cellStyle name="Normal 38 6 6 2 2" xfId="26732" xr:uid="{58DC83F4-A7FE-4DF8-ABED-015C0ADFF81A}"/>
    <cellStyle name="Normal 38 6 6 2 3" xfId="26733" xr:uid="{32D3C2CB-9B79-4487-9423-68B021525C2D}"/>
    <cellStyle name="Normal 38 6 6 2 4" xfId="26734" xr:uid="{E92BD23F-4323-4587-B4E7-817DE1CC67CE}"/>
    <cellStyle name="Normal 38 6 6 2 5" xfId="26735" xr:uid="{9E339424-763E-47CE-A719-39E0989870D1}"/>
    <cellStyle name="Normal 38 6 6 3" xfId="26736" xr:uid="{BF81D089-3C6D-4207-B617-58E8088A49EB}"/>
    <cellStyle name="Normal 38 6 6 4" xfId="26737" xr:uid="{A0A7D14E-F815-49C4-8C14-9327F2370EF8}"/>
    <cellStyle name="Normal 38 6 6 5" xfId="26738" xr:uid="{B4946B70-7B98-48C9-8FD7-D93C534B67AC}"/>
    <cellStyle name="Normal 38 6 6 6" xfId="26739" xr:uid="{4ED74BBB-9A65-4341-AC9F-3BE5FBAC90DF}"/>
    <cellStyle name="Normal 38 6 7" xfId="26740" xr:uid="{DEFB87C6-136A-4FF6-BA64-33C772DAFAFC}"/>
    <cellStyle name="Normal 38 6 7 2" xfId="26741" xr:uid="{38BCBC4E-23E3-408A-B36B-E8116F51E3C7}"/>
    <cellStyle name="Normal 38 6 7 3" xfId="26742" xr:uid="{25803710-56BC-4643-A67C-8C5B1CB3ABA9}"/>
    <cellStyle name="Normal 38 6 7 4" xfId="26743" xr:uid="{25F6C38A-5E0E-4EB3-BB87-B5EEF6FB6C4F}"/>
    <cellStyle name="Normal 38 6 7 5" xfId="26744" xr:uid="{77DC65F1-28CA-48FE-A95F-DE17667DD24D}"/>
    <cellStyle name="Normal 38 6 8" xfId="26745" xr:uid="{D75F93AB-34EC-4E01-A3A1-E95917E3CFBC}"/>
    <cellStyle name="Normal 38 6 9" xfId="26746" xr:uid="{D80831BD-1DB4-45D1-9797-2ECEB35DAE6F}"/>
    <cellStyle name="Normal 38 7" xfId="26747" xr:uid="{003A3499-969B-4DDB-875D-67D7A93F2B56}"/>
    <cellStyle name="Normal 38 7 10" xfId="26748" xr:uid="{5668F96C-D27E-4DFC-AD26-200FEC03BA9E}"/>
    <cellStyle name="Normal 38 7 11" xfId="26749" xr:uid="{F3373614-B11A-4943-B151-F6BA0B02FB70}"/>
    <cellStyle name="Normal 38 7 12" xfId="26750" xr:uid="{BC4D7221-E4F2-4E5A-9AD8-5F3A94A54290}"/>
    <cellStyle name="Normal 38 7 13" xfId="26751" xr:uid="{97AE6C7F-0EB5-4BCD-B189-BCF842378B4F}"/>
    <cellStyle name="Normal 38 7 2" xfId="26752" xr:uid="{0E501254-A1B4-40AA-861B-FCDD33F8D069}"/>
    <cellStyle name="Normal 38 7 2 2" xfId="26753" xr:uid="{192A64EA-6A75-43E9-BC7D-35EEDDF83970}"/>
    <cellStyle name="Normal 38 7 2 2 2" xfId="26754" xr:uid="{3279E80A-1FA0-43D3-B4D1-068D90208A9B}"/>
    <cellStyle name="Normal 38 7 2 2 2 2" xfId="26755" xr:uid="{644B98BC-E0F9-4D16-B3A0-089E7C4C2B52}"/>
    <cellStyle name="Normal 38 7 2 2 2 3" xfId="26756" xr:uid="{CD03AEF9-0BCB-4017-A140-32E82B5E8847}"/>
    <cellStyle name="Normal 38 7 2 2 2 4" xfId="26757" xr:uid="{3F1F3206-043C-4CEE-A3D1-C69D526DA484}"/>
    <cellStyle name="Normal 38 7 2 2 2 5" xfId="26758" xr:uid="{6F9CF2F3-08B5-406F-AF40-C8F708D8D8E1}"/>
    <cellStyle name="Normal 38 7 2 2 3" xfId="26759" xr:uid="{20EAB9D9-5F80-47D0-B2FA-8352C8740DD3}"/>
    <cellStyle name="Normal 38 7 2 2 4" xfId="26760" xr:uid="{1F64C1D9-26BD-45F2-BD1D-2D104E07FA56}"/>
    <cellStyle name="Normal 38 7 2 2 5" xfId="26761" xr:uid="{38A34A9C-1AC1-45C5-9F29-6B6E2E452D36}"/>
    <cellStyle name="Normal 38 7 2 2 6" xfId="26762" xr:uid="{4E5C591B-5B68-4310-9077-1CB1A01DAF56}"/>
    <cellStyle name="Normal 38 7 2 3" xfId="26763" xr:uid="{6862744D-2704-4A0C-8772-CD5FDF20B54F}"/>
    <cellStyle name="Normal 38 7 2 3 2" xfId="26764" xr:uid="{C7AB4382-C87B-4F57-994C-7BC5ABBC6717}"/>
    <cellStyle name="Normal 38 7 2 3 3" xfId="26765" xr:uid="{792DBF8D-9848-492F-9A71-136C6E45EC92}"/>
    <cellStyle name="Normal 38 7 2 3 4" xfId="26766" xr:uid="{4E04A2BB-A86B-4D39-A5EA-874DA7FACA01}"/>
    <cellStyle name="Normal 38 7 2 3 5" xfId="26767" xr:uid="{F8EBA664-7FAB-479C-A7E7-6DAD1E172D43}"/>
    <cellStyle name="Normal 38 7 2 4" xfId="26768" xr:uid="{5A6129B3-7F5E-4992-8148-D68B7C6A2C14}"/>
    <cellStyle name="Normal 38 7 2 5" xfId="26769" xr:uid="{728CF192-D439-4936-A088-E4C9A42A5490}"/>
    <cellStyle name="Normal 38 7 2 6" xfId="26770" xr:uid="{01430B09-C9D2-4285-BA4A-6ADBFA3C1708}"/>
    <cellStyle name="Normal 38 7 2 7" xfId="26771" xr:uid="{D534AC28-B436-40A8-8165-7D0911AACCCC}"/>
    <cellStyle name="Normal 38 7 2 8" xfId="26772" xr:uid="{9A21B836-D5CA-4CB3-8B8A-CDF159C599DE}"/>
    <cellStyle name="Normal 38 7 2 9" xfId="26773" xr:uid="{7D2FBEB5-9BD8-449D-BCBD-1F327D774CCE}"/>
    <cellStyle name="Normal 38 7 3" xfId="26774" xr:uid="{7E4CF00C-2284-4815-B777-E2EC010DEF58}"/>
    <cellStyle name="Normal 38 7 3 2" xfId="26775" xr:uid="{38C22FF2-1D77-4B8F-AA5F-04C133A697F4}"/>
    <cellStyle name="Normal 38 7 3 2 2" xfId="26776" xr:uid="{44955E8E-8F09-4134-8444-507C0AD04384}"/>
    <cellStyle name="Normal 38 7 3 2 2 2" xfId="26777" xr:uid="{04A65FD3-8065-4033-8FBF-E28EC310CF1A}"/>
    <cellStyle name="Normal 38 7 3 2 2 3" xfId="26778" xr:uid="{3EF5A6C8-9C1A-4966-89B6-8C7B23BB510E}"/>
    <cellStyle name="Normal 38 7 3 2 2 4" xfId="26779" xr:uid="{DEFF91A7-56EB-4F17-9142-34E0408C4EAE}"/>
    <cellStyle name="Normal 38 7 3 2 2 5" xfId="26780" xr:uid="{28905B2B-D0C1-4735-9F00-5AA7B4D58BB2}"/>
    <cellStyle name="Normal 38 7 3 2 3" xfId="26781" xr:uid="{104BB803-DF95-481D-A7F2-FF9390519308}"/>
    <cellStyle name="Normal 38 7 3 2 4" xfId="26782" xr:uid="{FCD09921-1715-48C8-95D5-056A16C7D739}"/>
    <cellStyle name="Normal 38 7 3 2 5" xfId="26783" xr:uid="{4B181E5C-16B4-451C-8DEE-2331F174AF51}"/>
    <cellStyle name="Normal 38 7 3 2 6" xfId="26784" xr:uid="{0AF27AE0-4B35-403F-B02A-A700111D19E5}"/>
    <cellStyle name="Normal 38 7 3 3" xfId="26785" xr:uid="{64057F53-A35A-4616-B578-E7403207BCAC}"/>
    <cellStyle name="Normal 38 7 3 3 2" xfId="26786" xr:uid="{4B39B646-617E-4744-8B39-02E56EB5A5A5}"/>
    <cellStyle name="Normal 38 7 3 3 3" xfId="26787" xr:uid="{B6E2EA54-CB4D-4BC7-B811-4FE21AA13ABE}"/>
    <cellStyle name="Normal 38 7 3 3 4" xfId="26788" xr:uid="{E09ADEFA-0834-42BD-B406-2D3A9C1AEFC4}"/>
    <cellStyle name="Normal 38 7 3 3 5" xfId="26789" xr:uid="{EFF42F34-C1A3-4838-B458-1D6D924C6348}"/>
    <cellStyle name="Normal 38 7 3 4" xfId="26790" xr:uid="{2A178A93-448F-4343-8FB8-4D4FEA8A7423}"/>
    <cellStyle name="Normal 38 7 3 5" xfId="26791" xr:uid="{802ED397-2376-4CB7-81BB-DC24F323BCAA}"/>
    <cellStyle name="Normal 38 7 3 6" xfId="26792" xr:uid="{E3AAED35-E28A-477A-9A41-0DE5C3EB7227}"/>
    <cellStyle name="Normal 38 7 3 7" xfId="26793" xr:uid="{F3C40F43-2BB1-4D57-877D-7BA2F6CC2D23}"/>
    <cellStyle name="Normal 38 7 3 8" xfId="26794" xr:uid="{4D252ACF-D795-497E-8522-039627EF0274}"/>
    <cellStyle name="Normal 38 7 3 9" xfId="26795" xr:uid="{3899B406-84FC-4133-8497-65B821EC6F6B}"/>
    <cellStyle name="Normal 38 7 4" xfId="26796" xr:uid="{843EDDBA-1D25-43CB-8D6B-7CB6DD99013C}"/>
    <cellStyle name="Normal 38 7 4 2" xfId="26797" xr:uid="{ACA3E916-91D6-4D4A-BBDF-3BBED565AB50}"/>
    <cellStyle name="Normal 38 7 4 2 2" xfId="26798" xr:uid="{563E0B98-6F87-4484-AE74-8E42554FC305}"/>
    <cellStyle name="Normal 38 7 4 2 2 2" xfId="26799" xr:uid="{0309267C-9054-4012-95C9-B1BBD9930A61}"/>
    <cellStyle name="Normal 38 7 4 2 2 3" xfId="26800" xr:uid="{0C3AC55C-4419-46EC-955E-89235AD9273D}"/>
    <cellStyle name="Normal 38 7 4 2 2 4" xfId="26801" xr:uid="{0C5CC45F-1FC5-4944-A4E0-4CAE1DE7D9CD}"/>
    <cellStyle name="Normal 38 7 4 2 2 5" xfId="26802" xr:uid="{5284B498-6D44-4780-BDB2-E2CA89C097F1}"/>
    <cellStyle name="Normal 38 7 4 2 3" xfId="26803" xr:uid="{0716DBD4-24DA-44EB-8E8A-DC4C127BA37A}"/>
    <cellStyle name="Normal 38 7 4 2 4" xfId="26804" xr:uid="{1B53FCBB-F733-49AE-8297-161A937DB558}"/>
    <cellStyle name="Normal 38 7 4 2 5" xfId="26805" xr:uid="{506AE24B-D565-45EA-8BF4-89BB7CEF6163}"/>
    <cellStyle name="Normal 38 7 4 2 6" xfId="26806" xr:uid="{29764481-AD72-46E3-B6F3-C4950462DDAB}"/>
    <cellStyle name="Normal 38 7 4 3" xfId="26807" xr:uid="{CE2C7C92-F508-421E-959E-BA7B8A78197A}"/>
    <cellStyle name="Normal 38 7 4 3 2" xfId="26808" xr:uid="{7CC0D2CC-340A-418D-9D03-550ED985CB79}"/>
    <cellStyle name="Normal 38 7 4 3 3" xfId="26809" xr:uid="{537A63DE-3425-41EC-9252-9B07AAF9DA3E}"/>
    <cellStyle name="Normal 38 7 4 3 4" xfId="26810" xr:uid="{854F2C6C-FAFD-45E7-99BF-C7E81D0E2F5B}"/>
    <cellStyle name="Normal 38 7 4 3 5" xfId="26811" xr:uid="{085B9989-577F-4DA0-93D7-4EDEE9AA9EA9}"/>
    <cellStyle name="Normal 38 7 4 4" xfId="26812" xr:uid="{997138C4-1B63-4FF1-A600-1E4B7A11B95C}"/>
    <cellStyle name="Normal 38 7 4 5" xfId="26813" xr:uid="{EB6EC10E-D3D1-4746-80D7-E309667FA017}"/>
    <cellStyle name="Normal 38 7 4 6" xfId="26814" xr:uid="{23DACA71-6CCA-4522-8629-6A7E10888B97}"/>
    <cellStyle name="Normal 38 7 4 7" xfId="26815" xr:uid="{D1424535-3953-49F9-96ED-0CC47735171D}"/>
    <cellStyle name="Normal 38 7 4 8" xfId="26816" xr:uid="{DA26ADAD-EE9F-4404-941B-F08F92986CE0}"/>
    <cellStyle name="Normal 38 7 4 9" xfId="26817" xr:uid="{CFFEBBE1-15DF-4C8C-8DDC-9AFE0F0C09AC}"/>
    <cellStyle name="Normal 38 7 5" xfId="26818" xr:uid="{CFAB8441-E0F5-415C-A3AE-E0348539564A}"/>
    <cellStyle name="Normal 38 7 5 2" xfId="26819" xr:uid="{88484213-7CFF-4308-991E-E977C9F5191C}"/>
    <cellStyle name="Normal 38 7 5 2 2" xfId="26820" xr:uid="{2AA13519-F5B5-4031-B8AF-DBBB4CC229FC}"/>
    <cellStyle name="Normal 38 7 5 2 2 2" xfId="26821" xr:uid="{258E8161-D8B2-4E27-9F13-02E21F6E7780}"/>
    <cellStyle name="Normal 38 7 5 2 2 3" xfId="26822" xr:uid="{042923E2-73CA-4211-AEB8-64B81A6F3633}"/>
    <cellStyle name="Normal 38 7 5 2 2 4" xfId="26823" xr:uid="{278448AB-C5F9-4D13-9C99-8E784A0DB836}"/>
    <cellStyle name="Normal 38 7 5 2 2 5" xfId="26824" xr:uid="{A6ECAAE4-EF89-4939-952A-BB326D7683A0}"/>
    <cellStyle name="Normal 38 7 5 2 3" xfId="26825" xr:uid="{9752E54D-DAF8-4752-9F54-A053907EE169}"/>
    <cellStyle name="Normal 38 7 5 2 4" xfId="26826" xr:uid="{A1A9C042-EA1C-498C-81F6-92F0E893F2AC}"/>
    <cellStyle name="Normal 38 7 5 2 5" xfId="26827" xr:uid="{3486C8B3-393C-4529-8AEE-75604AD2330D}"/>
    <cellStyle name="Normal 38 7 5 2 6" xfId="26828" xr:uid="{F9C5A1AB-BE90-4CFD-BAFF-A1EB6D33F2D1}"/>
    <cellStyle name="Normal 38 7 5 3" xfId="26829" xr:uid="{9B15D25A-9772-4DDE-9AE3-23DC70175082}"/>
    <cellStyle name="Normal 38 7 5 3 2" xfId="26830" xr:uid="{213C2AB3-3A98-4B01-A471-672AF584BBBB}"/>
    <cellStyle name="Normal 38 7 5 3 3" xfId="26831" xr:uid="{D40D056B-1C6E-4C70-9107-288933C23EFB}"/>
    <cellStyle name="Normal 38 7 5 3 4" xfId="26832" xr:uid="{FF89EF7B-280E-48AA-9657-0C3A720E6BFB}"/>
    <cellStyle name="Normal 38 7 5 3 5" xfId="26833" xr:uid="{663AB5CB-7D1A-4FF0-AF3E-395B28A29DCC}"/>
    <cellStyle name="Normal 38 7 5 4" xfId="26834" xr:uid="{C7DFB632-EEB4-4A04-8A24-D93D028F3354}"/>
    <cellStyle name="Normal 38 7 5 5" xfId="26835" xr:uid="{8535CEC2-7463-4A47-9A37-8CE1A36B3310}"/>
    <cellStyle name="Normal 38 7 5 6" xfId="26836" xr:uid="{31785132-678B-42CC-AB4E-A7525064916E}"/>
    <cellStyle name="Normal 38 7 5 7" xfId="26837" xr:uid="{A374BBD0-AE11-4C44-985D-11022EBF68B4}"/>
    <cellStyle name="Normal 38 7 5 8" xfId="26838" xr:uid="{4AEAD0C0-56E3-422D-B110-3E7CF40860A9}"/>
    <cellStyle name="Normal 38 7 5 9" xfId="26839" xr:uid="{EAEAE43C-FEC9-447F-9C05-7A7CCF2F4AB0}"/>
    <cellStyle name="Normal 38 7 6" xfId="26840" xr:uid="{0803A159-7043-4F2F-A20C-F787CF450F5C}"/>
    <cellStyle name="Normal 38 7 6 2" xfId="26841" xr:uid="{94A3088E-D1A3-43C6-8E22-F195A2FEC03B}"/>
    <cellStyle name="Normal 38 7 6 2 2" xfId="26842" xr:uid="{5E0EE422-2BEF-4E77-A7D6-AF074B37759E}"/>
    <cellStyle name="Normal 38 7 6 2 3" xfId="26843" xr:uid="{5586B742-8562-4285-87F8-8A45842E18F1}"/>
    <cellStyle name="Normal 38 7 6 2 4" xfId="26844" xr:uid="{74BF72A6-4A4E-4DAF-A0D0-E0402A276DC2}"/>
    <cellStyle name="Normal 38 7 6 2 5" xfId="26845" xr:uid="{254675BD-F16B-4DAB-8CE7-A9B78AC15A54}"/>
    <cellStyle name="Normal 38 7 6 3" xfId="26846" xr:uid="{1AB8C69F-0946-47CF-9B5A-E372F26E2B4E}"/>
    <cellStyle name="Normal 38 7 6 4" xfId="26847" xr:uid="{D43F2880-1B62-455B-905F-42CDB1535F0D}"/>
    <cellStyle name="Normal 38 7 6 5" xfId="26848" xr:uid="{518B3EE9-B430-433E-98F3-2AC515159BD4}"/>
    <cellStyle name="Normal 38 7 6 6" xfId="26849" xr:uid="{4199E97A-3E9E-4229-95E9-CC7203380D79}"/>
    <cellStyle name="Normal 38 7 7" xfId="26850" xr:uid="{9A20C654-5B9C-4F4D-88A4-A87FCE9F7970}"/>
    <cellStyle name="Normal 38 7 7 2" xfId="26851" xr:uid="{D39B33C9-54C3-4C36-808B-1FB3DF2369DE}"/>
    <cellStyle name="Normal 38 7 7 3" xfId="26852" xr:uid="{01A146FB-E0EB-40EE-8DAD-603D48D65291}"/>
    <cellStyle name="Normal 38 7 7 4" xfId="26853" xr:uid="{63BEC746-EAF9-461C-9097-3C7B2636AABF}"/>
    <cellStyle name="Normal 38 7 7 5" xfId="26854" xr:uid="{C53497C1-70C3-4108-B517-29EA708FD14A}"/>
    <cellStyle name="Normal 38 7 8" xfId="26855" xr:uid="{E027D80C-F92F-42DC-9A33-E78BD9CF4BDF}"/>
    <cellStyle name="Normal 38 7 9" xfId="26856" xr:uid="{F402A1A9-A599-49C8-9DEB-C2F271D731ED}"/>
    <cellStyle name="Normal 38 8" xfId="26857" xr:uid="{A09CE2C5-7DF5-4AD4-AB05-CD65090AAC5E}"/>
    <cellStyle name="Normal 38 8 2" xfId="26858" xr:uid="{E6BAA024-4378-49F8-BA2E-C985D5111219}"/>
    <cellStyle name="Normal 38 8 2 2" xfId="26859" xr:uid="{AD31DB7E-1D6E-42A2-B711-5301592A99C2}"/>
    <cellStyle name="Normal 38 8 2 2 2" xfId="26860" xr:uid="{A5BEF587-576D-4D7E-B4CB-5BA5CA21637E}"/>
    <cellStyle name="Normal 38 8 2 2 3" xfId="26861" xr:uid="{101D06D1-90AA-4B23-A759-98FCC95F70B4}"/>
    <cellStyle name="Normal 38 8 2 2 4" xfId="26862" xr:uid="{364CDD9D-F039-4F2F-A7F1-A916D9BEE81F}"/>
    <cellStyle name="Normal 38 8 2 2 5" xfId="26863" xr:uid="{B1EA9768-6D48-4431-A1ED-910395AD39BD}"/>
    <cellStyle name="Normal 38 8 2 3" xfId="26864" xr:uid="{565F5BE7-B26E-460E-9EAA-295F797D49E7}"/>
    <cellStyle name="Normal 38 8 2 4" xfId="26865" xr:uid="{8446B40F-F56D-48EC-B35F-1B817E3120C6}"/>
    <cellStyle name="Normal 38 8 2 5" xfId="26866" xr:uid="{FCA7672A-CA21-4023-8815-ECAFAE9112AB}"/>
    <cellStyle name="Normal 38 8 2 6" xfId="26867" xr:uid="{9A762ACD-7381-4470-858A-64977E440E8D}"/>
    <cellStyle name="Normal 38 8 3" xfId="26868" xr:uid="{11FE9536-598D-473F-A2DB-FA5C654F32A6}"/>
    <cellStyle name="Normal 38 8 3 2" xfId="26869" xr:uid="{E88527B6-0987-4ACA-9122-63FD49E64DD7}"/>
    <cellStyle name="Normal 38 8 3 3" xfId="26870" xr:uid="{01F6AC06-BAD2-4D60-AA11-15F5DCD492B1}"/>
    <cellStyle name="Normal 38 8 3 4" xfId="26871" xr:uid="{E67D9A0D-ACD6-4E9E-AB27-C501BB67041A}"/>
    <cellStyle name="Normal 38 8 3 5" xfId="26872" xr:uid="{57FCFE57-F17D-4BB7-BB70-8DC61C59496C}"/>
    <cellStyle name="Normal 38 8 4" xfId="26873" xr:uid="{49B3B513-ADA4-44B3-AE22-B612E486BB5E}"/>
    <cellStyle name="Normal 38 8 5" xfId="26874" xr:uid="{37A46E1C-A477-47CB-9665-8CA28D205C82}"/>
    <cellStyle name="Normal 38 8 6" xfId="26875" xr:uid="{7BBDB36D-9309-426B-A235-CB2FC8B60778}"/>
    <cellStyle name="Normal 38 8 7" xfId="26876" xr:uid="{24322662-9215-4E7E-9203-ADC8AD9299C9}"/>
    <cellStyle name="Normal 38 8 8" xfId="26877" xr:uid="{1ECA879E-8FA2-443A-9013-F19676C98500}"/>
    <cellStyle name="Normal 38 8 9" xfId="26878" xr:uid="{072E7CFD-1217-4F12-922F-081EAFEC3B3C}"/>
    <cellStyle name="Normal 38 9" xfId="26879" xr:uid="{2BC4EE43-BF46-4DDB-A8EF-7098632B6EA4}"/>
    <cellStyle name="Normal 38 9 2" xfId="26880" xr:uid="{92366EF7-F683-444C-9CD1-5BCD21CCC7C1}"/>
    <cellStyle name="Normal 38 9 2 2" xfId="26881" xr:uid="{21C7976C-4DA4-40A5-AC64-D2AD2FEDE211}"/>
    <cellStyle name="Normal 38 9 2 2 2" xfId="26882" xr:uid="{73C97384-7CF2-40D3-97A5-30380DFF48AB}"/>
    <cellStyle name="Normal 38 9 2 2 3" xfId="26883" xr:uid="{A4028F6D-3B0C-4A85-89F8-2E23D14520FA}"/>
    <cellStyle name="Normal 38 9 2 2 4" xfId="26884" xr:uid="{C48793FA-0BEE-480B-8772-6F255C2EB41F}"/>
    <cellStyle name="Normal 38 9 2 2 5" xfId="26885" xr:uid="{6EA39345-2EC1-4AFD-A7FD-D40F234594FB}"/>
    <cellStyle name="Normal 38 9 2 3" xfId="26886" xr:uid="{88960D06-B903-406F-8A6F-EE3DC37266E8}"/>
    <cellStyle name="Normal 38 9 2 4" xfId="26887" xr:uid="{0710B073-2C8B-4A8E-A896-F36225DD85DE}"/>
    <cellStyle name="Normal 38 9 2 5" xfId="26888" xr:uid="{78A32D05-80FF-4B49-954F-6FAD568CA6F3}"/>
    <cellStyle name="Normal 38 9 2 6" xfId="26889" xr:uid="{C4057F96-3F9E-425D-91B2-63147CC4FAE3}"/>
    <cellStyle name="Normal 38 9 3" xfId="26890" xr:uid="{47899FE3-22F2-4875-8158-F03389A67E76}"/>
    <cellStyle name="Normal 38 9 3 2" xfId="26891" xr:uid="{EB04540C-053C-459D-8AE2-64127E38CCAD}"/>
    <cellStyle name="Normal 38 9 3 3" xfId="26892" xr:uid="{3802C971-A34E-4B87-AC34-8386C10D210D}"/>
    <cellStyle name="Normal 38 9 3 4" xfId="26893" xr:uid="{5A6FB90E-42A1-4FA9-8585-81DA27BF4A02}"/>
    <cellStyle name="Normal 38 9 3 5" xfId="26894" xr:uid="{C6C899BD-6578-4E0B-B751-8C503F03C95E}"/>
    <cellStyle name="Normal 38 9 4" xfId="26895" xr:uid="{1213F315-0201-4B05-8DE7-8A6F2749ADCA}"/>
    <cellStyle name="Normal 38 9 5" xfId="26896" xr:uid="{6DD761D6-16D0-48E9-AB4E-220198C56FE7}"/>
    <cellStyle name="Normal 38 9 6" xfId="26897" xr:uid="{95FE7717-2975-450E-BAD2-BB14E0B652F7}"/>
    <cellStyle name="Normal 38 9 7" xfId="26898" xr:uid="{201E0F00-D419-47A9-9647-11C9BE07478F}"/>
    <cellStyle name="Normal 38 9 8" xfId="26899" xr:uid="{DD09C4DE-4DC5-4DA5-91FA-8521D1C60D1A}"/>
    <cellStyle name="Normal 38 9 9" xfId="26900" xr:uid="{41D334E0-1A05-46D3-B281-3610404E4120}"/>
    <cellStyle name="Normal 39" xfId="26901" xr:uid="{495D949E-E5B1-4B19-9643-1CA0499DCB6A}"/>
    <cellStyle name="Normal 39 10" xfId="26902" xr:uid="{E69FCDB6-8C55-4CA9-8D5E-09479447D8DB}"/>
    <cellStyle name="Normal 39 10 2" xfId="26903" xr:uid="{7EA2E5A5-C4CD-4E1D-806C-48CEACEE0747}"/>
    <cellStyle name="Normal 39 10 2 2" xfId="26904" xr:uid="{4B2D5715-C8DF-4587-BC60-73100E17DB44}"/>
    <cellStyle name="Normal 39 10 2 2 2" xfId="26905" xr:uid="{C39EBA4F-2DB2-48DF-944F-8C9A31685527}"/>
    <cellStyle name="Normal 39 10 2 2 3" xfId="26906" xr:uid="{2EF614C3-E432-4DED-B656-300B4D917ED3}"/>
    <cellStyle name="Normal 39 10 2 2 4" xfId="26907" xr:uid="{84EC1C78-F3AF-4D26-806B-1FCECDDAAB1D}"/>
    <cellStyle name="Normal 39 10 2 2 5" xfId="26908" xr:uid="{30247AB3-99AA-4407-B8A3-5D94EDCC85DE}"/>
    <cellStyle name="Normal 39 10 2 3" xfId="26909" xr:uid="{08F12857-15F3-41F1-8001-D6AFF7359812}"/>
    <cellStyle name="Normal 39 10 2 4" xfId="26910" xr:uid="{3418DFEE-501B-44ED-990A-6F7C4FCEB6A6}"/>
    <cellStyle name="Normal 39 10 2 5" xfId="26911" xr:uid="{46061D4F-75A3-40ED-90E8-B1B14F98DC83}"/>
    <cellStyle name="Normal 39 10 2 6" xfId="26912" xr:uid="{A5C2AE81-287D-4799-A091-910D8F349444}"/>
    <cellStyle name="Normal 39 10 3" xfId="26913" xr:uid="{28979646-E0D6-4ADD-B5EE-C2A18C49E6E7}"/>
    <cellStyle name="Normal 39 10 3 2" xfId="26914" xr:uid="{E64ABBC9-662E-4A9C-9312-FE14EF437605}"/>
    <cellStyle name="Normal 39 10 3 3" xfId="26915" xr:uid="{4258EE37-0601-40BE-9D11-8F5B2FD9C0CC}"/>
    <cellStyle name="Normal 39 10 3 4" xfId="26916" xr:uid="{CEBEC07A-B92E-4E4D-B8DA-64589804AF4B}"/>
    <cellStyle name="Normal 39 10 3 5" xfId="26917" xr:uid="{14DF14FF-77C3-4917-BFDB-08C2F5AD351E}"/>
    <cellStyle name="Normal 39 10 4" xfId="26918" xr:uid="{897A1253-671A-402E-8678-F68BA9120C25}"/>
    <cellStyle name="Normal 39 10 5" xfId="26919" xr:uid="{1FC85395-C432-471F-B059-45A16F1BE144}"/>
    <cellStyle name="Normal 39 10 6" xfId="26920" xr:uid="{E32395BB-1165-4D12-B5B2-F7D9A3A86A80}"/>
    <cellStyle name="Normal 39 10 7" xfId="26921" xr:uid="{C998E84B-0322-427B-9BCB-B2943CFD9791}"/>
    <cellStyle name="Normal 39 10 8" xfId="26922" xr:uid="{1BE3EE6F-DA4B-4899-BA3C-D7DFBE849A0B}"/>
    <cellStyle name="Normal 39 10 9" xfId="26923" xr:uid="{18BA29B0-DB80-46D2-A360-10E577AF9998}"/>
    <cellStyle name="Normal 39 11" xfId="26924" xr:uid="{D71DF5FB-F9C9-479E-A5E9-CA3E59CDE32D}"/>
    <cellStyle name="Normal 39 11 2" xfId="26925" xr:uid="{0517DBED-03C4-4FC0-8655-DF2956BDCEAE}"/>
    <cellStyle name="Normal 39 11 2 2" xfId="26926" xr:uid="{BBB46BC5-67D2-452C-AC02-5AD608973974}"/>
    <cellStyle name="Normal 39 11 2 2 2" xfId="26927" xr:uid="{08D9D7A9-01A8-4528-9623-1E0A4DC64F6F}"/>
    <cellStyle name="Normal 39 11 2 2 3" xfId="26928" xr:uid="{D78A9A99-60F6-4295-A79F-E097043A058C}"/>
    <cellStyle name="Normal 39 11 2 2 4" xfId="26929" xr:uid="{1637B836-21BD-4ED7-8412-997B68F75B76}"/>
    <cellStyle name="Normal 39 11 2 2 5" xfId="26930" xr:uid="{A2AFC6DC-ADED-476E-B3C8-DB44B0B253C5}"/>
    <cellStyle name="Normal 39 11 2 3" xfId="26931" xr:uid="{40BF5608-7A56-4DAE-9134-5E404ABDCC1D}"/>
    <cellStyle name="Normal 39 11 2 4" xfId="26932" xr:uid="{F6E9F1A1-1462-464B-9D7C-8C3B44C7FF23}"/>
    <cellStyle name="Normal 39 11 2 5" xfId="26933" xr:uid="{D69D30D8-3B51-4DCF-8B73-8575E3162B1A}"/>
    <cellStyle name="Normal 39 11 2 6" xfId="26934" xr:uid="{DE89A3B2-3D2A-4036-B576-204F54CE5D05}"/>
    <cellStyle name="Normal 39 11 3" xfId="26935" xr:uid="{3B0ED6EE-DA47-4CBB-A978-A618AA8B31AB}"/>
    <cellStyle name="Normal 39 11 3 2" xfId="26936" xr:uid="{4EA68C6B-5D98-41C8-8695-7CBF500E132F}"/>
    <cellStyle name="Normal 39 11 3 3" xfId="26937" xr:uid="{5788528D-68EC-4730-8AF3-409F76B5E0D4}"/>
    <cellStyle name="Normal 39 11 3 4" xfId="26938" xr:uid="{9A1B2A56-6387-427A-BFB6-4E0DB7E14FAF}"/>
    <cellStyle name="Normal 39 11 3 5" xfId="26939" xr:uid="{36E11A23-6F56-470F-BA29-B2192A851AB1}"/>
    <cellStyle name="Normal 39 11 4" xfId="26940" xr:uid="{AB592956-9126-4F98-9CA9-FB5CAE0E2EF0}"/>
    <cellStyle name="Normal 39 11 5" xfId="26941" xr:uid="{02DE690D-6738-4EFB-A502-90AD152F8C9A}"/>
    <cellStyle name="Normal 39 11 6" xfId="26942" xr:uid="{4DD6718E-2F45-44AC-AABE-5925E3ED8664}"/>
    <cellStyle name="Normal 39 11 7" xfId="26943" xr:uid="{C01496AF-D995-442B-ADEC-7D2D5060CB80}"/>
    <cellStyle name="Normal 39 11 8" xfId="26944" xr:uid="{F734C37F-E2C7-40BA-BB9B-E0EB92D869E5}"/>
    <cellStyle name="Normal 39 11 9" xfId="26945" xr:uid="{28BC6883-1CAF-4474-A623-591A2698A97E}"/>
    <cellStyle name="Normal 39 12" xfId="26946" xr:uid="{C6701EE1-9B18-4C8E-B5F2-F6588AF7D230}"/>
    <cellStyle name="Normal 39 12 2" xfId="26947" xr:uid="{57D1D83E-F4F0-464E-BC9D-DC21AF6BF2C4}"/>
    <cellStyle name="Normal 39 12 2 2" xfId="26948" xr:uid="{F8A713C2-72CE-4A81-B9B6-C1E5F30AF5A2}"/>
    <cellStyle name="Normal 39 12 2 3" xfId="26949" xr:uid="{EAE602E9-385A-4737-A709-27B2694EC148}"/>
    <cellStyle name="Normal 39 12 2 4" xfId="26950" xr:uid="{360C9561-7A75-4F70-81F2-99519A7AFBCA}"/>
    <cellStyle name="Normal 39 12 2 5" xfId="26951" xr:uid="{955CAAFE-5B4C-44F1-8240-38EF3E6B7B96}"/>
    <cellStyle name="Normal 39 12 3" xfId="26952" xr:uid="{A6FF2954-EDBF-467D-B4E3-0EA0729DE360}"/>
    <cellStyle name="Normal 39 12 4" xfId="26953" xr:uid="{6161C889-DA06-4C92-B1A9-250C9E75DD25}"/>
    <cellStyle name="Normal 39 12 5" xfId="26954" xr:uid="{4F6C4034-85C9-4759-A892-A13C3B648A7F}"/>
    <cellStyle name="Normal 39 12 6" xfId="26955" xr:uid="{352856DC-67AD-4265-BF02-98CD8505DF11}"/>
    <cellStyle name="Normal 39 12 7" xfId="26956" xr:uid="{D7443061-3788-493A-903A-BA4D49FC7EC6}"/>
    <cellStyle name="Normal 39 12 8" xfId="26957" xr:uid="{A48D3718-9EB0-4DC5-98A1-164BABC00E1D}"/>
    <cellStyle name="Normal 39 13" xfId="26958" xr:uid="{0C8EE238-BCFA-4864-B4EE-6E2A1840EFD1}"/>
    <cellStyle name="Normal 39 13 2" xfId="26959" xr:uid="{3AACEB35-A0DE-4EE9-9DCF-658EFA9D45B0}"/>
    <cellStyle name="Normal 39 13 2 2" xfId="26960" xr:uid="{6D44D2DC-F2EC-44C4-B3E1-C0CC069AA8B6}"/>
    <cellStyle name="Normal 39 13 2 3" xfId="26961" xr:uid="{15694B0E-4C9D-4D7E-9B0C-0E06DA152F9F}"/>
    <cellStyle name="Normal 39 13 2 4" xfId="26962" xr:uid="{C08C9DFB-2E22-4C6B-9938-3D59D7F41510}"/>
    <cellStyle name="Normal 39 13 2 5" xfId="26963" xr:uid="{8B7919DC-C7BB-4B20-A148-35F0B4C92C89}"/>
    <cellStyle name="Normal 39 13 3" xfId="26964" xr:uid="{2640FE5E-DB20-46F5-A528-9E591E69CCC3}"/>
    <cellStyle name="Normal 39 13 4" xfId="26965" xr:uid="{05A7A7C0-BA8C-4376-B560-81D817DAE3D3}"/>
    <cellStyle name="Normal 39 13 5" xfId="26966" xr:uid="{B9D03C68-BC04-46B6-8541-B526DF7F05E0}"/>
    <cellStyle name="Normal 39 13 6" xfId="26967" xr:uid="{BE10BB98-1BAB-4286-8600-264E62E98879}"/>
    <cellStyle name="Normal 39 14" xfId="26968" xr:uid="{AF443A36-3F11-4647-8B24-8C4C416D15FA}"/>
    <cellStyle name="Normal 39 14 2" xfId="26969" xr:uid="{84B0ACC5-A567-4D1F-A3D9-3EB918D1D5FD}"/>
    <cellStyle name="Normal 39 14 3" xfId="26970" xr:uid="{33EFCD58-4111-4725-926C-F6280DF091C5}"/>
    <cellStyle name="Normal 39 14 4" xfId="26971" xr:uid="{CC11F48D-F7EE-4494-A3CC-F2CD90CD0560}"/>
    <cellStyle name="Normal 39 14 5" xfId="26972" xr:uid="{22BDDCA6-0056-46D8-B0BD-DF6B8DA78CFD}"/>
    <cellStyle name="Normal 39 15" xfId="26973" xr:uid="{37D8C41A-E8C9-4731-99A2-748DC10FE937}"/>
    <cellStyle name="Normal 39 16" xfId="26974" xr:uid="{497E085E-C7C4-4FB6-BA62-3B64070DDE99}"/>
    <cellStyle name="Normal 39 17" xfId="26975" xr:uid="{29060AB6-CA3D-4705-BD86-D3FCA984F598}"/>
    <cellStyle name="Normal 39 18" xfId="26976" xr:uid="{E6132C67-2EBF-455E-A8FE-C69BB3D51B15}"/>
    <cellStyle name="Normal 39 19" xfId="26977" xr:uid="{AA1D456A-4E4E-4A00-8EC6-FB15FA8BCC80}"/>
    <cellStyle name="Normal 39 2" xfId="26978" xr:uid="{D5FC5A7E-E7DE-4B96-8D72-675555A5C46C}"/>
    <cellStyle name="Normal 39 2 10" xfId="26979" xr:uid="{FC932F42-7945-4D9C-A517-E0A89A89F3DE}"/>
    <cellStyle name="Normal 39 2 11" xfId="26980" xr:uid="{AC54D9D3-3836-46CD-849D-D2C66D5F7FF2}"/>
    <cellStyle name="Normal 39 2 12" xfId="26981" xr:uid="{D30FADE2-6A81-4C68-849E-79873CE31709}"/>
    <cellStyle name="Normal 39 2 13" xfId="26982" xr:uid="{C7A3F834-7CEA-4243-838F-0CE2E591A580}"/>
    <cellStyle name="Normal 39 2 14" xfId="26983" xr:uid="{0572D397-B383-49E4-8AEB-74C0234976EC}"/>
    <cellStyle name="Normal 39 2 15" xfId="26984" xr:uid="{47686C67-387B-4705-8A03-F5621CEE28F3}"/>
    <cellStyle name="Normal 39 2 2" xfId="26985" xr:uid="{5ECC550E-8148-4DCF-B419-B1FD00DAB871}"/>
    <cellStyle name="Normal 39 2 2 2" xfId="26986" xr:uid="{F0B3DC95-D2E4-432C-9EC9-FEC8E34ADD4A}"/>
    <cellStyle name="Normal 39 2 2 2 2" xfId="26987" xr:uid="{AAB5FA52-35BF-4133-B45A-621CA860F9D9}"/>
    <cellStyle name="Normal 39 2 2 2 2 2" xfId="26988" xr:uid="{0C5CA658-D72A-453C-B714-67A9589F8DB2}"/>
    <cellStyle name="Normal 39 2 2 2 2 3" xfId="26989" xr:uid="{9013CA9E-7E07-4946-834B-057A7DABA6EE}"/>
    <cellStyle name="Normal 39 2 2 2 2 4" xfId="26990" xr:uid="{B0A80076-095B-4FAB-B052-06B60F728A3F}"/>
    <cellStyle name="Normal 39 2 2 2 2 5" xfId="26991" xr:uid="{99C2B29C-08C2-4620-8895-98D8352F75F5}"/>
    <cellStyle name="Normal 39 2 2 2 3" xfId="26992" xr:uid="{5AE7CAE0-D7A7-48F3-8BF5-EB9756483B71}"/>
    <cellStyle name="Normal 39 2 2 2 4" xfId="26993" xr:uid="{CF30359C-062B-4857-B562-456E5338AA2F}"/>
    <cellStyle name="Normal 39 2 2 2 5" xfId="26994" xr:uid="{6129C240-3C2C-4B02-9B60-9EEBC90AFD31}"/>
    <cellStyle name="Normal 39 2 2 2 6" xfId="26995" xr:uid="{C8F298C1-7042-4489-85A0-4A90C9D8AF25}"/>
    <cellStyle name="Normal 39 2 2 3" xfId="26996" xr:uid="{BAD653CF-331E-42EA-95C3-F837B6CC19A6}"/>
    <cellStyle name="Normal 39 2 2 3 2" xfId="26997" xr:uid="{1727C09C-116A-424D-9D6E-F649F7D28E67}"/>
    <cellStyle name="Normal 39 2 2 3 3" xfId="26998" xr:uid="{A86F52D1-25A1-4819-AC22-4330010627BC}"/>
    <cellStyle name="Normal 39 2 2 3 4" xfId="26999" xr:uid="{7CEA955C-A492-4FB5-96A3-0925E80D9CFE}"/>
    <cellStyle name="Normal 39 2 2 3 5" xfId="27000" xr:uid="{474AF04A-4BDA-47D7-9078-55247D1AE545}"/>
    <cellStyle name="Normal 39 2 2 4" xfId="27001" xr:uid="{20051239-3B85-4235-9B8B-1BDE4E2A6180}"/>
    <cellStyle name="Normal 39 2 2 5" xfId="27002" xr:uid="{CE76ACB2-5914-45D4-8432-C5EEFCA269C8}"/>
    <cellStyle name="Normal 39 2 2 6" xfId="27003" xr:uid="{FB4D2A3A-FFCF-47DD-B2C7-D3496946D969}"/>
    <cellStyle name="Normal 39 2 2 7" xfId="27004" xr:uid="{536F3B84-1B59-4CC3-B291-D72A16153CD2}"/>
    <cellStyle name="Normal 39 2 2 8" xfId="27005" xr:uid="{AAE3944E-BBC5-4F68-AB63-4D4DDC1F74E1}"/>
    <cellStyle name="Normal 39 2 2 9" xfId="27006" xr:uid="{D975C97F-D2BA-4356-B2B9-905266C9E509}"/>
    <cellStyle name="Normal 39 2 3" xfId="27007" xr:uid="{A451793F-58EE-4570-BC65-0A53BE4FAF5A}"/>
    <cellStyle name="Normal 39 2 3 2" xfId="27008" xr:uid="{5CF64446-74F3-4C8E-8589-F50D7B910056}"/>
    <cellStyle name="Normal 39 2 3 2 2" xfId="27009" xr:uid="{774909CF-160F-479D-8629-9012E829B290}"/>
    <cellStyle name="Normal 39 2 3 2 2 2" xfId="27010" xr:uid="{4EA81467-21BB-45A8-81A9-9ABC885308F2}"/>
    <cellStyle name="Normal 39 2 3 2 2 3" xfId="27011" xr:uid="{6226A286-409A-49E7-B3C6-F83136524597}"/>
    <cellStyle name="Normal 39 2 3 2 2 4" xfId="27012" xr:uid="{BD9F798F-B221-4BC9-9B77-0E63A3C6B2C2}"/>
    <cellStyle name="Normal 39 2 3 2 2 5" xfId="27013" xr:uid="{CBB77483-B0EE-4255-BF13-B6EE924C1916}"/>
    <cellStyle name="Normal 39 2 3 2 3" xfId="27014" xr:uid="{4FEA9841-9183-463C-83FF-86D80E55F96A}"/>
    <cellStyle name="Normal 39 2 3 2 4" xfId="27015" xr:uid="{9657B4AF-570E-4396-82BF-1374F1648883}"/>
    <cellStyle name="Normal 39 2 3 2 5" xfId="27016" xr:uid="{1FB28EE2-3567-4121-BCBF-C272D11C49A4}"/>
    <cellStyle name="Normal 39 2 3 2 6" xfId="27017" xr:uid="{7C5095A6-4FF4-4C0F-9D69-D27ADB2E67F0}"/>
    <cellStyle name="Normal 39 2 3 3" xfId="27018" xr:uid="{32E3771C-E5D1-4EF8-9C11-993B38145F8B}"/>
    <cellStyle name="Normal 39 2 3 3 2" xfId="27019" xr:uid="{0106E592-D544-43EB-A5B9-ACA07CC6637E}"/>
    <cellStyle name="Normal 39 2 3 3 3" xfId="27020" xr:uid="{272808D8-EA37-4905-84F7-9550DE40B24B}"/>
    <cellStyle name="Normal 39 2 3 3 4" xfId="27021" xr:uid="{128D53AE-4F6C-4F8F-9960-95A90BE8EDFF}"/>
    <cellStyle name="Normal 39 2 3 3 5" xfId="27022" xr:uid="{3B381138-00E6-4BEF-9671-75E0B309B51D}"/>
    <cellStyle name="Normal 39 2 3 4" xfId="27023" xr:uid="{5D56E89B-B99E-4E5B-8EAE-04DF9D774EA4}"/>
    <cellStyle name="Normal 39 2 3 5" xfId="27024" xr:uid="{989E2783-CFCA-41DB-9487-D4C057BA1944}"/>
    <cellStyle name="Normal 39 2 3 6" xfId="27025" xr:uid="{8C5C41D6-5236-4E8D-B664-917027C132FE}"/>
    <cellStyle name="Normal 39 2 3 7" xfId="27026" xr:uid="{6F660574-AC9E-4B61-825F-2897408D31A4}"/>
    <cellStyle name="Normal 39 2 3 8" xfId="27027" xr:uid="{6E115954-FD21-4CDA-9D0F-C929DE0DB4A8}"/>
    <cellStyle name="Normal 39 2 3 9" xfId="27028" xr:uid="{223A2FF2-C886-4143-8B5A-B190355B827C}"/>
    <cellStyle name="Normal 39 2 4" xfId="27029" xr:uid="{D27F4A78-571B-4665-A7D3-D515076F77A6}"/>
    <cellStyle name="Normal 39 2 4 2" xfId="27030" xr:uid="{90166544-4239-4FE4-BB5B-190BA129823D}"/>
    <cellStyle name="Normal 39 2 4 2 2" xfId="27031" xr:uid="{2E87D99F-FBD3-48C6-9A82-2B00ECAF1BA4}"/>
    <cellStyle name="Normal 39 2 4 2 2 2" xfId="27032" xr:uid="{8D91AA24-D53C-42B6-9626-689257CC49B1}"/>
    <cellStyle name="Normal 39 2 4 2 2 3" xfId="27033" xr:uid="{7BD7BB03-3E55-4418-8C49-153093BC1101}"/>
    <cellStyle name="Normal 39 2 4 2 2 4" xfId="27034" xr:uid="{AE425FF1-D272-4067-8B59-6703F6030468}"/>
    <cellStyle name="Normal 39 2 4 2 2 5" xfId="27035" xr:uid="{8759CB69-B4E8-4AA9-9EBC-32CCAC35E2B3}"/>
    <cellStyle name="Normal 39 2 4 2 3" xfId="27036" xr:uid="{5615FDED-581B-4798-AA8B-A8EAE95B858E}"/>
    <cellStyle name="Normal 39 2 4 2 4" xfId="27037" xr:uid="{797CBD36-3B57-447E-8141-673DD48A99CA}"/>
    <cellStyle name="Normal 39 2 4 2 5" xfId="27038" xr:uid="{FA05F926-A306-4C5A-B090-8321F687AD74}"/>
    <cellStyle name="Normal 39 2 4 2 6" xfId="27039" xr:uid="{F584B734-5F7D-4347-9949-E167F4A195FB}"/>
    <cellStyle name="Normal 39 2 4 3" xfId="27040" xr:uid="{1AA55060-604C-4E16-B7B4-CF079F8C696A}"/>
    <cellStyle name="Normal 39 2 4 3 2" xfId="27041" xr:uid="{AD74BA7E-12A1-4377-AEE0-08394C2F34DD}"/>
    <cellStyle name="Normal 39 2 4 3 3" xfId="27042" xr:uid="{E2DE49E8-10FD-4C7D-B848-096118EE3BD1}"/>
    <cellStyle name="Normal 39 2 4 3 4" xfId="27043" xr:uid="{CC886E49-E10B-4E0C-9362-CF52042C8A61}"/>
    <cellStyle name="Normal 39 2 4 3 5" xfId="27044" xr:uid="{2F37C711-6671-4F69-93B0-E20AF11C92B6}"/>
    <cellStyle name="Normal 39 2 4 4" xfId="27045" xr:uid="{6DA15540-1894-4F7D-8037-A8A2D23F2CA4}"/>
    <cellStyle name="Normal 39 2 4 5" xfId="27046" xr:uid="{1D661D9F-3154-43CA-BC4D-1B742976EEDF}"/>
    <cellStyle name="Normal 39 2 4 6" xfId="27047" xr:uid="{3FEC33A5-3D75-4396-99D9-1BDBEA6AFC79}"/>
    <cellStyle name="Normal 39 2 4 7" xfId="27048" xr:uid="{7F9E10BE-A414-44F9-AC0D-EEE9E20BE75A}"/>
    <cellStyle name="Normal 39 2 4 8" xfId="27049" xr:uid="{115660F6-B07B-4083-8BEC-CA06BC95C08B}"/>
    <cellStyle name="Normal 39 2 4 9" xfId="27050" xr:uid="{987497F0-A90F-4164-86A4-34AA7E89B8CE}"/>
    <cellStyle name="Normal 39 2 5" xfId="27051" xr:uid="{F28990BA-4DBA-4189-809E-3F449440C3BD}"/>
    <cellStyle name="Normal 39 2 5 2" xfId="27052" xr:uid="{3E1CD0C3-9393-4C5F-9E1D-35F8DD77310F}"/>
    <cellStyle name="Normal 39 2 5 2 2" xfId="27053" xr:uid="{2D0F9893-F6C5-4FAA-9304-19081D781D26}"/>
    <cellStyle name="Normal 39 2 5 2 2 2" xfId="27054" xr:uid="{FC1F6FE5-EF50-465D-80CB-4A71F418C578}"/>
    <cellStyle name="Normal 39 2 5 2 2 3" xfId="27055" xr:uid="{9DB4CE84-2CB8-47E9-B43E-F40F652720B2}"/>
    <cellStyle name="Normal 39 2 5 2 2 4" xfId="27056" xr:uid="{2086A2CB-0705-49BC-9EB7-597293EB7B81}"/>
    <cellStyle name="Normal 39 2 5 2 2 5" xfId="27057" xr:uid="{A63E774A-081A-4307-AC85-281E4373C6EF}"/>
    <cellStyle name="Normal 39 2 5 2 3" xfId="27058" xr:uid="{2A1E749F-5660-4155-A367-7D88F6E88050}"/>
    <cellStyle name="Normal 39 2 5 2 4" xfId="27059" xr:uid="{6E16F649-8188-43B1-9FE1-9EB2D8A6EB17}"/>
    <cellStyle name="Normal 39 2 5 2 5" xfId="27060" xr:uid="{6AA16444-8A32-47B0-969A-B9CBE6ACD3D6}"/>
    <cellStyle name="Normal 39 2 5 2 6" xfId="27061" xr:uid="{1DFC970B-A7B5-401A-ABFB-FE42394D19A8}"/>
    <cellStyle name="Normal 39 2 5 3" xfId="27062" xr:uid="{8CDFBD22-D184-45DE-A7C8-9C113D76D523}"/>
    <cellStyle name="Normal 39 2 5 3 2" xfId="27063" xr:uid="{E96EFA2C-3E17-4D31-AC51-FFD4B3BB9F3C}"/>
    <cellStyle name="Normal 39 2 5 3 3" xfId="27064" xr:uid="{9B6DC7CF-23C6-459C-9E62-707FBDD2D1C1}"/>
    <cellStyle name="Normal 39 2 5 3 4" xfId="27065" xr:uid="{E05CE915-EEE8-473A-8AF9-526B0E9ACFA4}"/>
    <cellStyle name="Normal 39 2 5 3 5" xfId="27066" xr:uid="{4A2210AA-ED14-48A5-B5C9-4EE525085DB7}"/>
    <cellStyle name="Normal 39 2 5 4" xfId="27067" xr:uid="{A7E99B86-E1C5-41CB-9076-87C9C5FF158A}"/>
    <cellStyle name="Normal 39 2 5 5" xfId="27068" xr:uid="{918E0F29-AB1E-4A90-896A-858BEB2F458A}"/>
    <cellStyle name="Normal 39 2 5 6" xfId="27069" xr:uid="{E1F58395-89DC-4645-958A-648AC4311B93}"/>
    <cellStyle name="Normal 39 2 5 7" xfId="27070" xr:uid="{062268AF-BA87-47F2-9AF3-8CEE0674F855}"/>
    <cellStyle name="Normal 39 2 5 8" xfId="27071" xr:uid="{72082EE6-D557-4196-BB58-5B5D066A262E}"/>
    <cellStyle name="Normal 39 2 5 9" xfId="27072" xr:uid="{17D9B805-544E-4819-B077-530BCCB7020D}"/>
    <cellStyle name="Normal 39 2 6" xfId="27073" xr:uid="{0DBF6FC5-F7FA-405A-BF98-3A5C4069C6D7}"/>
    <cellStyle name="Normal 39 2 6 2" xfId="27074" xr:uid="{602216FA-E9A2-4B8D-93C9-9193B15BC090}"/>
    <cellStyle name="Normal 39 2 6 2 2" xfId="27075" xr:uid="{0A61F860-7CAD-4239-8088-61C5B63C7875}"/>
    <cellStyle name="Normal 39 2 6 2 3" xfId="27076" xr:uid="{11644A37-1501-4324-B27C-77A18E9D50E4}"/>
    <cellStyle name="Normal 39 2 6 2 4" xfId="27077" xr:uid="{2E859917-8AEB-471A-A77D-0A2782A2B744}"/>
    <cellStyle name="Normal 39 2 6 2 5" xfId="27078" xr:uid="{5ABB5CCA-C189-4D9C-8B4E-674E38A27252}"/>
    <cellStyle name="Normal 39 2 6 3" xfId="27079" xr:uid="{ECA41622-2F73-4023-9B66-3E016B880E02}"/>
    <cellStyle name="Normal 39 2 6 4" xfId="27080" xr:uid="{60362DD2-5A5E-43DB-982E-22828924AC3F}"/>
    <cellStyle name="Normal 39 2 6 5" xfId="27081" xr:uid="{D95FCE6C-7F31-4DA5-97D2-A1E1022A3304}"/>
    <cellStyle name="Normal 39 2 6 6" xfId="27082" xr:uid="{D5D4B54C-01FE-46F5-94B0-AAFD2CA9E783}"/>
    <cellStyle name="Normal 39 2 7" xfId="27083" xr:uid="{D81C8EDF-B14B-4EE3-BC44-C6CCB2E702D9}"/>
    <cellStyle name="Normal 39 2 7 2" xfId="27084" xr:uid="{3D55F006-657B-4A73-BAA5-923E6EA07D94}"/>
    <cellStyle name="Normal 39 2 7 3" xfId="27085" xr:uid="{38BB0804-BC10-4C72-9EE4-14565B1D5897}"/>
    <cellStyle name="Normal 39 2 7 4" xfId="27086" xr:uid="{60146815-811C-41BE-B4C9-7E895690BD83}"/>
    <cellStyle name="Normal 39 2 7 5" xfId="27087" xr:uid="{AAC38B9A-40C6-4240-8A87-172D9692FC99}"/>
    <cellStyle name="Normal 39 2 8" xfId="27088" xr:uid="{AEEB9E59-7892-42A9-9021-BDC984F4121B}"/>
    <cellStyle name="Normal 39 2 9" xfId="27089" xr:uid="{4A49B0E5-D756-4DB7-A689-B61F4D9898B2}"/>
    <cellStyle name="Normal 39 20" xfId="27090" xr:uid="{1C64E5F0-3227-4A92-9A2C-03998812F9E5}"/>
    <cellStyle name="Normal 39 21" xfId="27091" xr:uid="{32DD09BC-F0AC-4018-9DB3-0EE99428DCA2}"/>
    <cellStyle name="Normal 39 22" xfId="27092" xr:uid="{B0C43612-9A72-47AA-B064-AF90A948EB48}"/>
    <cellStyle name="Normal 39 3" xfId="27093" xr:uid="{054D5250-5E7F-402B-B309-ECB59EA1BC88}"/>
    <cellStyle name="Normal 39 3 10" xfId="27094" xr:uid="{A78D1353-F4D9-4503-A439-9D0B2E40A993}"/>
    <cellStyle name="Normal 39 3 11" xfId="27095" xr:uid="{597D15B1-774F-4C41-A4FF-950276B7C205}"/>
    <cellStyle name="Normal 39 3 12" xfId="27096" xr:uid="{C338143E-56BC-4DD0-853B-92D40F12EF24}"/>
    <cellStyle name="Normal 39 3 13" xfId="27097" xr:uid="{88A1ED34-F8BC-44C8-B1AC-FDA91461F133}"/>
    <cellStyle name="Normal 39 3 14" xfId="27098" xr:uid="{19B88EF0-2054-4DA9-BC3B-0882F337644F}"/>
    <cellStyle name="Normal 39 3 15" xfId="27099" xr:uid="{72F6A10C-9ED9-427A-95D0-65E8D372ED94}"/>
    <cellStyle name="Normal 39 3 2" xfId="27100" xr:uid="{61502590-D82D-420C-B80D-7FBBF2E23DBC}"/>
    <cellStyle name="Normal 39 3 2 2" xfId="27101" xr:uid="{9D46AD4C-4B21-42F9-B8B7-D21B074AB60B}"/>
    <cellStyle name="Normal 39 3 2 2 2" xfId="27102" xr:uid="{AB1842D7-0E71-4982-94AF-74386D96DC14}"/>
    <cellStyle name="Normal 39 3 2 2 2 2" xfId="27103" xr:uid="{0FD96EC3-A58F-4E46-8BD9-A110B37E2A3E}"/>
    <cellStyle name="Normal 39 3 2 2 2 3" xfId="27104" xr:uid="{FDFEC28D-04CE-4FAC-BB2F-DC6ECA4BFA90}"/>
    <cellStyle name="Normal 39 3 2 2 2 4" xfId="27105" xr:uid="{3EEC218C-4CD3-41DA-A115-B66C40B58201}"/>
    <cellStyle name="Normal 39 3 2 2 2 5" xfId="27106" xr:uid="{97456604-91EB-415B-9852-943913A0F982}"/>
    <cellStyle name="Normal 39 3 2 2 3" xfId="27107" xr:uid="{5D04F8B7-F750-4FC5-8151-56B0AC524457}"/>
    <cellStyle name="Normal 39 3 2 2 4" xfId="27108" xr:uid="{39AD439E-341B-4FD5-9DB0-9435A2EC38BC}"/>
    <cellStyle name="Normal 39 3 2 2 5" xfId="27109" xr:uid="{690A1B55-E6F3-4EA6-A80B-198E91AEC21F}"/>
    <cellStyle name="Normal 39 3 2 2 6" xfId="27110" xr:uid="{EE13EAE5-8B25-4CE8-8452-7C176AD560BC}"/>
    <cellStyle name="Normal 39 3 2 3" xfId="27111" xr:uid="{20DCD40E-AEFA-4D03-B098-C6AFD3CA556A}"/>
    <cellStyle name="Normal 39 3 2 3 2" xfId="27112" xr:uid="{590729CA-5ACC-4862-B0B3-4944F48A68EE}"/>
    <cellStyle name="Normal 39 3 2 3 3" xfId="27113" xr:uid="{F55670B3-2DBA-4BC7-B926-9BFA57A8A0BA}"/>
    <cellStyle name="Normal 39 3 2 3 4" xfId="27114" xr:uid="{4E5FAF95-99D6-404F-BB82-AD98873A184C}"/>
    <cellStyle name="Normal 39 3 2 3 5" xfId="27115" xr:uid="{1E69D8A5-6A7D-4B91-9FBB-1C23CEA40B51}"/>
    <cellStyle name="Normal 39 3 2 4" xfId="27116" xr:uid="{FADF1A58-3024-4C7B-B57C-D45060E50E8E}"/>
    <cellStyle name="Normal 39 3 2 5" xfId="27117" xr:uid="{CC62D13F-6CF3-42E2-8849-922FBA99D691}"/>
    <cellStyle name="Normal 39 3 2 6" xfId="27118" xr:uid="{1D02FB99-0060-4069-8F83-43816BC9B235}"/>
    <cellStyle name="Normal 39 3 2 7" xfId="27119" xr:uid="{EEE52419-86F6-485D-A3D6-DF91C199C664}"/>
    <cellStyle name="Normal 39 3 2 8" xfId="27120" xr:uid="{AEE13F2B-55DA-4828-A32E-D563467DE2CD}"/>
    <cellStyle name="Normal 39 3 2 9" xfId="27121" xr:uid="{90D534C5-C757-4C7A-8DC9-100D010E9F0F}"/>
    <cellStyle name="Normal 39 3 3" xfId="27122" xr:uid="{EB69C660-FFB9-44FD-B6B9-5C55B43EC5A3}"/>
    <cellStyle name="Normal 39 3 3 2" xfId="27123" xr:uid="{2308BD18-2180-4D23-B6E0-104B60136CF9}"/>
    <cellStyle name="Normal 39 3 3 2 2" xfId="27124" xr:uid="{2396B796-27CC-4C2B-9ABC-028DAEA78061}"/>
    <cellStyle name="Normal 39 3 3 2 2 2" xfId="27125" xr:uid="{52095EA4-F1F2-45C6-B1AA-70C475009C8C}"/>
    <cellStyle name="Normal 39 3 3 2 2 3" xfId="27126" xr:uid="{0B0D3160-97F1-4682-BE4F-A6D5C2BB4DC9}"/>
    <cellStyle name="Normal 39 3 3 2 2 4" xfId="27127" xr:uid="{33281439-45BF-4098-BF80-081BB616B819}"/>
    <cellStyle name="Normal 39 3 3 2 2 5" xfId="27128" xr:uid="{59B56BC1-D2D9-47E5-B993-48CD03DF0E42}"/>
    <cellStyle name="Normal 39 3 3 2 3" xfId="27129" xr:uid="{3DB6D60A-0D15-4F46-AB96-347113C3E8A4}"/>
    <cellStyle name="Normal 39 3 3 2 4" xfId="27130" xr:uid="{84D6B6F2-9CC1-4222-A2AF-E1A1B3B24676}"/>
    <cellStyle name="Normal 39 3 3 2 5" xfId="27131" xr:uid="{85E8E800-2B0D-42DB-9A52-8B7602D34079}"/>
    <cellStyle name="Normal 39 3 3 2 6" xfId="27132" xr:uid="{79D6D04D-92E8-4C08-A596-6B605509B3D0}"/>
    <cellStyle name="Normal 39 3 3 3" xfId="27133" xr:uid="{F4B8E7C5-F426-4647-AF5B-0000D89FF801}"/>
    <cellStyle name="Normal 39 3 3 3 2" xfId="27134" xr:uid="{6277DF0F-422E-4D2F-95AD-8DD5C27C78E8}"/>
    <cellStyle name="Normal 39 3 3 3 3" xfId="27135" xr:uid="{7A89BCC3-BA25-4AFA-862E-55AE12F2E5D6}"/>
    <cellStyle name="Normal 39 3 3 3 4" xfId="27136" xr:uid="{317609DF-CB0D-4DEB-A8F1-9F9EA4982C61}"/>
    <cellStyle name="Normal 39 3 3 3 5" xfId="27137" xr:uid="{2FE3C0DD-E781-4499-9CD4-2CD70D68A94B}"/>
    <cellStyle name="Normal 39 3 3 4" xfId="27138" xr:uid="{CAA79A8C-B56B-44BD-8D49-D1B99343760C}"/>
    <cellStyle name="Normal 39 3 3 5" xfId="27139" xr:uid="{352F1618-8455-4D02-9573-1991A31FA515}"/>
    <cellStyle name="Normal 39 3 3 6" xfId="27140" xr:uid="{AEB000F7-969C-467D-A0B8-8072DD3742B4}"/>
    <cellStyle name="Normal 39 3 3 7" xfId="27141" xr:uid="{1E1BB3E9-06BD-4CA9-8193-F65180E8CFF1}"/>
    <cellStyle name="Normal 39 3 3 8" xfId="27142" xr:uid="{70893323-8611-496F-9E20-9A8DEA588945}"/>
    <cellStyle name="Normal 39 3 3 9" xfId="27143" xr:uid="{7EF2E827-0BB9-4990-B40D-A6BFDB6FA0F4}"/>
    <cellStyle name="Normal 39 3 4" xfId="27144" xr:uid="{A7A5A24A-5CE4-4BBF-A085-27AD438D2144}"/>
    <cellStyle name="Normal 39 3 4 2" xfId="27145" xr:uid="{EAA7F119-FA00-4F30-B717-3AC23C939208}"/>
    <cellStyle name="Normal 39 3 4 2 2" xfId="27146" xr:uid="{AF22D060-52DA-4DCA-97ED-A0AFE029B8FD}"/>
    <cellStyle name="Normal 39 3 4 2 2 2" xfId="27147" xr:uid="{1643BEE2-6A98-4E05-A026-C4DA1A225CCD}"/>
    <cellStyle name="Normal 39 3 4 2 2 3" xfId="27148" xr:uid="{F02882F6-19B9-42A8-9E4B-AA55908EC224}"/>
    <cellStyle name="Normal 39 3 4 2 2 4" xfId="27149" xr:uid="{A03FEDEF-33EE-4AFB-9A91-65E768DD24E3}"/>
    <cellStyle name="Normal 39 3 4 2 2 5" xfId="27150" xr:uid="{882BE70B-5E52-42E5-A143-94BF33F55A18}"/>
    <cellStyle name="Normal 39 3 4 2 3" xfId="27151" xr:uid="{A283A53E-A668-4984-8BE1-F2A4045ADB26}"/>
    <cellStyle name="Normal 39 3 4 2 4" xfId="27152" xr:uid="{79CBE19E-0C48-43A3-8437-893C4B2C459D}"/>
    <cellStyle name="Normal 39 3 4 2 5" xfId="27153" xr:uid="{D44B7A3A-A342-4132-947D-D25275A841B6}"/>
    <cellStyle name="Normal 39 3 4 2 6" xfId="27154" xr:uid="{9CC9A135-B6E5-462A-BF8C-8A1A6736C91C}"/>
    <cellStyle name="Normal 39 3 4 3" xfId="27155" xr:uid="{934809E6-A12C-4DCA-837C-171DD633B64B}"/>
    <cellStyle name="Normal 39 3 4 3 2" xfId="27156" xr:uid="{E58D7BFE-41C8-4833-97DF-3573DFC03BE2}"/>
    <cellStyle name="Normal 39 3 4 3 3" xfId="27157" xr:uid="{0357D2F1-FB17-42BD-A786-BA7D0BC30A0B}"/>
    <cellStyle name="Normal 39 3 4 3 4" xfId="27158" xr:uid="{6A85D8D6-CC50-4132-910D-C7026143A8F0}"/>
    <cellStyle name="Normal 39 3 4 3 5" xfId="27159" xr:uid="{3F890165-6BC4-4EA2-B527-1FA08F983259}"/>
    <cellStyle name="Normal 39 3 4 4" xfId="27160" xr:uid="{CE1DD6AA-7A52-4BDC-8CF7-45A7DF61B472}"/>
    <cellStyle name="Normal 39 3 4 5" xfId="27161" xr:uid="{B6E3381D-4CAF-4BF7-8A3A-00CCAAFB7710}"/>
    <cellStyle name="Normal 39 3 4 6" xfId="27162" xr:uid="{2A065ECD-7E41-4DE7-AFA9-349A811BD0AB}"/>
    <cellStyle name="Normal 39 3 4 7" xfId="27163" xr:uid="{C5A99916-9A8F-4825-8A4B-DDBABD5A7A4F}"/>
    <cellStyle name="Normal 39 3 4 8" xfId="27164" xr:uid="{0B2A59D2-50F7-4AA7-96E4-971891C2ECEF}"/>
    <cellStyle name="Normal 39 3 4 9" xfId="27165" xr:uid="{A90A0AAF-E4A3-4519-A80F-CF01780A50BC}"/>
    <cellStyle name="Normal 39 3 5" xfId="27166" xr:uid="{652DB9F0-0BD8-4271-8D08-330AF57795CE}"/>
    <cellStyle name="Normal 39 3 5 2" xfId="27167" xr:uid="{86BCD325-F9A8-4F81-A713-ECB822F6E3B5}"/>
    <cellStyle name="Normal 39 3 5 2 2" xfId="27168" xr:uid="{C2693158-5CC5-4527-B101-6508602EF95C}"/>
    <cellStyle name="Normal 39 3 5 2 2 2" xfId="27169" xr:uid="{4D62B087-A5E5-455F-A42E-2C0E81D92A7A}"/>
    <cellStyle name="Normal 39 3 5 2 2 3" xfId="27170" xr:uid="{48983A75-C382-4060-AC92-2FC1A747779C}"/>
    <cellStyle name="Normal 39 3 5 2 2 4" xfId="27171" xr:uid="{5E122FCB-2E13-44A8-8EA9-97CD98FDBCE6}"/>
    <cellStyle name="Normal 39 3 5 2 2 5" xfId="27172" xr:uid="{DD30DBBB-B907-4696-B34A-23675298E95A}"/>
    <cellStyle name="Normal 39 3 5 2 3" xfId="27173" xr:uid="{05C563F9-D1BA-49F0-8476-D16C6C2B8E83}"/>
    <cellStyle name="Normal 39 3 5 2 4" xfId="27174" xr:uid="{D7FBF467-493E-4A21-B8AA-5C6A040EC7E7}"/>
    <cellStyle name="Normal 39 3 5 2 5" xfId="27175" xr:uid="{86906350-7D06-43C6-8E38-A062CCE79C72}"/>
    <cellStyle name="Normal 39 3 5 2 6" xfId="27176" xr:uid="{74FAC770-CE63-4EA2-9656-EE7D02C1AFB7}"/>
    <cellStyle name="Normal 39 3 5 3" xfId="27177" xr:uid="{502832C4-F718-47BA-AEE0-BEDA270F7839}"/>
    <cellStyle name="Normal 39 3 5 3 2" xfId="27178" xr:uid="{FEA42346-8373-4C47-950B-39C32A23D531}"/>
    <cellStyle name="Normal 39 3 5 3 3" xfId="27179" xr:uid="{FAC33ED6-EE79-41A9-B967-9659BF3EF51A}"/>
    <cellStyle name="Normal 39 3 5 3 4" xfId="27180" xr:uid="{46F513FA-36AF-430B-A130-941052DF566B}"/>
    <cellStyle name="Normal 39 3 5 3 5" xfId="27181" xr:uid="{5610C86A-3E55-4F34-99E8-054A19418200}"/>
    <cellStyle name="Normal 39 3 5 4" xfId="27182" xr:uid="{CFE5F726-D889-45A2-8873-2C62E78202DF}"/>
    <cellStyle name="Normal 39 3 5 5" xfId="27183" xr:uid="{7E9DDF53-23D7-4914-AA5D-80827398E3BC}"/>
    <cellStyle name="Normal 39 3 5 6" xfId="27184" xr:uid="{0AD1BA7E-E390-4E4B-95D8-3312831398EC}"/>
    <cellStyle name="Normal 39 3 5 7" xfId="27185" xr:uid="{F9C36F46-F979-4A76-A7E9-97501C6EDBA0}"/>
    <cellStyle name="Normal 39 3 5 8" xfId="27186" xr:uid="{EDBD2B13-8668-4008-AF83-F4A39FE2983F}"/>
    <cellStyle name="Normal 39 3 5 9" xfId="27187" xr:uid="{277B416C-F355-4BDA-9048-0AADF838BB64}"/>
    <cellStyle name="Normal 39 3 6" xfId="27188" xr:uid="{E9974D67-EB70-4B7B-834B-71BBA21ACC1A}"/>
    <cellStyle name="Normal 39 3 6 2" xfId="27189" xr:uid="{5FE316B4-ADA2-4199-8134-84E26BC045A3}"/>
    <cellStyle name="Normal 39 3 6 2 2" xfId="27190" xr:uid="{61A8A22F-6734-4DFA-836C-9AA0C35AC9A8}"/>
    <cellStyle name="Normal 39 3 6 2 3" xfId="27191" xr:uid="{F47CA277-97E4-4EEE-BE15-B71B2DE42373}"/>
    <cellStyle name="Normal 39 3 6 2 4" xfId="27192" xr:uid="{5E0B12F9-18D2-4553-A35B-2D0FD7AECE0B}"/>
    <cellStyle name="Normal 39 3 6 2 5" xfId="27193" xr:uid="{4AE89382-C2E5-40E1-9857-2A4731431A8D}"/>
    <cellStyle name="Normal 39 3 6 3" xfId="27194" xr:uid="{5B08B241-2A58-4DD4-9355-F2FA22C7C942}"/>
    <cellStyle name="Normal 39 3 6 4" xfId="27195" xr:uid="{4D01A8E2-0B8F-4B38-9AA5-FC2552626D66}"/>
    <cellStyle name="Normal 39 3 6 5" xfId="27196" xr:uid="{F16584B3-5F76-4A72-B892-EB112EADC681}"/>
    <cellStyle name="Normal 39 3 6 6" xfId="27197" xr:uid="{8FE39FB8-81DE-4AFE-81CC-FB468ED096DB}"/>
    <cellStyle name="Normal 39 3 7" xfId="27198" xr:uid="{E355262B-179B-4163-A191-13AC4A6FD486}"/>
    <cellStyle name="Normal 39 3 7 2" xfId="27199" xr:uid="{6030275C-84D8-48E2-8912-103EC79280DE}"/>
    <cellStyle name="Normal 39 3 7 3" xfId="27200" xr:uid="{7EF81887-BEE2-45EB-A73B-A138ADA3B8EE}"/>
    <cellStyle name="Normal 39 3 7 4" xfId="27201" xr:uid="{DD7CC451-9400-4D60-9793-B7DAF94EB322}"/>
    <cellStyle name="Normal 39 3 7 5" xfId="27202" xr:uid="{D9A83591-69C9-4867-B3B4-68783AE8A8E2}"/>
    <cellStyle name="Normal 39 3 8" xfId="27203" xr:uid="{56A0E7D3-C697-4E7F-B578-91EE291511A7}"/>
    <cellStyle name="Normal 39 3 9" xfId="27204" xr:uid="{58C53BFB-8C4A-4F64-9B21-5473C1AB5548}"/>
    <cellStyle name="Normal 39 4" xfId="27205" xr:uid="{F41F4254-E626-4C0A-8573-6A83C818E1FA}"/>
    <cellStyle name="Normal 39 4 10" xfId="27206" xr:uid="{D6DA334D-98BC-4631-9C3A-E738B94A4C40}"/>
    <cellStyle name="Normal 39 4 11" xfId="27207" xr:uid="{9A5BD0B7-A40E-460C-B198-11600762A1AC}"/>
    <cellStyle name="Normal 39 4 12" xfId="27208" xr:uid="{E4A98BD7-E826-40AA-8FD1-70BBF8F714D3}"/>
    <cellStyle name="Normal 39 4 13" xfId="27209" xr:uid="{C4B466B3-7E51-4222-96B7-893946E20DB0}"/>
    <cellStyle name="Normal 39 4 14" xfId="27210" xr:uid="{A72B9261-7A33-4B6D-8405-9574EDF43437}"/>
    <cellStyle name="Normal 39 4 15" xfId="27211" xr:uid="{AA52E079-138A-4939-8616-0B7D0049ACEC}"/>
    <cellStyle name="Normal 39 4 2" xfId="27212" xr:uid="{02EDA9BD-1D4A-48AA-BCB4-5406560CE5BE}"/>
    <cellStyle name="Normal 39 4 2 2" xfId="27213" xr:uid="{9DF23654-7491-4FF9-A482-87124117DD5F}"/>
    <cellStyle name="Normal 39 4 2 2 2" xfId="27214" xr:uid="{2FC5EC1A-792D-4C45-AD21-616FDCE35817}"/>
    <cellStyle name="Normal 39 4 2 2 2 2" xfId="27215" xr:uid="{2CFA912D-2BBD-4B3B-BFD5-84E5D510C69B}"/>
    <cellStyle name="Normal 39 4 2 2 2 3" xfId="27216" xr:uid="{EBAE99C7-B028-40BD-BCDC-E47E49409774}"/>
    <cellStyle name="Normal 39 4 2 2 2 4" xfId="27217" xr:uid="{B87E2FDC-3A21-4238-9E5F-4402F8BB8C27}"/>
    <cellStyle name="Normal 39 4 2 2 2 5" xfId="27218" xr:uid="{16E45A8B-DDDF-4294-AB3F-5B9B69A89682}"/>
    <cellStyle name="Normal 39 4 2 2 3" xfId="27219" xr:uid="{949136AA-238B-41F9-9335-0A06BBCD7766}"/>
    <cellStyle name="Normal 39 4 2 2 4" xfId="27220" xr:uid="{24A2BDF2-7501-4FD2-9846-83EC209C0238}"/>
    <cellStyle name="Normal 39 4 2 2 5" xfId="27221" xr:uid="{A0523E63-5F40-4C74-9A0B-4158B9BD2AF4}"/>
    <cellStyle name="Normal 39 4 2 2 6" xfId="27222" xr:uid="{6C70C466-DC8A-427F-B15B-07CB0AB5CB53}"/>
    <cellStyle name="Normal 39 4 2 3" xfId="27223" xr:uid="{028129D6-3593-4EB1-83EB-060A6A555637}"/>
    <cellStyle name="Normal 39 4 2 3 2" xfId="27224" xr:uid="{472DD7D1-41E1-4CF8-9CFC-311AA2805215}"/>
    <cellStyle name="Normal 39 4 2 3 3" xfId="27225" xr:uid="{BA9100FE-79D9-4D22-A48C-E4300065EC47}"/>
    <cellStyle name="Normal 39 4 2 3 4" xfId="27226" xr:uid="{420ADE58-042D-4E29-B569-94BF6B1D2FF5}"/>
    <cellStyle name="Normal 39 4 2 3 5" xfId="27227" xr:uid="{2787E840-6510-4FFC-B2C2-93D072BE5AA6}"/>
    <cellStyle name="Normal 39 4 2 4" xfId="27228" xr:uid="{991F6C06-0F00-4419-ABF3-0F3305ABFCBD}"/>
    <cellStyle name="Normal 39 4 2 5" xfId="27229" xr:uid="{3A791042-7E6F-46A1-AE23-C4C924F7A370}"/>
    <cellStyle name="Normal 39 4 2 6" xfId="27230" xr:uid="{48F7C3FF-2ED7-44C8-B60B-5BE1126E8F31}"/>
    <cellStyle name="Normal 39 4 2 7" xfId="27231" xr:uid="{5C4F65F3-A9CB-4B0E-8425-101D13186D30}"/>
    <cellStyle name="Normal 39 4 2 8" xfId="27232" xr:uid="{10EAD20C-4EC6-4D04-8F15-DBFF830FFE08}"/>
    <cellStyle name="Normal 39 4 2 9" xfId="27233" xr:uid="{36BC5F74-CA17-41B5-BFD7-00451A1AC6A9}"/>
    <cellStyle name="Normal 39 4 3" xfId="27234" xr:uid="{263F2D7D-D2DD-48CE-B956-2B20B2D6C2C1}"/>
    <cellStyle name="Normal 39 4 3 2" xfId="27235" xr:uid="{687526A3-EDBB-4143-AFFB-9747E6D41B91}"/>
    <cellStyle name="Normal 39 4 3 2 2" xfId="27236" xr:uid="{0102E698-BA53-427E-A548-E36C188A323F}"/>
    <cellStyle name="Normal 39 4 3 2 2 2" xfId="27237" xr:uid="{5AF3DFC4-14B6-4A65-B876-809ED7174D42}"/>
    <cellStyle name="Normal 39 4 3 2 2 3" xfId="27238" xr:uid="{7E8A398D-1555-425C-9A8F-FF3DD18FBCBF}"/>
    <cellStyle name="Normal 39 4 3 2 2 4" xfId="27239" xr:uid="{59FAD852-6522-4C53-A076-F07132F4C023}"/>
    <cellStyle name="Normal 39 4 3 2 2 5" xfId="27240" xr:uid="{138924DF-C3FA-4850-83CE-89C08B96FD95}"/>
    <cellStyle name="Normal 39 4 3 2 3" xfId="27241" xr:uid="{B75512C3-337E-4B02-8C49-6C77E4056E0B}"/>
    <cellStyle name="Normal 39 4 3 2 4" xfId="27242" xr:uid="{E096DAC0-19C8-41A7-9548-B85B3036DF57}"/>
    <cellStyle name="Normal 39 4 3 2 5" xfId="27243" xr:uid="{EFCAFC03-4C72-4B5B-BA1D-DF4B15A7F536}"/>
    <cellStyle name="Normal 39 4 3 2 6" xfId="27244" xr:uid="{5F65D4DB-AC68-40BC-BA4C-7C0B54DDEB9D}"/>
    <cellStyle name="Normal 39 4 3 3" xfId="27245" xr:uid="{80271C2B-95BC-4188-A2D4-429A6367AED9}"/>
    <cellStyle name="Normal 39 4 3 3 2" xfId="27246" xr:uid="{A21F8E0E-E6DE-4747-8189-FF48ADF61C06}"/>
    <cellStyle name="Normal 39 4 3 3 3" xfId="27247" xr:uid="{9158B440-9039-49C7-ABE4-DB0969FCDA79}"/>
    <cellStyle name="Normal 39 4 3 3 4" xfId="27248" xr:uid="{5CA28113-BC5B-407A-9973-A7746D06DFD3}"/>
    <cellStyle name="Normal 39 4 3 3 5" xfId="27249" xr:uid="{223ED5D4-3EA1-4C10-857D-720C94B82703}"/>
    <cellStyle name="Normal 39 4 3 4" xfId="27250" xr:uid="{6473C770-03C3-43A8-9450-DF6931C738D0}"/>
    <cellStyle name="Normal 39 4 3 5" xfId="27251" xr:uid="{A1B6FE8D-EE7B-4D86-AFBF-EA1107E049FB}"/>
    <cellStyle name="Normal 39 4 3 6" xfId="27252" xr:uid="{1A2177AF-422A-475B-BA03-2E63D38075BD}"/>
    <cellStyle name="Normal 39 4 3 7" xfId="27253" xr:uid="{0842179E-3B45-45F0-9253-11CD8A296ADD}"/>
    <cellStyle name="Normal 39 4 3 8" xfId="27254" xr:uid="{2295DF64-3408-4BDF-A337-8B5D82B5DA43}"/>
    <cellStyle name="Normal 39 4 3 9" xfId="27255" xr:uid="{2872206C-C321-4CFF-B891-5F1471D57EAA}"/>
    <cellStyle name="Normal 39 4 4" xfId="27256" xr:uid="{A514CC71-6D24-470D-A268-B591B5649A3F}"/>
    <cellStyle name="Normal 39 4 4 2" xfId="27257" xr:uid="{2BF1EB3B-9223-498A-B237-A28FE3BBF347}"/>
    <cellStyle name="Normal 39 4 4 2 2" xfId="27258" xr:uid="{CEEEB474-4465-4180-9EEA-2326ADCD115C}"/>
    <cellStyle name="Normal 39 4 4 2 2 2" xfId="27259" xr:uid="{833ABD58-73E0-4B18-9537-A6711F991ABE}"/>
    <cellStyle name="Normal 39 4 4 2 2 3" xfId="27260" xr:uid="{1ECCBB1F-59B2-45F8-879D-94A6D6FDBEF1}"/>
    <cellStyle name="Normal 39 4 4 2 2 4" xfId="27261" xr:uid="{1B04A67E-A500-471C-9042-DE724F5E3AE2}"/>
    <cellStyle name="Normal 39 4 4 2 2 5" xfId="27262" xr:uid="{4976E1AE-6A56-4387-A18B-64025FBBD677}"/>
    <cellStyle name="Normal 39 4 4 2 3" xfId="27263" xr:uid="{B7A77000-8695-43EA-ACBE-E0F674A2571F}"/>
    <cellStyle name="Normal 39 4 4 2 4" xfId="27264" xr:uid="{424DB5BA-464E-4317-9872-D31F4220930E}"/>
    <cellStyle name="Normal 39 4 4 2 5" xfId="27265" xr:uid="{6D9E34AC-C558-4912-BD4F-D8C91C80D728}"/>
    <cellStyle name="Normal 39 4 4 2 6" xfId="27266" xr:uid="{0A1AEE50-375D-4BF8-B8D0-E177F21B9A21}"/>
    <cellStyle name="Normal 39 4 4 3" xfId="27267" xr:uid="{E5B4F257-CC7D-4841-B302-BEA9873EE661}"/>
    <cellStyle name="Normal 39 4 4 3 2" xfId="27268" xr:uid="{F8D3C02E-BAC5-4C71-B7D2-2617FDB9E4C4}"/>
    <cellStyle name="Normal 39 4 4 3 3" xfId="27269" xr:uid="{DD09A3B0-9AF9-4A2F-A087-25970AA67D62}"/>
    <cellStyle name="Normal 39 4 4 3 4" xfId="27270" xr:uid="{BC3BF3FF-CD32-43AF-8650-638CB19F6F19}"/>
    <cellStyle name="Normal 39 4 4 3 5" xfId="27271" xr:uid="{7A631CAC-896A-45C9-8476-86AAF9B06084}"/>
    <cellStyle name="Normal 39 4 4 4" xfId="27272" xr:uid="{4A754081-C0A0-4ADC-B5EA-A7566457AC3C}"/>
    <cellStyle name="Normal 39 4 4 5" xfId="27273" xr:uid="{907F4AC6-8991-48C6-A3AD-3F945586F899}"/>
    <cellStyle name="Normal 39 4 4 6" xfId="27274" xr:uid="{98423404-B5D7-49F4-B998-E43465A0DD3B}"/>
    <cellStyle name="Normal 39 4 4 7" xfId="27275" xr:uid="{FEAC7873-CBAA-4EFF-8225-494A6E098D40}"/>
    <cellStyle name="Normal 39 4 4 8" xfId="27276" xr:uid="{8B66AACC-F8AF-4883-B976-52F82BE86066}"/>
    <cellStyle name="Normal 39 4 4 9" xfId="27277" xr:uid="{D72CA3EE-BE5D-4D4E-B3CB-4F249C24E03A}"/>
    <cellStyle name="Normal 39 4 5" xfId="27278" xr:uid="{266FADFA-C9C0-4EC3-B1B5-CB88AE057CC1}"/>
    <cellStyle name="Normal 39 4 5 2" xfId="27279" xr:uid="{3012A56C-C06A-4B37-8A02-CA070D155DFE}"/>
    <cellStyle name="Normal 39 4 5 2 2" xfId="27280" xr:uid="{F4795014-AF1A-4A8F-A2DB-8088E4990A91}"/>
    <cellStyle name="Normal 39 4 5 2 2 2" xfId="27281" xr:uid="{4A9125E4-F7FC-4D2B-87E8-3B27B6B3B551}"/>
    <cellStyle name="Normal 39 4 5 2 2 3" xfId="27282" xr:uid="{EF0AA9BF-5AE9-41D2-8E28-87074F1AC6BD}"/>
    <cellStyle name="Normal 39 4 5 2 2 4" xfId="27283" xr:uid="{D045377A-A8EE-439C-A0B8-2AD9FD5AF3C5}"/>
    <cellStyle name="Normal 39 4 5 2 2 5" xfId="27284" xr:uid="{DC712616-8311-40AD-9FD2-1AC2A33615A5}"/>
    <cellStyle name="Normal 39 4 5 2 3" xfId="27285" xr:uid="{7A68C5F7-ECBA-4A1A-8D4D-82E759A725B0}"/>
    <cellStyle name="Normal 39 4 5 2 4" xfId="27286" xr:uid="{23D4E72E-6462-469B-8E77-A71DDA74CFD3}"/>
    <cellStyle name="Normal 39 4 5 2 5" xfId="27287" xr:uid="{EDD8426E-C054-497C-B400-5C9AA1105186}"/>
    <cellStyle name="Normal 39 4 5 2 6" xfId="27288" xr:uid="{D9309685-B99F-423D-BCD3-4BDD01EE40DF}"/>
    <cellStyle name="Normal 39 4 5 3" xfId="27289" xr:uid="{98F64C73-D5A6-4009-B4F1-15C85C4E81C7}"/>
    <cellStyle name="Normal 39 4 5 3 2" xfId="27290" xr:uid="{1E536F20-3C24-4AD3-A9D4-503B188361B7}"/>
    <cellStyle name="Normal 39 4 5 3 3" xfId="27291" xr:uid="{D53D2043-5699-4CCA-B21E-AADC42A32F73}"/>
    <cellStyle name="Normal 39 4 5 3 4" xfId="27292" xr:uid="{3D0D9B8D-CAA1-4B0C-AC74-D148A423E426}"/>
    <cellStyle name="Normal 39 4 5 3 5" xfId="27293" xr:uid="{B607D473-17ED-40E8-88DF-4440B1715A2D}"/>
    <cellStyle name="Normal 39 4 5 4" xfId="27294" xr:uid="{31EDCF5C-E0BD-4685-8914-B5824459609A}"/>
    <cellStyle name="Normal 39 4 5 5" xfId="27295" xr:uid="{937B0F34-3B18-4410-9FE6-9ABF80611ACB}"/>
    <cellStyle name="Normal 39 4 5 6" xfId="27296" xr:uid="{5E2DD62A-208A-4A42-BF3E-19C7C3F38E0D}"/>
    <cellStyle name="Normal 39 4 5 7" xfId="27297" xr:uid="{E9F5475B-1C9C-45CD-AB2D-8EDF61B9B07B}"/>
    <cellStyle name="Normal 39 4 5 8" xfId="27298" xr:uid="{9595152C-946F-43D5-AD6C-71F44B54D98D}"/>
    <cellStyle name="Normal 39 4 5 9" xfId="27299" xr:uid="{D7D84D97-80ED-421D-A3AE-B50D058031D7}"/>
    <cellStyle name="Normal 39 4 6" xfId="27300" xr:uid="{9CB0098E-C648-4AAA-86F1-D61BF3744F36}"/>
    <cellStyle name="Normal 39 4 6 2" xfId="27301" xr:uid="{DB792C61-D2E5-4C53-A7C8-3941FC10CD0A}"/>
    <cellStyle name="Normal 39 4 6 2 2" xfId="27302" xr:uid="{FC78FFEF-2BB7-4834-8712-AC127B98621B}"/>
    <cellStyle name="Normal 39 4 6 2 3" xfId="27303" xr:uid="{AB8B3F09-F395-4F8F-9728-BF0485331823}"/>
    <cellStyle name="Normal 39 4 6 2 4" xfId="27304" xr:uid="{65F5DCA8-8DCC-4101-BB5E-D5FCF99C4F00}"/>
    <cellStyle name="Normal 39 4 6 2 5" xfId="27305" xr:uid="{868F5707-B1CA-4117-BDC2-3AA85A19CD81}"/>
    <cellStyle name="Normal 39 4 6 3" xfId="27306" xr:uid="{EA8B6918-12C9-4DFC-B612-9E6C9E3417EF}"/>
    <cellStyle name="Normal 39 4 6 4" xfId="27307" xr:uid="{D14429B4-371C-4A96-A054-24448377B7EB}"/>
    <cellStyle name="Normal 39 4 6 5" xfId="27308" xr:uid="{57515A34-A8C7-48C7-A3BB-F4B622B005F0}"/>
    <cellStyle name="Normal 39 4 6 6" xfId="27309" xr:uid="{04F3D9B9-531C-4482-A168-3CAB65572DFF}"/>
    <cellStyle name="Normal 39 4 7" xfId="27310" xr:uid="{32651F4C-8013-4556-AEF1-B665F8F63D98}"/>
    <cellStyle name="Normal 39 4 7 2" xfId="27311" xr:uid="{1FD2ABB8-4F17-47B4-8272-E7B007C062B0}"/>
    <cellStyle name="Normal 39 4 7 3" xfId="27312" xr:uid="{5573235C-EC2B-4E27-9431-1B120664226C}"/>
    <cellStyle name="Normal 39 4 7 4" xfId="27313" xr:uid="{E257928E-8CC8-4C8C-B667-35EDC13BD416}"/>
    <cellStyle name="Normal 39 4 7 5" xfId="27314" xr:uid="{C78C2B58-785C-4E69-8B20-99F4FDD7B4C4}"/>
    <cellStyle name="Normal 39 4 8" xfId="27315" xr:uid="{896D746D-830B-41F0-8F85-916601553B51}"/>
    <cellStyle name="Normal 39 4 9" xfId="27316" xr:uid="{EDAB73E8-9D01-4E62-9BE7-0B7E2194AECA}"/>
    <cellStyle name="Normal 39 5" xfId="27317" xr:uid="{BEED186E-ABA1-47CD-992D-446180B7DBAD}"/>
    <cellStyle name="Normal 39 5 10" xfId="27318" xr:uid="{DA509514-CA9F-4F77-8073-02303A4DCDA6}"/>
    <cellStyle name="Normal 39 5 11" xfId="27319" xr:uid="{9C76DD90-ADB6-4753-9F91-11C0AFDD8933}"/>
    <cellStyle name="Normal 39 5 12" xfId="27320" xr:uid="{C0C35B3A-D3D8-40E8-B9C7-0BC07FF0E1B2}"/>
    <cellStyle name="Normal 39 5 13" xfId="27321" xr:uid="{D0CB1A07-B38E-4A1D-803B-618FC53D7215}"/>
    <cellStyle name="Normal 39 5 2" xfId="27322" xr:uid="{CB47AE08-6CA9-411B-A3FC-EBBA98AA9FCC}"/>
    <cellStyle name="Normal 39 5 2 2" xfId="27323" xr:uid="{3FABAF07-D12F-42BC-AA14-7A82ACF92CFB}"/>
    <cellStyle name="Normal 39 5 2 2 2" xfId="27324" xr:uid="{A8DCAD65-4AA7-4670-B835-ACEC09E8FD08}"/>
    <cellStyle name="Normal 39 5 2 2 2 2" xfId="27325" xr:uid="{049B8D97-78A1-43C7-8226-647B7CDAF68B}"/>
    <cellStyle name="Normal 39 5 2 2 2 3" xfId="27326" xr:uid="{8AC615D7-10DC-4FDD-B52A-D54A440727E6}"/>
    <cellStyle name="Normal 39 5 2 2 2 4" xfId="27327" xr:uid="{777A8DB8-F443-41CB-882B-3FB35EC51FB6}"/>
    <cellStyle name="Normal 39 5 2 2 2 5" xfId="27328" xr:uid="{8DAB00C0-E970-4C8A-81CB-470CCF8BAC8A}"/>
    <cellStyle name="Normal 39 5 2 2 3" xfId="27329" xr:uid="{1A892599-9016-4D23-BF37-88F42FDB3242}"/>
    <cellStyle name="Normal 39 5 2 2 4" xfId="27330" xr:uid="{2AB5C344-4E57-40E0-BE0E-651E41213F90}"/>
    <cellStyle name="Normal 39 5 2 2 5" xfId="27331" xr:uid="{BC6721C8-AA1E-4557-93CB-14D0D6F762C1}"/>
    <cellStyle name="Normal 39 5 2 2 6" xfId="27332" xr:uid="{BFBC9497-9617-4357-9707-6C43F465230C}"/>
    <cellStyle name="Normal 39 5 2 3" xfId="27333" xr:uid="{82A4091E-2BF5-4D5E-B211-BD6E75750521}"/>
    <cellStyle name="Normal 39 5 2 3 2" xfId="27334" xr:uid="{7AF379E0-75AC-4346-81AB-DFE1D7A26EAF}"/>
    <cellStyle name="Normal 39 5 2 3 3" xfId="27335" xr:uid="{483D0016-B5FF-45BB-B812-0F1E235A5348}"/>
    <cellStyle name="Normal 39 5 2 3 4" xfId="27336" xr:uid="{E9686BEB-4845-447E-831E-9A76EA7B2B95}"/>
    <cellStyle name="Normal 39 5 2 3 5" xfId="27337" xr:uid="{623D2D61-CF21-454F-BFAD-4A5100A85A9C}"/>
    <cellStyle name="Normal 39 5 2 4" xfId="27338" xr:uid="{9F72D4E8-D80A-434B-940E-488E117A04D5}"/>
    <cellStyle name="Normal 39 5 2 5" xfId="27339" xr:uid="{6E611CBA-5E72-46D0-9DE4-114D613E656C}"/>
    <cellStyle name="Normal 39 5 2 6" xfId="27340" xr:uid="{55BA576A-C6A4-4A53-9A59-81D407D5C50E}"/>
    <cellStyle name="Normal 39 5 2 7" xfId="27341" xr:uid="{931B6C82-2095-43F7-8CBA-A4B7EBB979DE}"/>
    <cellStyle name="Normal 39 5 2 8" xfId="27342" xr:uid="{AC68485E-A286-4229-B510-E54CA9FFD0CA}"/>
    <cellStyle name="Normal 39 5 2 9" xfId="27343" xr:uid="{B47463E8-060D-46EF-AAB0-A3AF574DB1A0}"/>
    <cellStyle name="Normal 39 5 3" xfId="27344" xr:uid="{14C6E123-7CBC-4C39-A61D-859F7E89D444}"/>
    <cellStyle name="Normal 39 5 3 2" xfId="27345" xr:uid="{BE2C84E9-1205-4D84-89FB-B91EE35013F0}"/>
    <cellStyle name="Normal 39 5 3 2 2" xfId="27346" xr:uid="{A3849F33-CCD9-4E93-8905-FCEB5609ECE8}"/>
    <cellStyle name="Normal 39 5 3 2 2 2" xfId="27347" xr:uid="{17529A1C-7CA3-4BDB-9167-E2324184358D}"/>
    <cellStyle name="Normal 39 5 3 2 2 3" xfId="27348" xr:uid="{E5D34F02-D857-4187-8B33-3239E4ADF13A}"/>
    <cellStyle name="Normal 39 5 3 2 2 4" xfId="27349" xr:uid="{AB0B3472-F4C5-4B92-9C8A-AA71C9F7763B}"/>
    <cellStyle name="Normal 39 5 3 2 2 5" xfId="27350" xr:uid="{7AC9E441-1E74-471B-8568-2C1FBD9ABB52}"/>
    <cellStyle name="Normal 39 5 3 2 3" xfId="27351" xr:uid="{AF895170-7340-47E2-997F-3623AADEF81B}"/>
    <cellStyle name="Normal 39 5 3 2 4" xfId="27352" xr:uid="{F7E884D0-4DDC-4AA6-940A-E789D6BFA886}"/>
    <cellStyle name="Normal 39 5 3 2 5" xfId="27353" xr:uid="{32C70473-251A-41F3-9041-6A6FF6F2AF28}"/>
    <cellStyle name="Normal 39 5 3 2 6" xfId="27354" xr:uid="{CA3476D7-1DE8-4037-A860-B5CFAEE3F535}"/>
    <cellStyle name="Normal 39 5 3 3" xfId="27355" xr:uid="{7D6AEEF8-1038-42CE-BBE8-AF325994DD84}"/>
    <cellStyle name="Normal 39 5 3 3 2" xfId="27356" xr:uid="{D5E48EF4-46AC-404D-BF3A-0B802E6EE577}"/>
    <cellStyle name="Normal 39 5 3 3 3" xfId="27357" xr:uid="{9842026F-EA2B-454B-AD44-7263F1969CC9}"/>
    <cellStyle name="Normal 39 5 3 3 4" xfId="27358" xr:uid="{E583C872-1C17-4839-ACE8-9AA1411883D4}"/>
    <cellStyle name="Normal 39 5 3 3 5" xfId="27359" xr:uid="{4074395F-9AB3-40E0-A3A7-F304CF5F8CDE}"/>
    <cellStyle name="Normal 39 5 3 4" xfId="27360" xr:uid="{55658106-5107-4438-AD42-23A430854507}"/>
    <cellStyle name="Normal 39 5 3 5" xfId="27361" xr:uid="{FD23C1D2-0B54-4562-B314-68FE57419781}"/>
    <cellStyle name="Normal 39 5 3 6" xfId="27362" xr:uid="{09B31B33-A058-4E6B-B16F-1F0FC6DFF836}"/>
    <cellStyle name="Normal 39 5 3 7" xfId="27363" xr:uid="{BD1F3884-1D2A-4B00-9B32-CF2F3CEFC826}"/>
    <cellStyle name="Normal 39 5 3 8" xfId="27364" xr:uid="{9534DEE1-7075-4BF8-AE0A-B27D3B74BBF1}"/>
    <cellStyle name="Normal 39 5 3 9" xfId="27365" xr:uid="{500646CD-9C6E-4ECC-B4F5-796C6E8B007F}"/>
    <cellStyle name="Normal 39 5 4" xfId="27366" xr:uid="{D97B56A5-8BF9-471E-8888-D790ACFF9373}"/>
    <cellStyle name="Normal 39 5 4 2" xfId="27367" xr:uid="{D553FDC0-2A25-4BED-B449-16312B0C3FF2}"/>
    <cellStyle name="Normal 39 5 4 2 2" xfId="27368" xr:uid="{DA375D77-5866-4612-8415-55F398892A16}"/>
    <cellStyle name="Normal 39 5 4 2 2 2" xfId="27369" xr:uid="{9B1D56EF-0453-42BC-906C-A2AB609A746A}"/>
    <cellStyle name="Normal 39 5 4 2 2 3" xfId="27370" xr:uid="{E065394D-CBD7-4DE1-8A9B-AADD0DBA2CFE}"/>
    <cellStyle name="Normal 39 5 4 2 2 4" xfId="27371" xr:uid="{4CF85BC7-124F-484A-9C0A-F8F3CF74242D}"/>
    <cellStyle name="Normal 39 5 4 2 2 5" xfId="27372" xr:uid="{0F4B9072-E638-483B-92C6-577BA99190EB}"/>
    <cellStyle name="Normal 39 5 4 2 3" xfId="27373" xr:uid="{919660CF-51D6-4B42-83F2-91887813228F}"/>
    <cellStyle name="Normal 39 5 4 2 4" xfId="27374" xr:uid="{063B73E3-1E44-45F8-BE86-1F95E4EEF5AD}"/>
    <cellStyle name="Normal 39 5 4 2 5" xfId="27375" xr:uid="{CCA3D9E8-D648-4BCC-A514-BD6CBF7F31AE}"/>
    <cellStyle name="Normal 39 5 4 2 6" xfId="27376" xr:uid="{3C8DBFFF-7C6B-483C-943D-12C747289597}"/>
    <cellStyle name="Normal 39 5 4 3" xfId="27377" xr:uid="{5A7BC99A-BFDD-4CA6-B7A5-A2BE8DCF9FC6}"/>
    <cellStyle name="Normal 39 5 4 3 2" xfId="27378" xr:uid="{5D081806-8CDB-4BE9-9535-F12BA5C1A792}"/>
    <cellStyle name="Normal 39 5 4 3 3" xfId="27379" xr:uid="{9C55863B-97C6-4A1C-8D13-0EA87A21B246}"/>
    <cellStyle name="Normal 39 5 4 3 4" xfId="27380" xr:uid="{B8D58D7D-1582-41AB-B49B-A8C0121380FA}"/>
    <cellStyle name="Normal 39 5 4 3 5" xfId="27381" xr:uid="{11A1D5FE-6CB5-47A1-8824-01B3A3D7FB87}"/>
    <cellStyle name="Normal 39 5 4 4" xfId="27382" xr:uid="{73539F32-9FA0-4FD8-87D9-9DE5D39549B6}"/>
    <cellStyle name="Normal 39 5 4 5" xfId="27383" xr:uid="{09685CD1-DFC6-430F-9BA6-417A3C6BB896}"/>
    <cellStyle name="Normal 39 5 4 6" xfId="27384" xr:uid="{7F328C9D-61B5-49C9-B132-94D796A374D8}"/>
    <cellStyle name="Normal 39 5 4 7" xfId="27385" xr:uid="{8BF96A97-8B7E-4423-BEA9-C172FCDB3ABE}"/>
    <cellStyle name="Normal 39 5 4 8" xfId="27386" xr:uid="{B69E4A58-9ED6-4667-A605-56FAAE020C75}"/>
    <cellStyle name="Normal 39 5 4 9" xfId="27387" xr:uid="{D319EFBC-F11C-4EFF-B97A-EDC73BCD63A3}"/>
    <cellStyle name="Normal 39 5 5" xfId="27388" xr:uid="{2676A2CB-ED68-4C90-B1F3-CA718C4AB165}"/>
    <cellStyle name="Normal 39 5 5 2" xfId="27389" xr:uid="{629A5B1A-D511-4946-9DA8-DCAD4B74CA16}"/>
    <cellStyle name="Normal 39 5 5 2 2" xfId="27390" xr:uid="{D522A8E8-AE36-4CCA-81F7-F5AE8441ED32}"/>
    <cellStyle name="Normal 39 5 5 2 2 2" xfId="27391" xr:uid="{774B49C3-773E-4AB2-9EC7-B2F72355B85A}"/>
    <cellStyle name="Normal 39 5 5 2 2 3" xfId="27392" xr:uid="{872F08FB-665F-4DB4-8FE5-37DD7673E2F2}"/>
    <cellStyle name="Normal 39 5 5 2 2 4" xfId="27393" xr:uid="{0A915AFA-BA97-46EB-B1D0-FF03972733ED}"/>
    <cellStyle name="Normal 39 5 5 2 2 5" xfId="27394" xr:uid="{18E8C405-C5A7-43E1-82C7-322492228D18}"/>
    <cellStyle name="Normal 39 5 5 2 3" xfId="27395" xr:uid="{B6D398CF-3D78-486D-9CAC-F71C911D7955}"/>
    <cellStyle name="Normal 39 5 5 2 4" xfId="27396" xr:uid="{B1CD5147-B96C-4828-A8EB-A475F3C59A04}"/>
    <cellStyle name="Normal 39 5 5 2 5" xfId="27397" xr:uid="{369F4D35-D255-4689-85F3-E1B1EFFD6306}"/>
    <cellStyle name="Normal 39 5 5 2 6" xfId="27398" xr:uid="{431EFEC8-50FD-4E46-8437-34E81A7CA5E5}"/>
    <cellStyle name="Normal 39 5 5 3" xfId="27399" xr:uid="{733D3661-02F6-4C35-917E-376BE201473A}"/>
    <cellStyle name="Normal 39 5 5 3 2" xfId="27400" xr:uid="{BF9642EC-9CBB-4490-8BC3-6AC298C12529}"/>
    <cellStyle name="Normal 39 5 5 3 3" xfId="27401" xr:uid="{C83AC3F1-D6AD-48FC-9EB2-560EB63D19FE}"/>
    <cellStyle name="Normal 39 5 5 3 4" xfId="27402" xr:uid="{17F3DD32-73F1-41FA-8371-8EDBE5F6706E}"/>
    <cellStyle name="Normal 39 5 5 3 5" xfId="27403" xr:uid="{3CC1DA68-85B9-4836-858C-581BD60823E5}"/>
    <cellStyle name="Normal 39 5 5 4" xfId="27404" xr:uid="{21097C5B-B56F-4FEA-8AEA-6F52D0816597}"/>
    <cellStyle name="Normal 39 5 5 5" xfId="27405" xr:uid="{84BD26FE-2B84-4903-BC18-6BA5FE703149}"/>
    <cellStyle name="Normal 39 5 5 6" xfId="27406" xr:uid="{74C6B3E8-B709-48F2-BCC4-1145F6A6C549}"/>
    <cellStyle name="Normal 39 5 5 7" xfId="27407" xr:uid="{054F9894-DA5A-4D60-ABC9-1C031BB71553}"/>
    <cellStyle name="Normal 39 5 5 8" xfId="27408" xr:uid="{2811463B-4354-4212-B5E2-E10DFC2F54FE}"/>
    <cellStyle name="Normal 39 5 5 9" xfId="27409" xr:uid="{9D61E574-DDB7-495F-A03B-7ED898C1AB09}"/>
    <cellStyle name="Normal 39 5 6" xfId="27410" xr:uid="{16D63CA2-63CA-4697-94CC-153B6836D65F}"/>
    <cellStyle name="Normal 39 5 6 2" xfId="27411" xr:uid="{640E2C7F-555A-4165-A776-34781970271A}"/>
    <cellStyle name="Normal 39 5 6 2 2" xfId="27412" xr:uid="{D89C90C1-E06E-4A7B-85A4-DFE20BE043B5}"/>
    <cellStyle name="Normal 39 5 6 2 3" xfId="27413" xr:uid="{8FA93E61-0BF4-45B2-A235-15F03778284D}"/>
    <cellStyle name="Normal 39 5 6 2 4" xfId="27414" xr:uid="{2CEFD5A2-95B5-445A-AA9B-D49411A8D1BB}"/>
    <cellStyle name="Normal 39 5 6 2 5" xfId="27415" xr:uid="{A79A1C8F-1B23-4D87-B812-919252DBADA6}"/>
    <cellStyle name="Normal 39 5 6 3" xfId="27416" xr:uid="{B6FE5D6B-80FC-43AD-836A-BA976DEC8E21}"/>
    <cellStyle name="Normal 39 5 6 4" xfId="27417" xr:uid="{C509C2A9-B2F0-415F-9245-675426B6F382}"/>
    <cellStyle name="Normal 39 5 6 5" xfId="27418" xr:uid="{C530868B-AEC2-4447-8431-092239430B87}"/>
    <cellStyle name="Normal 39 5 6 6" xfId="27419" xr:uid="{290E1B4B-2345-4534-96FC-03E0D57039E9}"/>
    <cellStyle name="Normal 39 5 7" xfId="27420" xr:uid="{AA8F107D-8816-436C-957A-60610D48829A}"/>
    <cellStyle name="Normal 39 5 7 2" xfId="27421" xr:uid="{215E5939-88C3-4C3E-8641-76D0C267BBBC}"/>
    <cellStyle name="Normal 39 5 7 3" xfId="27422" xr:uid="{1A552F12-0FB3-42F4-80B1-1B3382742FDA}"/>
    <cellStyle name="Normal 39 5 7 4" xfId="27423" xr:uid="{C075EB45-353A-418E-A2A6-9ECB28848767}"/>
    <cellStyle name="Normal 39 5 7 5" xfId="27424" xr:uid="{DB8C7BAB-085A-4A1C-B982-E07C2A83D97B}"/>
    <cellStyle name="Normal 39 5 8" xfId="27425" xr:uid="{79DC4466-33AF-4132-9315-ABBFE64E577C}"/>
    <cellStyle name="Normal 39 5 9" xfId="27426" xr:uid="{C659794B-4EB3-4228-82D3-66ED5FEE05F4}"/>
    <cellStyle name="Normal 39 6" xfId="27427" xr:uid="{5D456CAA-64EF-4AB7-804B-F57DF7580722}"/>
    <cellStyle name="Normal 39 6 10" xfId="27428" xr:uid="{53826170-849B-4501-8437-A712BAED45EE}"/>
    <cellStyle name="Normal 39 6 11" xfId="27429" xr:uid="{A12FDB4D-7FF4-4A06-8E44-CF7AEE73F692}"/>
    <cellStyle name="Normal 39 6 12" xfId="27430" xr:uid="{60ED35F1-CA45-4C7F-A1D6-50853D33B464}"/>
    <cellStyle name="Normal 39 6 13" xfId="27431" xr:uid="{B9BADC3B-E66B-48D9-A950-BA79EE32314B}"/>
    <cellStyle name="Normal 39 6 2" xfId="27432" xr:uid="{15FFE57E-669C-4AE9-9E09-3F0EA00298C7}"/>
    <cellStyle name="Normal 39 6 2 2" xfId="27433" xr:uid="{58486446-E0D5-4AF7-9555-4D12DFD5ACF3}"/>
    <cellStyle name="Normal 39 6 2 2 2" xfId="27434" xr:uid="{50DA22CD-01DD-463F-B111-AD21A2BC74F4}"/>
    <cellStyle name="Normal 39 6 2 2 2 2" xfId="27435" xr:uid="{6B171D8F-73D8-4213-B7DA-35D5761B6198}"/>
    <cellStyle name="Normal 39 6 2 2 2 3" xfId="27436" xr:uid="{DA23E1EB-478C-4A41-8674-DDA07D551991}"/>
    <cellStyle name="Normal 39 6 2 2 2 4" xfId="27437" xr:uid="{1C313ECC-3E5C-4572-8B66-ACAE5B10518C}"/>
    <cellStyle name="Normal 39 6 2 2 2 5" xfId="27438" xr:uid="{5C50EB50-CD24-4D05-9EDD-6AD2AE9696A7}"/>
    <cellStyle name="Normal 39 6 2 2 3" xfId="27439" xr:uid="{E702F4CF-691B-4E32-8CDF-719F9864F8D1}"/>
    <cellStyle name="Normal 39 6 2 2 4" xfId="27440" xr:uid="{F9B0B673-6570-48D2-828B-83FC74EDAAE5}"/>
    <cellStyle name="Normal 39 6 2 2 5" xfId="27441" xr:uid="{839F29BB-8E9E-4356-90CB-BE8CFC42167B}"/>
    <cellStyle name="Normal 39 6 2 2 6" xfId="27442" xr:uid="{7A55157F-B7BF-46D4-A980-EE4A911F1BBB}"/>
    <cellStyle name="Normal 39 6 2 3" xfId="27443" xr:uid="{20476AD8-0EFF-487B-AC34-96351D16853D}"/>
    <cellStyle name="Normal 39 6 2 3 2" xfId="27444" xr:uid="{0581A5AF-26C5-421C-AB43-3D60A64B3C94}"/>
    <cellStyle name="Normal 39 6 2 3 3" xfId="27445" xr:uid="{4229E900-61F7-4789-920F-86C6A9247C89}"/>
    <cellStyle name="Normal 39 6 2 3 4" xfId="27446" xr:uid="{647A9935-2C5A-4A0C-9126-78DD51C381E0}"/>
    <cellStyle name="Normal 39 6 2 3 5" xfId="27447" xr:uid="{2D7394E4-8BC8-4903-B92E-D64A6F9C0B0B}"/>
    <cellStyle name="Normal 39 6 2 4" xfId="27448" xr:uid="{926B2B74-E49E-4C1B-B7FE-CAC909E1E578}"/>
    <cellStyle name="Normal 39 6 2 5" xfId="27449" xr:uid="{5673BC4C-70F5-455C-818B-A772D8E1596E}"/>
    <cellStyle name="Normal 39 6 2 6" xfId="27450" xr:uid="{C976F66E-69BB-4189-8D17-47FD9FF29647}"/>
    <cellStyle name="Normal 39 6 2 7" xfId="27451" xr:uid="{9071C46A-FAAD-4FB4-91B0-50712BEBC662}"/>
    <cellStyle name="Normal 39 6 2 8" xfId="27452" xr:uid="{1AAFE80E-63A8-44DC-8056-A0156402669E}"/>
    <cellStyle name="Normal 39 6 2 9" xfId="27453" xr:uid="{1698D740-3974-41CD-B343-871AE84BFB17}"/>
    <cellStyle name="Normal 39 6 3" xfId="27454" xr:uid="{474C557F-864F-4220-9BE5-76B0C6351B61}"/>
    <cellStyle name="Normal 39 6 3 2" xfId="27455" xr:uid="{BB2D7615-C75D-4374-92B9-7B5B42500F19}"/>
    <cellStyle name="Normal 39 6 3 2 2" xfId="27456" xr:uid="{1578014D-0D3D-47CC-81DD-1DC84241B73B}"/>
    <cellStyle name="Normal 39 6 3 2 2 2" xfId="27457" xr:uid="{203F6D32-B164-4E3F-94DD-3DD804A7C7D6}"/>
    <cellStyle name="Normal 39 6 3 2 2 3" xfId="27458" xr:uid="{0645D4D4-1410-4DD6-88DE-30D7790A7E32}"/>
    <cellStyle name="Normal 39 6 3 2 2 4" xfId="27459" xr:uid="{8E303198-A8B6-4ABD-A4B2-9FB20FC3FAAF}"/>
    <cellStyle name="Normal 39 6 3 2 2 5" xfId="27460" xr:uid="{0241AB37-0A1B-4524-A3EE-7C9E28F28FEE}"/>
    <cellStyle name="Normal 39 6 3 2 3" xfId="27461" xr:uid="{D3C05B17-6FC5-4093-AE69-77959D619968}"/>
    <cellStyle name="Normal 39 6 3 2 4" xfId="27462" xr:uid="{C66F61E4-6302-4A24-9C53-266A71619C4B}"/>
    <cellStyle name="Normal 39 6 3 2 5" xfId="27463" xr:uid="{5F5372F6-336C-407A-BDED-91D3E2F4B0E8}"/>
    <cellStyle name="Normal 39 6 3 2 6" xfId="27464" xr:uid="{5E755E82-4699-4816-98D6-D70B4FB2E15C}"/>
    <cellStyle name="Normal 39 6 3 3" xfId="27465" xr:uid="{AD831C85-971F-4C7A-A2D0-21929759F3A0}"/>
    <cellStyle name="Normal 39 6 3 3 2" xfId="27466" xr:uid="{4DD3DBD9-A203-48CB-887A-6B64013CAE7A}"/>
    <cellStyle name="Normal 39 6 3 3 3" xfId="27467" xr:uid="{0720B637-BD87-4D52-A947-7F7FB71DB9C3}"/>
    <cellStyle name="Normal 39 6 3 3 4" xfId="27468" xr:uid="{1EE2F964-168F-487C-94D4-13794B127B0D}"/>
    <cellStyle name="Normal 39 6 3 3 5" xfId="27469" xr:uid="{67D36C6E-1379-485F-A9AA-C4E713997B84}"/>
    <cellStyle name="Normal 39 6 3 4" xfId="27470" xr:uid="{9875A435-F7B9-4D80-BFBF-E3B4083C58B3}"/>
    <cellStyle name="Normal 39 6 3 5" xfId="27471" xr:uid="{2EE5D9FC-33CB-40E9-BDDA-C16F0DDB6E86}"/>
    <cellStyle name="Normal 39 6 3 6" xfId="27472" xr:uid="{B1F0C897-1A10-45C7-896E-3505D338A5B6}"/>
    <cellStyle name="Normal 39 6 3 7" xfId="27473" xr:uid="{506F71DA-7927-439D-B418-4274F90070A8}"/>
    <cellStyle name="Normal 39 6 3 8" xfId="27474" xr:uid="{C33AC4DE-58F6-4487-BC21-B494DDEF2F04}"/>
    <cellStyle name="Normal 39 6 3 9" xfId="27475" xr:uid="{F71391C2-D030-4793-801D-1C24D86F6A9C}"/>
    <cellStyle name="Normal 39 6 4" xfId="27476" xr:uid="{A3E86E2C-7353-4F02-BA29-A3A85019E808}"/>
    <cellStyle name="Normal 39 6 4 2" xfId="27477" xr:uid="{788353D8-F788-4082-B18A-E14295716AE1}"/>
    <cellStyle name="Normal 39 6 4 2 2" xfId="27478" xr:uid="{03CAFC40-FA8C-4A7E-A74F-F8CC40E2D7B4}"/>
    <cellStyle name="Normal 39 6 4 2 2 2" xfId="27479" xr:uid="{8F9D2417-155B-408A-846D-05835E678F4D}"/>
    <cellStyle name="Normal 39 6 4 2 2 3" xfId="27480" xr:uid="{A7669DE2-4942-4934-BF23-D1A675ED7993}"/>
    <cellStyle name="Normal 39 6 4 2 2 4" xfId="27481" xr:uid="{2D69A9DD-A7C3-4103-9043-574467C525ED}"/>
    <cellStyle name="Normal 39 6 4 2 2 5" xfId="27482" xr:uid="{8449BD11-EF4C-4C6F-A5C9-D26B45E78E45}"/>
    <cellStyle name="Normal 39 6 4 2 3" xfId="27483" xr:uid="{82B3B2B1-F80A-4F5B-B811-3F4A3339EFBC}"/>
    <cellStyle name="Normal 39 6 4 2 4" xfId="27484" xr:uid="{CEE860E3-2012-467A-8504-601109D43E61}"/>
    <cellStyle name="Normal 39 6 4 2 5" xfId="27485" xr:uid="{473EB867-7B01-40DF-9C8C-FFAC7139E64F}"/>
    <cellStyle name="Normal 39 6 4 2 6" xfId="27486" xr:uid="{6C6D0197-DA70-4323-8A08-00003812A49D}"/>
    <cellStyle name="Normal 39 6 4 3" xfId="27487" xr:uid="{2DA66006-2F7F-4096-9DA5-5EDB8252A88C}"/>
    <cellStyle name="Normal 39 6 4 3 2" xfId="27488" xr:uid="{B12CF0D1-F915-4330-98EE-9F759D01FAE0}"/>
    <cellStyle name="Normal 39 6 4 3 3" xfId="27489" xr:uid="{12B081AE-B35E-47CE-BDC3-31B3B71845AF}"/>
    <cellStyle name="Normal 39 6 4 3 4" xfId="27490" xr:uid="{F35B2A1C-B333-4212-AE0D-1E9190CBC579}"/>
    <cellStyle name="Normal 39 6 4 3 5" xfId="27491" xr:uid="{507F9995-0E7F-4274-BD82-55C9358F8C95}"/>
    <cellStyle name="Normal 39 6 4 4" xfId="27492" xr:uid="{69DB0C68-8825-4484-991F-41BB04780F04}"/>
    <cellStyle name="Normal 39 6 4 5" xfId="27493" xr:uid="{97552406-4E4E-4835-B8ED-2FB5B5084FE2}"/>
    <cellStyle name="Normal 39 6 4 6" xfId="27494" xr:uid="{83C12EA8-75BE-4B8A-B972-792779277232}"/>
    <cellStyle name="Normal 39 6 4 7" xfId="27495" xr:uid="{3698AFA4-6ADE-43C0-93C8-A5EC037C0245}"/>
    <cellStyle name="Normal 39 6 4 8" xfId="27496" xr:uid="{C30A5CDB-78AE-4E44-ACFC-1A6146F5D8E4}"/>
    <cellStyle name="Normal 39 6 4 9" xfId="27497" xr:uid="{55987BC0-5FA1-4173-A261-35C0DC8496DB}"/>
    <cellStyle name="Normal 39 6 5" xfId="27498" xr:uid="{62A4673F-1008-4F1A-86BE-427152B966F7}"/>
    <cellStyle name="Normal 39 6 5 2" xfId="27499" xr:uid="{99EFBA6B-E59A-4DFF-9AF6-B930035105C6}"/>
    <cellStyle name="Normal 39 6 5 2 2" xfId="27500" xr:uid="{DF25B18B-8C16-4600-81EA-F9D2FCF6133D}"/>
    <cellStyle name="Normal 39 6 5 2 2 2" xfId="27501" xr:uid="{E54BB605-7A8C-4486-A15B-4C02D1590068}"/>
    <cellStyle name="Normal 39 6 5 2 2 3" xfId="27502" xr:uid="{98C37B5B-4D80-4901-AD7B-14099AB3B62E}"/>
    <cellStyle name="Normal 39 6 5 2 2 4" xfId="27503" xr:uid="{8D93A6AB-A777-4468-A7C8-CC39E6402714}"/>
    <cellStyle name="Normal 39 6 5 2 2 5" xfId="27504" xr:uid="{F3B1FFC9-C2AD-4EA0-B7B1-7656F35CFC05}"/>
    <cellStyle name="Normal 39 6 5 2 3" xfId="27505" xr:uid="{F352505B-1ABD-492B-8DA4-71D3DAE55B43}"/>
    <cellStyle name="Normal 39 6 5 2 4" xfId="27506" xr:uid="{E57AD02B-B49A-462C-8054-6D6D9E29572A}"/>
    <cellStyle name="Normal 39 6 5 2 5" xfId="27507" xr:uid="{BA51F1C5-0D76-412B-8ACD-144E35AF9224}"/>
    <cellStyle name="Normal 39 6 5 2 6" xfId="27508" xr:uid="{DA64E4FA-95C0-4D44-99DE-640A38982B42}"/>
    <cellStyle name="Normal 39 6 5 3" xfId="27509" xr:uid="{A640F94C-45F2-4794-87E4-A9DA6C24AF59}"/>
    <cellStyle name="Normal 39 6 5 3 2" xfId="27510" xr:uid="{D3B353EF-294A-48FD-9FE4-8191858E33E8}"/>
    <cellStyle name="Normal 39 6 5 3 3" xfId="27511" xr:uid="{09E257AD-1103-42BE-872B-968ABC207850}"/>
    <cellStyle name="Normal 39 6 5 3 4" xfId="27512" xr:uid="{CE695BFD-5AF4-4F96-BFC0-A2B16A3CC37C}"/>
    <cellStyle name="Normal 39 6 5 3 5" xfId="27513" xr:uid="{33CCCE67-40A3-4AD0-9DC8-7955B02C3FC7}"/>
    <cellStyle name="Normal 39 6 5 4" xfId="27514" xr:uid="{073F986F-A53E-459C-95B0-655A201B9E82}"/>
    <cellStyle name="Normal 39 6 5 5" xfId="27515" xr:uid="{9D07B26C-AEA7-4892-B42B-9FC05E5B82BC}"/>
    <cellStyle name="Normal 39 6 5 6" xfId="27516" xr:uid="{AB72EE5E-5270-4174-ABF8-1508111262AE}"/>
    <cellStyle name="Normal 39 6 5 7" xfId="27517" xr:uid="{66DC972F-7E83-49B5-8880-CD567E8BF3AF}"/>
    <cellStyle name="Normal 39 6 5 8" xfId="27518" xr:uid="{F653319C-BDB8-4108-B821-66E232DE3BF7}"/>
    <cellStyle name="Normal 39 6 5 9" xfId="27519" xr:uid="{FE7479F3-32E0-4F49-BDA4-17B9D869A5F9}"/>
    <cellStyle name="Normal 39 6 6" xfId="27520" xr:uid="{3EF02F4C-40C5-41A8-8FC2-016BEB3E670E}"/>
    <cellStyle name="Normal 39 6 6 2" xfId="27521" xr:uid="{EC94732F-F2A8-4DCB-ACA2-E14C791A0BED}"/>
    <cellStyle name="Normal 39 6 6 2 2" xfId="27522" xr:uid="{FE03A5A0-A73C-4532-A5E4-2BC455C56AC4}"/>
    <cellStyle name="Normal 39 6 6 2 3" xfId="27523" xr:uid="{8E9E79E3-2BB4-4EE5-B7D9-CABFC843784F}"/>
    <cellStyle name="Normal 39 6 6 2 4" xfId="27524" xr:uid="{9B435BE2-7ACB-4C97-9E74-253EF754DFEC}"/>
    <cellStyle name="Normal 39 6 6 2 5" xfId="27525" xr:uid="{689C9DA1-2751-482F-A517-C82C31311232}"/>
    <cellStyle name="Normal 39 6 6 3" xfId="27526" xr:uid="{3E11E5A5-A239-496F-8A91-D9B7367AD8DE}"/>
    <cellStyle name="Normal 39 6 6 4" xfId="27527" xr:uid="{416AB091-0B05-46C0-86D2-8C5484D1FA36}"/>
    <cellStyle name="Normal 39 6 6 5" xfId="27528" xr:uid="{02DEFD26-2143-4CDA-9F0F-2828282F1689}"/>
    <cellStyle name="Normal 39 6 6 6" xfId="27529" xr:uid="{5FB1A84B-D039-4DE2-851C-A2C59CC32C3E}"/>
    <cellStyle name="Normal 39 6 7" xfId="27530" xr:uid="{FC35243D-83AD-4ACC-B76F-8E14799FA976}"/>
    <cellStyle name="Normal 39 6 7 2" xfId="27531" xr:uid="{B8EB9BF7-4CDC-4B4D-9FB2-94A9A5C339C4}"/>
    <cellStyle name="Normal 39 6 7 3" xfId="27532" xr:uid="{605821D8-55C4-4A34-BDC5-3AC907A77B51}"/>
    <cellStyle name="Normal 39 6 7 4" xfId="27533" xr:uid="{268C661B-94AD-46B8-B5D2-E94DABA8B9EC}"/>
    <cellStyle name="Normal 39 6 7 5" xfId="27534" xr:uid="{6895741E-86B7-4BB4-A83A-149A5B6384FC}"/>
    <cellStyle name="Normal 39 6 8" xfId="27535" xr:uid="{51AE0521-BCA2-4B79-B63E-6894C00557F0}"/>
    <cellStyle name="Normal 39 6 9" xfId="27536" xr:uid="{00708F1E-3BFE-4306-8B55-4F29DC89AB1D}"/>
    <cellStyle name="Normal 39 7" xfId="27537" xr:uid="{1FFC15E2-3D00-4A3F-90D1-35881FA3BDF2}"/>
    <cellStyle name="Normal 39 7 10" xfId="27538" xr:uid="{2D7752EC-043D-4802-ADB0-6C42FD4238FB}"/>
    <cellStyle name="Normal 39 7 11" xfId="27539" xr:uid="{C6831650-C527-4557-8B72-BD7499A13E36}"/>
    <cellStyle name="Normal 39 7 12" xfId="27540" xr:uid="{C1256DC5-645B-40AD-BAE9-7BCD6F525DEC}"/>
    <cellStyle name="Normal 39 7 13" xfId="27541" xr:uid="{8A9BAE9A-9353-47BF-8636-D23B2DF77D27}"/>
    <cellStyle name="Normal 39 7 2" xfId="27542" xr:uid="{5F9AB154-2F71-4E79-BB64-3DD5B8772347}"/>
    <cellStyle name="Normal 39 7 2 2" xfId="27543" xr:uid="{6F246C64-0753-4423-955A-2047967D8948}"/>
    <cellStyle name="Normal 39 7 2 2 2" xfId="27544" xr:uid="{98FB9395-9BA8-4877-869E-8826DF34FBBF}"/>
    <cellStyle name="Normal 39 7 2 2 2 2" xfId="27545" xr:uid="{56300FBA-495F-43A5-A978-8F417CF1550A}"/>
    <cellStyle name="Normal 39 7 2 2 2 3" xfId="27546" xr:uid="{E3595861-37C6-46D3-85D8-222D447531FA}"/>
    <cellStyle name="Normal 39 7 2 2 2 4" xfId="27547" xr:uid="{AA68EED7-13D9-4A0C-877C-B10C44CFDAF9}"/>
    <cellStyle name="Normal 39 7 2 2 2 5" xfId="27548" xr:uid="{5D276199-E443-420F-BC29-A04A558AB795}"/>
    <cellStyle name="Normal 39 7 2 2 3" xfId="27549" xr:uid="{248355A0-C231-439B-A02B-E75CAFDD044E}"/>
    <cellStyle name="Normal 39 7 2 2 4" xfId="27550" xr:uid="{90F7C8D0-FC44-44A3-B818-41CA50602C4C}"/>
    <cellStyle name="Normal 39 7 2 2 5" xfId="27551" xr:uid="{32E34447-D1B6-4E5D-A5F0-53C519E6BAA6}"/>
    <cellStyle name="Normal 39 7 2 2 6" xfId="27552" xr:uid="{CE1CD7C5-80F6-4454-BAAB-DA80AC7FB23A}"/>
    <cellStyle name="Normal 39 7 2 3" xfId="27553" xr:uid="{DD07C041-4C52-4C79-8C49-E346C3D10F4F}"/>
    <cellStyle name="Normal 39 7 2 3 2" xfId="27554" xr:uid="{886B90DE-F3A4-4E07-B43B-F7B7815A1F62}"/>
    <cellStyle name="Normal 39 7 2 3 3" xfId="27555" xr:uid="{886C31F8-8CCA-4027-91C7-24BB3E9C635D}"/>
    <cellStyle name="Normal 39 7 2 3 4" xfId="27556" xr:uid="{A423932A-1B92-42CB-95C3-235CF75A962F}"/>
    <cellStyle name="Normal 39 7 2 3 5" xfId="27557" xr:uid="{04027DDA-9227-41F2-A343-AAB1A5985B27}"/>
    <cellStyle name="Normal 39 7 2 4" xfId="27558" xr:uid="{5A5D4307-1AE1-4F00-A05C-3BA9F3888B44}"/>
    <cellStyle name="Normal 39 7 2 5" xfId="27559" xr:uid="{83C50E13-F5DA-475A-99D5-03530D017996}"/>
    <cellStyle name="Normal 39 7 2 6" xfId="27560" xr:uid="{3B758D89-31FB-4DF2-BB4F-9F7A22F3A2C6}"/>
    <cellStyle name="Normal 39 7 2 7" xfId="27561" xr:uid="{1BD3478D-1652-4917-9BBB-8AFA98BF4F24}"/>
    <cellStyle name="Normal 39 7 2 8" xfId="27562" xr:uid="{E25A7EA2-5907-446B-9A7A-FA269CC9173C}"/>
    <cellStyle name="Normal 39 7 2 9" xfId="27563" xr:uid="{6F3EBB24-7D3D-456F-A528-5029CE3FCF73}"/>
    <cellStyle name="Normal 39 7 3" xfId="27564" xr:uid="{276F3597-651A-40E2-BF81-2CDA668A7B62}"/>
    <cellStyle name="Normal 39 7 3 2" xfId="27565" xr:uid="{25429BA9-F53E-40F1-B29A-DDAA3FB6D617}"/>
    <cellStyle name="Normal 39 7 3 2 2" xfId="27566" xr:uid="{8B31B9CD-09C6-4918-BFF5-DA0CC4971319}"/>
    <cellStyle name="Normal 39 7 3 2 2 2" xfId="27567" xr:uid="{A3B6C459-E386-47E8-B012-C957AA13CF53}"/>
    <cellStyle name="Normal 39 7 3 2 2 3" xfId="27568" xr:uid="{39F7DC6A-C634-405B-8056-88EC80E14CC5}"/>
    <cellStyle name="Normal 39 7 3 2 2 4" xfId="27569" xr:uid="{420467BE-CA87-4F56-8005-A9C30B943FBC}"/>
    <cellStyle name="Normal 39 7 3 2 2 5" xfId="27570" xr:uid="{D95FDABD-5896-4B0C-BB7A-CCAC3426FBA7}"/>
    <cellStyle name="Normal 39 7 3 2 3" xfId="27571" xr:uid="{D809AD65-376F-495F-9BE7-8A29812FF610}"/>
    <cellStyle name="Normal 39 7 3 2 4" xfId="27572" xr:uid="{E58817EB-0FC2-4178-BDD6-8D792CCB0C82}"/>
    <cellStyle name="Normal 39 7 3 2 5" xfId="27573" xr:uid="{B7136BE8-5DF1-4A7B-81F0-7252F65585A5}"/>
    <cellStyle name="Normal 39 7 3 2 6" xfId="27574" xr:uid="{D2D9C456-B0F6-4B6E-AD13-33813554FA36}"/>
    <cellStyle name="Normal 39 7 3 3" xfId="27575" xr:uid="{740DB52B-2D53-4D87-B8BC-88729E86E162}"/>
    <cellStyle name="Normal 39 7 3 3 2" xfId="27576" xr:uid="{3C803B29-2897-4983-A88B-5BA7070CADAD}"/>
    <cellStyle name="Normal 39 7 3 3 3" xfId="27577" xr:uid="{B12910F2-3774-4219-A737-FA814B2FD8EA}"/>
    <cellStyle name="Normal 39 7 3 3 4" xfId="27578" xr:uid="{7D8B33B4-86BC-43F8-8A88-FDD2CFCF1D80}"/>
    <cellStyle name="Normal 39 7 3 3 5" xfId="27579" xr:uid="{69C52EEC-8FEC-4A33-8B9C-DA525CDC98D4}"/>
    <cellStyle name="Normal 39 7 3 4" xfId="27580" xr:uid="{F047D164-6A17-465C-9A9E-63A075F0ADE4}"/>
    <cellStyle name="Normal 39 7 3 5" xfId="27581" xr:uid="{F37CEF83-BCCC-438E-A4BF-ACAAF63074B7}"/>
    <cellStyle name="Normal 39 7 3 6" xfId="27582" xr:uid="{985623E0-FA5A-4128-A9B9-CE101310D8BA}"/>
    <cellStyle name="Normal 39 7 3 7" xfId="27583" xr:uid="{9F1A1D98-BF8A-47D2-83EF-7FDB6CAE04C3}"/>
    <cellStyle name="Normal 39 7 3 8" xfId="27584" xr:uid="{778F07DA-FC49-436E-9FDC-AAC8BD6C602F}"/>
    <cellStyle name="Normal 39 7 3 9" xfId="27585" xr:uid="{DD0F9D69-08AC-45B4-9D70-68B384ECD01B}"/>
    <cellStyle name="Normal 39 7 4" xfId="27586" xr:uid="{FF64CD16-E586-4E40-AC9A-172C3598E7B0}"/>
    <cellStyle name="Normal 39 7 4 2" xfId="27587" xr:uid="{386502D7-3E73-4BC6-BE6E-C653613F8847}"/>
    <cellStyle name="Normal 39 7 4 2 2" xfId="27588" xr:uid="{D38456C2-453A-45F2-86C2-66F451A329AA}"/>
    <cellStyle name="Normal 39 7 4 2 2 2" xfId="27589" xr:uid="{03E986B5-27B5-4329-ADA7-8B16E407E3D7}"/>
    <cellStyle name="Normal 39 7 4 2 2 3" xfId="27590" xr:uid="{CFF7BB63-7F5B-42E8-BCAE-B928DBE25B74}"/>
    <cellStyle name="Normal 39 7 4 2 2 4" xfId="27591" xr:uid="{8CCC0755-1F92-49F3-8C32-281742C101CC}"/>
    <cellStyle name="Normal 39 7 4 2 2 5" xfId="27592" xr:uid="{63CA1CB8-4647-458B-BC6E-918F1C157D83}"/>
    <cellStyle name="Normal 39 7 4 2 3" xfId="27593" xr:uid="{0B8C9F41-594E-4BB6-BD01-0378C818941F}"/>
    <cellStyle name="Normal 39 7 4 2 4" xfId="27594" xr:uid="{CACD7068-FD61-48CF-9090-E90737EBA468}"/>
    <cellStyle name="Normal 39 7 4 2 5" xfId="27595" xr:uid="{E518F695-200F-49EB-BBF2-5D3666DF42B9}"/>
    <cellStyle name="Normal 39 7 4 2 6" xfId="27596" xr:uid="{183D26E5-6A32-40B3-934D-4716D25A8097}"/>
    <cellStyle name="Normal 39 7 4 3" xfId="27597" xr:uid="{B4DF697B-47D2-4CEE-99EF-6B4EFC0C64C9}"/>
    <cellStyle name="Normal 39 7 4 3 2" xfId="27598" xr:uid="{A3F2FA3D-3CDB-415F-B7F8-60FD79FFAAC7}"/>
    <cellStyle name="Normal 39 7 4 3 3" xfId="27599" xr:uid="{EA8AF4E3-E593-4034-9F25-AE531E8295B7}"/>
    <cellStyle name="Normal 39 7 4 3 4" xfId="27600" xr:uid="{DF9E7746-57F5-4E0D-9185-E3BD77537F8A}"/>
    <cellStyle name="Normal 39 7 4 3 5" xfId="27601" xr:uid="{DC513E0D-E70B-4B16-8B80-583D1BCBA645}"/>
    <cellStyle name="Normal 39 7 4 4" xfId="27602" xr:uid="{51E77581-8206-4197-8BE5-999790123B82}"/>
    <cellStyle name="Normal 39 7 4 5" xfId="27603" xr:uid="{36108F60-DCB9-470A-8B4A-C6D75E28E21D}"/>
    <cellStyle name="Normal 39 7 4 6" xfId="27604" xr:uid="{CD3DACFE-C0AB-4F80-8F9B-5C455A30DDEB}"/>
    <cellStyle name="Normal 39 7 4 7" xfId="27605" xr:uid="{F27B1D3A-06F1-4DCE-A796-02B9D6C86E33}"/>
    <cellStyle name="Normal 39 7 4 8" xfId="27606" xr:uid="{34D59964-B872-4FEA-94BD-CADF2D595447}"/>
    <cellStyle name="Normal 39 7 4 9" xfId="27607" xr:uid="{039C8E4B-40FD-4BBF-86DA-A59B3C0C93C1}"/>
    <cellStyle name="Normal 39 7 5" xfId="27608" xr:uid="{E1A0D9E5-3FC6-49B6-A6E2-9FAE2F2263E9}"/>
    <cellStyle name="Normal 39 7 5 2" xfId="27609" xr:uid="{9617BE51-151C-4B39-B947-6EDBDD5E02F1}"/>
    <cellStyle name="Normal 39 7 5 2 2" xfId="27610" xr:uid="{734D00ED-9E20-4A80-AC71-8A7E6C020E5A}"/>
    <cellStyle name="Normal 39 7 5 2 2 2" xfId="27611" xr:uid="{2607B13D-9C01-41D8-B221-36DF555D5B50}"/>
    <cellStyle name="Normal 39 7 5 2 2 3" xfId="27612" xr:uid="{ABC1FD2C-5047-481C-A022-925526E3481E}"/>
    <cellStyle name="Normal 39 7 5 2 2 4" xfId="27613" xr:uid="{D3C378B9-A674-49FD-AE41-1ABB92BCF0A7}"/>
    <cellStyle name="Normal 39 7 5 2 2 5" xfId="27614" xr:uid="{0BB84991-FC79-48E9-80C8-7A338B131108}"/>
    <cellStyle name="Normal 39 7 5 2 3" xfId="27615" xr:uid="{CE5B8047-2733-4EA6-ADF6-C6889A81473B}"/>
    <cellStyle name="Normal 39 7 5 2 4" xfId="27616" xr:uid="{673FEF9E-D46C-462D-B939-CBEAFB6C5F0E}"/>
    <cellStyle name="Normal 39 7 5 2 5" xfId="27617" xr:uid="{EEC0E7E5-9F92-4B5E-9EF1-2481709DE99F}"/>
    <cellStyle name="Normal 39 7 5 2 6" xfId="27618" xr:uid="{43AC9574-8728-4383-9C94-E81D4B585BE0}"/>
    <cellStyle name="Normal 39 7 5 3" xfId="27619" xr:uid="{6BAF80A6-1B20-47AC-B2F2-B9436C8BEF09}"/>
    <cellStyle name="Normal 39 7 5 3 2" xfId="27620" xr:uid="{7C1A046F-E922-460C-9013-07F71DC6F34D}"/>
    <cellStyle name="Normal 39 7 5 3 3" xfId="27621" xr:uid="{04D847C4-DB82-4CD1-AEB5-9FDAFC1FDF97}"/>
    <cellStyle name="Normal 39 7 5 3 4" xfId="27622" xr:uid="{D794EDB6-F0DB-4CAF-8EA3-E65A93ADE80A}"/>
    <cellStyle name="Normal 39 7 5 3 5" xfId="27623" xr:uid="{FC4840F4-33B6-4FC5-8CC9-D1CC3B2A0517}"/>
    <cellStyle name="Normal 39 7 5 4" xfId="27624" xr:uid="{0877F263-9F46-4DBB-9129-42FE4FD97F5B}"/>
    <cellStyle name="Normal 39 7 5 5" xfId="27625" xr:uid="{47D5CE7F-4B85-403E-8B5D-F649546B5E9E}"/>
    <cellStyle name="Normal 39 7 5 6" xfId="27626" xr:uid="{A5DB52E5-6AB9-4585-B6E4-5BC1E8C51A91}"/>
    <cellStyle name="Normal 39 7 5 7" xfId="27627" xr:uid="{59795B4B-1725-49E0-B1FE-64507369EE5A}"/>
    <cellStyle name="Normal 39 7 5 8" xfId="27628" xr:uid="{D2A3775D-C6A8-48D3-A69A-E8632BD70BC7}"/>
    <cellStyle name="Normal 39 7 5 9" xfId="27629" xr:uid="{C9E47E38-A948-4D89-A759-349CAA49ECF1}"/>
    <cellStyle name="Normal 39 7 6" xfId="27630" xr:uid="{16E9C647-33C3-42D2-9575-53A34E2E7587}"/>
    <cellStyle name="Normal 39 7 6 2" xfId="27631" xr:uid="{0E3F4D96-0846-4D69-BB6E-F3383E75CDB7}"/>
    <cellStyle name="Normal 39 7 6 2 2" xfId="27632" xr:uid="{A5BBA66D-E006-4537-94DF-CBB0772335A2}"/>
    <cellStyle name="Normal 39 7 6 2 3" xfId="27633" xr:uid="{8CBEB1C7-DE8E-4BF7-8319-386324703EC7}"/>
    <cellStyle name="Normal 39 7 6 2 4" xfId="27634" xr:uid="{E30BEDD8-70CD-42AB-B418-4AA3043113DA}"/>
    <cellStyle name="Normal 39 7 6 2 5" xfId="27635" xr:uid="{E02C6C97-A9D2-4A3C-978B-5C53C3B51886}"/>
    <cellStyle name="Normal 39 7 6 3" xfId="27636" xr:uid="{E438BCB2-5B1B-4524-A45E-2A56F26EC692}"/>
    <cellStyle name="Normal 39 7 6 4" xfId="27637" xr:uid="{4A30B581-71FE-4B0E-AD59-37702950B9C6}"/>
    <cellStyle name="Normal 39 7 6 5" xfId="27638" xr:uid="{116E3BF8-2291-406B-8951-45802EF26337}"/>
    <cellStyle name="Normal 39 7 6 6" xfId="27639" xr:uid="{4785C129-10CE-4DE5-8B63-6D44C72F416B}"/>
    <cellStyle name="Normal 39 7 7" xfId="27640" xr:uid="{9F5B9EB9-A679-491B-BC64-A6F3979F014F}"/>
    <cellStyle name="Normal 39 7 7 2" xfId="27641" xr:uid="{7FF5CD17-7B9E-46B8-ADE5-AC67AC5A2DCD}"/>
    <cellStyle name="Normal 39 7 7 3" xfId="27642" xr:uid="{3068A088-A9E1-46A4-8705-682EB1DCB4F7}"/>
    <cellStyle name="Normal 39 7 7 4" xfId="27643" xr:uid="{0D113622-E569-4245-8213-B8FFB81A2957}"/>
    <cellStyle name="Normal 39 7 7 5" xfId="27644" xr:uid="{A4BEB4A6-6716-4A66-9A0C-3B38A04ED16F}"/>
    <cellStyle name="Normal 39 7 8" xfId="27645" xr:uid="{4D11B3C5-0963-4684-AC21-9BD8E13BA7F7}"/>
    <cellStyle name="Normal 39 7 9" xfId="27646" xr:uid="{AB79514D-9788-40E0-94D3-9362A8549624}"/>
    <cellStyle name="Normal 39 8" xfId="27647" xr:uid="{B282322A-8D5E-4496-AED4-55F22E26847D}"/>
    <cellStyle name="Normal 39 8 2" xfId="27648" xr:uid="{21902408-8E1D-4157-B982-761796413357}"/>
    <cellStyle name="Normal 39 8 2 2" xfId="27649" xr:uid="{2DB047E5-C64F-4715-8D28-5AFCF05561B2}"/>
    <cellStyle name="Normal 39 8 2 2 2" xfId="27650" xr:uid="{B1014D04-605D-47BB-A5EA-5B5A7353D8EF}"/>
    <cellStyle name="Normal 39 8 2 2 3" xfId="27651" xr:uid="{824836BB-2431-480D-939E-173B7603762A}"/>
    <cellStyle name="Normal 39 8 2 2 4" xfId="27652" xr:uid="{15A7A8AD-62BC-4856-8CDE-B49D12BB36E1}"/>
    <cellStyle name="Normal 39 8 2 2 5" xfId="27653" xr:uid="{4BD69441-F23D-4556-A110-CDD0F8514833}"/>
    <cellStyle name="Normal 39 8 2 3" xfId="27654" xr:uid="{9255B0CE-633D-42F9-8EF3-E60036BEEF38}"/>
    <cellStyle name="Normal 39 8 2 4" xfId="27655" xr:uid="{4130B222-18A8-4364-9A4E-261933792348}"/>
    <cellStyle name="Normal 39 8 2 5" xfId="27656" xr:uid="{3735CEBC-C8E1-49FC-88E4-AAE26DD41172}"/>
    <cellStyle name="Normal 39 8 2 6" xfId="27657" xr:uid="{BFFCEBC1-BFD7-41FE-A593-15840270573E}"/>
    <cellStyle name="Normal 39 8 3" xfId="27658" xr:uid="{C5FBAE96-D0FE-43D9-A986-777C1B4E21A9}"/>
    <cellStyle name="Normal 39 8 3 2" xfId="27659" xr:uid="{A0EB67E4-B633-490A-BC9D-7F6116DA15D4}"/>
    <cellStyle name="Normal 39 8 3 3" xfId="27660" xr:uid="{76D2947A-557A-48F6-8ACC-3B92A3BA511F}"/>
    <cellStyle name="Normal 39 8 3 4" xfId="27661" xr:uid="{54351160-0C39-4CC3-9F1E-E9773CD5F389}"/>
    <cellStyle name="Normal 39 8 3 5" xfId="27662" xr:uid="{5B984430-877B-45D1-9F73-1771B3F21ADB}"/>
    <cellStyle name="Normal 39 8 4" xfId="27663" xr:uid="{DE75E374-EF43-415A-8F6D-A1AF74B69D3F}"/>
    <cellStyle name="Normal 39 8 5" xfId="27664" xr:uid="{772ABA75-538F-44FB-9C6D-CBF21C869D64}"/>
    <cellStyle name="Normal 39 8 6" xfId="27665" xr:uid="{56E84FFB-463F-4F10-B3C9-F927BEB7EADF}"/>
    <cellStyle name="Normal 39 8 7" xfId="27666" xr:uid="{BDD7D4D9-0EE0-498C-A736-351F1E924656}"/>
    <cellStyle name="Normal 39 8 8" xfId="27667" xr:uid="{8BCFF330-E0BA-4E00-8BA5-7187F51E76C2}"/>
    <cellStyle name="Normal 39 8 9" xfId="27668" xr:uid="{1889C8DD-5D69-4ED5-82E0-99DBDB1FBF3C}"/>
    <cellStyle name="Normal 39 9" xfId="27669" xr:uid="{16ADF833-B130-4666-892E-BE9207754FC6}"/>
    <cellStyle name="Normal 39 9 2" xfId="27670" xr:uid="{EC9B3D99-151A-48CF-8DB5-7B41A5DEB99D}"/>
    <cellStyle name="Normal 39 9 2 2" xfId="27671" xr:uid="{837EE3FE-EFFC-46D9-B1E0-75300D1FFBE9}"/>
    <cellStyle name="Normal 39 9 2 2 2" xfId="27672" xr:uid="{E3117C8A-0BC7-44C6-9AB3-5DC94074F6BC}"/>
    <cellStyle name="Normal 39 9 2 2 3" xfId="27673" xr:uid="{14CB3EDF-1E8E-4914-A388-799ADBD75A1A}"/>
    <cellStyle name="Normal 39 9 2 2 4" xfId="27674" xr:uid="{0DA1B8C7-1731-4947-9E6F-6387D1BAE996}"/>
    <cellStyle name="Normal 39 9 2 2 5" xfId="27675" xr:uid="{F73AC6D9-85A8-4FD4-A661-6D28FC8F4676}"/>
    <cellStyle name="Normal 39 9 2 3" xfId="27676" xr:uid="{E53CCEF6-384E-49ED-8F85-C9B712E52523}"/>
    <cellStyle name="Normal 39 9 2 4" xfId="27677" xr:uid="{A418CB0C-5FB7-4B42-A8B8-7310D365D0FC}"/>
    <cellStyle name="Normal 39 9 2 5" xfId="27678" xr:uid="{E5EEC3D2-D4DA-4DB4-9253-FA78467732FD}"/>
    <cellStyle name="Normal 39 9 2 6" xfId="27679" xr:uid="{26F41ACD-0080-4548-90B4-FAFC0D9CB230}"/>
    <cellStyle name="Normal 39 9 3" xfId="27680" xr:uid="{4272D206-AD47-49E9-B1ED-F6A09A95583D}"/>
    <cellStyle name="Normal 39 9 3 2" xfId="27681" xr:uid="{3BE70EAD-AE6C-4F91-AB43-C987FCC6A548}"/>
    <cellStyle name="Normal 39 9 3 3" xfId="27682" xr:uid="{3273D01A-4035-4358-A109-7145E57A7629}"/>
    <cellStyle name="Normal 39 9 3 4" xfId="27683" xr:uid="{DE6CA08B-9041-484E-94B7-DFC10F67F02D}"/>
    <cellStyle name="Normal 39 9 3 5" xfId="27684" xr:uid="{9B516761-FF02-45D3-B5C1-91258145B3F4}"/>
    <cellStyle name="Normal 39 9 4" xfId="27685" xr:uid="{E7D3668A-6EB3-4BC8-ACD0-DA063AEFC0D9}"/>
    <cellStyle name="Normal 39 9 5" xfId="27686" xr:uid="{E0720087-9EB9-43AB-880C-99C1CF8B517D}"/>
    <cellStyle name="Normal 39 9 6" xfId="27687" xr:uid="{F9B9D38F-22C8-419B-B587-5FC760A9E9C8}"/>
    <cellStyle name="Normal 39 9 7" xfId="27688" xr:uid="{76921C8D-0083-427F-AF6B-613D8DD0F55C}"/>
    <cellStyle name="Normal 39 9 8" xfId="27689" xr:uid="{8025CC46-A4CA-40E3-90AC-684A4CF59ECF}"/>
    <cellStyle name="Normal 39 9 9" xfId="27690" xr:uid="{8AD49846-61B1-4ED1-94E1-251FB728D717}"/>
    <cellStyle name="Normal 4" xfId="27691" xr:uid="{77DC5380-71F2-484F-B7EF-F5602A8A2995}"/>
    <cellStyle name="Normal 4 10" xfId="27692" xr:uid="{6C4DF6BB-B1AA-45E6-AEDF-57C2DCA7EA8F}"/>
    <cellStyle name="Normal 4 10 2" xfId="49681" xr:uid="{462CA821-271B-4BCB-8739-62311C688D37}"/>
    <cellStyle name="Normal 4 10 3" xfId="51064" xr:uid="{B485F512-5AFE-4C04-B49C-125D7309E256}"/>
    <cellStyle name="Normal 4 11" xfId="46466" xr:uid="{8723EF01-8214-4908-991A-EBE6AEC95D3A}"/>
    <cellStyle name="Normal 4 11 2" xfId="49682" xr:uid="{1B06C2C4-2FF8-4150-A967-BBFA4B933EE2}"/>
    <cellStyle name="Normal 4 11 3" xfId="51065" xr:uid="{49A25F02-EF78-4A0F-AC96-24BD9DF11413}"/>
    <cellStyle name="Normal 4 12" xfId="46467" xr:uid="{B37F535F-E210-4F0C-89A6-A8018EC23EEA}"/>
    <cellStyle name="Normal 4 12 2" xfId="49683" xr:uid="{701FFF60-FB3E-424F-BAF2-152306A931EB}"/>
    <cellStyle name="Normal 4 12 3" xfId="51066" xr:uid="{24D43747-C0D4-4B82-B988-7E4419485A58}"/>
    <cellStyle name="Normal 4 13" xfId="46468" xr:uid="{4D9A994B-C277-448F-AF57-6E6326F51C6B}"/>
    <cellStyle name="Normal 4 13 2" xfId="49684" xr:uid="{716E2A3D-4BA4-43D3-A231-57AF21615D65}"/>
    <cellStyle name="Normal 4 13 3" xfId="51067" xr:uid="{6DD8DF2A-76A6-4C8C-B211-60F8E6921FA3}"/>
    <cellStyle name="Normal 4 14" xfId="46469" xr:uid="{C919615C-DCB8-4DBD-9B1E-49E8610B1F1D}"/>
    <cellStyle name="Normal 4 14 2" xfId="49685" xr:uid="{64FDC779-94BD-4961-BFF9-56BB761D7ADB}"/>
    <cellStyle name="Normal 4 14 3" xfId="51068" xr:uid="{78C9C0BA-6725-4678-BD70-3D3A0F2D5F0F}"/>
    <cellStyle name="Normal 4 15" xfId="46470" xr:uid="{DC11C24E-4CCB-41AE-B32D-C8569DDC0EA0}"/>
    <cellStyle name="Normal 4 15 2" xfId="49686" xr:uid="{4F80C9CA-90EA-4F2C-B78A-DC724B07CF77}"/>
    <cellStyle name="Normal 4 15 3" xfId="51069" xr:uid="{53BA6960-650B-4FB3-A1BC-4B86BB37F495}"/>
    <cellStyle name="Normal 4 16" xfId="46471" xr:uid="{9B5E55C0-3C83-41D8-9B29-11F89C0B6D85}"/>
    <cellStyle name="Normal 4 16 2" xfId="49687" xr:uid="{186B7735-D520-4BF9-AF3B-7502C4AD4F80}"/>
    <cellStyle name="Normal 4 16 3" xfId="51070" xr:uid="{3110AB5E-CE80-4CD4-9ADF-421B6C7DE8CA}"/>
    <cellStyle name="Normal 4 17" xfId="46472" xr:uid="{7AC12DAF-A515-4C3D-9250-D773ED01A1C0}"/>
    <cellStyle name="Normal 4 17 2" xfId="49688" xr:uid="{AEF1EE6A-3CFE-4D73-AF9A-185A846C67E1}"/>
    <cellStyle name="Normal 4 17 3" xfId="51071" xr:uid="{0A628459-8B44-4671-91DC-CFCD4DC4F0D7}"/>
    <cellStyle name="Normal 4 18" xfId="46473" xr:uid="{6B719A97-B37E-4367-A113-DD086EAEAD1A}"/>
    <cellStyle name="Normal 4 18 2" xfId="49689" xr:uid="{E4DC4975-3C7D-428A-BB29-82A36897C676}"/>
    <cellStyle name="Normal 4 18 3" xfId="51072" xr:uid="{C78277D3-68F1-4988-AB50-7761417BEC9E}"/>
    <cellStyle name="Normal 4 19" xfId="46474" xr:uid="{A2EE77D2-B94E-4005-822D-0FD3BF8BB376}"/>
    <cellStyle name="Normal 4 19 2" xfId="49690" xr:uid="{BCE827ED-6BE6-41B0-868D-FBCEE0762773}"/>
    <cellStyle name="Normal 4 19 3" xfId="51073" xr:uid="{1D1A6FE0-BED6-492D-A3A1-0F62E2C30996}"/>
    <cellStyle name="Normal 4 2" xfId="27693" xr:uid="{CB7DE59B-81F2-4951-855A-25A56F71920B}"/>
    <cellStyle name="Normal 4 2 10" xfId="46476" xr:uid="{7A98E4A9-CA85-449B-B952-E0F4B34085D4}"/>
    <cellStyle name="Normal 4 2 10 2" xfId="49692" xr:uid="{A3900789-FF3D-43C8-8EB9-A0A7D502FDD5}"/>
    <cellStyle name="Normal 4 2 10 3" xfId="51075" xr:uid="{8E47F6B0-1744-490C-9F3D-CE2B475F2151}"/>
    <cellStyle name="Normal 4 2 11" xfId="46477" xr:uid="{DEC10144-20DB-4FE5-9C5A-E8F63CEBE867}"/>
    <cellStyle name="Normal 4 2 11 2" xfId="49693" xr:uid="{8319A28F-ECA7-4E26-9917-2A2EFC2B0131}"/>
    <cellStyle name="Normal 4 2 11 3" xfId="51076" xr:uid="{87D48366-5CED-4870-996E-8DBF0FBFC2DE}"/>
    <cellStyle name="Normal 4 2 12" xfId="46478" xr:uid="{DDF6D574-6280-416B-A089-4C4D1973D43A}"/>
    <cellStyle name="Normal 4 2 12 2" xfId="49694" xr:uid="{A69344EB-A995-4060-A6BB-7B2B871E0694}"/>
    <cellStyle name="Normal 4 2 12 3" xfId="51077" xr:uid="{83CE53F4-3470-4D66-8786-7D4D7D7BBECD}"/>
    <cellStyle name="Normal 4 2 13" xfId="46479" xr:uid="{79CC65D1-A81F-44B3-834D-DA1BE988D4B5}"/>
    <cellStyle name="Normal 4 2 13 2" xfId="49695" xr:uid="{4D28AD01-9486-4A49-88E3-F22C7DC51F22}"/>
    <cellStyle name="Normal 4 2 13 3" xfId="51078" xr:uid="{912709C6-0AF1-4F06-B60B-169C24C0EB4D}"/>
    <cellStyle name="Normal 4 2 14" xfId="46480" xr:uid="{15622208-70FC-4327-9B74-DA8AA5EFDC75}"/>
    <cellStyle name="Normal 4 2 14 2" xfId="49696" xr:uid="{6C80DB6F-DA0E-4C20-9AC7-B6F95D0DBDA0}"/>
    <cellStyle name="Normal 4 2 14 3" xfId="51079" xr:uid="{9A7E89ED-6591-4509-BEC6-884940FBE950}"/>
    <cellStyle name="Normal 4 2 15" xfId="46481" xr:uid="{E37F95D1-8B06-4851-9848-13E6ECE9D531}"/>
    <cellStyle name="Normal 4 2 15 2" xfId="49697" xr:uid="{6896C04C-F818-41D3-AF1C-09FE2A673824}"/>
    <cellStyle name="Normal 4 2 15 3" xfId="51080" xr:uid="{3FC233BC-48DA-4128-868F-D7EDC10DBBEF}"/>
    <cellStyle name="Normal 4 2 16" xfId="46482" xr:uid="{C4F7AA2D-A099-48C4-9C5F-0A81269411F2}"/>
    <cellStyle name="Normal 4 2 16 2" xfId="49698" xr:uid="{9CC2053B-3B26-4CC0-B488-C2E799F9693D}"/>
    <cellStyle name="Normal 4 2 16 3" xfId="51081" xr:uid="{FE535A89-A977-47DB-A986-A45E4E478C24}"/>
    <cellStyle name="Normal 4 2 17" xfId="46483" xr:uid="{D2DDC6F7-D151-4969-8140-D5A856D46ACD}"/>
    <cellStyle name="Normal 4 2 17 2" xfId="49699" xr:uid="{5D9D98EC-B6A8-496E-A108-C026A7B72AAC}"/>
    <cellStyle name="Normal 4 2 17 3" xfId="51082" xr:uid="{94AD902B-F24B-4DCA-B979-18A53669480B}"/>
    <cellStyle name="Normal 4 2 18" xfId="46484" xr:uid="{13A08965-F74E-4CD1-AC28-C1880128E5D1}"/>
    <cellStyle name="Normal 4 2 18 2" xfId="49700" xr:uid="{8B0F73B3-4020-48B3-85E0-CB6BE8616B4E}"/>
    <cellStyle name="Normal 4 2 18 3" xfId="51083" xr:uid="{3DE3F068-5BCE-478A-A344-2CBE4233CAD7}"/>
    <cellStyle name="Normal 4 2 19" xfId="46485" xr:uid="{F7882FE7-D525-469D-A3D0-90D960D80057}"/>
    <cellStyle name="Normal 4 2 19 2" xfId="49701" xr:uid="{2A39FA53-EC49-4B00-A9A3-B88CF67B3961}"/>
    <cellStyle name="Normal 4 2 19 3" xfId="51084" xr:uid="{D0663BBD-ACAC-41FB-9464-41E7EC19A4ED}"/>
    <cellStyle name="Normal 4 2 2" xfId="46486" xr:uid="{E1BAAC29-0CB6-4DBC-A950-217A15353EAC}"/>
    <cellStyle name="Normal 4 2 2 10" xfId="46487" xr:uid="{FE8DFBEC-76E4-4964-A315-6A0133AEDBFD}"/>
    <cellStyle name="Normal 4 2 2 10 2" xfId="49703" xr:uid="{5E36AE64-BC45-495B-B1E2-9840AA02BFCA}"/>
    <cellStyle name="Normal 4 2 2 10 3" xfId="51086" xr:uid="{E061DE8C-6E2D-4C4E-9429-29A07B1531AF}"/>
    <cellStyle name="Normal 4 2 2 11" xfId="46488" xr:uid="{5594DFCD-E5B0-4E1C-AB79-01D88CFEA8A9}"/>
    <cellStyle name="Normal 4 2 2 11 2" xfId="49704" xr:uid="{7620463A-2E2A-492D-B758-068E841ED02F}"/>
    <cellStyle name="Normal 4 2 2 11 3" xfId="51087" xr:uid="{DBC0DE01-84D7-4D68-835D-45532EF615D9}"/>
    <cellStyle name="Normal 4 2 2 12" xfId="46489" xr:uid="{FB9310FD-99BA-4080-B511-CCBBA99AD21A}"/>
    <cellStyle name="Normal 4 2 2 12 2" xfId="49705" xr:uid="{F9159A2F-02ED-4B9D-8FA6-89D16D091EC0}"/>
    <cellStyle name="Normal 4 2 2 12 3" xfId="51088" xr:uid="{A441F17C-D7B1-4FB3-B1C9-4F247EBD8D79}"/>
    <cellStyle name="Normal 4 2 2 13" xfId="46490" xr:uid="{5B5DDA45-DB33-43CE-86B4-0DFDDE100464}"/>
    <cellStyle name="Normal 4 2 2 13 2" xfId="49706" xr:uid="{64736CFE-6EB7-4777-9F0D-2B2446EDDC86}"/>
    <cellStyle name="Normal 4 2 2 13 3" xfId="51089" xr:uid="{CE76F999-1429-4083-BE4D-23249DAB3368}"/>
    <cellStyle name="Normal 4 2 2 14" xfId="46491" xr:uid="{FB387A1F-EEA1-4FC4-9457-8010CE67147A}"/>
    <cellStyle name="Normal 4 2 2 14 2" xfId="49707" xr:uid="{69064BE8-7F74-4E5D-ACE8-76EB5415CBE0}"/>
    <cellStyle name="Normal 4 2 2 14 3" xfId="51090" xr:uid="{D94609B3-6D3B-42AC-9A39-6D84EDD19010}"/>
    <cellStyle name="Normal 4 2 2 15" xfId="46492" xr:uid="{FEF51C8A-CFAA-401C-BCBD-E3FC06FD1ADB}"/>
    <cellStyle name="Normal 4 2 2 15 2" xfId="49708" xr:uid="{5A3C8D8C-02FC-4B29-9ACF-DA947D5D17D0}"/>
    <cellStyle name="Normal 4 2 2 15 3" xfId="51091" xr:uid="{43B084F0-F54D-4F0A-9B6A-5CE8B194DD4E}"/>
    <cellStyle name="Normal 4 2 2 16" xfId="46493" xr:uid="{F313A134-32EE-4D3D-A5B4-B0CDA4F61EF6}"/>
    <cellStyle name="Normal 4 2 2 16 2" xfId="49709" xr:uid="{456EDCBC-072B-43BB-A224-E80604993858}"/>
    <cellStyle name="Normal 4 2 2 16 3" xfId="51092" xr:uid="{527FBF59-1050-4355-8A4C-C5E75AF25A64}"/>
    <cellStyle name="Normal 4 2 2 17" xfId="46494" xr:uid="{53082B5A-E7AA-4C92-96B3-C69EAA765439}"/>
    <cellStyle name="Normal 4 2 2 17 2" xfId="49710" xr:uid="{331F5F57-C73B-482B-9DED-77A9163E8E44}"/>
    <cellStyle name="Normal 4 2 2 17 3" xfId="51093" xr:uid="{A72690E1-9DAC-46AB-B5A1-8483FC204956}"/>
    <cellStyle name="Normal 4 2 2 18" xfId="46495" xr:uid="{3C423308-75B9-4B0F-AEDC-85B87FDFB163}"/>
    <cellStyle name="Normal 4 2 2 18 2" xfId="49711" xr:uid="{CEC5FDB3-692A-40B0-9E78-2CDB6E7EC37C}"/>
    <cellStyle name="Normal 4 2 2 18 3" xfId="51094" xr:uid="{F4D55337-360F-434A-AABA-5825D9CF3AED}"/>
    <cellStyle name="Normal 4 2 2 19" xfId="46496" xr:uid="{EE8F14D8-3914-42EA-9A8B-79B961ADCAE0}"/>
    <cellStyle name="Normal 4 2 2 19 2" xfId="49712" xr:uid="{3409BE02-1F71-45ED-808B-23B1FFBA4629}"/>
    <cellStyle name="Normal 4 2 2 19 3" xfId="51095" xr:uid="{0E9F4192-6614-4187-95C4-371BB9A5ABEF}"/>
    <cellStyle name="Normal 4 2 2 2" xfId="46497" xr:uid="{55A59447-F1EA-4426-AB60-A3E01E6860E0}"/>
    <cellStyle name="Normal 4 2 2 2 10" xfId="46498" xr:uid="{EBA11572-7A08-442E-82C6-68B6F6CBC481}"/>
    <cellStyle name="Normal 4 2 2 2 10 2" xfId="49714" xr:uid="{250E36A9-4D31-42F3-9F20-44E8C07CB2ED}"/>
    <cellStyle name="Normal 4 2 2 2 10 3" xfId="51097" xr:uid="{F0740184-C557-4D6F-9C4D-24C8566F20F2}"/>
    <cellStyle name="Normal 4 2 2 2 11" xfId="46499" xr:uid="{A764C91E-BF0F-4331-8AB0-8728612096E8}"/>
    <cellStyle name="Normal 4 2 2 2 11 2" xfId="49715" xr:uid="{9223BF8B-59C4-4989-A947-660181C4ED3A}"/>
    <cellStyle name="Normal 4 2 2 2 11 3" xfId="51098" xr:uid="{C404AF1A-2F16-4F4B-BA10-0D5DBDE783A8}"/>
    <cellStyle name="Normal 4 2 2 2 12" xfId="46500" xr:uid="{6E091C54-EBCD-47F1-AF4B-5D15B02F40EE}"/>
    <cellStyle name="Normal 4 2 2 2 12 2" xfId="49716" xr:uid="{C9065969-49D9-467A-9058-DD324B5ABDF2}"/>
    <cellStyle name="Normal 4 2 2 2 12 3" xfId="51099" xr:uid="{ECF40D88-3178-4E0E-8325-2A9E7DFB742F}"/>
    <cellStyle name="Normal 4 2 2 2 13" xfId="46501" xr:uid="{7CB4B72F-BCCE-48C3-AA63-4D8FD4E411F1}"/>
    <cellStyle name="Normal 4 2 2 2 13 2" xfId="49717" xr:uid="{68902F0F-8484-44D6-84CB-3855F32A75AC}"/>
    <cellStyle name="Normal 4 2 2 2 13 3" xfId="51100" xr:uid="{1222C7AB-B9DA-437D-B35B-331BA01BD002}"/>
    <cellStyle name="Normal 4 2 2 2 14" xfId="46502" xr:uid="{A933644F-CE37-491D-80DD-18E5F30016C2}"/>
    <cellStyle name="Normal 4 2 2 2 14 2" xfId="49718" xr:uid="{93933A3B-D587-4826-9C0D-A72E676776A1}"/>
    <cellStyle name="Normal 4 2 2 2 14 3" xfId="51101" xr:uid="{C487C75A-4BBB-4D88-B6F3-CB57B06474D9}"/>
    <cellStyle name="Normal 4 2 2 2 15" xfId="46503" xr:uid="{A0C0376D-AB50-43F6-A538-5CCA711FA747}"/>
    <cellStyle name="Normal 4 2 2 2 15 2" xfId="49719" xr:uid="{0398D2DF-4667-465C-B738-D3FBF3819F68}"/>
    <cellStyle name="Normal 4 2 2 2 15 3" xfId="51102" xr:uid="{D0E9A0AD-1238-4B31-9D36-DE67137E7652}"/>
    <cellStyle name="Normal 4 2 2 2 16" xfId="46504" xr:uid="{D8AD039F-109A-4CCC-AC4C-C70ACB8BE05E}"/>
    <cellStyle name="Normal 4 2 2 2 16 2" xfId="49720" xr:uid="{55D8FA38-FEA8-411C-8B81-D4972A92085D}"/>
    <cellStyle name="Normal 4 2 2 2 16 3" xfId="51103" xr:uid="{5611321A-5B9F-4370-8D56-7D6002D6640C}"/>
    <cellStyle name="Normal 4 2 2 2 17" xfId="46505" xr:uid="{7AD6B9FB-CC71-42E8-A926-BDC9BFB251EE}"/>
    <cellStyle name="Normal 4 2 2 2 17 2" xfId="49721" xr:uid="{08021C2B-0574-41E5-93E6-C0D7A81E063E}"/>
    <cellStyle name="Normal 4 2 2 2 17 3" xfId="51104" xr:uid="{3F01C878-8F11-42B7-8479-0A410ED802A6}"/>
    <cellStyle name="Normal 4 2 2 2 18" xfId="46506" xr:uid="{A9C87D61-4C6F-4350-81BF-2B20A73B5AE7}"/>
    <cellStyle name="Normal 4 2 2 2 18 2" xfId="49722" xr:uid="{7DB2026D-D456-4D80-8A90-1CD5AA7BF764}"/>
    <cellStyle name="Normal 4 2 2 2 18 3" xfId="51105" xr:uid="{422EFE69-2617-450D-BF08-4FD18A149726}"/>
    <cellStyle name="Normal 4 2 2 2 19" xfId="46507" xr:uid="{4608529D-6C28-4987-A077-CFBE55BE2B54}"/>
    <cellStyle name="Normal 4 2 2 2 19 2" xfId="49723" xr:uid="{31B7D6E6-9DCC-44C1-BA12-F8E42648A485}"/>
    <cellStyle name="Normal 4 2 2 2 19 3" xfId="51106" xr:uid="{AC0612B1-5BC7-407F-8608-3E6B9F5FAFBF}"/>
    <cellStyle name="Normal 4 2 2 2 2" xfId="46508" xr:uid="{BA154E14-D701-456B-8EF7-92B1EF30E3F1}"/>
    <cellStyle name="Normal 4 2 2 2 2 2" xfId="49724" xr:uid="{D4455873-E188-4088-AFED-48A3C178DC99}"/>
    <cellStyle name="Normal 4 2 2 2 2 3" xfId="51107" xr:uid="{67889A1D-57C3-4B78-8D88-FF48646BEC76}"/>
    <cellStyle name="Normal 4 2 2 2 20" xfId="46509" xr:uid="{707D929E-006A-4062-9899-DBC4E76B84A9}"/>
    <cellStyle name="Normal 4 2 2 2 20 2" xfId="49725" xr:uid="{27E6DFFB-2A1E-467B-A286-B5782F1959B8}"/>
    <cellStyle name="Normal 4 2 2 2 20 3" xfId="51108" xr:uid="{12ECCD63-414C-436A-A25C-0DCA63EB67CD}"/>
    <cellStyle name="Normal 4 2 2 2 21" xfId="46510" xr:uid="{C69C9ACA-F7C0-4B28-AAFF-AE34D6D69B42}"/>
    <cellStyle name="Normal 4 2 2 2 21 2" xfId="49726" xr:uid="{E37E04B6-083B-4F00-830F-C2F3EAE3F119}"/>
    <cellStyle name="Normal 4 2 2 2 21 3" xfId="51109" xr:uid="{D91841DA-12A8-419C-8A73-1229780D50E8}"/>
    <cellStyle name="Normal 4 2 2 2 22" xfId="46511" xr:uid="{CE6C8A46-0EB3-4191-8414-FB527E9EB8A0}"/>
    <cellStyle name="Normal 4 2 2 2 22 2" xfId="49727" xr:uid="{E81BB43E-40E4-40E7-990E-7861C281CF0A}"/>
    <cellStyle name="Normal 4 2 2 2 22 3" xfId="51110" xr:uid="{7D3F4975-13B0-4DC4-BAB0-FC8A9C91393C}"/>
    <cellStyle name="Normal 4 2 2 2 23" xfId="46512" xr:uid="{AD8A89F4-1647-4214-84C9-30C5D37461B6}"/>
    <cellStyle name="Normal 4 2 2 2 23 2" xfId="49728" xr:uid="{07047CF3-C9B2-4117-92D6-11A303478311}"/>
    <cellStyle name="Normal 4 2 2 2 23 3" xfId="51111" xr:uid="{B9C014EB-362C-4BA5-9456-01B406F3A833}"/>
    <cellStyle name="Normal 4 2 2 2 24" xfId="46513" xr:uid="{CAE87283-003F-4BAB-80E8-402992C859A2}"/>
    <cellStyle name="Normal 4 2 2 2 24 2" xfId="49729" xr:uid="{66BCD9C2-8AA2-4D68-96A7-4D700509E3A2}"/>
    <cellStyle name="Normal 4 2 2 2 24 3" xfId="51112" xr:uid="{A474C23D-4B75-4C8A-AD75-704FFCB845E3}"/>
    <cellStyle name="Normal 4 2 2 2 25" xfId="46514" xr:uid="{4341D0B2-12CA-4937-B86B-CEEFD28B0FC6}"/>
    <cellStyle name="Normal 4 2 2 2 25 2" xfId="49730" xr:uid="{BF4CD841-9162-4790-8D1A-F67442282602}"/>
    <cellStyle name="Normal 4 2 2 2 25 3" xfId="51113" xr:uid="{BE143E71-057E-436A-812F-540C80B38C70}"/>
    <cellStyle name="Normal 4 2 2 2 26" xfId="46515" xr:uid="{4299907D-937F-4343-9CBC-D5530E691F24}"/>
    <cellStyle name="Normal 4 2 2 2 26 2" xfId="49731" xr:uid="{22299288-7B88-449D-A93F-4081AB91CFF2}"/>
    <cellStyle name="Normal 4 2 2 2 26 3" xfId="51114" xr:uid="{D579CB43-80E0-44D8-93BC-7157266CAFAD}"/>
    <cellStyle name="Normal 4 2 2 2 27" xfId="46516" xr:uid="{6A351D25-8E0A-4DC0-B543-168081019EA5}"/>
    <cellStyle name="Normal 4 2 2 2 27 2" xfId="49732" xr:uid="{77C32094-601E-43B5-B916-50DE58D16A1F}"/>
    <cellStyle name="Normal 4 2 2 2 27 3" xfId="51115" xr:uid="{A51FA01A-2521-4F83-B022-2D9F4AD6D0D4}"/>
    <cellStyle name="Normal 4 2 2 2 28" xfId="49713" xr:uid="{BD5CC301-8DAA-41C9-964C-8079EAD762F1}"/>
    <cellStyle name="Normal 4 2 2 2 29" xfId="51096" xr:uid="{76B2B793-244F-4D9E-9EE8-86FAE86E6F92}"/>
    <cellStyle name="Normal 4 2 2 2 3" xfId="46517" xr:uid="{AEA3DDFE-8576-4478-BBD5-9F8F6695C169}"/>
    <cellStyle name="Normal 4 2 2 2 3 2" xfId="49733" xr:uid="{602931A9-575F-4FF0-B4B7-DBB7CC3D40B3}"/>
    <cellStyle name="Normal 4 2 2 2 3 3" xfId="51116" xr:uid="{C91F66FF-EAB1-424C-9090-BC896A86D0F2}"/>
    <cellStyle name="Normal 4 2 2 2 4" xfId="46518" xr:uid="{377D54AD-DCD1-41F1-B124-B9F8E2135880}"/>
    <cellStyle name="Normal 4 2 2 2 4 2" xfId="49734" xr:uid="{848BC1D0-731B-41CF-A8B9-76E7D9DD0875}"/>
    <cellStyle name="Normal 4 2 2 2 4 3" xfId="51117" xr:uid="{66E740DB-A096-49AB-86BB-386ECCD92096}"/>
    <cellStyle name="Normal 4 2 2 2 5" xfId="46519" xr:uid="{FDAA8E6D-D468-42F1-9A45-F40E5D92C3CC}"/>
    <cellStyle name="Normal 4 2 2 2 5 2" xfId="49735" xr:uid="{EC3732D8-8743-4133-9180-68E13491360C}"/>
    <cellStyle name="Normal 4 2 2 2 5 3" xfId="51118" xr:uid="{9EE4A62D-14E5-4381-BC7C-F56DEBEB71EC}"/>
    <cellStyle name="Normal 4 2 2 2 6" xfId="46520" xr:uid="{F26C22AD-CAAE-4E7A-88B4-9A370AE87660}"/>
    <cellStyle name="Normal 4 2 2 2 6 2" xfId="49736" xr:uid="{F268D3AE-A97E-4C48-B9E4-F28C80EEB47D}"/>
    <cellStyle name="Normal 4 2 2 2 6 3" xfId="51119" xr:uid="{AE3FE53D-435C-4E38-AB6B-D015799BE538}"/>
    <cellStyle name="Normal 4 2 2 2 7" xfId="46521" xr:uid="{A6E372EF-AC1A-4462-B6EE-57C1FFB3B9F8}"/>
    <cellStyle name="Normal 4 2 2 2 7 2" xfId="49737" xr:uid="{427BCB19-C6A1-40FA-A0B8-147CE29370CD}"/>
    <cellStyle name="Normal 4 2 2 2 7 3" xfId="51120" xr:uid="{AE800D56-E1F1-4C58-8D91-887EB867F011}"/>
    <cellStyle name="Normal 4 2 2 2 8" xfId="46522" xr:uid="{29556B58-8953-41BE-9CF6-478EBE287B61}"/>
    <cellStyle name="Normal 4 2 2 2 8 2" xfId="49738" xr:uid="{7C7F8CF4-2599-485B-BC39-A346480392FD}"/>
    <cellStyle name="Normal 4 2 2 2 8 3" xfId="51121" xr:uid="{70C2A177-1F04-4F01-B5A7-78EFCCD0E1D8}"/>
    <cellStyle name="Normal 4 2 2 2 9" xfId="46523" xr:uid="{2A4B6C00-7F80-44B8-8D9C-09DD2037A4B0}"/>
    <cellStyle name="Normal 4 2 2 2 9 2" xfId="49739" xr:uid="{A756BBE5-88B6-4B15-9807-CF33AB876E8C}"/>
    <cellStyle name="Normal 4 2 2 2 9 3" xfId="51122" xr:uid="{CE9BA031-2AF8-46F6-BC0C-B470FAC9B0CB}"/>
    <cellStyle name="Normal 4 2 2 20" xfId="46524" xr:uid="{B4C7FD13-63D8-4C7A-8820-0C359D18474F}"/>
    <cellStyle name="Normal 4 2 2 20 2" xfId="49740" xr:uid="{8DC71ABC-F1F5-46EE-9A61-69B47D9C8626}"/>
    <cellStyle name="Normal 4 2 2 20 3" xfId="51123" xr:uid="{E36F4B69-D4BC-40DA-B2BB-1913A7E7F91A}"/>
    <cellStyle name="Normal 4 2 2 21" xfId="46525" xr:uid="{D56F7827-0456-477A-AD4C-137BEE01FFBB}"/>
    <cellStyle name="Normal 4 2 2 21 2" xfId="49741" xr:uid="{D7F2592C-750C-4804-A065-6E5CAC66610C}"/>
    <cellStyle name="Normal 4 2 2 21 3" xfId="51124" xr:uid="{AFD6982B-B4F8-4018-AD12-E745018E262A}"/>
    <cellStyle name="Normal 4 2 2 22" xfId="46526" xr:uid="{FF746C7D-23FC-4AD4-A370-67CE8505F4F3}"/>
    <cellStyle name="Normal 4 2 2 22 2" xfId="49742" xr:uid="{20C9A1DE-4EEE-4886-9F93-89477980E42D}"/>
    <cellStyle name="Normal 4 2 2 22 3" xfId="51125" xr:uid="{B106DDE3-EE9D-457B-BA75-BAD27EFE9AD3}"/>
    <cellStyle name="Normal 4 2 2 23" xfId="46527" xr:uid="{84F79326-D42E-4AF6-B9B7-4ECD10D850ED}"/>
    <cellStyle name="Normal 4 2 2 23 2" xfId="49743" xr:uid="{58F60584-8488-4D9E-B2F5-F5BD52CBD450}"/>
    <cellStyle name="Normal 4 2 2 23 3" xfId="51126" xr:uid="{2E4E3490-3E5D-4C5C-91E2-3BD2A602E074}"/>
    <cellStyle name="Normal 4 2 2 24" xfId="46528" xr:uid="{FB657672-E340-43A9-B71A-115B7021A09A}"/>
    <cellStyle name="Normal 4 2 2 24 2" xfId="49744" xr:uid="{48BC0B68-F94A-4347-BB49-3EF8EE90D6AF}"/>
    <cellStyle name="Normal 4 2 2 24 3" xfId="51127" xr:uid="{4EAFFEE8-7BAE-4D81-ABBF-AC307E93A2C0}"/>
    <cellStyle name="Normal 4 2 2 25" xfId="46529" xr:uid="{F149B813-C4ED-4124-BF54-F3ECCBAB1A4A}"/>
    <cellStyle name="Normal 4 2 2 25 2" xfId="49745" xr:uid="{858EFF74-A86C-45DD-B428-C1E078954CD5}"/>
    <cellStyle name="Normal 4 2 2 25 3" xfId="51128" xr:uid="{68E9AA38-5D98-4AC7-87D2-B0E97B5E825F}"/>
    <cellStyle name="Normal 4 2 2 26" xfId="46530" xr:uid="{892A3BB0-2146-4D77-8CBA-2141F6AAE4D2}"/>
    <cellStyle name="Normal 4 2 2 26 2" xfId="49746" xr:uid="{C20ED017-2147-43C7-8A3F-424EE356880C}"/>
    <cellStyle name="Normal 4 2 2 26 3" xfId="51129" xr:uid="{20B211D6-2D7E-4429-B4EB-763E00FAF7D9}"/>
    <cellStyle name="Normal 4 2 2 27" xfId="46531" xr:uid="{B8E2B953-A046-483B-905E-688FC4A11059}"/>
    <cellStyle name="Normal 4 2 2 27 2" xfId="49747" xr:uid="{689E65E4-04F6-4F26-922D-18938E3DA87D}"/>
    <cellStyle name="Normal 4 2 2 27 3" xfId="51130" xr:uid="{E05182B0-E771-4B38-931E-443CAE327A2E}"/>
    <cellStyle name="Normal 4 2 2 28" xfId="49702" xr:uid="{3B0047D2-5562-4533-8E74-F95DFF4E66F8}"/>
    <cellStyle name="Normal 4 2 2 29" xfId="51085" xr:uid="{EEED9FA2-DE9C-4B4E-890D-121186F3DFC1}"/>
    <cellStyle name="Normal 4 2 2 3" xfId="46532" xr:uid="{BC571A5B-5D1D-4F44-AAA0-5370F6A6A444}"/>
    <cellStyle name="Normal 4 2 2 3 2" xfId="49748" xr:uid="{F8BBED1B-0725-4016-AE04-F2954DA1886C}"/>
    <cellStyle name="Normal 4 2 2 3 3" xfId="51131" xr:uid="{5B841300-CB28-4DDE-B170-0B583CC83A3B}"/>
    <cellStyle name="Normal 4 2 2 4" xfId="46533" xr:uid="{653CF447-CD2F-4AD6-AE15-E80FB713C388}"/>
    <cellStyle name="Normal 4 2 2 4 2" xfId="49749" xr:uid="{9E66E68D-F391-475D-9321-B36803D1C261}"/>
    <cellStyle name="Normal 4 2 2 4 3" xfId="51132" xr:uid="{020B9BD1-8218-4114-9F4F-8277FDDB4FF5}"/>
    <cellStyle name="Normal 4 2 2 5" xfId="46534" xr:uid="{1112FBCF-56E9-48E2-85D5-B293A14714A5}"/>
    <cellStyle name="Normal 4 2 2 5 2" xfId="49750" xr:uid="{458A0208-5A87-4E69-8B37-FEC5BB1D96F6}"/>
    <cellStyle name="Normal 4 2 2 5 3" xfId="51133" xr:uid="{CF6EA686-01FB-44FF-A4F2-62DE108F53FA}"/>
    <cellStyle name="Normal 4 2 2 6" xfId="46535" xr:uid="{9F65E95E-7DAD-4CC8-9C02-B88ADEF0CAD3}"/>
    <cellStyle name="Normal 4 2 2 6 2" xfId="49751" xr:uid="{52DCDC19-8AC6-4B26-8CCD-EAA0AD478D6E}"/>
    <cellStyle name="Normal 4 2 2 6 3" xfId="51134" xr:uid="{0BB2204D-394D-4635-8505-318E6B411A3F}"/>
    <cellStyle name="Normal 4 2 2 7" xfId="46536" xr:uid="{22D16F2A-E0E0-4F63-A6CA-C186E741D850}"/>
    <cellStyle name="Normal 4 2 2 7 2" xfId="49752" xr:uid="{482985BD-9D84-4BBE-8EB6-D599D97F6DA6}"/>
    <cellStyle name="Normal 4 2 2 7 3" xfId="51135" xr:uid="{3F87C850-9A92-4D7C-A2AA-5BAEB9882226}"/>
    <cellStyle name="Normal 4 2 2 8" xfId="46537" xr:uid="{7F5C70BA-B50F-4EC7-AF1E-C2D46811757A}"/>
    <cellStyle name="Normal 4 2 2 8 2" xfId="49753" xr:uid="{819B3BDB-0B07-42A9-8C71-E29FC68BABE6}"/>
    <cellStyle name="Normal 4 2 2 8 3" xfId="51136" xr:uid="{BAE7081F-91C4-4B2B-A957-750315936828}"/>
    <cellStyle name="Normal 4 2 2 9" xfId="46538" xr:uid="{CA26A012-349A-4C73-B023-A3B3717A0288}"/>
    <cellStyle name="Normal 4 2 2 9 2" xfId="49754" xr:uid="{C704D975-5912-4D0D-A862-1D3EA77E78CA}"/>
    <cellStyle name="Normal 4 2 2 9 3" xfId="51137" xr:uid="{36DEE33D-15BC-4778-88C0-52A652519952}"/>
    <cellStyle name="Normal 4 2 20" xfId="46539" xr:uid="{359EF0E5-3318-4F9D-93D9-6171A6DFAED4}"/>
    <cellStyle name="Normal 4 2 20 2" xfId="49755" xr:uid="{615CEF31-6195-4090-B260-EB3CBAC3C268}"/>
    <cellStyle name="Normal 4 2 20 3" xfId="51138" xr:uid="{360EB63B-65B6-4BF4-9D8E-9B7A671B4657}"/>
    <cellStyle name="Normal 4 2 21" xfId="46540" xr:uid="{686EB20B-8FAA-4650-981C-0D194043BE8F}"/>
    <cellStyle name="Normal 4 2 21 2" xfId="49756" xr:uid="{7F400E27-E5C8-4325-B3AF-81C290FD15FA}"/>
    <cellStyle name="Normal 4 2 21 3" xfId="51139" xr:uid="{39909091-2E4C-47B3-8C4B-8668D81D7741}"/>
    <cellStyle name="Normal 4 2 22" xfId="46541" xr:uid="{1E909CA2-9D6A-4B75-A4D7-20CB69848697}"/>
    <cellStyle name="Normal 4 2 22 2" xfId="49757" xr:uid="{9060818C-3E38-4E84-BF2E-6ACF78E5B875}"/>
    <cellStyle name="Normal 4 2 22 3" xfId="51140" xr:uid="{2D8A625F-E008-4A2E-BE6D-AF49833A2899}"/>
    <cellStyle name="Normal 4 2 23" xfId="46542" xr:uid="{ACB0DC47-C118-4521-98BB-3C51A8B0BB1F}"/>
    <cellStyle name="Normal 4 2 23 2" xfId="49758" xr:uid="{7BEBFCE7-D054-44BC-AFB2-257836292FAA}"/>
    <cellStyle name="Normal 4 2 23 3" xfId="51141" xr:uid="{7B9EFA97-2A01-4838-BA17-B646045F4533}"/>
    <cellStyle name="Normal 4 2 24" xfId="46543" xr:uid="{098FAC4E-850C-4AB0-903F-64AFBAEC9A6F}"/>
    <cellStyle name="Normal 4 2 24 2" xfId="49759" xr:uid="{D495B8B5-DD6F-4C55-B0FD-34E02A5AD2F7}"/>
    <cellStyle name="Normal 4 2 24 3" xfId="51142" xr:uid="{58FA6526-CB2C-487D-BD3E-AA3F7EC33F5A}"/>
    <cellStyle name="Normal 4 2 25" xfId="46544" xr:uid="{736BABE2-AAC7-430E-A2B1-7007503D640E}"/>
    <cellStyle name="Normal 4 2 25 2" xfId="49760" xr:uid="{E58EBCE2-0E98-43B2-93F4-DF53CC6B72A7}"/>
    <cellStyle name="Normal 4 2 25 3" xfId="51143" xr:uid="{463B64DF-AB79-4747-B079-0E6FD300FA63}"/>
    <cellStyle name="Normal 4 2 26" xfId="46545" xr:uid="{9F9132A6-0823-4662-AB8F-4255294B482C}"/>
    <cellStyle name="Normal 4 2 26 2" xfId="49761" xr:uid="{4A764DC3-AE3A-4507-9897-E2261E5EDBC0}"/>
    <cellStyle name="Normal 4 2 26 3" xfId="51144" xr:uid="{F9AE2F12-684D-4789-A88E-FD0E5BA9A4E9}"/>
    <cellStyle name="Normal 4 2 27" xfId="46546" xr:uid="{93DDF691-A95A-4449-96FC-F89E87482ACB}"/>
    <cellStyle name="Normal 4 2 27 2" xfId="49762" xr:uid="{264DFF15-10E0-4E53-A870-0DA98E546E58}"/>
    <cellStyle name="Normal 4 2 27 3" xfId="51145" xr:uid="{8B8C43BB-B5E0-4751-A356-16A332891CA6}"/>
    <cellStyle name="Normal 4 2 28" xfId="46547" xr:uid="{23DBEF71-5494-4641-B639-8603AF33C0B1}"/>
    <cellStyle name="Normal 4 2 28 2" xfId="49763" xr:uid="{F486E76E-A1E2-41F4-8C0C-E51C94714C12}"/>
    <cellStyle name="Normal 4 2 28 3" xfId="51146" xr:uid="{7802E48B-5012-496B-A3AB-3EB5CA48C63A}"/>
    <cellStyle name="Normal 4 2 29" xfId="46548" xr:uid="{15054D09-A731-4ED7-8105-926F5F2C0556}"/>
    <cellStyle name="Normal 4 2 29 2" xfId="49764" xr:uid="{14BC2A81-D9A5-4EC7-B30A-20805879E6D7}"/>
    <cellStyle name="Normal 4 2 29 3" xfId="51147" xr:uid="{A319095E-090D-4692-A4D6-62873E6C641F}"/>
    <cellStyle name="Normal 4 2 3" xfId="46549" xr:uid="{4B1022BC-58C5-4C19-8372-FD2DF36B45D9}"/>
    <cellStyle name="Normal 4 2 3 2" xfId="49765" xr:uid="{30A9B44F-8148-4056-811C-4382C9AF8D72}"/>
    <cellStyle name="Normal 4 2 3 3" xfId="51148" xr:uid="{8141F8F6-305E-432C-9D4D-5D647B52D683}"/>
    <cellStyle name="Normal 4 2 30" xfId="46550" xr:uid="{2062E935-0FB9-40EC-89B8-4344AC344C84}"/>
    <cellStyle name="Normal 4 2 30 2" xfId="49766" xr:uid="{9B044E46-5236-43F8-806C-E20CAEDD6E46}"/>
    <cellStyle name="Normal 4 2 30 3" xfId="51149" xr:uid="{6A769D26-DAE6-4A3C-BBA1-ADCECDEE2B36}"/>
    <cellStyle name="Normal 4 2 31" xfId="46551" xr:uid="{BF3C2CE3-1A22-4295-BCDD-C9CD5A57AD18}"/>
    <cellStyle name="Normal 4 2 31 2" xfId="49767" xr:uid="{74DDEDC3-544C-440D-88AA-29779B17E210}"/>
    <cellStyle name="Normal 4 2 31 3" xfId="51150" xr:uid="{8964F7C1-1ABE-4166-A7DE-E6B13595F19C}"/>
    <cellStyle name="Normal 4 2 32" xfId="46552" xr:uid="{39F6463D-C588-41BC-9E0B-4C2EACF023F9}"/>
    <cellStyle name="Normal 4 2 32 2" xfId="49768" xr:uid="{9EB479D1-759D-4C75-B018-32AF97B1B37A}"/>
    <cellStyle name="Normal 4 2 32 3" xfId="51151" xr:uid="{F1D88E61-CEC6-4821-8151-F1B00E64E3D3}"/>
    <cellStyle name="Normal 4 2 33" xfId="46553" xr:uid="{A3CE688B-DE93-418E-928D-F20C7B914AAE}"/>
    <cellStyle name="Normal 4 2 33 2" xfId="49769" xr:uid="{5AC944D4-1FE9-4B84-A076-C15F32A0BF45}"/>
    <cellStyle name="Normal 4 2 33 3" xfId="51152" xr:uid="{FF945908-545C-424E-AAC2-E24C0080FBBE}"/>
    <cellStyle name="Normal 4 2 34" xfId="46554" xr:uid="{ED3F2FAC-8C9D-4E1D-AF55-0BB935F2F277}"/>
    <cellStyle name="Normal 4 2 34 2" xfId="49770" xr:uid="{6B27901A-2C17-4395-87B0-0BC46E91EFF0}"/>
    <cellStyle name="Normal 4 2 34 3" xfId="51153" xr:uid="{874B5C66-FFEC-440F-8371-E81EFB992DCB}"/>
    <cellStyle name="Normal 4 2 35" xfId="46555" xr:uid="{F32F5FC8-A4D0-4907-A739-9EDDF9926B29}"/>
    <cellStyle name="Normal 4 2 35 2" xfId="49771" xr:uid="{A66829B9-29E0-4335-A22A-A37A26857676}"/>
    <cellStyle name="Normal 4 2 35 3" xfId="51154" xr:uid="{A49D0B71-F4E4-446A-94E4-9D6EDBB48017}"/>
    <cellStyle name="Normal 4 2 36" xfId="46556" xr:uid="{70A47C6E-B9A1-4BAE-9908-5BC6D130CF0C}"/>
    <cellStyle name="Normal 4 2 36 2" xfId="49772" xr:uid="{622DF782-380D-4E58-8598-A56D8525AEFB}"/>
    <cellStyle name="Normal 4 2 36 3" xfId="51155" xr:uid="{094750BB-FA6E-425D-AC24-AC5640917FA4}"/>
    <cellStyle name="Normal 4 2 37" xfId="46557" xr:uid="{5343FA0E-1124-4A13-97D9-3528F60EB6B0}"/>
    <cellStyle name="Normal 4 2 37 2" xfId="49773" xr:uid="{1BBCCCEE-0089-426A-8DA1-B1B378DE1B5D}"/>
    <cellStyle name="Normal 4 2 37 3" xfId="51156" xr:uid="{D0679D36-B0CD-49EA-8FEB-C6CE557454FD}"/>
    <cellStyle name="Normal 4 2 38" xfId="46558" xr:uid="{577651B3-D93D-4B90-AA02-4270704D9D5E}"/>
    <cellStyle name="Normal 4 2 38 2" xfId="49774" xr:uid="{4571665E-06E7-4D76-BD80-DFC1EBE30E08}"/>
    <cellStyle name="Normal 4 2 38 3" xfId="51157" xr:uid="{367BAA2E-CF59-4467-8081-88A58895CB61}"/>
    <cellStyle name="Normal 4 2 39" xfId="46559" xr:uid="{5C7025B3-F1F9-4A55-A365-12203B01F86E}"/>
    <cellStyle name="Normal 4 2 39 2" xfId="49775" xr:uid="{5A417A67-007F-420D-BAD6-B5D6020F04FA}"/>
    <cellStyle name="Normal 4 2 39 3" xfId="51158" xr:uid="{FBFD95E9-F6D8-4523-AAA1-6BDA64913AAE}"/>
    <cellStyle name="Normal 4 2 4" xfId="46560" xr:uid="{3108590F-37CB-4CF2-9EC7-170AEDB54637}"/>
    <cellStyle name="Normal 4 2 4 2" xfId="49776" xr:uid="{AC9D1560-E5DC-409B-A5E7-896BD879BEB5}"/>
    <cellStyle name="Normal 4 2 4 3" xfId="51159" xr:uid="{CB4F1B42-271F-42C6-8D48-B4492FB7E333}"/>
    <cellStyle name="Normal 4 2 40" xfId="46561" xr:uid="{8684C7C3-EFCC-48F7-923B-F1337F44646A}"/>
    <cellStyle name="Normal 4 2 40 2" xfId="49777" xr:uid="{72950ADC-337C-443E-A4BB-B8ECFC3C8341}"/>
    <cellStyle name="Normal 4 2 40 3" xfId="51160" xr:uid="{0B3903A0-E09E-4437-9859-14EEECA0A09A}"/>
    <cellStyle name="Normal 4 2 41" xfId="46562" xr:uid="{A3F20FAD-92F1-4D63-9824-113B0DCF4E0A}"/>
    <cellStyle name="Normal 4 2 41 2" xfId="49778" xr:uid="{9FD15C06-3362-4164-B112-88E85D7EC3CF}"/>
    <cellStyle name="Normal 4 2 41 3" xfId="51161" xr:uid="{3BDE2C07-8A2A-4ECB-873B-2603D60B3DB9}"/>
    <cellStyle name="Normal 4 2 42" xfId="46563" xr:uid="{9BF0B365-D946-4429-9766-6E692E39F893}"/>
    <cellStyle name="Normal 4 2 42 2" xfId="49779" xr:uid="{8AF0AFFA-9613-49E0-8C4D-F9041B85310C}"/>
    <cellStyle name="Normal 4 2 42 3" xfId="51162" xr:uid="{9378A0FB-2794-4D1F-A670-A7D47FF36AB5}"/>
    <cellStyle name="Normal 4 2 43" xfId="46564" xr:uid="{23E9CDD7-08A6-4BA9-A079-EFA36543B869}"/>
    <cellStyle name="Normal 4 2 43 2" xfId="49780" xr:uid="{94A6958F-70AC-49AF-8CF8-5BC436DA53E3}"/>
    <cellStyle name="Normal 4 2 43 3" xfId="51163" xr:uid="{3E58BE40-72DD-4C4C-B008-E8ECE2F3AC9F}"/>
    <cellStyle name="Normal 4 2 44" xfId="46565" xr:uid="{8EAC110A-7744-47A5-B8A2-5B91CDBEEA17}"/>
    <cellStyle name="Normal 4 2 44 2" xfId="49781" xr:uid="{BFD1BEEB-7AB4-43F4-AC9D-5E71CB76EAD7}"/>
    <cellStyle name="Normal 4 2 44 3" xfId="51164" xr:uid="{71DECBCD-6467-4368-8F11-30056A0F0AE8}"/>
    <cellStyle name="Normal 4 2 45" xfId="46566" xr:uid="{C674C5C0-4148-487E-8BEA-3D9940F4EFBF}"/>
    <cellStyle name="Normal 4 2 45 2" xfId="49782" xr:uid="{9D394649-30F1-45A3-8EAF-FAE8D13DEB2D}"/>
    <cellStyle name="Normal 4 2 45 3" xfId="51165" xr:uid="{AC10BBDA-3847-4E29-94DF-64E58EB36F48}"/>
    <cellStyle name="Normal 4 2 46" xfId="46567" xr:uid="{D65A090B-7AAC-4B57-95B7-68E0BDCD62D3}"/>
    <cellStyle name="Normal 4 2 46 2" xfId="49783" xr:uid="{9B956305-CE84-47C8-A1A5-B6E3CEAAB8FA}"/>
    <cellStyle name="Normal 4 2 46 3" xfId="51166" xr:uid="{0F105D29-E5BD-4B11-96B9-290491E074E9}"/>
    <cellStyle name="Normal 4 2 47" xfId="46568" xr:uid="{9A3EA5E1-C054-4049-A352-D273769FED58}"/>
    <cellStyle name="Normal 4 2 47 2" xfId="49784" xr:uid="{FD158D0F-B58D-46A3-A594-9873CC8CCC74}"/>
    <cellStyle name="Normal 4 2 47 3" xfId="51167" xr:uid="{41C5EE21-EB69-4E28-A655-AF34DE672F04}"/>
    <cellStyle name="Normal 4 2 48" xfId="46569" xr:uid="{4161624D-B51D-48D6-ABF5-C5FF8D35CCAE}"/>
    <cellStyle name="Normal 4 2 48 2" xfId="49785" xr:uid="{A4122B63-B1A6-4A78-AE23-F1EC6C2F70FA}"/>
    <cellStyle name="Normal 4 2 48 3" xfId="51168" xr:uid="{936F6754-2BB1-4A69-8D5E-BFAB09ED0F0F}"/>
    <cellStyle name="Normal 4 2 49" xfId="46570" xr:uid="{0EA37494-9FCB-4CA0-A01D-D118E0C7C0A6}"/>
    <cellStyle name="Normal 4 2 49 2" xfId="49786" xr:uid="{4218C056-0F47-4930-8B2E-F79D236CD1A7}"/>
    <cellStyle name="Normal 4 2 49 3" xfId="51169" xr:uid="{368375DD-E8ED-44D6-9786-7EF9A870C91F}"/>
    <cellStyle name="Normal 4 2 5" xfId="46571" xr:uid="{D79B1441-65F2-4BE1-854F-9C3C8BD8AFAC}"/>
    <cellStyle name="Normal 4 2 5 2" xfId="49787" xr:uid="{1E07DA78-AF30-45B8-BA8C-88F9FE2D802A}"/>
    <cellStyle name="Normal 4 2 5 3" xfId="51170" xr:uid="{2A74DE1D-037E-470D-B3C9-1DF227659C1F}"/>
    <cellStyle name="Normal 4 2 50" xfId="46572" xr:uid="{5CBFD8A5-3BB3-42CF-915A-431A21BDD6E0}"/>
    <cellStyle name="Normal 4 2 50 2" xfId="49788" xr:uid="{3D0F55D3-5878-49EB-9355-35534BBAFBDF}"/>
    <cellStyle name="Normal 4 2 50 3" xfId="51171" xr:uid="{3AE0886F-B46E-4085-AB1D-2AE7FBE727B4}"/>
    <cellStyle name="Normal 4 2 51" xfId="46573" xr:uid="{BA91CBF4-18E7-4F94-AFC4-ED76F0854F12}"/>
    <cellStyle name="Normal 4 2 51 2" xfId="49789" xr:uid="{80C5E0C2-5C5D-44FC-BFA8-B9BA781C3064}"/>
    <cellStyle name="Normal 4 2 51 3" xfId="51172" xr:uid="{791933A9-BAB1-4A2B-92F5-D163A39D3B59}"/>
    <cellStyle name="Normal 4 2 52" xfId="49691" xr:uid="{06E848AB-BFE5-4541-815A-23B1C5E29348}"/>
    <cellStyle name="Normal 4 2 53" xfId="51074" xr:uid="{D700B180-6800-489E-9AAA-E8B3CD76FC9B}"/>
    <cellStyle name="Normal 4 2 54" xfId="46475" xr:uid="{F1CA65F4-4D57-432E-B0DD-CB09C357ECB6}"/>
    <cellStyle name="Normal 4 2 6" xfId="46574" xr:uid="{77D49A9E-47DA-4BC7-BBE0-F39862BB54F7}"/>
    <cellStyle name="Normal 4 2 6 2" xfId="49790" xr:uid="{9991F54D-EF2F-474D-91D5-E03342E2E4E9}"/>
    <cellStyle name="Normal 4 2 6 3" xfId="51173" xr:uid="{254B3871-2200-41FE-AF66-4645BB3F10C7}"/>
    <cellStyle name="Normal 4 2 7" xfId="46575" xr:uid="{1EE8DAE9-6E3A-4191-8A7F-9B2BA97AFA8C}"/>
    <cellStyle name="Normal 4 2 7 2" xfId="49791" xr:uid="{C382106B-01F3-44E5-AB62-BB80282F8555}"/>
    <cellStyle name="Normal 4 2 7 3" xfId="51174" xr:uid="{2FB76747-44A0-4BE1-88F1-BC49C44AD3E0}"/>
    <cellStyle name="Normal 4 2 8" xfId="46576" xr:uid="{9B6C8BAC-9D0B-4C3D-83AC-DE9B79BCC6D6}"/>
    <cellStyle name="Normal 4 2 8 2" xfId="49792" xr:uid="{373DE429-4E5A-4570-9579-54168477E266}"/>
    <cellStyle name="Normal 4 2 8 3" xfId="51175" xr:uid="{C3A4560F-01C6-4A43-A614-A383BCBE3F3A}"/>
    <cellStyle name="Normal 4 2 9" xfId="46577" xr:uid="{826EF207-9EF1-4F5E-AA7E-1A1E0284B0B9}"/>
    <cellStyle name="Normal 4 2 9 2" xfId="49793" xr:uid="{C58C1E18-FCFF-4349-84C1-53B8906502B9}"/>
    <cellStyle name="Normal 4 2 9 3" xfId="51176" xr:uid="{BC7A8D90-4745-4856-95F1-9B763B047AD7}"/>
    <cellStyle name="Normal 4 20" xfId="46578" xr:uid="{47E65B5B-7472-470B-82EF-8480B6087805}"/>
    <cellStyle name="Normal 4 20 2" xfId="49794" xr:uid="{18F12D6F-AEAA-4E68-AA36-3EC180A4274B}"/>
    <cellStyle name="Normal 4 20 3" xfId="51177" xr:uid="{63B10A92-F4D5-4ADD-AF08-5FA1E6F4F047}"/>
    <cellStyle name="Normal 4 21" xfId="46579" xr:uid="{CAD31CB7-8180-4A0C-8710-0529D4A671BD}"/>
    <cellStyle name="Normal 4 21 2" xfId="49795" xr:uid="{0BA3E0E1-5399-47F9-934D-8CF87F4E22CF}"/>
    <cellStyle name="Normal 4 21 3" xfId="51178" xr:uid="{9A281345-BDDA-4B2E-B41F-FD8C386E7573}"/>
    <cellStyle name="Normal 4 22" xfId="46580" xr:uid="{95646FCF-30DD-4E0C-A387-1B418A6EF743}"/>
    <cellStyle name="Normal 4 22 2" xfId="49796" xr:uid="{F8CA599C-6B21-42CB-B135-D66D629082E8}"/>
    <cellStyle name="Normal 4 22 3" xfId="51179" xr:uid="{6BA1B9E5-433F-4DA3-A46D-71661991CCC2}"/>
    <cellStyle name="Normal 4 23" xfId="46581" xr:uid="{3DD6110F-F610-47B3-94EF-03FC28274468}"/>
    <cellStyle name="Normal 4 23 2" xfId="49797" xr:uid="{1D7F972D-0BF3-42CF-8B6B-346BC93B529D}"/>
    <cellStyle name="Normal 4 23 3" xfId="51180" xr:uid="{E1D9AE9D-5972-416E-858F-89BA8AB73838}"/>
    <cellStyle name="Normal 4 24" xfId="46582" xr:uid="{B1B5ECC5-5D25-4C2B-86B6-A05F888F1952}"/>
    <cellStyle name="Normal 4 24 2" xfId="49798" xr:uid="{E74853A5-09A6-40C1-80C4-26C6808F0AF4}"/>
    <cellStyle name="Normal 4 24 3" xfId="51181" xr:uid="{1FC19CB7-93EB-4A90-AF65-CCD8A2427EE4}"/>
    <cellStyle name="Normal 4 25" xfId="46583" xr:uid="{A285B0E4-D046-4023-B9DE-1FB310CB4B92}"/>
    <cellStyle name="Normal 4 25 2" xfId="49799" xr:uid="{EEE2F6F5-E93B-4096-BF03-319C1F149FF9}"/>
    <cellStyle name="Normal 4 25 3" xfId="51182" xr:uid="{2D097102-AD15-4D59-8710-C31C16458C76}"/>
    <cellStyle name="Normal 4 26" xfId="46584" xr:uid="{CE0E9EDC-1199-48FD-B7CE-E1AE59AF5981}"/>
    <cellStyle name="Normal 4 26 2" xfId="49800" xr:uid="{01F97549-6A7D-403F-A93F-8460122AF66A}"/>
    <cellStyle name="Normal 4 26 3" xfId="51183" xr:uid="{8299805B-3173-41DC-921C-81A8F30C3563}"/>
    <cellStyle name="Normal 4 27" xfId="46585" xr:uid="{D17C10D9-A012-47A0-8841-3CC4AD756843}"/>
    <cellStyle name="Normal 4 27 2" xfId="49801" xr:uid="{979DAB59-C106-45D0-9BF0-BDF6989B2D6E}"/>
    <cellStyle name="Normal 4 27 3" xfId="51184" xr:uid="{0026E95B-CD6D-44A0-90AC-F448AFC35C61}"/>
    <cellStyle name="Normal 4 28" xfId="46586" xr:uid="{B585F939-8302-4A3A-ACE2-3DB2941D3466}"/>
    <cellStyle name="Normal 4 28 2" xfId="49802" xr:uid="{A73B3BAE-6446-411D-9C42-98CA558EEFD6}"/>
    <cellStyle name="Normal 4 28 3" xfId="51185" xr:uid="{80418AA4-6686-4798-85C4-26704126E6F6}"/>
    <cellStyle name="Normal 4 29" xfId="46587" xr:uid="{DD0E80F5-4E66-420D-89ED-9544A416173F}"/>
    <cellStyle name="Normal 4 29 2" xfId="49803" xr:uid="{1C2B9EEF-10C4-4AA9-9B49-FB830750A10C}"/>
    <cellStyle name="Normal 4 29 3" xfId="51186" xr:uid="{F48196A4-87DC-4650-9EDF-528C88067255}"/>
    <cellStyle name="Normal 4 3" xfId="27694" xr:uid="{E8B8CE6B-1853-42B9-9F58-ECD87EA871B5}"/>
    <cellStyle name="Normal 4 3 10" xfId="46589" xr:uid="{9E346925-7A61-43A2-A2FD-FC8F1AF124D8}"/>
    <cellStyle name="Normal 4 3 10 2" xfId="49805" xr:uid="{D623C9A7-A5A4-42D0-A7D8-E10E3081EADA}"/>
    <cellStyle name="Normal 4 3 10 3" xfId="51188" xr:uid="{878EA09D-4178-42A4-B627-3304C403EE51}"/>
    <cellStyle name="Normal 4 3 11" xfId="46590" xr:uid="{F21BF004-8FC9-4960-9C67-2BC93A3BFFEA}"/>
    <cellStyle name="Normal 4 3 11 2" xfId="49806" xr:uid="{25FB5FC7-9E34-4334-943F-A85FE24574A0}"/>
    <cellStyle name="Normal 4 3 11 3" xfId="51189" xr:uid="{93BFFE61-1A0B-4F30-9B73-3983DA4A7368}"/>
    <cellStyle name="Normal 4 3 12" xfId="46591" xr:uid="{B604A61F-7D6D-4DB3-86B8-1F9A5C993477}"/>
    <cellStyle name="Normal 4 3 12 2" xfId="49807" xr:uid="{B8DF09C4-A261-4CE5-B25F-F227FB3A6403}"/>
    <cellStyle name="Normal 4 3 12 3" xfId="51190" xr:uid="{F48A2FC9-2727-48FA-9827-B477C8465064}"/>
    <cellStyle name="Normal 4 3 13" xfId="46592" xr:uid="{51C08106-FED9-4A37-A509-2247AD3C0944}"/>
    <cellStyle name="Normal 4 3 13 2" xfId="49808" xr:uid="{D8E84E57-4CC4-4598-853D-256D64770D4E}"/>
    <cellStyle name="Normal 4 3 13 3" xfId="51191" xr:uid="{E7243053-FE39-444E-A43D-CCB0264D9CBD}"/>
    <cellStyle name="Normal 4 3 14" xfId="46593" xr:uid="{DFA23596-8CA6-43B4-98DF-28B9F8CA8CB3}"/>
    <cellStyle name="Normal 4 3 14 2" xfId="49809" xr:uid="{B24E7E4D-F44C-474A-ABD3-E25088F1D625}"/>
    <cellStyle name="Normal 4 3 14 3" xfId="51192" xr:uid="{032EE5FB-9523-4A25-92E5-A57EE51D3B4F}"/>
    <cellStyle name="Normal 4 3 15" xfId="46594" xr:uid="{BF479A05-BDC6-4B22-BFCF-F28DEF0F0FFA}"/>
    <cellStyle name="Normal 4 3 15 2" xfId="49810" xr:uid="{FE03BB5F-B3C0-49F0-B9EB-2224187775AD}"/>
    <cellStyle name="Normal 4 3 15 3" xfId="51193" xr:uid="{E14219AE-EC37-404A-9014-8E3A96FD9EF7}"/>
    <cellStyle name="Normal 4 3 16" xfId="46595" xr:uid="{605B5030-1BA2-4FAD-9525-DE625FE80C5E}"/>
    <cellStyle name="Normal 4 3 16 2" xfId="49811" xr:uid="{C6CE7D71-0D07-4FFC-82F5-F4046C9DC9E7}"/>
    <cellStyle name="Normal 4 3 16 3" xfId="51194" xr:uid="{934EC68E-2937-4FC1-9861-FB784320EF36}"/>
    <cellStyle name="Normal 4 3 17" xfId="46596" xr:uid="{51666188-787C-443D-A30F-1864A098CCBE}"/>
    <cellStyle name="Normal 4 3 17 2" xfId="49812" xr:uid="{F59726DC-4072-4A95-ADFC-4F1C3ED0C15D}"/>
    <cellStyle name="Normal 4 3 17 3" xfId="51195" xr:uid="{337FC2AC-52D6-4063-A4F7-725E1C19E0AC}"/>
    <cellStyle name="Normal 4 3 18" xfId="46597" xr:uid="{5425AE05-7D76-4EAF-9911-6884FC21DC80}"/>
    <cellStyle name="Normal 4 3 18 2" xfId="49813" xr:uid="{010CC393-CD02-422C-942E-AF7CA71585BD}"/>
    <cellStyle name="Normal 4 3 18 3" xfId="51196" xr:uid="{A8831C43-B7BE-4E84-9C7B-0F6C005401F4}"/>
    <cellStyle name="Normal 4 3 19" xfId="46598" xr:uid="{B3E9491E-571D-4B9F-BD07-F5D129CF6387}"/>
    <cellStyle name="Normal 4 3 19 2" xfId="49814" xr:uid="{5E95188C-2B2D-4572-8143-0788053A1B97}"/>
    <cellStyle name="Normal 4 3 19 3" xfId="51197" xr:uid="{B3F33B1A-AA08-405F-9DC0-E245F3189D35}"/>
    <cellStyle name="Normal 4 3 2" xfId="46599" xr:uid="{B1771194-1632-4DD0-A49A-A00E11E9F544}"/>
    <cellStyle name="Normal 4 3 2 10" xfId="46600" xr:uid="{75AB27EA-290D-4887-A858-B5FC49210E9C}"/>
    <cellStyle name="Normal 4 3 2 10 2" xfId="49816" xr:uid="{A4F085C7-807C-4821-82F6-759883231870}"/>
    <cellStyle name="Normal 4 3 2 10 3" xfId="51199" xr:uid="{BAD537EC-F8F1-486C-9EE8-7A5919228454}"/>
    <cellStyle name="Normal 4 3 2 11" xfId="46601" xr:uid="{C44693AC-6BB7-4C24-B477-79E7144A6F5F}"/>
    <cellStyle name="Normal 4 3 2 11 2" xfId="49817" xr:uid="{FABED72E-401F-450D-821D-CE823D9B919B}"/>
    <cellStyle name="Normal 4 3 2 11 3" xfId="51200" xr:uid="{B2D22166-1EB9-4ED8-AFAC-C8F9E3B1D62D}"/>
    <cellStyle name="Normal 4 3 2 12" xfId="46602" xr:uid="{1CE6B3B2-D512-44BE-A6B1-1458E26DFECC}"/>
    <cellStyle name="Normal 4 3 2 12 2" xfId="49818" xr:uid="{F670FC05-CA5C-4E46-B465-A2DC22F58459}"/>
    <cellStyle name="Normal 4 3 2 12 3" xfId="51201" xr:uid="{93E2EAFC-1287-4CCF-A474-52A20FDFC53F}"/>
    <cellStyle name="Normal 4 3 2 13" xfId="46603" xr:uid="{68D73346-3383-4CF8-BAB4-F8230F0AF18F}"/>
    <cellStyle name="Normal 4 3 2 13 2" xfId="49819" xr:uid="{4E9CA718-7D64-438F-A376-4D968B754162}"/>
    <cellStyle name="Normal 4 3 2 13 3" xfId="51202" xr:uid="{4B5E4FA2-B14C-4A45-AE3C-64F6538744E7}"/>
    <cellStyle name="Normal 4 3 2 14" xfId="46604" xr:uid="{C307071E-DE33-4AE4-BF69-F8E62C7E2745}"/>
    <cellStyle name="Normal 4 3 2 14 2" xfId="49820" xr:uid="{268A31AF-07EB-4D49-B0E1-3EF344018D92}"/>
    <cellStyle name="Normal 4 3 2 14 3" xfId="51203" xr:uid="{E0A7A9CA-207D-42B9-8709-DF41A96716A9}"/>
    <cellStyle name="Normal 4 3 2 15" xfId="46605" xr:uid="{203DA6BC-857C-4656-9773-6FB6574AF54B}"/>
    <cellStyle name="Normal 4 3 2 15 2" xfId="49821" xr:uid="{6C39E809-E20F-47F4-92CE-3920189BD2EF}"/>
    <cellStyle name="Normal 4 3 2 15 3" xfId="51204" xr:uid="{6D786F44-2172-4203-8956-809DA7D1E4EC}"/>
    <cellStyle name="Normal 4 3 2 16" xfId="46606" xr:uid="{6D81BBD6-290F-4A94-8E25-1812F57C378C}"/>
    <cellStyle name="Normal 4 3 2 16 2" xfId="49822" xr:uid="{1BF72957-D84E-4122-9B0B-7F85447DF862}"/>
    <cellStyle name="Normal 4 3 2 16 3" xfId="51205" xr:uid="{77BBF2FA-E0B8-4C0C-97E3-8F4E9E7EDF17}"/>
    <cellStyle name="Normal 4 3 2 17" xfId="46607" xr:uid="{147E8075-BA86-4CA2-85F5-17869D623E73}"/>
    <cellStyle name="Normal 4 3 2 17 2" xfId="49823" xr:uid="{E6267CFB-6A00-4134-BC5B-E90F2D98BBAD}"/>
    <cellStyle name="Normal 4 3 2 17 3" xfId="51206" xr:uid="{45DD6A5D-0455-491B-813F-C849F644E19A}"/>
    <cellStyle name="Normal 4 3 2 18" xfId="46608" xr:uid="{69B97288-98F4-41DB-9DAD-A93BDE441468}"/>
    <cellStyle name="Normal 4 3 2 18 2" xfId="49824" xr:uid="{D2CFFD3C-A754-478D-A8A3-FCB075EE76C8}"/>
    <cellStyle name="Normal 4 3 2 18 3" xfId="51207" xr:uid="{0B499033-7808-45F2-8CB8-5A0126242E36}"/>
    <cellStyle name="Normal 4 3 2 19" xfId="46609" xr:uid="{B3ECF8D4-F72B-48D3-B0C9-9733EDE6339F}"/>
    <cellStyle name="Normal 4 3 2 19 2" xfId="49825" xr:uid="{4FFF4BB6-D6AC-4C16-B85B-C6AABC6234BA}"/>
    <cellStyle name="Normal 4 3 2 19 3" xfId="51208" xr:uid="{CBD76B54-0993-483B-B16F-538B64FABB23}"/>
    <cellStyle name="Normal 4 3 2 2" xfId="46610" xr:uid="{C472A2B5-178D-4FEC-B6E0-23B23DA35DBA}"/>
    <cellStyle name="Normal 4 3 2 2 2" xfId="49826" xr:uid="{F73C89FE-5D49-4B98-B374-3C90A8E24647}"/>
    <cellStyle name="Normal 4 3 2 2 3" xfId="51209" xr:uid="{D0DD43CD-437C-4441-82C4-E7BDF2D39256}"/>
    <cellStyle name="Normal 4 3 2 20" xfId="46611" xr:uid="{DE8A1249-01C2-45F8-A4D8-6CD5FB90EBBE}"/>
    <cellStyle name="Normal 4 3 2 20 2" xfId="49827" xr:uid="{91D3F521-6750-4E87-A29A-6808C542CBA0}"/>
    <cellStyle name="Normal 4 3 2 20 3" xfId="51210" xr:uid="{46E6041F-B3BD-4C1B-B2CB-5D260996296E}"/>
    <cellStyle name="Normal 4 3 2 21" xfId="46612" xr:uid="{5F760EB7-01FF-4E2B-A228-7F8494A0F9B1}"/>
    <cellStyle name="Normal 4 3 2 21 2" xfId="49828" xr:uid="{71DDBB14-4BC0-4E64-A897-8BF3127FA2AF}"/>
    <cellStyle name="Normal 4 3 2 21 3" xfId="51211" xr:uid="{BC1562EB-B43C-41F3-90BA-6AB4D665F54B}"/>
    <cellStyle name="Normal 4 3 2 22" xfId="46613" xr:uid="{93D65F52-4EB7-4D46-BCB3-AB6F7B08626E}"/>
    <cellStyle name="Normal 4 3 2 22 2" xfId="49829" xr:uid="{30E1E0D7-56E3-486D-ADA4-33E4F4871960}"/>
    <cellStyle name="Normal 4 3 2 22 3" xfId="51212" xr:uid="{93ACF5A4-694D-4354-BEFF-59402C5016F2}"/>
    <cellStyle name="Normal 4 3 2 23" xfId="46614" xr:uid="{74A60157-4F18-4180-B91B-3004D5214276}"/>
    <cellStyle name="Normal 4 3 2 23 2" xfId="49830" xr:uid="{B92AFFCF-5AA7-4B36-BFBD-F4EED75499BC}"/>
    <cellStyle name="Normal 4 3 2 23 3" xfId="51213" xr:uid="{F386EFF3-1AF4-46DC-9AD6-CCC9046643DC}"/>
    <cellStyle name="Normal 4 3 2 24" xfId="46615" xr:uid="{BA3AAAEE-8191-4052-87E6-2B7BADB49BC3}"/>
    <cellStyle name="Normal 4 3 2 24 2" xfId="49831" xr:uid="{DA4CEEC5-3123-4B47-9779-E1D17D113DEC}"/>
    <cellStyle name="Normal 4 3 2 24 3" xfId="51214" xr:uid="{DC8C9D77-8C20-4811-BA65-7FB3F9F25E04}"/>
    <cellStyle name="Normal 4 3 2 25" xfId="46616" xr:uid="{23BE2A26-D9DA-4C19-B99D-855225788389}"/>
    <cellStyle name="Normal 4 3 2 25 2" xfId="49832" xr:uid="{E196EACB-7F4C-4398-83C7-E9D14DFE59C0}"/>
    <cellStyle name="Normal 4 3 2 25 3" xfId="51215" xr:uid="{9CA1985E-22A7-4E3A-BB9B-591658195D9B}"/>
    <cellStyle name="Normal 4 3 2 26" xfId="46617" xr:uid="{039FDFA4-FE6F-4C7D-83B9-04F6370DB17F}"/>
    <cellStyle name="Normal 4 3 2 26 2" xfId="49833" xr:uid="{BB7FF9DD-A834-48A1-B53C-CF262D2DCFEF}"/>
    <cellStyle name="Normal 4 3 2 26 3" xfId="51216" xr:uid="{74473182-80A5-4E59-959D-CFF56E079C63}"/>
    <cellStyle name="Normal 4 3 2 27" xfId="46618" xr:uid="{C74DF7BE-F6AB-495E-9816-59C9FC7655EA}"/>
    <cellStyle name="Normal 4 3 2 27 2" xfId="49834" xr:uid="{EAE4D6FA-E219-46F8-86BB-2EB956198B08}"/>
    <cellStyle name="Normal 4 3 2 27 3" xfId="51217" xr:uid="{AC3ECB73-D805-4D7D-A947-D1410E5271F7}"/>
    <cellStyle name="Normal 4 3 2 28" xfId="47912" xr:uid="{D2F02443-FF73-41D4-AB3C-EF08529F7452}"/>
    <cellStyle name="Normal 4 3 2 28 2" xfId="49835" xr:uid="{D6078613-EAD8-4D20-9349-F35FAD475A13}"/>
    <cellStyle name="Normal 4 3 2 28 3" xfId="51218" xr:uid="{E31B00C1-4BBE-41FF-9547-2E576A4C84B8}"/>
    <cellStyle name="Normal 4 3 2 29" xfId="49815" xr:uid="{3C74FA9D-2F11-48BF-8AD0-102A575CBB3A}"/>
    <cellStyle name="Normal 4 3 2 3" xfId="46619" xr:uid="{D6BFEF36-0626-4119-8563-BAB46A454E05}"/>
    <cellStyle name="Normal 4 3 2 3 2" xfId="49836" xr:uid="{2E97259D-660D-4503-8735-BDFB87F177E3}"/>
    <cellStyle name="Normal 4 3 2 3 3" xfId="51219" xr:uid="{C2B9AEFA-C2AD-4010-BFB3-7B515EFBB4E4}"/>
    <cellStyle name="Normal 4 3 2 30" xfId="51198" xr:uid="{D616FA45-F1EB-4C40-9CF6-7CB37B0184C7}"/>
    <cellStyle name="Normal 4 3 2 4" xfId="46620" xr:uid="{C57F18DC-AAC3-473D-B121-F6634604BBFD}"/>
    <cellStyle name="Normal 4 3 2 4 2" xfId="49837" xr:uid="{C0726963-E907-4525-A4D0-472D87BCBAE6}"/>
    <cellStyle name="Normal 4 3 2 4 3" xfId="51220" xr:uid="{50373BF8-BFE8-4767-AF81-61DE2790E432}"/>
    <cellStyle name="Normal 4 3 2 5" xfId="46621" xr:uid="{85576B3F-265E-47A2-9FD7-80A14ADA7E49}"/>
    <cellStyle name="Normal 4 3 2 5 2" xfId="49838" xr:uid="{B89E7E4A-9669-40B4-9ADB-5CDE0F2790DF}"/>
    <cellStyle name="Normal 4 3 2 5 3" xfId="51221" xr:uid="{5FCE5257-62CC-4170-B9E7-CC1EAD127027}"/>
    <cellStyle name="Normal 4 3 2 6" xfId="46622" xr:uid="{2945004A-1E76-4951-AB25-F8D7221155E8}"/>
    <cellStyle name="Normal 4 3 2 6 2" xfId="49839" xr:uid="{DB25B801-99E5-4014-92D3-0862E0496824}"/>
    <cellStyle name="Normal 4 3 2 6 3" xfId="51222" xr:uid="{44E87F4E-2F25-4E08-9B55-4970757F0C77}"/>
    <cellStyle name="Normal 4 3 2 7" xfId="46623" xr:uid="{C66E8758-6219-4154-A94F-27B46BE5DF04}"/>
    <cellStyle name="Normal 4 3 2 7 2" xfId="49840" xr:uid="{31B3FA2F-87BA-4BCD-BD4D-F49299E47A64}"/>
    <cellStyle name="Normal 4 3 2 7 3" xfId="51223" xr:uid="{811232AD-2775-4AC9-B017-E018F7A9AC74}"/>
    <cellStyle name="Normal 4 3 2 8" xfId="46624" xr:uid="{EB62F879-6145-424F-8B8B-7E4EBDA3863D}"/>
    <cellStyle name="Normal 4 3 2 8 2" xfId="49841" xr:uid="{4B0983BC-7E72-4CA8-A159-BCD11B5D9E65}"/>
    <cellStyle name="Normal 4 3 2 8 3" xfId="51224" xr:uid="{929DBBB3-65C8-4593-B449-4FB9E516735E}"/>
    <cellStyle name="Normal 4 3 2 9" xfId="46625" xr:uid="{C0190756-4945-4B91-BC7D-43FEC02CA3D4}"/>
    <cellStyle name="Normal 4 3 2 9 2" xfId="49842" xr:uid="{7F1018A5-7188-4E63-9D37-943D2D95B086}"/>
    <cellStyle name="Normal 4 3 2 9 3" xfId="51225" xr:uid="{84CF9E36-8BA4-496A-8A25-FD02061D7505}"/>
    <cellStyle name="Normal 4 3 20" xfId="46626" xr:uid="{5E25FC03-BF61-4A8B-B5B4-0C864B7C9CF4}"/>
    <cellStyle name="Normal 4 3 20 2" xfId="49843" xr:uid="{66BDECFE-27EF-4475-8D7B-8544583B42C7}"/>
    <cellStyle name="Normal 4 3 20 3" xfId="51226" xr:uid="{A644851D-48A3-4B18-B946-4B784BA5AE68}"/>
    <cellStyle name="Normal 4 3 21" xfId="46627" xr:uid="{062B84A4-3FB4-42F5-9209-36EA4BFCBD02}"/>
    <cellStyle name="Normal 4 3 21 2" xfId="49844" xr:uid="{9A7F1329-9B66-42F2-B711-67CC0D15229A}"/>
    <cellStyle name="Normal 4 3 21 3" xfId="51227" xr:uid="{733693CB-5B0F-49EB-9A98-EF895C24143D}"/>
    <cellStyle name="Normal 4 3 22" xfId="46628" xr:uid="{677FE736-3405-4783-95B2-D6895355F6C6}"/>
    <cellStyle name="Normal 4 3 22 2" xfId="49845" xr:uid="{BF792E6A-791E-4E40-9882-ED0CF502C4C9}"/>
    <cellStyle name="Normal 4 3 22 3" xfId="51228" xr:uid="{257023EC-9AED-4B20-B018-F648548F90E1}"/>
    <cellStyle name="Normal 4 3 23" xfId="46629" xr:uid="{E992ADF2-C82F-4EF6-A8C5-0F9255664358}"/>
    <cellStyle name="Normal 4 3 23 2" xfId="49846" xr:uid="{A2949FA2-50FA-4E48-81AF-D96AA49BFCB0}"/>
    <cellStyle name="Normal 4 3 23 3" xfId="51229" xr:uid="{3F667EC8-4EDE-4F4B-BC4C-227DDF050B38}"/>
    <cellStyle name="Normal 4 3 24" xfId="46630" xr:uid="{9BC605A6-8312-4F7C-A66C-1703E5E21421}"/>
    <cellStyle name="Normal 4 3 24 2" xfId="49847" xr:uid="{60E0101B-A51D-4A17-A329-250404468618}"/>
    <cellStyle name="Normal 4 3 24 3" xfId="51230" xr:uid="{02B39188-6F06-4945-A24B-42E5C9EBED57}"/>
    <cellStyle name="Normal 4 3 25" xfId="46631" xr:uid="{92C841FB-EDF6-4BF1-A805-75253E3886B0}"/>
    <cellStyle name="Normal 4 3 25 2" xfId="49848" xr:uid="{6E4F3808-7411-4377-BD07-31BC93EBE74E}"/>
    <cellStyle name="Normal 4 3 25 3" xfId="51231" xr:uid="{7E5F5C33-64D9-4675-BB94-62042E418E3B}"/>
    <cellStyle name="Normal 4 3 26" xfId="46632" xr:uid="{AB8DF4ED-8C6F-4ACD-A7DC-0E01838A6A4A}"/>
    <cellStyle name="Normal 4 3 26 2" xfId="49849" xr:uid="{3988EC94-B85E-4D7B-98A2-5CCCF3B48059}"/>
    <cellStyle name="Normal 4 3 26 3" xfId="51232" xr:uid="{DEE5A7C1-1802-4115-A27B-BF7A5007B1CD}"/>
    <cellStyle name="Normal 4 3 27" xfId="46633" xr:uid="{8A28D027-B62F-442A-9790-0A0E8316A836}"/>
    <cellStyle name="Normal 4 3 27 2" xfId="49850" xr:uid="{627D9896-87D5-45BE-BF00-66A87D3B55BE}"/>
    <cellStyle name="Normal 4 3 27 3" xfId="51233" xr:uid="{DD76880C-0B08-4811-BFC0-BF343B1D6ACE}"/>
    <cellStyle name="Normal 4 3 28" xfId="47911" xr:uid="{8E05A11C-F035-4AD6-9269-5E4B4E19603D}"/>
    <cellStyle name="Normal 4 3 28 2" xfId="49851" xr:uid="{21C48B28-A297-4267-8E81-089B48B4A590}"/>
    <cellStyle name="Normal 4 3 28 3" xfId="51234" xr:uid="{CBE009B2-9B8B-48F9-ABF5-FE8F1DC047CE}"/>
    <cellStyle name="Normal 4 3 29" xfId="49804" xr:uid="{D900125F-E9C3-4B65-A218-AFC3A8B7CCD7}"/>
    <cellStyle name="Normal 4 3 3" xfId="46634" xr:uid="{77FE4569-C7A2-438E-BC1D-69F73F6E8461}"/>
    <cellStyle name="Normal 4 3 3 2" xfId="49852" xr:uid="{71F3A927-271F-48FA-B441-7AF36E436D3E}"/>
    <cellStyle name="Normal 4 3 3 3" xfId="51235" xr:uid="{C01EFFF0-A4B3-4672-8E6B-EA5B58EE61B3}"/>
    <cellStyle name="Normal 4 3 30" xfId="51187" xr:uid="{9D09079A-25BD-4DE9-AD26-CD27C22E9ECC}"/>
    <cellStyle name="Normal 4 3 31" xfId="46588" xr:uid="{677638AD-D13C-4C6E-965E-71A575B2C8D5}"/>
    <cellStyle name="Normal 4 3 4" xfId="46635" xr:uid="{6F3EE29B-C49D-42F5-8291-D6E4982DA0C5}"/>
    <cellStyle name="Normal 4 3 4 2" xfId="49853" xr:uid="{44A1B5C4-5820-4910-A2A3-5F9AD3A0935A}"/>
    <cellStyle name="Normal 4 3 4 3" xfId="51236" xr:uid="{8E81A1D6-0C89-42A6-9F4B-6A2AE2595FD6}"/>
    <cellStyle name="Normal 4 3 5" xfId="46636" xr:uid="{D60EE5A3-0850-48D6-AE77-59819B876D25}"/>
    <cellStyle name="Normal 4 3 5 2" xfId="49854" xr:uid="{254BF986-A731-467A-9C6F-03FB9E98C24A}"/>
    <cellStyle name="Normal 4 3 5 3" xfId="51237" xr:uid="{C0CD0E82-49E0-4AB4-B869-8EDDBCF83BE5}"/>
    <cellStyle name="Normal 4 3 6" xfId="46637" xr:uid="{C290D814-091C-4F62-92F4-004097815482}"/>
    <cellStyle name="Normal 4 3 6 2" xfId="49855" xr:uid="{8A8A22AD-B1DC-4636-BB51-7CF171C2F009}"/>
    <cellStyle name="Normal 4 3 6 3" xfId="51238" xr:uid="{53FFAFF1-70EE-43C6-B1C2-67C4843BA0F0}"/>
    <cellStyle name="Normal 4 3 7" xfId="46638" xr:uid="{9B9A7DA7-2E97-4BD4-81A8-823D3C43930A}"/>
    <cellStyle name="Normal 4 3 7 2" xfId="49856" xr:uid="{0C022A09-9375-4FB4-9F9B-D92B81EA1C64}"/>
    <cellStyle name="Normal 4 3 7 3" xfId="51239" xr:uid="{6DF76E86-51B3-4B51-8ED0-4DB09B3A45AC}"/>
    <cellStyle name="Normal 4 3 8" xfId="46639" xr:uid="{DD436193-CECF-486E-A91D-AACD9A207751}"/>
    <cellStyle name="Normal 4 3 8 2" xfId="49857" xr:uid="{8A4EFA1B-7897-4896-917A-1675B87702AB}"/>
    <cellStyle name="Normal 4 3 8 3" xfId="51240" xr:uid="{63517440-B163-4C84-BA02-BE917D3011E6}"/>
    <cellStyle name="Normal 4 3 9" xfId="46640" xr:uid="{8F648517-0F30-46FE-917E-519C1C000E81}"/>
    <cellStyle name="Normal 4 3 9 2" xfId="49858" xr:uid="{3D59C59D-2071-482B-AC19-DCC31CD069F6}"/>
    <cellStyle name="Normal 4 3 9 3" xfId="51241" xr:uid="{6A77BA52-CDE2-4358-8C61-884D92949767}"/>
    <cellStyle name="Normal 4 30" xfId="46641" xr:uid="{5FBE9EAE-5C69-454A-A13D-6F4EEC581C74}"/>
    <cellStyle name="Normal 4 30 2" xfId="49859" xr:uid="{B5FE9080-DF81-40D0-AD81-5378032AEB09}"/>
    <cellStyle name="Normal 4 30 3" xfId="51242" xr:uid="{3C2A2371-1A7D-47FC-92A3-E66E73AA0E19}"/>
    <cellStyle name="Normal 4 31" xfId="46642" xr:uid="{A756AB6C-17B6-4ECB-8588-0F6F5301C4B7}"/>
    <cellStyle name="Normal 4 31 2" xfId="49860" xr:uid="{C26E4CFB-F2CD-48FB-9BDA-85199429F95E}"/>
    <cellStyle name="Normal 4 31 3" xfId="51243" xr:uid="{038824FD-2702-4F89-979F-A3A9D66A2296}"/>
    <cellStyle name="Normal 4 32" xfId="46643" xr:uid="{D7665408-3BDD-46A9-BEBD-A36FEB870FD4}"/>
    <cellStyle name="Normal 4 32 2" xfId="49861" xr:uid="{06EB8951-0022-41C9-8811-DE4BFE14BF1E}"/>
    <cellStyle name="Normal 4 32 3" xfId="51244" xr:uid="{668BEC97-01F1-457F-8D9F-7EE6422D21F4}"/>
    <cellStyle name="Normal 4 33" xfId="46644" xr:uid="{48E5C717-8B78-4F9B-90C5-DCC6D87688E8}"/>
    <cellStyle name="Normal 4 33 2" xfId="49862" xr:uid="{F17BD04E-6B12-44E4-BC5E-D0F93AA13772}"/>
    <cellStyle name="Normal 4 33 3" xfId="51245" xr:uid="{5FA6A654-E340-4544-8BAC-760DB99AFF10}"/>
    <cellStyle name="Normal 4 34" xfId="46645" xr:uid="{B5E2E08A-5C15-4382-9482-9FC2B23214DC}"/>
    <cellStyle name="Normal 4 34 2" xfId="49863" xr:uid="{7E5B5387-45DE-4EBE-B39E-E0BDB97788EB}"/>
    <cellStyle name="Normal 4 34 3" xfId="51246" xr:uid="{9BB83003-10A6-4A15-AB0B-E9DFD106E6A9}"/>
    <cellStyle name="Normal 4 35" xfId="46646" xr:uid="{69308B1F-17DF-4217-BAD9-181A8A1BF100}"/>
    <cellStyle name="Normal 4 35 2" xfId="49864" xr:uid="{B59691E5-ECE5-48E5-AF28-D535A560E200}"/>
    <cellStyle name="Normal 4 35 3" xfId="51247" xr:uid="{0E619C01-C86D-488A-BB7F-AAFAB9433F98}"/>
    <cellStyle name="Normal 4 36" xfId="46647" xr:uid="{45075062-0D24-4F17-A552-CF4FD9962686}"/>
    <cellStyle name="Normal 4 36 2" xfId="49865" xr:uid="{EF9FED51-DB3F-4100-B6E5-2254A4833670}"/>
    <cellStyle name="Normal 4 36 3" xfId="51248" xr:uid="{FE031099-2557-4055-A72F-72374FD2DF8C}"/>
    <cellStyle name="Normal 4 37" xfId="46648" xr:uid="{6224E5A4-31EF-492B-9F3C-58F22E8F8827}"/>
    <cellStyle name="Normal 4 37 2" xfId="49866" xr:uid="{53F05431-82F9-43B0-95F9-DBCF44E9F50E}"/>
    <cellStyle name="Normal 4 37 3" xfId="51249" xr:uid="{3DC227D4-D3E2-474A-A960-0E8E9ACEE3F7}"/>
    <cellStyle name="Normal 4 38" xfId="46649" xr:uid="{5BCA9B37-81FA-470E-A2DB-2C81C27DA84E}"/>
    <cellStyle name="Normal 4 38 2" xfId="49867" xr:uid="{FA1F2AE7-C7DD-4F23-B182-C3317654294E}"/>
    <cellStyle name="Normal 4 38 3" xfId="51250" xr:uid="{185C6162-847D-493C-A453-CB96678F005B}"/>
    <cellStyle name="Normal 4 39" xfId="46650" xr:uid="{E44F96CA-2BE2-4618-9E06-296EBD5A1104}"/>
    <cellStyle name="Normal 4 39 2" xfId="49868" xr:uid="{6EBBD9F9-C5A1-458F-93BC-4829D4CA3469}"/>
    <cellStyle name="Normal 4 39 3" xfId="51251" xr:uid="{FD6BB640-5265-49B1-9B3F-008B0C1F3455}"/>
    <cellStyle name="Normal 4 4" xfId="27695" xr:uid="{0373DAB2-FB7B-4040-82E8-EF553E6348C0}"/>
    <cellStyle name="Normal 4 4 2" xfId="49869" xr:uid="{28B171E4-A819-4683-A96F-5857FB699223}"/>
    <cellStyle name="Normal 4 4 3" xfId="51252" xr:uid="{BEB6E058-AFC6-45C2-B4A2-EA8F6C1E9C44}"/>
    <cellStyle name="Normal 4 40" xfId="46651" xr:uid="{1A4394C7-9241-4696-BA4F-765EC1689EB3}"/>
    <cellStyle name="Normal 4 40 2" xfId="49870" xr:uid="{D6F32360-FF04-4EA5-9F5B-F570A69CC4C0}"/>
    <cellStyle name="Normal 4 40 3" xfId="51253" xr:uid="{FE5132BE-B0C5-4BBF-B85B-2B55A97405CF}"/>
    <cellStyle name="Normal 4 41" xfId="46652" xr:uid="{F0EA403A-C78B-488E-A17B-E4E88F56B0DE}"/>
    <cellStyle name="Normal 4 41 2" xfId="49871" xr:uid="{C33B265D-8BE2-475C-8AE8-68544B20EC83}"/>
    <cellStyle name="Normal 4 41 3" xfId="51254" xr:uid="{5235AF7B-7903-4CE2-A7E1-C361F0EE4900}"/>
    <cellStyle name="Normal 4 42" xfId="46653" xr:uid="{2B04B8E2-269B-4944-B76A-466F3971D486}"/>
    <cellStyle name="Normal 4 42 2" xfId="49872" xr:uid="{7ABE97D4-ABA3-46A3-B366-67A3DF0065D9}"/>
    <cellStyle name="Normal 4 42 3" xfId="51255" xr:uid="{22FBF77A-3F3C-4F10-B58C-45C21A358A05}"/>
    <cellStyle name="Normal 4 43" xfId="46654" xr:uid="{27774A7B-AB40-4FBD-81B1-D54A6C3D8161}"/>
    <cellStyle name="Normal 4 43 2" xfId="49873" xr:uid="{85B26064-DF7D-45ED-9844-CE262E27111B}"/>
    <cellStyle name="Normal 4 43 3" xfId="51256" xr:uid="{F6276B22-CCFE-46F4-896E-3A2957E44EF4}"/>
    <cellStyle name="Normal 4 44" xfId="46655" xr:uid="{E81B47F2-A7E8-4D43-AFB7-1DFBB11A32C3}"/>
    <cellStyle name="Normal 4 44 2" xfId="49874" xr:uid="{835CA552-CB19-49CC-83CF-F86B7D114AE6}"/>
    <cellStyle name="Normal 4 44 3" xfId="51257" xr:uid="{153001EF-38EE-46A7-9F74-135B8569172A}"/>
    <cellStyle name="Normal 4 45" xfId="46656" xr:uid="{69DFA4F3-F402-4C08-84DE-4FF7BAE0D55F}"/>
    <cellStyle name="Normal 4 45 2" xfId="49875" xr:uid="{C935463D-8F7A-46A3-A966-5FFBEF0FC119}"/>
    <cellStyle name="Normal 4 45 3" xfId="51258" xr:uid="{D9D22110-6AA2-47EC-814B-8CC11D61965F}"/>
    <cellStyle name="Normal 4 46" xfId="46657" xr:uid="{CC93E2BD-748A-4CE4-9B5A-D5B76C42DAFF}"/>
    <cellStyle name="Normal 4 46 2" xfId="49876" xr:uid="{E8EBD8A7-5124-4B19-970C-5E2CE74A64F7}"/>
    <cellStyle name="Normal 4 46 3" xfId="51259" xr:uid="{BC4E8F95-9FAA-40F9-818F-7D49FA48027E}"/>
    <cellStyle name="Normal 4 47" xfId="46658" xr:uid="{7CD142E2-A5EA-4A56-A6AE-9177F1B093D7}"/>
    <cellStyle name="Normal 4 47 2" xfId="49877" xr:uid="{34D5B05B-A45F-4736-BE1B-CBBE2C2385DF}"/>
    <cellStyle name="Normal 4 47 3" xfId="51260" xr:uid="{2DE31D6E-8CC1-49C6-8646-04FFCCDF50DB}"/>
    <cellStyle name="Normal 4 48" xfId="46659" xr:uid="{9F4A9EE7-4DC4-4D2B-A5EB-D73344CBB85A}"/>
    <cellStyle name="Normal 4 48 2" xfId="49878" xr:uid="{ADAAAF8E-8CBB-4CCE-B9C8-D242402969DD}"/>
    <cellStyle name="Normal 4 48 3" xfId="51261" xr:uid="{52ED914F-7AC0-42D6-AC6E-C0BE3A55C2FD}"/>
    <cellStyle name="Normal 4 49" xfId="46660" xr:uid="{940CE14B-D5E2-47FC-BDFE-77B47FE656AA}"/>
    <cellStyle name="Normal 4 49 2" xfId="49879" xr:uid="{D92C270A-3C8A-4C8A-9843-6C05658E50D3}"/>
    <cellStyle name="Normal 4 49 3" xfId="51262" xr:uid="{DD946151-712D-42F8-81B5-CA0764A36579}"/>
    <cellStyle name="Normal 4 5" xfId="27696" xr:uid="{E86C7A29-D67D-42BF-AAB9-F4D7C491DDC0}"/>
    <cellStyle name="Normal 4 5 2" xfId="49880" xr:uid="{9EA430AE-6818-4904-A813-6DE060D5760C}"/>
    <cellStyle name="Normal 4 5 3" xfId="51263" xr:uid="{13794EC8-7490-4836-BA4D-D27D37167ECC}"/>
    <cellStyle name="Normal 4 50" xfId="46661" xr:uid="{1AB67401-F80C-4A15-A71E-86624463822D}"/>
    <cellStyle name="Normal 4 50 2" xfId="49881" xr:uid="{7789B5D3-610E-419C-ABF9-2DABBE38DDDD}"/>
    <cellStyle name="Normal 4 50 3" xfId="51264" xr:uid="{6814D1A1-6417-4554-A4B0-326CE86E6B08}"/>
    <cellStyle name="Normal 4 51" xfId="46662" xr:uid="{0D8544E1-9DFA-4E40-85D0-DFE80F14CE86}"/>
    <cellStyle name="Normal 4 51 2" xfId="49882" xr:uid="{F7E9131A-1547-463F-AF9D-FA25B19B5F1B}"/>
    <cellStyle name="Normal 4 51 3" xfId="51265" xr:uid="{F100DB5B-9C3A-4053-AE6F-22861A205B47}"/>
    <cellStyle name="Normal 4 52" xfId="48042" xr:uid="{9CF5029E-1651-4E39-8DF3-726D889B1F58}"/>
    <cellStyle name="Normal 4 52 2" xfId="49680" xr:uid="{8D536E30-D746-49FE-9B42-B82C56C055FF}"/>
    <cellStyle name="Normal 4 52 3" xfId="51063" xr:uid="{BA28DC5A-9D1D-443B-8063-7058B5F30D1F}"/>
    <cellStyle name="Normal 4 53" xfId="50274" xr:uid="{A8D2B9DB-37F8-40A5-91A6-1FC1BAC1CF8E}"/>
    <cellStyle name="Normal 4 54" xfId="46465" xr:uid="{B25A67CC-4D09-4B2A-870D-D9F913FA581A}"/>
    <cellStyle name="Normal 4 6" xfId="27697" xr:uid="{C137A559-6EC4-4CD6-AA05-B2C20B27E360}"/>
    <cellStyle name="Normal 4 6 2" xfId="49883" xr:uid="{ACEAE5CF-A4DB-4D56-AC45-777029FCFE55}"/>
    <cellStyle name="Normal 4 6 3" xfId="51266" xr:uid="{303A8C11-45EE-444D-BBE8-3D7F3B78FF99}"/>
    <cellStyle name="Normal 4 7" xfId="27698" xr:uid="{F9BB2D38-05DD-4EE6-AFAF-0662337090A4}"/>
    <cellStyle name="Normal 4 7 2" xfId="49884" xr:uid="{66F68C02-BB0E-4070-822F-4AEA59B4462D}"/>
    <cellStyle name="Normal 4 7 3" xfId="51267" xr:uid="{7BC2537D-CDF1-4F78-9A61-67C5189622C3}"/>
    <cellStyle name="Normal 4 8" xfId="27699" xr:uid="{4C9AD217-99AD-4DC4-86C9-418FD884C97E}"/>
    <cellStyle name="Normal 4 8 2" xfId="49885" xr:uid="{68AA2279-C135-40E8-AC6D-1226C79C74D5}"/>
    <cellStyle name="Normal 4 8 3" xfId="51268" xr:uid="{CAAE41BC-7469-4038-B2BA-0F2066D85785}"/>
    <cellStyle name="Normal 4 9" xfId="27700" xr:uid="{6E6B87E3-D51D-4CEA-B812-7F7A3C6F2EC6}"/>
    <cellStyle name="Normal 4 9 2" xfId="49886" xr:uid="{5AFF0A69-7EBD-4978-8755-0328DFF14032}"/>
    <cellStyle name="Normal 4 9 3" xfId="51269" xr:uid="{45449FF9-A29D-4558-AF52-6D31922C66A9}"/>
    <cellStyle name="Normal 40" xfId="27701" xr:uid="{44A11D58-70BA-4F21-82C6-467AA6F48429}"/>
    <cellStyle name="Normal 40 10" xfId="27702" xr:uid="{256B0B36-DAB8-4475-AE4E-04756EB49C08}"/>
    <cellStyle name="Normal 40 11" xfId="27703" xr:uid="{BF7244B9-31CF-4B44-A152-ABB64B1F65E2}"/>
    <cellStyle name="Normal 40 2" xfId="27704" xr:uid="{B7258140-F535-4543-9189-4ADD8339160D}"/>
    <cellStyle name="Normal 40 2 2" xfId="27705" xr:uid="{B8F9D53B-A85C-45E5-9B09-037FDF7501B0}"/>
    <cellStyle name="Normal 40 2 3" xfId="27706" xr:uid="{42CA15F9-2269-4057-9C26-B4EB7BCE3523}"/>
    <cellStyle name="Normal 40 2 4" xfId="27707" xr:uid="{D6596EE2-5124-452B-8843-45B84EB1C25C}"/>
    <cellStyle name="Normal 40 2 5" xfId="27708" xr:uid="{C34FF1F3-7FF2-4586-A3FB-FAF55896EEF2}"/>
    <cellStyle name="Normal 40 3" xfId="27709" xr:uid="{962A6538-CDBE-4AE4-8D2E-C4F4B8D5ADB1}"/>
    <cellStyle name="Normal 40 3 2" xfId="51270" xr:uid="{62B40B8A-B739-4AB2-AF20-47890E8B0D66}"/>
    <cellStyle name="Normal 40 4" xfId="27710" xr:uid="{CADF8C07-E51D-48EA-B301-D4D02E9E5475}"/>
    <cellStyle name="Normal 40 4 2" xfId="27711" xr:uid="{BCBA1AEB-B7F6-41FF-B00D-1E722C556126}"/>
    <cellStyle name="Normal 40 4 2 2" xfId="27712" xr:uid="{F32A6ED6-1BD4-48A2-B81F-436B1B6B0927}"/>
    <cellStyle name="Normal 40 5" xfId="27713" xr:uid="{58684EB0-4E1C-4DF4-A783-715AAD427CC0}"/>
    <cellStyle name="Normal 40 6" xfId="27714" xr:uid="{5F26145E-A593-481E-82CF-D9D707134959}"/>
    <cellStyle name="Normal 40 7" xfId="27715" xr:uid="{E493735C-E2E9-439D-8788-1F4400E7C173}"/>
    <cellStyle name="Normal 40 8" xfId="27716" xr:uid="{5668655E-D29A-4004-AF8C-062142B5B344}"/>
    <cellStyle name="Normal 40 9" xfId="27717" xr:uid="{E3FFFA6A-3C44-486C-B77A-D07B77BE7DA3}"/>
    <cellStyle name="Normal 41" xfId="27718" xr:uid="{C8A79F5C-F8B1-4A37-B1B6-7147827B63DF}"/>
    <cellStyle name="Normal 41 2" xfId="27719" xr:uid="{7F7DB91B-E022-4A56-A102-DEC8C9638320}"/>
    <cellStyle name="Normal 41 2 2" xfId="49887" xr:uid="{2A236749-71DC-460C-8D53-2333D6C56F9C}"/>
    <cellStyle name="Normal 41 3" xfId="51271" xr:uid="{4ACE5252-DB10-4947-A55B-1BFCD4A70804}"/>
    <cellStyle name="Normal 41 4" xfId="46663" xr:uid="{04E14C8E-5753-4F7D-A61A-7ED5A7C19DE5}"/>
    <cellStyle name="Normal 42" xfId="27720" xr:uid="{D30ADDE0-97EB-48AF-9FC8-EA87765DBEFB}"/>
    <cellStyle name="Normal 42 10" xfId="27721" xr:uid="{0339E477-EC81-4CA9-8469-9BAE38804BE7}"/>
    <cellStyle name="Normal 42 10 2" xfId="27722" xr:uid="{9C16E852-1E2B-414E-8028-7FB54172B8DE}"/>
    <cellStyle name="Normal 42 10 2 2" xfId="27723" xr:uid="{FE7ABFCF-20B0-4A3F-9A0A-6A11BE263792}"/>
    <cellStyle name="Normal 42 10 2 2 2" xfId="27724" xr:uid="{14F87FDA-5FA1-444E-A6EC-B917B370B67D}"/>
    <cellStyle name="Normal 42 10 2 2 3" xfId="27725" xr:uid="{B8E8128B-A4D7-42D0-A815-156F4313EC1B}"/>
    <cellStyle name="Normal 42 10 2 2 4" xfId="27726" xr:uid="{EE8A0FB5-25C1-460B-B933-C09DFB137534}"/>
    <cellStyle name="Normal 42 10 2 2 5" xfId="27727" xr:uid="{F77F45CD-4650-4995-9DB3-D35225FA5E5B}"/>
    <cellStyle name="Normal 42 10 2 3" xfId="27728" xr:uid="{36D197F3-3F46-47BF-B2A2-A2FD4B5DA4C9}"/>
    <cellStyle name="Normal 42 10 2 4" xfId="27729" xr:uid="{78673CD4-5BAC-4B7A-AE11-26C43C433385}"/>
    <cellStyle name="Normal 42 10 2 5" xfId="27730" xr:uid="{54480680-F32D-46B0-ACFB-676F158FAB3C}"/>
    <cellStyle name="Normal 42 10 2 6" xfId="27731" xr:uid="{55BA7E1A-9BD0-42EC-9B7C-F16F1BCE1452}"/>
    <cellStyle name="Normal 42 10 3" xfId="27732" xr:uid="{99AF6697-B11C-44DA-8AD7-9FE7DD30FD04}"/>
    <cellStyle name="Normal 42 10 3 2" xfId="27733" xr:uid="{576D8A4A-55C0-428A-933C-0CCD44CE8343}"/>
    <cellStyle name="Normal 42 10 3 3" xfId="27734" xr:uid="{0158C809-2846-4616-8355-233705D94DA2}"/>
    <cellStyle name="Normal 42 10 3 4" xfId="27735" xr:uid="{05721909-CA25-4B71-9C77-D5175311F22A}"/>
    <cellStyle name="Normal 42 10 3 5" xfId="27736" xr:uid="{DF900C13-C775-474E-BC00-92BB80EDC369}"/>
    <cellStyle name="Normal 42 10 4" xfId="27737" xr:uid="{01A66E75-A2E5-4045-B3BB-BBD69A5D7749}"/>
    <cellStyle name="Normal 42 10 5" xfId="27738" xr:uid="{B9852A92-A555-495A-9B64-FD6B04E7CD07}"/>
    <cellStyle name="Normal 42 10 6" xfId="27739" xr:uid="{7A5BB00C-E3C0-4A32-AD68-449363157678}"/>
    <cellStyle name="Normal 42 10 7" xfId="27740" xr:uid="{AE7E66C0-5440-4498-8A4E-E67AEF051799}"/>
    <cellStyle name="Normal 42 10 8" xfId="27741" xr:uid="{99E402B9-E830-46F7-A812-CEFFF9F9FB56}"/>
    <cellStyle name="Normal 42 10 9" xfId="27742" xr:uid="{8F0A5769-6CDC-48B0-8CE1-454C8F539713}"/>
    <cellStyle name="Normal 42 11" xfId="27743" xr:uid="{EE0D64E2-9F97-45BC-B0DE-99F8EB05D7AD}"/>
    <cellStyle name="Normal 42 11 2" xfId="27744" xr:uid="{B91FFE6B-F159-4368-AC5E-64BC99DFE24A}"/>
    <cellStyle name="Normal 42 11 2 2" xfId="27745" xr:uid="{D87A5A8B-BFA9-4D6A-A342-825D9F305DEB}"/>
    <cellStyle name="Normal 42 11 2 2 2" xfId="27746" xr:uid="{F24E7E3E-6471-4B66-ACFD-C3B2618899F7}"/>
    <cellStyle name="Normal 42 11 2 2 3" xfId="27747" xr:uid="{92B3D6D0-8033-4580-A5FC-CF2BA0994B40}"/>
    <cellStyle name="Normal 42 11 2 2 4" xfId="27748" xr:uid="{E76FB5E7-42DC-4531-B261-9DE8D2DA3E2D}"/>
    <cellStyle name="Normal 42 11 2 2 5" xfId="27749" xr:uid="{5FF920FA-C8C4-4F2B-8B9B-F2E22DBA2755}"/>
    <cellStyle name="Normal 42 11 2 3" xfId="27750" xr:uid="{240C56D3-7210-4E4B-B51D-4986A8107DEA}"/>
    <cellStyle name="Normal 42 11 2 4" xfId="27751" xr:uid="{34C4E60D-08F0-4394-BFBF-7295C854DAAE}"/>
    <cellStyle name="Normal 42 11 2 5" xfId="27752" xr:uid="{8E082727-E20D-4734-B5AF-43E32559F52F}"/>
    <cellStyle name="Normal 42 11 2 6" xfId="27753" xr:uid="{17F9D9EF-1FF2-4108-B4B2-DA51CDC04028}"/>
    <cellStyle name="Normal 42 11 3" xfId="27754" xr:uid="{EDD45286-978A-49A4-8566-E5FADC7D9051}"/>
    <cellStyle name="Normal 42 11 3 2" xfId="27755" xr:uid="{A4A6C05B-AEDC-46F0-A2A8-51AA0E9F25B6}"/>
    <cellStyle name="Normal 42 11 3 3" xfId="27756" xr:uid="{C600A869-ABBF-4C6F-81A9-575FCD62B1FB}"/>
    <cellStyle name="Normal 42 11 3 4" xfId="27757" xr:uid="{8D305AF1-2F7E-407F-B8DE-609EBFE1CBEE}"/>
    <cellStyle name="Normal 42 11 3 5" xfId="27758" xr:uid="{0FF8C075-0D85-4D9E-B293-484598499B84}"/>
    <cellStyle name="Normal 42 11 4" xfId="27759" xr:uid="{4CC86117-F4D7-4197-8D70-E499D732F592}"/>
    <cellStyle name="Normal 42 11 5" xfId="27760" xr:uid="{980A58B1-00AC-407C-A9B8-29CF1580C017}"/>
    <cellStyle name="Normal 42 11 6" xfId="27761" xr:uid="{7082140C-FE9E-49B0-94DE-561E90C7C440}"/>
    <cellStyle name="Normal 42 11 7" xfId="27762" xr:uid="{427BF625-5055-4079-A0EB-204FC9BAE3FC}"/>
    <cellStyle name="Normal 42 11 8" xfId="27763" xr:uid="{B6C01681-C84B-4F79-85F5-1732DCC919AC}"/>
    <cellStyle name="Normal 42 11 9" xfId="27764" xr:uid="{FBE9A95C-5491-4623-9458-F7DE23732754}"/>
    <cellStyle name="Normal 42 12" xfId="27765" xr:uid="{BAE290CD-DF14-4EF1-A71C-4556D574DE40}"/>
    <cellStyle name="Normal 42 12 2" xfId="27766" xr:uid="{1B88B3E5-C806-419C-898F-7D6A9676CB82}"/>
    <cellStyle name="Normal 42 12 2 2" xfId="27767" xr:uid="{79C34905-C8ED-49C4-A658-71C75FF73B8A}"/>
    <cellStyle name="Normal 42 12 2 3" xfId="27768" xr:uid="{EE2A38AA-D861-4207-BF7F-925041764AD9}"/>
    <cellStyle name="Normal 42 12 2 4" xfId="27769" xr:uid="{DECA773A-4951-423E-8C6D-CA118DFCA7E5}"/>
    <cellStyle name="Normal 42 12 2 5" xfId="27770" xr:uid="{8392B136-E85F-40E1-9D55-5E4A5207BDA0}"/>
    <cellStyle name="Normal 42 12 3" xfId="27771" xr:uid="{BA0E7C77-786E-4DA0-839D-9146FB0E58F4}"/>
    <cellStyle name="Normal 42 12 4" xfId="27772" xr:uid="{B803737E-64D3-4ADC-A6D2-A82BFAD94A7D}"/>
    <cellStyle name="Normal 42 12 5" xfId="27773" xr:uid="{027A93FF-2282-4422-B553-F9D5C2B153BB}"/>
    <cellStyle name="Normal 42 12 6" xfId="27774" xr:uid="{3193EE65-93B2-43C7-BA17-8727FC29EE98}"/>
    <cellStyle name="Normal 42 12 7" xfId="27775" xr:uid="{BCB0E370-6986-4A01-9E78-F3C726CAE89C}"/>
    <cellStyle name="Normal 42 12 8" xfId="27776" xr:uid="{647C7C91-F0F9-4360-8E52-4B7C636CFEE2}"/>
    <cellStyle name="Normal 42 13" xfId="27777" xr:uid="{A813AE4F-B26A-4CA0-8A62-E2DE1C12FD8A}"/>
    <cellStyle name="Normal 42 13 2" xfId="27778" xr:uid="{0DB88D52-E5B7-4B2E-A472-9616385E0ABE}"/>
    <cellStyle name="Normal 42 13 2 2" xfId="27779" xr:uid="{8D0C035B-296B-4920-AA01-250385F13807}"/>
    <cellStyle name="Normal 42 13 2 3" xfId="27780" xr:uid="{E779C850-CF5F-4B10-84AF-6A391ADFAFE9}"/>
    <cellStyle name="Normal 42 13 2 4" xfId="27781" xr:uid="{7CC23D0D-BDC0-44F8-BFB9-220C5710B7D7}"/>
    <cellStyle name="Normal 42 13 2 5" xfId="27782" xr:uid="{650405D9-55F4-46AA-93F5-A6D78551FCC9}"/>
    <cellStyle name="Normal 42 13 3" xfId="27783" xr:uid="{DCDC2C70-EA38-4429-9467-2280E8194D2F}"/>
    <cellStyle name="Normal 42 13 4" xfId="27784" xr:uid="{4DBBD4DE-9962-40AD-A9BE-AA4E049DAEC0}"/>
    <cellStyle name="Normal 42 13 5" xfId="27785" xr:uid="{07B68ACE-B1E0-46C4-B258-CD695311DDE8}"/>
    <cellStyle name="Normal 42 13 6" xfId="27786" xr:uid="{4A77B23C-A92D-4061-A7DF-10F09AA0CEBD}"/>
    <cellStyle name="Normal 42 14" xfId="27787" xr:uid="{DA410A37-F204-49AF-8706-05A62900F474}"/>
    <cellStyle name="Normal 42 14 2" xfId="27788" xr:uid="{A34E431C-1BEE-408B-8C8C-DC4BC617A314}"/>
    <cellStyle name="Normal 42 14 3" xfId="27789" xr:uid="{AE28C150-253E-45C0-928A-C981C82485BC}"/>
    <cellStyle name="Normal 42 14 4" xfId="27790" xr:uid="{CB94C71D-BC9F-4020-9FD1-EBD7E1C15971}"/>
    <cellStyle name="Normal 42 14 5" xfId="27791" xr:uid="{BA893C37-68BB-41F4-A769-8E0491BC55C5}"/>
    <cellStyle name="Normal 42 15" xfId="27792" xr:uid="{283BE96C-4568-4F9B-A829-F6492A3AE95A}"/>
    <cellStyle name="Normal 42 16" xfId="27793" xr:uid="{CDA9EBD2-B961-452E-8858-D2E9459F9788}"/>
    <cellStyle name="Normal 42 17" xfId="27794" xr:uid="{52052039-CE71-4A96-B753-7E0A696339D2}"/>
    <cellStyle name="Normal 42 18" xfId="27795" xr:uid="{9EDE2F93-C2A0-489D-9869-7990479CC536}"/>
    <cellStyle name="Normal 42 19" xfId="27796" xr:uid="{FC9B2EE3-FDF4-4A4E-8E4A-5E3892DD49F7}"/>
    <cellStyle name="Normal 42 2" xfId="27797" xr:uid="{E997CC60-BFD0-4205-86A8-5AACE22066D5}"/>
    <cellStyle name="Normal 42 2 10" xfId="27798" xr:uid="{A101D761-4401-4708-8AE8-0178DC34D37C}"/>
    <cellStyle name="Normal 42 2 11" xfId="27799" xr:uid="{916EEE5F-A738-4EAA-A13F-3A5EC222D6AE}"/>
    <cellStyle name="Normal 42 2 12" xfId="27800" xr:uid="{E4DE398D-D74B-45E7-8323-3CF7C908DA85}"/>
    <cellStyle name="Normal 42 2 13" xfId="27801" xr:uid="{461E8062-5969-4907-95C8-705E42492C32}"/>
    <cellStyle name="Normal 42 2 14" xfId="27802" xr:uid="{3A7F0225-BDA5-4CB7-9F38-05BE1DED2D55}"/>
    <cellStyle name="Normal 42 2 15" xfId="27803" xr:uid="{373CE4D7-731A-4119-A321-13FF39D88EBB}"/>
    <cellStyle name="Normal 42 2 2" xfId="27804" xr:uid="{83CB2A97-9401-461C-9CAB-2E36AEE1AC26}"/>
    <cellStyle name="Normal 42 2 2 2" xfId="27805" xr:uid="{06BDB23F-C93F-4149-B5B9-28E30366923F}"/>
    <cellStyle name="Normal 42 2 2 2 2" xfId="27806" xr:uid="{7A8580D7-C2FA-48A7-9B59-DECAAA4F0A1C}"/>
    <cellStyle name="Normal 42 2 2 2 2 2" xfId="27807" xr:uid="{F3B68199-A863-4F69-A51A-4EEDB1444B06}"/>
    <cellStyle name="Normal 42 2 2 2 2 3" xfId="27808" xr:uid="{4AD76116-3BB6-40D7-8093-8FFEDD85D790}"/>
    <cellStyle name="Normal 42 2 2 2 2 4" xfId="27809" xr:uid="{86B8B17E-AAAC-4E66-ADAD-BF9516CF6E93}"/>
    <cellStyle name="Normal 42 2 2 2 2 5" xfId="27810" xr:uid="{7D5BE7BF-5762-4C4D-9AC0-29DB2ECBF313}"/>
    <cellStyle name="Normal 42 2 2 2 3" xfId="27811" xr:uid="{F4518A05-4C6F-46F1-A516-11938F0002CE}"/>
    <cellStyle name="Normal 42 2 2 2 4" xfId="27812" xr:uid="{8E534249-82A9-4586-A8E8-26BC76EED6AB}"/>
    <cellStyle name="Normal 42 2 2 2 5" xfId="27813" xr:uid="{F2C99702-401C-4E36-98AC-1AB2685A907F}"/>
    <cellStyle name="Normal 42 2 2 2 6" xfId="27814" xr:uid="{29345CC5-3FAE-48A7-A729-62498079D0CF}"/>
    <cellStyle name="Normal 42 2 2 3" xfId="27815" xr:uid="{95A7B12D-30F2-4E8A-B46C-F8A78EC68BC0}"/>
    <cellStyle name="Normal 42 2 2 3 2" xfId="27816" xr:uid="{71A030BC-8DE7-47AC-BCCC-0C35A879DB2A}"/>
    <cellStyle name="Normal 42 2 2 3 3" xfId="27817" xr:uid="{BBE81D1F-C70B-42C2-ABB5-1120445A0A1F}"/>
    <cellStyle name="Normal 42 2 2 3 4" xfId="27818" xr:uid="{11614295-069C-4BDF-B78E-222F2556E268}"/>
    <cellStyle name="Normal 42 2 2 3 5" xfId="27819" xr:uid="{9D8FEBB0-EFC9-4151-9321-5DAC150DB0FE}"/>
    <cellStyle name="Normal 42 2 2 4" xfId="27820" xr:uid="{A3BC9CF8-518F-4FFB-AFB5-608F3C865668}"/>
    <cellStyle name="Normal 42 2 2 5" xfId="27821" xr:uid="{CCF61513-F182-445A-B07A-2E93F86A50E2}"/>
    <cellStyle name="Normal 42 2 2 6" xfId="27822" xr:uid="{4345D91F-3E8A-4A3C-BF28-342D93F515B8}"/>
    <cellStyle name="Normal 42 2 2 7" xfId="27823" xr:uid="{D5B8E3FE-F931-493E-AFAB-3D9A353ADB46}"/>
    <cellStyle name="Normal 42 2 2 8" xfId="27824" xr:uid="{9DB7A92D-C28B-432E-9E1E-16196ECD415E}"/>
    <cellStyle name="Normal 42 2 2 9" xfId="27825" xr:uid="{688CC021-8940-4579-BF23-9924EE79B6D6}"/>
    <cellStyle name="Normal 42 2 3" xfId="27826" xr:uid="{C858C2BE-FAB9-4CFB-9FA9-D3FE1C8515AB}"/>
    <cellStyle name="Normal 42 2 3 2" xfId="27827" xr:uid="{4158FE20-9EAF-4959-AD01-F9E8C9FBFA92}"/>
    <cellStyle name="Normal 42 2 3 2 2" xfId="27828" xr:uid="{D46ECAE1-1708-4D8A-B233-C71C262FC9F2}"/>
    <cellStyle name="Normal 42 2 3 2 2 2" xfId="27829" xr:uid="{5DB3F9BC-DC0F-48B8-A72F-2D50B554FDCE}"/>
    <cellStyle name="Normal 42 2 3 2 2 3" xfId="27830" xr:uid="{2E5804F1-02A2-4798-AD7E-898CE8BBCD13}"/>
    <cellStyle name="Normal 42 2 3 2 2 4" xfId="27831" xr:uid="{E2E5E487-DBDA-415A-BA0C-7EA48AC54024}"/>
    <cellStyle name="Normal 42 2 3 2 2 5" xfId="27832" xr:uid="{F356FE3F-8E6F-46EE-907D-C35B279AAFB8}"/>
    <cellStyle name="Normal 42 2 3 2 3" xfId="27833" xr:uid="{1E1CF19A-4643-4068-A1B2-87D33710A03A}"/>
    <cellStyle name="Normal 42 2 3 2 4" xfId="27834" xr:uid="{184D6671-5465-4E55-9AFE-C982CEF168E5}"/>
    <cellStyle name="Normal 42 2 3 2 5" xfId="27835" xr:uid="{4243FD0F-B7B5-4C34-91F2-91A50F266E2F}"/>
    <cellStyle name="Normal 42 2 3 2 6" xfId="27836" xr:uid="{5B9AD6DD-3BDB-41C1-83F7-0130A21FC393}"/>
    <cellStyle name="Normal 42 2 3 3" xfId="27837" xr:uid="{1A9FD22D-0D41-4FC7-8EA5-79F9BB6CBC34}"/>
    <cellStyle name="Normal 42 2 3 3 2" xfId="27838" xr:uid="{0FE623F1-528D-4FFD-B315-674FE68F0200}"/>
    <cellStyle name="Normal 42 2 3 3 3" xfId="27839" xr:uid="{FE161F9D-15FA-4347-98C8-599145DD767B}"/>
    <cellStyle name="Normal 42 2 3 3 4" xfId="27840" xr:uid="{4978A198-3F16-4D80-8436-79427A9AECBA}"/>
    <cellStyle name="Normal 42 2 3 3 5" xfId="27841" xr:uid="{31A1B0BF-1F4C-4B05-8F3A-D299BC1CEDD7}"/>
    <cellStyle name="Normal 42 2 3 4" xfId="27842" xr:uid="{506E2422-C3B1-431F-9CD9-4BBB07108088}"/>
    <cellStyle name="Normal 42 2 3 5" xfId="27843" xr:uid="{29C9250F-1671-4F2E-BF00-5F39FE1B244B}"/>
    <cellStyle name="Normal 42 2 3 6" xfId="27844" xr:uid="{7A1EFD4F-AEDF-42EE-89FD-E94AFE8F3111}"/>
    <cellStyle name="Normal 42 2 3 7" xfId="27845" xr:uid="{DF6AB7B1-884C-4C1F-89F0-793C36573C82}"/>
    <cellStyle name="Normal 42 2 3 8" xfId="27846" xr:uid="{B0365FCC-32FC-4703-BA48-8A6962913A9A}"/>
    <cellStyle name="Normal 42 2 3 9" xfId="27847" xr:uid="{4FD77A56-B20A-4136-B2EE-70FC287AFCCD}"/>
    <cellStyle name="Normal 42 2 4" xfId="27848" xr:uid="{4F73E779-CA4A-47F4-9FEF-384937413838}"/>
    <cellStyle name="Normal 42 2 4 2" xfId="27849" xr:uid="{2207D7B5-CDEC-4698-8A4C-93CC79AD4CD9}"/>
    <cellStyle name="Normal 42 2 4 2 2" xfId="27850" xr:uid="{68EAB86D-35EB-472D-8259-FB7D7427001A}"/>
    <cellStyle name="Normal 42 2 4 2 2 2" xfId="27851" xr:uid="{4E065D77-6619-4F6C-B302-A95FBFBEF038}"/>
    <cellStyle name="Normal 42 2 4 2 2 3" xfId="27852" xr:uid="{DC76C1C6-C591-4115-8D5C-91B54A0F0DF7}"/>
    <cellStyle name="Normal 42 2 4 2 2 4" xfId="27853" xr:uid="{6F07B071-65BA-44C8-AE8B-82865D6EC45F}"/>
    <cellStyle name="Normal 42 2 4 2 2 5" xfId="27854" xr:uid="{620015FD-EAE5-40E5-9BBC-B035321A96A7}"/>
    <cellStyle name="Normal 42 2 4 2 3" xfId="27855" xr:uid="{F882D1BA-7111-4FDA-AD79-6E8D20107C80}"/>
    <cellStyle name="Normal 42 2 4 2 4" xfId="27856" xr:uid="{7DD81339-1068-427B-B0FF-DE60E0E104F3}"/>
    <cellStyle name="Normal 42 2 4 2 5" xfId="27857" xr:uid="{3190B5ED-1723-48E5-AF19-BD727787196E}"/>
    <cellStyle name="Normal 42 2 4 2 6" xfId="27858" xr:uid="{73895027-1499-427E-86FB-CF9D1C0BD6E7}"/>
    <cellStyle name="Normal 42 2 4 3" xfId="27859" xr:uid="{D1627059-D8DE-45B1-A938-A131F6724ED2}"/>
    <cellStyle name="Normal 42 2 4 3 2" xfId="27860" xr:uid="{E8E8EFD1-F156-496F-807E-25695651D4D5}"/>
    <cellStyle name="Normal 42 2 4 3 3" xfId="27861" xr:uid="{123AD67E-151C-42EE-9965-A96375AA344C}"/>
    <cellStyle name="Normal 42 2 4 3 4" xfId="27862" xr:uid="{9DB4BD0D-55E7-4377-A19A-DD6603C8ADB2}"/>
    <cellStyle name="Normal 42 2 4 3 5" xfId="27863" xr:uid="{8D0FA0BA-816B-487E-92E3-0B0429B72A94}"/>
    <cellStyle name="Normal 42 2 4 4" xfId="27864" xr:uid="{155B649C-6469-488C-ACC2-F0772842A912}"/>
    <cellStyle name="Normal 42 2 4 5" xfId="27865" xr:uid="{B9F4EDC7-4AAE-4158-B654-6C6564E5B3C8}"/>
    <cellStyle name="Normal 42 2 4 6" xfId="27866" xr:uid="{B1EED4A9-528E-4F84-BE5D-A34EDD4D8B2E}"/>
    <cellStyle name="Normal 42 2 4 7" xfId="27867" xr:uid="{8D2A20F5-127D-40DF-81DA-73017360DF85}"/>
    <cellStyle name="Normal 42 2 4 8" xfId="27868" xr:uid="{95E322F0-227F-4377-9AC1-F6BD7E2D3045}"/>
    <cellStyle name="Normal 42 2 4 9" xfId="27869" xr:uid="{8D2A8CDD-B261-4866-B7E6-00AED08B07CC}"/>
    <cellStyle name="Normal 42 2 5" xfId="27870" xr:uid="{0571DD1C-823D-46E5-B47B-2E2C905B64D5}"/>
    <cellStyle name="Normal 42 2 5 2" xfId="27871" xr:uid="{12946CAB-795E-40D1-980C-237688C6A904}"/>
    <cellStyle name="Normal 42 2 5 2 2" xfId="27872" xr:uid="{8C165113-0643-49DB-A5A2-793BC9D0FB6A}"/>
    <cellStyle name="Normal 42 2 5 2 2 2" xfId="27873" xr:uid="{39DAAF59-B401-4516-BBBA-F0242E97992C}"/>
    <cellStyle name="Normal 42 2 5 2 2 3" xfId="27874" xr:uid="{A26B1E12-CBED-40A1-8636-C61A956E24BF}"/>
    <cellStyle name="Normal 42 2 5 2 2 4" xfId="27875" xr:uid="{A1E7F533-D955-41C6-845C-F3C76317C735}"/>
    <cellStyle name="Normal 42 2 5 2 2 5" xfId="27876" xr:uid="{DF31D781-A0F1-4E1E-B0D5-40B0813C6A53}"/>
    <cellStyle name="Normal 42 2 5 2 3" xfId="27877" xr:uid="{4DC9F36A-A6ED-4A08-BF6A-0C779F1D07B0}"/>
    <cellStyle name="Normal 42 2 5 2 4" xfId="27878" xr:uid="{FD983B27-F98C-4424-AB1F-FA69E60623B3}"/>
    <cellStyle name="Normal 42 2 5 2 5" xfId="27879" xr:uid="{FBD2A37A-2AA3-4C1D-B4D1-FEE5C5C6FDD0}"/>
    <cellStyle name="Normal 42 2 5 2 6" xfId="27880" xr:uid="{6F86A569-E1F1-4C8A-BEAB-3A411D22C825}"/>
    <cellStyle name="Normal 42 2 5 3" xfId="27881" xr:uid="{6855B45E-8383-4715-8750-B6DDB22ABBE3}"/>
    <cellStyle name="Normal 42 2 5 3 2" xfId="27882" xr:uid="{C594D34F-6400-44B2-991E-9279649C5F0C}"/>
    <cellStyle name="Normal 42 2 5 3 3" xfId="27883" xr:uid="{5380F75A-975B-4FFB-A9E6-B8671753E66C}"/>
    <cellStyle name="Normal 42 2 5 3 4" xfId="27884" xr:uid="{8CDDA8A9-AD67-40D4-AEF9-7A0F59279B97}"/>
    <cellStyle name="Normal 42 2 5 3 5" xfId="27885" xr:uid="{C418F1E7-02D2-4713-AFAD-FB340938399E}"/>
    <cellStyle name="Normal 42 2 5 4" xfId="27886" xr:uid="{5FFC59FB-5B1B-4D9E-8972-24BC6A65DB72}"/>
    <cellStyle name="Normal 42 2 5 5" xfId="27887" xr:uid="{30E0497C-BB02-47B9-8422-94E06D6A2750}"/>
    <cellStyle name="Normal 42 2 5 6" xfId="27888" xr:uid="{21045A6C-7BBB-4C31-BBAC-80D4B386028F}"/>
    <cellStyle name="Normal 42 2 5 7" xfId="27889" xr:uid="{419EEA11-1433-4253-87D5-0A3A125BF310}"/>
    <cellStyle name="Normal 42 2 5 8" xfId="27890" xr:uid="{D5011EEF-BAC0-4244-8F2E-4E5B4D5BCF61}"/>
    <cellStyle name="Normal 42 2 5 9" xfId="27891" xr:uid="{57AE0E3F-F52B-4513-A1A6-8832D290FB4E}"/>
    <cellStyle name="Normal 42 2 6" xfId="27892" xr:uid="{5CDD80E5-F6C5-4663-B36B-B74C05BE0B00}"/>
    <cellStyle name="Normal 42 2 6 2" xfId="27893" xr:uid="{7F2D493E-C712-4AA7-A2A8-B62DF75AEF78}"/>
    <cellStyle name="Normal 42 2 6 2 2" xfId="27894" xr:uid="{6FB566BB-A8B2-4C30-A06E-D6C832351D57}"/>
    <cellStyle name="Normal 42 2 6 2 3" xfId="27895" xr:uid="{952F130D-0C17-44B9-8732-6B4383235A84}"/>
    <cellStyle name="Normal 42 2 6 2 4" xfId="27896" xr:uid="{4B8FF0E6-5D3A-47CE-BAB8-474CC968C2C8}"/>
    <cellStyle name="Normal 42 2 6 2 5" xfId="27897" xr:uid="{24232D01-83A2-45D2-B586-2C196DF5BAA6}"/>
    <cellStyle name="Normal 42 2 6 3" xfId="27898" xr:uid="{15705078-6DE4-4E44-8183-E59C0B2C9DC1}"/>
    <cellStyle name="Normal 42 2 6 4" xfId="27899" xr:uid="{7E1FE574-B321-4CCA-9430-B69C63DBAA03}"/>
    <cellStyle name="Normal 42 2 6 5" xfId="27900" xr:uid="{2666620F-C0F2-44F9-BBE8-D1AA72657A29}"/>
    <cellStyle name="Normal 42 2 6 6" xfId="27901" xr:uid="{CEF5A567-9D71-4CD1-9567-6144A3F4B696}"/>
    <cellStyle name="Normal 42 2 7" xfId="27902" xr:uid="{1B0F986B-2CC6-41E5-89CB-4FB6595876C4}"/>
    <cellStyle name="Normal 42 2 7 2" xfId="27903" xr:uid="{73EA99A0-F099-4481-B419-13A5C5B98B91}"/>
    <cellStyle name="Normal 42 2 7 3" xfId="27904" xr:uid="{C185E75D-58CF-4B5A-B524-18D85FB5C05E}"/>
    <cellStyle name="Normal 42 2 7 4" xfId="27905" xr:uid="{637BE5C3-F021-4901-9687-A380AADBD045}"/>
    <cellStyle name="Normal 42 2 7 5" xfId="27906" xr:uid="{00CA4D15-3FEA-4D72-AF4B-4FC417E42FBD}"/>
    <cellStyle name="Normal 42 2 8" xfId="27907" xr:uid="{72B7907A-A6DA-41A7-9449-EC49C4BDD778}"/>
    <cellStyle name="Normal 42 2 9" xfId="27908" xr:uid="{34138B7C-CEFE-4451-9987-BE1EB08B8DF6}"/>
    <cellStyle name="Normal 42 20" xfId="27909" xr:uid="{193C1A56-26E9-4147-9437-8302E547799A}"/>
    <cellStyle name="Normal 42 21" xfId="27910" xr:uid="{5C566B1C-B535-4D79-A795-5800333D52A6}"/>
    <cellStyle name="Normal 42 22" xfId="27911" xr:uid="{E7EA7AC0-9907-494D-9AE7-2081615CD0DB}"/>
    <cellStyle name="Normal 42 3" xfId="27912" xr:uid="{F90B7873-1306-48CA-8E76-08994212C6E9}"/>
    <cellStyle name="Normal 42 3 10" xfId="27913" xr:uid="{278ED6BB-15F6-4214-9210-B0F74990AD73}"/>
    <cellStyle name="Normal 42 3 11" xfId="27914" xr:uid="{18F65A1B-70D1-4596-9ECA-A9D0D6076901}"/>
    <cellStyle name="Normal 42 3 12" xfId="27915" xr:uid="{1C1543B7-1B5F-4569-BA0D-3C8E115F1FA6}"/>
    <cellStyle name="Normal 42 3 13" xfId="27916" xr:uid="{9D5B44D1-AF41-4408-A5CD-A53CE019CA2C}"/>
    <cellStyle name="Normal 42 3 14" xfId="27917" xr:uid="{DA8454BB-309C-45E5-86F0-9DDD744FA460}"/>
    <cellStyle name="Normal 42 3 15" xfId="27918" xr:uid="{866ACF7A-6816-4A4F-846C-53A903A0097B}"/>
    <cellStyle name="Normal 42 3 2" xfId="27919" xr:uid="{46DAFA09-9789-4ECE-BDCD-72B892E73CFE}"/>
    <cellStyle name="Normal 42 3 2 2" xfId="27920" xr:uid="{6830AB5D-279B-41C9-9A76-8C48AE3EEB7A}"/>
    <cellStyle name="Normal 42 3 2 2 2" xfId="27921" xr:uid="{035DAA76-5871-4967-AEF7-54BC7A51D286}"/>
    <cellStyle name="Normal 42 3 2 2 2 2" xfId="27922" xr:uid="{0D773F6A-91D6-4237-8078-1B6B74D11959}"/>
    <cellStyle name="Normal 42 3 2 2 2 3" xfId="27923" xr:uid="{FF787B8B-2CED-4857-BA37-D961F0B5D427}"/>
    <cellStyle name="Normal 42 3 2 2 2 4" xfId="27924" xr:uid="{15EE0FD9-82AF-4EFC-9ABE-FEA7564FFB00}"/>
    <cellStyle name="Normal 42 3 2 2 2 5" xfId="27925" xr:uid="{D3F4B97D-BC6D-4200-9D8F-1C39489D5479}"/>
    <cellStyle name="Normal 42 3 2 2 3" xfId="27926" xr:uid="{8E91F98D-929E-4DE8-A35C-0F553DA8E209}"/>
    <cellStyle name="Normal 42 3 2 2 4" xfId="27927" xr:uid="{782FBCAC-0558-4F3A-956D-8C4E89DE5789}"/>
    <cellStyle name="Normal 42 3 2 2 5" xfId="27928" xr:uid="{677899AF-4315-46A9-A533-32BBB04428F2}"/>
    <cellStyle name="Normal 42 3 2 2 6" xfId="27929" xr:uid="{41EB65DA-0D47-4D1F-BD88-A7CFE2B916A2}"/>
    <cellStyle name="Normal 42 3 2 3" xfId="27930" xr:uid="{D07DF656-2B94-4358-AD2F-9A5BFB5012E0}"/>
    <cellStyle name="Normal 42 3 2 3 2" xfId="27931" xr:uid="{3DE33C7B-B16E-4300-A44D-1C8F9BAEE62C}"/>
    <cellStyle name="Normal 42 3 2 3 3" xfId="27932" xr:uid="{C41D711E-8B12-4923-A9E6-9F38F0E582AA}"/>
    <cellStyle name="Normal 42 3 2 3 4" xfId="27933" xr:uid="{179EBA69-D85A-4695-BAC3-1E29A0D97E30}"/>
    <cellStyle name="Normal 42 3 2 3 5" xfId="27934" xr:uid="{39B55F4D-E9BE-4528-AEC8-69991D3447DA}"/>
    <cellStyle name="Normal 42 3 2 4" xfId="27935" xr:uid="{71FAD27B-16B7-442F-990C-01B13E0FE38F}"/>
    <cellStyle name="Normal 42 3 2 5" xfId="27936" xr:uid="{50045FDB-C04B-4A6B-AE32-DDB5170B7086}"/>
    <cellStyle name="Normal 42 3 2 6" xfId="27937" xr:uid="{5DD6FA79-45B2-47AB-A5B4-73CD4F232972}"/>
    <cellStyle name="Normal 42 3 2 7" xfId="27938" xr:uid="{DEAD27E8-6C0B-422C-A905-F12DBF6ACD3B}"/>
    <cellStyle name="Normal 42 3 2 8" xfId="27939" xr:uid="{D9C24390-162F-4145-9C57-E5C1A633B3F3}"/>
    <cellStyle name="Normal 42 3 2 9" xfId="27940" xr:uid="{BA42B91D-67DF-4A07-B08F-6E18CFA2D6CF}"/>
    <cellStyle name="Normal 42 3 3" xfId="27941" xr:uid="{1002D020-32B9-4D94-903F-0B4BE7B961C5}"/>
    <cellStyle name="Normal 42 3 3 2" xfId="27942" xr:uid="{172A2B4E-7510-47DC-A4E6-064077FBAC6A}"/>
    <cellStyle name="Normal 42 3 3 2 2" xfId="27943" xr:uid="{D6AA15F5-6019-4A3E-82B4-6AEE831CE646}"/>
    <cellStyle name="Normal 42 3 3 2 2 2" xfId="27944" xr:uid="{EAA782FC-0893-4AE8-9509-366F0CC76FE5}"/>
    <cellStyle name="Normal 42 3 3 2 2 3" xfId="27945" xr:uid="{2F9BA825-81E4-44B2-9181-2D84DAEA082F}"/>
    <cellStyle name="Normal 42 3 3 2 2 4" xfId="27946" xr:uid="{ABBB5976-82C9-4E8F-BECF-36546782A5B9}"/>
    <cellStyle name="Normal 42 3 3 2 2 5" xfId="27947" xr:uid="{CBCA2EF8-7B06-444E-9E8A-26B7C532C03E}"/>
    <cellStyle name="Normal 42 3 3 2 3" xfId="27948" xr:uid="{F126E1CF-4052-43AD-ACC5-7ABABAB7270A}"/>
    <cellStyle name="Normal 42 3 3 2 4" xfId="27949" xr:uid="{6692B839-9A3F-46E4-8A93-6C92B3FA86BE}"/>
    <cellStyle name="Normal 42 3 3 2 5" xfId="27950" xr:uid="{98A6A39E-EF2A-48E0-B9EE-AC23D3F249E4}"/>
    <cellStyle name="Normal 42 3 3 2 6" xfId="27951" xr:uid="{7974223E-9EA0-4C88-9EAA-AE2C48569C35}"/>
    <cellStyle name="Normal 42 3 3 3" xfId="27952" xr:uid="{C2BBFE6E-26E2-4B2F-A81F-8BF008FB2A18}"/>
    <cellStyle name="Normal 42 3 3 3 2" xfId="27953" xr:uid="{4CE41BF5-C71B-4CA8-B7B2-836D32082A20}"/>
    <cellStyle name="Normal 42 3 3 3 3" xfId="27954" xr:uid="{D84330FE-DC23-474B-BC20-CBBEC145D4DB}"/>
    <cellStyle name="Normal 42 3 3 3 4" xfId="27955" xr:uid="{BDDB08BC-B3C6-48FA-A167-B2CD7880F5EC}"/>
    <cellStyle name="Normal 42 3 3 3 5" xfId="27956" xr:uid="{5C562383-ECD2-496E-AAC5-BFDCCE692BF0}"/>
    <cellStyle name="Normal 42 3 3 4" xfId="27957" xr:uid="{98758857-06F9-4914-A295-3283F4BBAFD9}"/>
    <cellStyle name="Normal 42 3 3 5" xfId="27958" xr:uid="{C5B60ED5-8FE2-43EA-BB93-D8784F8A82E8}"/>
    <cellStyle name="Normal 42 3 3 6" xfId="27959" xr:uid="{9A2DCC85-E305-4A5E-A4F7-18926CEC4B9D}"/>
    <cellStyle name="Normal 42 3 3 7" xfId="27960" xr:uid="{BDAEC056-737E-4392-A9A6-6D309484DFE0}"/>
    <cellStyle name="Normal 42 3 3 8" xfId="27961" xr:uid="{200CE4E4-7D3D-409A-85D2-B86D54B18EA7}"/>
    <cellStyle name="Normal 42 3 3 9" xfId="27962" xr:uid="{FD502871-BABA-4B45-91E7-FEB0E747EFD2}"/>
    <cellStyle name="Normal 42 3 4" xfId="27963" xr:uid="{1C514490-5E36-4208-8935-0FE4E6230E33}"/>
    <cellStyle name="Normal 42 3 4 2" xfId="27964" xr:uid="{D61895CE-7247-4CB8-92A6-BF2106E425A5}"/>
    <cellStyle name="Normal 42 3 4 2 2" xfId="27965" xr:uid="{99FBEF7B-B529-4243-926D-95A9EB8C6063}"/>
    <cellStyle name="Normal 42 3 4 2 2 2" xfId="27966" xr:uid="{FF157AF9-5779-46E9-A907-B6F4AFDC20FA}"/>
    <cellStyle name="Normal 42 3 4 2 2 3" xfId="27967" xr:uid="{75D3F0F1-A08A-4E34-A97F-13493C2FC4B7}"/>
    <cellStyle name="Normal 42 3 4 2 2 4" xfId="27968" xr:uid="{1BA090B6-3C88-476B-A132-A5596C2F0AC7}"/>
    <cellStyle name="Normal 42 3 4 2 2 5" xfId="27969" xr:uid="{55C0F196-3D18-48F1-993F-C5EA3C06B572}"/>
    <cellStyle name="Normal 42 3 4 2 3" xfId="27970" xr:uid="{C0C1CCB4-21E1-494D-A764-FB60E15BEFC1}"/>
    <cellStyle name="Normal 42 3 4 2 4" xfId="27971" xr:uid="{FCDAB9E9-FA30-4239-BDFE-FF4C2D438131}"/>
    <cellStyle name="Normal 42 3 4 2 5" xfId="27972" xr:uid="{CFA5B024-942B-43E5-95A3-5089E7BF4907}"/>
    <cellStyle name="Normal 42 3 4 2 6" xfId="27973" xr:uid="{1B3B33E6-0BF9-4FB5-930B-9B4EA9A265CF}"/>
    <cellStyle name="Normal 42 3 4 3" xfId="27974" xr:uid="{603ABD34-AEA8-4D0C-85DB-CF95DFC96CA2}"/>
    <cellStyle name="Normal 42 3 4 3 2" xfId="27975" xr:uid="{FBCE2E02-448E-4BCD-8131-768704871098}"/>
    <cellStyle name="Normal 42 3 4 3 3" xfId="27976" xr:uid="{17A33E21-CDF2-45EA-A375-AB445D5D1E1B}"/>
    <cellStyle name="Normal 42 3 4 3 4" xfId="27977" xr:uid="{DFD05926-920E-4F1F-A943-241D51525D36}"/>
    <cellStyle name="Normal 42 3 4 3 5" xfId="27978" xr:uid="{C9AED29D-6CD0-4B94-BC82-42BC63DF2C1E}"/>
    <cellStyle name="Normal 42 3 4 4" xfId="27979" xr:uid="{4674CDE9-D30D-4895-BEF8-0FF971436994}"/>
    <cellStyle name="Normal 42 3 4 5" xfId="27980" xr:uid="{59648910-D307-4D0B-8286-82EEDE425CF5}"/>
    <cellStyle name="Normal 42 3 4 6" xfId="27981" xr:uid="{1EB6A3C1-9C34-4E9D-985A-BFFAD0B1956C}"/>
    <cellStyle name="Normal 42 3 4 7" xfId="27982" xr:uid="{3343DB9E-ACB2-4A18-A62D-047F71D7CD3A}"/>
    <cellStyle name="Normal 42 3 4 8" xfId="27983" xr:uid="{CD95464F-0AFA-44B1-802B-01D2F1767C60}"/>
    <cellStyle name="Normal 42 3 4 9" xfId="27984" xr:uid="{0DF3E329-A5F9-41B9-AD40-DBE9D0E25796}"/>
    <cellStyle name="Normal 42 3 5" xfId="27985" xr:uid="{D313CB88-5E3E-4918-8837-F868A264721C}"/>
    <cellStyle name="Normal 42 3 5 2" xfId="27986" xr:uid="{4DB8F84F-D242-4F09-A0D3-262451EF6CCD}"/>
    <cellStyle name="Normal 42 3 5 2 2" xfId="27987" xr:uid="{F8B7F00F-66A7-4646-8F72-AC0F84E44A08}"/>
    <cellStyle name="Normal 42 3 5 2 2 2" xfId="27988" xr:uid="{AC26F957-0E5E-4737-B655-B4E376A94C7F}"/>
    <cellStyle name="Normal 42 3 5 2 2 3" xfId="27989" xr:uid="{7F57CD2D-AF95-449C-97D7-AA922C79895B}"/>
    <cellStyle name="Normal 42 3 5 2 2 4" xfId="27990" xr:uid="{66DE2F73-D8A2-4148-AFFF-B03FA7DF1374}"/>
    <cellStyle name="Normal 42 3 5 2 2 5" xfId="27991" xr:uid="{DCBCAFB0-E7FB-42C5-BC1E-35C99F2F1A25}"/>
    <cellStyle name="Normal 42 3 5 2 3" xfId="27992" xr:uid="{C6803865-B8A7-4462-842C-5D1B8EA0CFC5}"/>
    <cellStyle name="Normal 42 3 5 2 4" xfId="27993" xr:uid="{68BCFBB9-DF4D-4415-80B6-2200A718298D}"/>
    <cellStyle name="Normal 42 3 5 2 5" xfId="27994" xr:uid="{616F19A0-A501-41C4-900C-3C279DD478F2}"/>
    <cellStyle name="Normal 42 3 5 2 6" xfId="27995" xr:uid="{FB9F2C02-0CD3-4988-91E7-07C366D6BF9A}"/>
    <cellStyle name="Normal 42 3 5 3" xfId="27996" xr:uid="{0703D3C2-9518-4416-BB06-EB1D26821246}"/>
    <cellStyle name="Normal 42 3 5 3 2" xfId="27997" xr:uid="{A8CA85F1-196A-4D87-90DD-90BB7DBA7143}"/>
    <cellStyle name="Normal 42 3 5 3 3" xfId="27998" xr:uid="{6B8C0871-D6A9-4EA9-AE33-24CB1F9B2D66}"/>
    <cellStyle name="Normal 42 3 5 3 4" xfId="27999" xr:uid="{96ECCF8A-5DB6-43D8-BAB1-86CCC1E24A18}"/>
    <cellStyle name="Normal 42 3 5 3 5" xfId="28000" xr:uid="{913AD4A6-F281-4D9F-A5B0-921DEC0D4753}"/>
    <cellStyle name="Normal 42 3 5 4" xfId="28001" xr:uid="{D17CC25C-7456-47ED-8129-B63CB7323F9D}"/>
    <cellStyle name="Normal 42 3 5 5" xfId="28002" xr:uid="{42044ECA-9213-4595-B456-2F7BF74C71A9}"/>
    <cellStyle name="Normal 42 3 5 6" xfId="28003" xr:uid="{2445D48A-E6A0-4E71-BCA3-83693355C65E}"/>
    <cellStyle name="Normal 42 3 5 7" xfId="28004" xr:uid="{94169121-8428-46B4-8461-A37B89703D35}"/>
    <cellStyle name="Normal 42 3 5 8" xfId="28005" xr:uid="{50B6DCB8-5DED-4067-BE97-205846F8FBE0}"/>
    <cellStyle name="Normal 42 3 5 9" xfId="28006" xr:uid="{8F30A358-4D0A-417D-8CCD-1055B218FF92}"/>
    <cellStyle name="Normal 42 3 6" xfId="28007" xr:uid="{EBA0D204-16B2-4194-AD36-728615BBB30B}"/>
    <cellStyle name="Normal 42 3 6 2" xfId="28008" xr:uid="{19ED2EE0-AE86-4814-97A9-7C000F8862BD}"/>
    <cellStyle name="Normal 42 3 6 2 2" xfId="28009" xr:uid="{7CB34E8B-04D7-4208-87F7-988A2D3AE9BA}"/>
    <cellStyle name="Normal 42 3 6 2 3" xfId="28010" xr:uid="{FFD08522-B34D-4C6D-B911-C1F21A393691}"/>
    <cellStyle name="Normal 42 3 6 2 4" xfId="28011" xr:uid="{D787EAEA-8062-4253-965C-0139E8CDC348}"/>
    <cellStyle name="Normal 42 3 6 2 5" xfId="28012" xr:uid="{04689DDD-6BFE-4E8D-B043-AC4D949BCD1E}"/>
    <cellStyle name="Normal 42 3 6 3" xfId="28013" xr:uid="{A79CCCD7-DD00-4F15-9177-5A7D924B2153}"/>
    <cellStyle name="Normal 42 3 6 4" xfId="28014" xr:uid="{EE929867-9F8E-46BD-80DE-A33BBBE8BB0A}"/>
    <cellStyle name="Normal 42 3 6 5" xfId="28015" xr:uid="{56A46235-EEFA-419E-AC5E-422AFBBF9B32}"/>
    <cellStyle name="Normal 42 3 6 6" xfId="28016" xr:uid="{6163FDF4-EDAA-4323-A005-15D1A94A9E55}"/>
    <cellStyle name="Normal 42 3 7" xfId="28017" xr:uid="{6DBCB01F-035E-4FCB-9B15-DFC1E1D52E45}"/>
    <cellStyle name="Normal 42 3 7 2" xfId="28018" xr:uid="{A41C53A7-AB7B-48CF-9B43-BE7AF4FC375E}"/>
    <cellStyle name="Normal 42 3 7 3" xfId="28019" xr:uid="{CC6F58C5-32D5-4057-BD4A-293393D840FC}"/>
    <cellStyle name="Normal 42 3 7 4" xfId="28020" xr:uid="{570C8721-E842-4A9C-92EB-0D7457859010}"/>
    <cellStyle name="Normal 42 3 7 5" xfId="28021" xr:uid="{560E8F31-A1CB-452B-8B32-3898302AF2A3}"/>
    <cellStyle name="Normal 42 3 8" xfId="28022" xr:uid="{4E1966B1-A874-4541-8817-6374B0664B93}"/>
    <cellStyle name="Normal 42 3 9" xfId="28023" xr:uid="{D272DC57-A94D-40B5-A57B-502578A1E78E}"/>
    <cellStyle name="Normal 42 4" xfId="28024" xr:uid="{95F52865-BCB4-4CC4-8EA0-1D22F3F15840}"/>
    <cellStyle name="Normal 42 4 10" xfId="28025" xr:uid="{E7E5F777-20CC-4AFE-93E3-97004BFC13A1}"/>
    <cellStyle name="Normal 42 4 11" xfId="28026" xr:uid="{21A2F35C-F037-4C38-9855-562261F34628}"/>
    <cellStyle name="Normal 42 4 12" xfId="28027" xr:uid="{7FA493D2-144F-40AF-A99E-A6AEEBEBDB04}"/>
    <cellStyle name="Normal 42 4 13" xfId="28028" xr:uid="{CCAEB9E7-0E82-402B-A4EB-51D7F7D434BB}"/>
    <cellStyle name="Normal 42 4 14" xfId="28029" xr:uid="{49C254B5-ED39-4AB3-95CD-DB78A2831620}"/>
    <cellStyle name="Normal 42 4 15" xfId="28030" xr:uid="{E2DF4B1C-67F9-4EDF-BE7F-21ED9F8C9AAA}"/>
    <cellStyle name="Normal 42 4 2" xfId="28031" xr:uid="{CCEBF9BC-8F31-410E-A628-07BCADA4B5DB}"/>
    <cellStyle name="Normal 42 4 2 2" xfId="28032" xr:uid="{152FC8A1-B1AA-49D2-B4FA-ED1CF608B726}"/>
    <cellStyle name="Normal 42 4 2 2 2" xfId="28033" xr:uid="{302B6988-FF1F-4AE7-8F2D-7DB5E8206161}"/>
    <cellStyle name="Normal 42 4 2 2 2 2" xfId="28034" xr:uid="{E3E0E45A-6363-4B27-A41B-B818228C686D}"/>
    <cellStyle name="Normal 42 4 2 2 2 3" xfId="28035" xr:uid="{0D5E45B7-0F57-4F98-B2F3-B90D45BEEE04}"/>
    <cellStyle name="Normal 42 4 2 2 2 4" xfId="28036" xr:uid="{F1BC57CF-3357-4672-A3C1-61391658F5C7}"/>
    <cellStyle name="Normal 42 4 2 2 2 5" xfId="28037" xr:uid="{2B398BD2-2EE0-41DA-9EE2-CDE6AB9E6D83}"/>
    <cellStyle name="Normal 42 4 2 2 3" xfId="28038" xr:uid="{850FFECC-51C5-428F-8FFC-DA5A576B2CB0}"/>
    <cellStyle name="Normal 42 4 2 2 4" xfId="28039" xr:uid="{75959619-1DE7-4EA9-A686-45684B5D500B}"/>
    <cellStyle name="Normal 42 4 2 2 5" xfId="28040" xr:uid="{05C246D1-04D2-40CB-9C56-6C3B4528C41C}"/>
    <cellStyle name="Normal 42 4 2 2 6" xfId="28041" xr:uid="{6D255581-8B08-43D6-A90A-ED05B1CD0CA9}"/>
    <cellStyle name="Normal 42 4 2 3" xfId="28042" xr:uid="{20E53033-4494-4022-B470-DA05F54496E2}"/>
    <cellStyle name="Normal 42 4 2 3 2" xfId="28043" xr:uid="{AA901012-B122-4CB0-8890-C121FDC64998}"/>
    <cellStyle name="Normal 42 4 2 3 3" xfId="28044" xr:uid="{AD7BC632-BEE5-492C-8C4C-ED10B148D429}"/>
    <cellStyle name="Normal 42 4 2 3 4" xfId="28045" xr:uid="{47DA1C10-0BD1-4012-953C-359E20AC02B2}"/>
    <cellStyle name="Normal 42 4 2 3 5" xfId="28046" xr:uid="{3A5AE14A-2516-403B-BA72-D27313DC0FAF}"/>
    <cellStyle name="Normal 42 4 2 4" xfId="28047" xr:uid="{0F2D0B25-8BE0-45DA-88D1-4631AB44908C}"/>
    <cellStyle name="Normal 42 4 2 5" xfId="28048" xr:uid="{63E003F2-019F-45FE-92E7-1833B64ACFF1}"/>
    <cellStyle name="Normal 42 4 2 6" xfId="28049" xr:uid="{B9574B1F-6911-42AE-ADEF-51EC7DA2A2BF}"/>
    <cellStyle name="Normal 42 4 2 7" xfId="28050" xr:uid="{405D6CFB-E511-44FC-AC46-CCF9FA77ABC8}"/>
    <cellStyle name="Normal 42 4 2 8" xfId="28051" xr:uid="{51EB8207-62CB-483E-8339-54E2B2466B1C}"/>
    <cellStyle name="Normal 42 4 2 9" xfId="28052" xr:uid="{C07D66E7-40AD-433C-864D-1B50B44001E5}"/>
    <cellStyle name="Normal 42 4 3" xfId="28053" xr:uid="{A3D806ED-C676-4873-A68F-B3B8C1A7D89B}"/>
    <cellStyle name="Normal 42 4 3 2" xfId="28054" xr:uid="{3D12E278-BC47-43B8-8B20-669D42CC02CA}"/>
    <cellStyle name="Normal 42 4 3 2 2" xfId="28055" xr:uid="{63A3D641-9C89-4120-9341-72F027A740F7}"/>
    <cellStyle name="Normal 42 4 3 2 2 2" xfId="28056" xr:uid="{1122566A-C673-4217-B8C9-D1A4BAE7CCF0}"/>
    <cellStyle name="Normal 42 4 3 2 2 3" xfId="28057" xr:uid="{EDD317D2-DABF-4838-9BE2-255EDB8B7929}"/>
    <cellStyle name="Normal 42 4 3 2 2 4" xfId="28058" xr:uid="{CE6202D2-5AD4-44B0-81DC-9B505B1DD733}"/>
    <cellStyle name="Normal 42 4 3 2 2 5" xfId="28059" xr:uid="{8165B8E7-7407-482A-ABA2-263A27588B4A}"/>
    <cellStyle name="Normal 42 4 3 2 3" xfId="28060" xr:uid="{480E6767-3037-4F4F-9E77-9CA1CD6F4472}"/>
    <cellStyle name="Normal 42 4 3 2 4" xfId="28061" xr:uid="{1FE5B93E-6F32-4ACE-9210-5B34E06F993D}"/>
    <cellStyle name="Normal 42 4 3 2 5" xfId="28062" xr:uid="{AEE34707-B0E3-4406-9AED-2502350284F2}"/>
    <cellStyle name="Normal 42 4 3 2 6" xfId="28063" xr:uid="{BF9C0A42-E966-4D07-A1F0-F9233885E123}"/>
    <cellStyle name="Normal 42 4 3 3" xfId="28064" xr:uid="{45106C2E-5E19-4B38-8E19-17D645F7FAC5}"/>
    <cellStyle name="Normal 42 4 3 3 2" xfId="28065" xr:uid="{97238D8E-0A1B-4C75-AE68-DB3B436949A1}"/>
    <cellStyle name="Normal 42 4 3 3 3" xfId="28066" xr:uid="{9609F1B1-7402-4FE1-AC07-B029DB947502}"/>
    <cellStyle name="Normal 42 4 3 3 4" xfId="28067" xr:uid="{33190805-71D3-4942-989D-40B276936A88}"/>
    <cellStyle name="Normal 42 4 3 3 5" xfId="28068" xr:uid="{49C62CC2-224B-41A3-9CBF-C3D2E3921A9D}"/>
    <cellStyle name="Normal 42 4 3 4" xfId="28069" xr:uid="{BDCA59FC-A37F-4B21-9EEE-D267007DC92F}"/>
    <cellStyle name="Normal 42 4 3 5" xfId="28070" xr:uid="{4EC741F4-2B86-4CCB-8F27-43F84BC4057D}"/>
    <cellStyle name="Normal 42 4 3 6" xfId="28071" xr:uid="{7427695B-8715-4437-AC83-534DB53056FE}"/>
    <cellStyle name="Normal 42 4 3 7" xfId="28072" xr:uid="{53419CA9-B9E3-453E-A639-3CEECEB5A654}"/>
    <cellStyle name="Normal 42 4 3 8" xfId="28073" xr:uid="{C98E2ACD-2DA7-4868-97D8-6BE765F6E35A}"/>
    <cellStyle name="Normal 42 4 3 9" xfId="28074" xr:uid="{55204BE6-949E-416C-A4F4-9B68001649C2}"/>
    <cellStyle name="Normal 42 4 4" xfId="28075" xr:uid="{82F5B615-F070-4F44-BBAA-BAD08152DB3E}"/>
    <cellStyle name="Normal 42 4 4 2" xfId="28076" xr:uid="{D32616D4-A1DA-409B-B497-6E434E826A03}"/>
    <cellStyle name="Normal 42 4 4 2 2" xfId="28077" xr:uid="{3BCA2AEC-8401-4030-97D7-5D70001E1EE6}"/>
    <cellStyle name="Normal 42 4 4 2 2 2" xfId="28078" xr:uid="{7137E70F-7F4F-45A8-83A7-B902AE446483}"/>
    <cellStyle name="Normal 42 4 4 2 2 3" xfId="28079" xr:uid="{F86A468D-7B05-46FB-B255-3584AE87D1A5}"/>
    <cellStyle name="Normal 42 4 4 2 2 4" xfId="28080" xr:uid="{5BF92E00-85C1-45ED-B346-BD7B80976D1F}"/>
    <cellStyle name="Normal 42 4 4 2 2 5" xfId="28081" xr:uid="{3258DE5F-4778-4A2B-974D-C1B92F56A590}"/>
    <cellStyle name="Normal 42 4 4 2 3" xfId="28082" xr:uid="{D74E6713-310F-4F18-8D49-137D9845F40A}"/>
    <cellStyle name="Normal 42 4 4 2 4" xfId="28083" xr:uid="{AE16D2EC-FCFD-4FAC-82EC-FB1F54F646A5}"/>
    <cellStyle name="Normal 42 4 4 2 5" xfId="28084" xr:uid="{9D4EF703-C4CA-4DF4-934D-845E4A058336}"/>
    <cellStyle name="Normal 42 4 4 2 6" xfId="28085" xr:uid="{174FF2D2-B66A-43C8-BF9C-504B2F925F7C}"/>
    <cellStyle name="Normal 42 4 4 3" xfId="28086" xr:uid="{681041C3-F374-40D9-9835-4453FEABC020}"/>
    <cellStyle name="Normal 42 4 4 3 2" xfId="28087" xr:uid="{AABEF714-E2DD-4FA5-B715-AAE805585886}"/>
    <cellStyle name="Normal 42 4 4 3 3" xfId="28088" xr:uid="{2B2524EA-39F1-434C-97C8-F93962A00489}"/>
    <cellStyle name="Normal 42 4 4 3 4" xfId="28089" xr:uid="{49DF77D5-9E2E-4870-9677-66CBAC0FCFCD}"/>
    <cellStyle name="Normal 42 4 4 3 5" xfId="28090" xr:uid="{A0861CD0-27E6-43E5-A095-BE5B17BACB3F}"/>
    <cellStyle name="Normal 42 4 4 4" xfId="28091" xr:uid="{24DD9098-5EEB-4D42-8B10-2DC2F5297EA7}"/>
    <cellStyle name="Normal 42 4 4 5" xfId="28092" xr:uid="{9175F1FB-60CE-4956-8677-0F78B390CAB5}"/>
    <cellStyle name="Normal 42 4 4 6" xfId="28093" xr:uid="{7BC50C10-AAB9-43B8-BFB6-EC70F91AA859}"/>
    <cellStyle name="Normal 42 4 4 7" xfId="28094" xr:uid="{F4AB58C1-487B-4F2D-AE02-80F221514FBE}"/>
    <cellStyle name="Normal 42 4 4 8" xfId="28095" xr:uid="{4E7185B4-F134-4B35-BBB9-8DD3D208268C}"/>
    <cellStyle name="Normal 42 4 4 9" xfId="28096" xr:uid="{D59E417B-8842-42D7-A79D-93FF03DD57B8}"/>
    <cellStyle name="Normal 42 4 5" xfId="28097" xr:uid="{8F9D798A-CD6D-47B5-8326-F4EBB3262BCF}"/>
    <cellStyle name="Normal 42 4 5 2" xfId="28098" xr:uid="{F7275CAE-36FA-46C6-91A6-C71D86B1A7EE}"/>
    <cellStyle name="Normal 42 4 5 2 2" xfId="28099" xr:uid="{179FE896-1C31-462C-8E94-14FD5C874C42}"/>
    <cellStyle name="Normal 42 4 5 2 2 2" xfId="28100" xr:uid="{4D84814B-AECB-4B92-8AE4-29572C9945A1}"/>
    <cellStyle name="Normal 42 4 5 2 2 3" xfId="28101" xr:uid="{2ED43071-4FFE-4715-A431-536D6C650ED2}"/>
    <cellStyle name="Normal 42 4 5 2 2 4" xfId="28102" xr:uid="{D74B718D-01BC-4850-9769-E186E931C46D}"/>
    <cellStyle name="Normal 42 4 5 2 2 5" xfId="28103" xr:uid="{075F0B9E-35FA-4FB4-B186-7318272BB5C3}"/>
    <cellStyle name="Normal 42 4 5 2 3" xfId="28104" xr:uid="{6F37AC3A-EB55-4D91-8CC8-8362BB9D2276}"/>
    <cellStyle name="Normal 42 4 5 2 4" xfId="28105" xr:uid="{949D7151-0254-4B62-855E-F50DD7F87793}"/>
    <cellStyle name="Normal 42 4 5 2 5" xfId="28106" xr:uid="{8EC6DAD7-F19B-4CB2-81EC-8B0BDAF1AA60}"/>
    <cellStyle name="Normal 42 4 5 2 6" xfId="28107" xr:uid="{68530414-3FAD-4D4F-B9B9-62BD827EB9AA}"/>
    <cellStyle name="Normal 42 4 5 3" xfId="28108" xr:uid="{11277AF2-C368-4D58-8466-1CE14A754769}"/>
    <cellStyle name="Normal 42 4 5 3 2" xfId="28109" xr:uid="{469BD87D-D019-4C8B-93DB-274E1306ECD3}"/>
    <cellStyle name="Normal 42 4 5 3 3" xfId="28110" xr:uid="{7106F018-21C4-4EC6-A6BC-854F579CCAF6}"/>
    <cellStyle name="Normal 42 4 5 3 4" xfId="28111" xr:uid="{02D53004-C10F-450F-92A1-3FDA3CF6D3EE}"/>
    <cellStyle name="Normal 42 4 5 3 5" xfId="28112" xr:uid="{755A748A-5E64-4AE7-B53E-E446A64824EF}"/>
    <cellStyle name="Normal 42 4 5 4" xfId="28113" xr:uid="{F2B9C868-436C-4DFC-B9DD-F6938E0A0B0E}"/>
    <cellStyle name="Normal 42 4 5 5" xfId="28114" xr:uid="{D3F55DC1-1DE8-4F69-A4A6-6D52AC20E29F}"/>
    <cellStyle name="Normal 42 4 5 6" xfId="28115" xr:uid="{3E6EF10B-AE59-4867-8723-056DF48B8BB8}"/>
    <cellStyle name="Normal 42 4 5 7" xfId="28116" xr:uid="{6A2BF318-EB9E-4115-8F95-561F8B046775}"/>
    <cellStyle name="Normal 42 4 5 8" xfId="28117" xr:uid="{7F356F5E-6AB0-4856-BAF3-F03020536201}"/>
    <cellStyle name="Normal 42 4 5 9" xfId="28118" xr:uid="{0712F235-5532-4AD5-BDA6-694B57B81C32}"/>
    <cellStyle name="Normal 42 4 6" xfId="28119" xr:uid="{17BE919B-B053-4F96-8F71-1FA43C86F0EA}"/>
    <cellStyle name="Normal 42 4 6 2" xfId="28120" xr:uid="{DE06B714-4D1A-421C-8E13-57039ED6441E}"/>
    <cellStyle name="Normal 42 4 6 2 2" xfId="28121" xr:uid="{61B3A696-F8B6-4A97-A43E-152277ADEA38}"/>
    <cellStyle name="Normal 42 4 6 2 3" xfId="28122" xr:uid="{15CD192A-3600-4D19-A5BF-2491DDF626E7}"/>
    <cellStyle name="Normal 42 4 6 2 4" xfId="28123" xr:uid="{8F017F0B-1F5B-4D18-9942-B3A2C2B5F32E}"/>
    <cellStyle name="Normal 42 4 6 2 5" xfId="28124" xr:uid="{65FBDBCF-01B4-4B5E-A08A-DEFE3715A287}"/>
    <cellStyle name="Normal 42 4 6 3" xfId="28125" xr:uid="{DA7795B1-AE5A-4847-A220-7F13305037B9}"/>
    <cellStyle name="Normal 42 4 6 4" xfId="28126" xr:uid="{0620F5BA-AD5C-418C-B868-4AEB39520984}"/>
    <cellStyle name="Normal 42 4 6 5" xfId="28127" xr:uid="{7D4DFE60-9AE2-4D7F-9ED4-955941E50EAA}"/>
    <cellStyle name="Normal 42 4 6 6" xfId="28128" xr:uid="{6DDD20D6-18BD-4A97-B324-722BB89C6377}"/>
    <cellStyle name="Normal 42 4 7" xfId="28129" xr:uid="{F056DBC0-23D4-4A19-9A61-C34FF7466067}"/>
    <cellStyle name="Normal 42 4 7 2" xfId="28130" xr:uid="{7FFF9746-89C5-497A-8FCF-7A938BBCB83A}"/>
    <cellStyle name="Normal 42 4 7 3" xfId="28131" xr:uid="{2357F844-19E2-4CBF-B303-E51C2DADA62F}"/>
    <cellStyle name="Normal 42 4 7 4" xfId="28132" xr:uid="{83C84496-4837-4A0F-AF4C-6903924AB817}"/>
    <cellStyle name="Normal 42 4 7 5" xfId="28133" xr:uid="{A1E18DC3-77CA-4991-BBEE-4F2391CEEDC2}"/>
    <cellStyle name="Normal 42 4 8" xfId="28134" xr:uid="{8344EF71-5750-4B43-B3D7-BAD1D9E6D4B1}"/>
    <cellStyle name="Normal 42 4 9" xfId="28135" xr:uid="{8D638F2D-394D-40C3-AB08-CFEF71415C16}"/>
    <cellStyle name="Normal 42 5" xfId="28136" xr:uid="{556875D4-4D21-40CC-9800-82244FD92ED6}"/>
    <cellStyle name="Normal 42 5 10" xfId="28137" xr:uid="{580C67BD-7438-461D-B6B2-287261E80AEB}"/>
    <cellStyle name="Normal 42 5 11" xfId="28138" xr:uid="{52A88196-D881-4227-848D-23A95A6930AD}"/>
    <cellStyle name="Normal 42 5 12" xfId="28139" xr:uid="{2F480A0C-26A9-43E7-B3E3-C79FEE0D42F7}"/>
    <cellStyle name="Normal 42 5 13" xfId="28140" xr:uid="{8ACCDBAD-3F69-4E29-8036-50435C534732}"/>
    <cellStyle name="Normal 42 5 2" xfId="28141" xr:uid="{F4EFB207-6747-4B62-BBDD-6339FBED1CA9}"/>
    <cellStyle name="Normal 42 5 2 2" xfId="28142" xr:uid="{FDCE545C-9C96-4BB1-B491-0BF6DBF4E9ED}"/>
    <cellStyle name="Normal 42 5 2 2 2" xfId="28143" xr:uid="{2FE6F464-5A75-4B22-84FC-59EC89E372AE}"/>
    <cellStyle name="Normal 42 5 2 2 2 2" xfId="28144" xr:uid="{0773B506-0130-4D4B-B383-433BB2703B1E}"/>
    <cellStyle name="Normal 42 5 2 2 2 3" xfId="28145" xr:uid="{99A14D7A-75E5-4C6A-B594-57A4A1E46AE2}"/>
    <cellStyle name="Normal 42 5 2 2 2 4" xfId="28146" xr:uid="{6CF3D4E4-4660-40B5-8559-7C096939838A}"/>
    <cellStyle name="Normal 42 5 2 2 2 5" xfId="28147" xr:uid="{4AB8A28F-E060-405E-A640-5266EFF7A387}"/>
    <cellStyle name="Normal 42 5 2 2 3" xfId="28148" xr:uid="{F9BCF9A4-25F0-418F-A4D3-A59A55B1E48C}"/>
    <cellStyle name="Normal 42 5 2 2 4" xfId="28149" xr:uid="{4C375E72-D4B4-4989-A519-6A1DF62B617C}"/>
    <cellStyle name="Normal 42 5 2 2 5" xfId="28150" xr:uid="{D3A49726-9462-441F-8C5A-C2E602B2B3F2}"/>
    <cellStyle name="Normal 42 5 2 2 6" xfId="28151" xr:uid="{E2C8D30E-CF98-4D37-BC68-4A5B0F4FED58}"/>
    <cellStyle name="Normal 42 5 2 3" xfId="28152" xr:uid="{5EDC31C5-C260-4312-852A-F25A7CD5AA50}"/>
    <cellStyle name="Normal 42 5 2 3 2" xfId="28153" xr:uid="{63B43476-5384-4B0C-9DB2-5BDC95BC7C33}"/>
    <cellStyle name="Normal 42 5 2 3 3" xfId="28154" xr:uid="{E1F167E5-7D7F-4286-9DBD-1CF9387F3018}"/>
    <cellStyle name="Normal 42 5 2 3 4" xfId="28155" xr:uid="{C7C2ABD8-C2FB-44ED-9D7D-F458A54F9EA6}"/>
    <cellStyle name="Normal 42 5 2 3 5" xfId="28156" xr:uid="{78AF718F-CC63-46E9-8FE2-47E6C090C82C}"/>
    <cellStyle name="Normal 42 5 2 4" xfId="28157" xr:uid="{FF88AF5F-F418-49DE-A253-8950CEAE00CD}"/>
    <cellStyle name="Normal 42 5 2 5" xfId="28158" xr:uid="{A3980061-31BF-4915-BEBA-14FEC54E0F00}"/>
    <cellStyle name="Normal 42 5 2 6" xfId="28159" xr:uid="{598A616F-B53B-4C8A-8886-04F3E85010E1}"/>
    <cellStyle name="Normal 42 5 2 7" xfId="28160" xr:uid="{E362B407-6E77-4DF2-BE4F-7040AB791E8C}"/>
    <cellStyle name="Normal 42 5 2 8" xfId="28161" xr:uid="{67E06722-868F-43B2-A4CD-61FEB2B51CCC}"/>
    <cellStyle name="Normal 42 5 2 9" xfId="28162" xr:uid="{01F6C252-3A0E-490E-991F-A47465A1AD22}"/>
    <cellStyle name="Normal 42 5 3" xfId="28163" xr:uid="{976761CB-4F97-471D-90D4-44B7D6ED9CA1}"/>
    <cellStyle name="Normal 42 5 3 2" xfId="28164" xr:uid="{5B10E4AA-7A41-48B0-BE72-9A9EF968C4BC}"/>
    <cellStyle name="Normal 42 5 3 2 2" xfId="28165" xr:uid="{54C056FF-CA44-468D-B21F-A7C646CAF55F}"/>
    <cellStyle name="Normal 42 5 3 2 2 2" xfId="28166" xr:uid="{4F3FFA45-9D12-46DE-AB90-937EFE72EF07}"/>
    <cellStyle name="Normal 42 5 3 2 2 3" xfId="28167" xr:uid="{EEE9FCF2-B1F2-4770-89F7-BC9EA56CCC27}"/>
    <cellStyle name="Normal 42 5 3 2 2 4" xfId="28168" xr:uid="{9C27CB9D-8739-423C-9E1F-8F6FD3390A22}"/>
    <cellStyle name="Normal 42 5 3 2 2 5" xfId="28169" xr:uid="{B4CA4E78-B5B5-4DB3-AA5E-46D4CB59B2A1}"/>
    <cellStyle name="Normal 42 5 3 2 3" xfId="28170" xr:uid="{3B48F765-8F7C-4BFE-9A99-921AD7B3B83E}"/>
    <cellStyle name="Normal 42 5 3 2 4" xfId="28171" xr:uid="{B6412C63-1EAA-4115-8C52-F147ABC5C532}"/>
    <cellStyle name="Normal 42 5 3 2 5" xfId="28172" xr:uid="{0BAE795B-5023-44C3-92F9-61D13D9BD1A1}"/>
    <cellStyle name="Normal 42 5 3 2 6" xfId="28173" xr:uid="{397756D1-8F3C-444A-B1E4-AD3D7E1D7AE9}"/>
    <cellStyle name="Normal 42 5 3 3" xfId="28174" xr:uid="{4ECDB22C-544B-4A34-9BFF-B2AA5CA31AAE}"/>
    <cellStyle name="Normal 42 5 3 3 2" xfId="28175" xr:uid="{803AE813-3221-4E6E-AA94-A184EE7D4A56}"/>
    <cellStyle name="Normal 42 5 3 3 3" xfId="28176" xr:uid="{77AAF67B-83DC-4382-BDAB-B52C1D9F8FE3}"/>
    <cellStyle name="Normal 42 5 3 3 4" xfId="28177" xr:uid="{4506108D-D5A2-4734-8DD4-287C73C4E137}"/>
    <cellStyle name="Normal 42 5 3 3 5" xfId="28178" xr:uid="{AE595C4D-743A-4B57-93D5-B43D7A56C1EF}"/>
    <cellStyle name="Normal 42 5 3 4" xfId="28179" xr:uid="{578E6377-5FAF-4201-8416-FBD99F5696AC}"/>
    <cellStyle name="Normal 42 5 3 5" xfId="28180" xr:uid="{9635B1FB-E9FF-406E-835F-1BF61EAD93C3}"/>
    <cellStyle name="Normal 42 5 3 6" xfId="28181" xr:uid="{F1832AAB-9664-4AFB-B343-967C73CC2B27}"/>
    <cellStyle name="Normal 42 5 3 7" xfId="28182" xr:uid="{341B294A-79AE-4495-946B-FBCD9529C790}"/>
    <cellStyle name="Normal 42 5 3 8" xfId="28183" xr:uid="{3DF4EEFE-FD47-4772-B111-3640856BF0A8}"/>
    <cellStyle name="Normal 42 5 3 9" xfId="28184" xr:uid="{201D3B3A-D051-4B81-8E25-2A0756D3EBE7}"/>
    <cellStyle name="Normal 42 5 4" xfId="28185" xr:uid="{CDCF9A66-62F3-4B13-8077-C962DF6779D2}"/>
    <cellStyle name="Normal 42 5 4 2" xfId="28186" xr:uid="{755237D8-2C6C-43FD-AA6F-669F1AF79B48}"/>
    <cellStyle name="Normal 42 5 4 2 2" xfId="28187" xr:uid="{E405B4BE-08B8-4D86-8BDF-83B1835C1321}"/>
    <cellStyle name="Normal 42 5 4 2 2 2" xfId="28188" xr:uid="{B540AE10-709F-40D2-B9BD-2160EBB25F09}"/>
    <cellStyle name="Normal 42 5 4 2 2 3" xfId="28189" xr:uid="{47292B61-5DE2-48FA-975E-4B13D7AC0D98}"/>
    <cellStyle name="Normal 42 5 4 2 2 4" xfId="28190" xr:uid="{11900320-8F5C-4FDC-A1C7-7111407193EE}"/>
    <cellStyle name="Normal 42 5 4 2 2 5" xfId="28191" xr:uid="{7EEBCB94-AA32-4505-899A-8663B9FBE892}"/>
    <cellStyle name="Normal 42 5 4 2 3" xfId="28192" xr:uid="{0902B542-503B-4FFF-802D-69BB839C368A}"/>
    <cellStyle name="Normal 42 5 4 2 4" xfId="28193" xr:uid="{875D3B9B-0FA0-43DA-98B2-F103336ED769}"/>
    <cellStyle name="Normal 42 5 4 2 5" xfId="28194" xr:uid="{6ADB82A3-C743-41F9-84B2-3CA7572098F4}"/>
    <cellStyle name="Normal 42 5 4 2 6" xfId="28195" xr:uid="{F953D311-8411-4B4B-B435-B2F80E31FB39}"/>
    <cellStyle name="Normal 42 5 4 3" xfId="28196" xr:uid="{2EC5B04D-4AA9-448D-A850-BD8F2B87EEEA}"/>
    <cellStyle name="Normal 42 5 4 3 2" xfId="28197" xr:uid="{204AA6F5-B01C-4B84-A6CD-89D5A94ADC91}"/>
    <cellStyle name="Normal 42 5 4 3 3" xfId="28198" xr:uid="{C916E96A-59DC-43BD-A670-76222E5D2AFF}"/>
    <cellStyle name="Normal 42 5 4 3 4" xfId="28199" xr:uid="{91A728DF-FC61-4341-A026-29F6E5D94F0C}"/>
    <cellStyle name="Normal 42 5 4 3 5" xfId="28200" xr:uid="{5E910C32-E699-4C24-A752-BD3BF017CB2E}"/>
    <cellStyle name="Normal 42 5 4 4" xfId="28201" xr:uid="{AA213BB0-336C-46FB-BC90-8A258BD22B41}"/>
    <cellStyle name="Normal 42 5 4 5" xfId="28202" xr:uid="{DECB2F82-033E-41F7-B68C-B08855BD3E2B}"/>
    <cellStyle name="Normal 42 5 4 6" xfId="28203" xr:uid="{3032F1BF-3011-4AD4-92B1-58996C9FED19}"/>
    <cellStyle name="Normal 42 5 4 7" xfId="28204" xr:uid="{20315637-A13D-4A8D-851C-718573BEB62B}"/>
    <cellStyle name="Normal 42 5 4 8" xfId="28205" xr:uid="{68CF7800-BD8C-4643-A2B8-073595EAE7A6}"/>
    <cellStyle name="Normal 42 5 4 9" xfId="28206" xr:uid="{C02476C8-AC9A-4BEC-8FFC-0D332EE2C4B7}"/>
    <cellStyle name="Normal 42 5 5" xfId="28207" xr:uid="{6F139DFB-3B1C-4254-9D48-22D35039C8E3}"/>
    <cellStyle name="Normal 42 5 5 2" xfId="28208" xr:uid="{569167CC-A8FA-4C4B-9BFF-D9B022F4914A}"/>
    <cellStyle name="Normal 42 5 5 2 2" xfId="28209" xr:uid="{BE8A4076-2496-4D41-9723-6B99B258CC5E}"/>
    <cellStyle name="Normal 42 5 5 2 2 2" xfId="28210" xr:uid="{42DB1529-2B76-4A1A-AD37-4D860D78275A}"/>
    <cellStyle name="Normal 42 5 5 2 2 3" xfId="28211" xr:uid="{D78FA92D-2D4D-4093-809F-44C377005906}"/>
    <cellStyle name="Normal 42 5 5 2 2 4" xfId="28212" xr:uid="{BC144A0B-BC4C-4C2B-979B-FA9FFF8062A7}"/>
    <cellStyle name="Normal 42 5 5 2 2 5" xfId="28213" xr:uid="{A3BF1499-5DE2-4F33-B004-C1DC2CB4689A}"/>
    <cellStyle name="Normal 42 5 5 2 3" xfId="28214" xr:uid="{526F82D0-FDE5-424B-B652-CAB500B22813}"/>
    <cellStyle name="Normal 42 5 5 2 4" xfId="28215" xr:uid="{F16B316A-66AD-4579-BD79-4F095ACABA12}"/>
    <cellStyle name="Normal 42 5 5 2 5" xfId="28216" xr:uid="{8967874B-56CB-4C28-BA51-A82A25227BC1}"/>
    <cellStyle name="Normal 42 5 5 2 6" xfId="28217" xr:uid="{519D0C92-E97C-41A2-AE05-DF636E04096B}"/>
    <cellStyle name="Normal 42 5 5 3" xfId="28218" xr:uid="{ED493BEE-365A-40A0-BDA0-4075218715FD}"/>
    <cellStyle name="Normal 42 5 5 3 2" xfId="28219" xr:uid="{B93CB010-A16C-442E-B999-463BBFEF4CDF}"/>
    <cellStyle name="Normal 42 5 5 3 3" xfId="28220" xr:uid="{C16ADF68-DB3C-4BC8-ADB6-45C597618152}"/>
    <cellStyle name="Normal 42 5 5 3 4" xfId="28221" xr:uid="{15C5FAF7-7A79-4385-9582-940303EB9005}"/>
    <cellStyle name="Normal 42 5 5 3 5" xfId="28222" xr:uid="{F892141A-F53D-437F-87ED-EFBE79E10639}"/>
    <cellStyle name="Normal 42 5 5 4" xfId="28223" xr:uid="{C4E46757-5973-4724-A8EC-BD32D8B7C36F}"/>
    <cellStyle name="Normal 42 5 5 5" xfId="28224" xr:uid="{71400595-5469-402A-8CA2-0DC2472DE5FB}"/>
    <cellStyle name="Normal 42 5 5 6" xfId="28225" xr:uid="{59E58E4D-1C0D-4CCB-880E-E5380C7D4D03}"/>
    <cellStyle name="Normal 42 5 5 7" xfId="28226" xr:uid="{0053C3FE-EB0C-4FD7-8D00-1C1D6C067A48}"/>
    <cellStyle name="Normal 42 5 5 8" xfId="28227" xr:uid="{D3EB5BEF-A122-400E-8D38-407D51CA1284}"/>
    <cellStyle name="Normal 42 5 5 9" xfId="28228" xr:uid="{F59BBAD5-E53C-492E-A293-05FF6721BD11}"/>
    <cellStyle name="Normal 42 5 6" xfId="28229" xr:uid="{1232FE80-8B31-4F6D-A784-09B330EAE976}"/>
    <cellStyle name="Normal 42 5 6 2" xfId="28230" xr:uid="{F72B73DE-744A-4968-81AA-C2EEA4F621E2}"/>
    <cellStyle name="Normal 42 5 6 2 2" xfId="28231" xr:uid="{089F9094-D4B0-407A-8A51-731858A27163}"/>
    <cellStyle name="Normal 42 5 6 2 3" xfId="28232" xr:uid="{C702922C-CA07-4AF6-BB3A-EA77708C00E2}"/>
    <cellStyle name="Normal 42 5 6 2 4" xfId="28233" xr:uid="{FE7E612F-AF1F-474E-9273-E9179B0B1363}"/>
    <cellStyle name="Normal 42 5 6 2 5" xfId="28234" xr:uid="{356585B7-6F8C-4248-958F-5DD4107FDB92}"/>
    <cellStyle name="Normal 42 5 6 3" xfId="28235" xr:uid="{457583B7-F5E9-4348-BB79-E728ECE08C8A}"/>
    <cellStyle name="Normal 42 5 6 4" xfId="28236" xr:uid="{82EE871E-CA7D-4976-ABEC-2BC1CEE02165}"/>
    <cellStyle name="Normal 42 5 6 5" xfId="28237" xr:uid="{56D2C943-A11B-4CC8-8A8C-4FE169AD04BA}"/>
    <cellStyle name="Normal 42 5 6 6" xfId="28238" xr:uid="{8FC2CD6A-FEDB-4302-ADE4-1529D8E57870}"/>
    <cellStyle name="Normal 42 5 7" xfId="28239" xr:uid="{585CC163-CD34-46D0-9666-DC8669E27E51}"/>
    <cellStyle name="Normal 42 5 7 2" xfId="28240" xr:uid="{F0DB2F4E-FAB5-4EF4-B287-EFCC9EABE20D}"/>
    <cellStyle name="Normal 42 5 7 3" xfId="28241" xr:uid="{EC4D1375-E253-4A58-AD83-E027392A6CA5}"/>
    <cellStyle name="Normal 42 5 7 4" xfId="28242" xr:uid="{3124CCE4-5F1F-45BA-9982-17A490BB0684}"/>
    <cellStyle name="Normal 42 5 7 5" xfId="28243" xr:uid="{6E0FCB71-36FE-4692-BBB1-66239C9C8D0D}"/>
    <cellStyle name="Normal 42 5 8" xfId="28244" xr:uid="{2EDB3B31-B2D2-489A-B6C9-3475E029C639}"/>
    <cellStyle name="Normal 42 5 9" xfId="28245" xr:uid="{7F446C5B-4E78-45B6-940A-6CF67C124695}"/>
    <cellStyle name="Normal 42 6" xfId="28246" xr:uid="{DBA0EFCF-59FE-4F61-B053-D978964B14E6}"/>
    <cellStyle name="Normal 42 6 10" xfId="28247" xr:uid="{EECF4C78-4900-41F5-8102-E3B569C65629}"/>
    <cellStyle name="Normal 42 6 11" xfId="28248" xr:uid="{EEE7F5C2-D8D4-4183-9A1C-E04377B040A7}"/>
    <cellStyle name="Normal 42 6 12" xfId="28249" xr:uid="{AA016538-05A0-43D3-8A78-0E769BCCD57B}"/>
    <cellStyle name="Normal 42 6 13" xfId="28250" xr:uid="{60083760-939B-43DB-9E27-117AFD0C3127}"/>
    <cellStyle name="Normal 42 6 2" xfId="28251" xr:uid="{78829A48-A40A-4B82-BC1A-2AEB03C09651}"/>
    <cellStyle name="Normal 42 6 2 2" xfId="28252" xr:uid="{C809D295-8A51-4EF3-BC87-CA694337A255}"/>
    <cellStyle name="Normal 42 6 2 2 2" xfId="28253" xr:uid="{CD105FEC-ADA8-40F9-9D97-E002D1EB26B4}"/>
    <cellStyle name="Normal 42 6 2 2 2 2" xfId="28254" xr:uid="{030ECB2D-07A7-4EEF-8A14-4B10FF449423}"/>
    <cellStyle name="Normal 42 6 2 2 2 3" xfId="28255" xr:uid="{D9EC9897-40E8-4BA8-8D7C-EC9E77D4D416}"/>
    <cellStyle name="Normal 42 6 2 2 2 4" xfId="28256" xr:uid="{C8E3EB0B-7654-4C73-A6EC-F9D08AF40056}"/>
    <cellStyle name="Normal 42 6 2 2 2 5" xfId="28257" xr:uid="{3BCFEB2E-45B9-476A-B857-DE6EAE379E8D}"/>
    <cellStyle name="Normal 42 6 2 2 3" xfId="28258" xr:uid="{7F65028D-A2FF-45DC-957A-A7D1DFF6944C}"/>
    <cellStyle name="Normal 42 6 2 2 4" xfId="28259" xr:uid="{E86D0492-485A-4185-A0A2-1CEE9243C219}"/>
    <cellStyle name="Normal 42 6 2 2 5" xfId="28260" xr:uid="{73EFE9A7-330B-4B1F-86B8-2A26F25C070C}"/>
    <cellStyle name="Normal 42 6 2 2 6" xfId="28261" xr:uid="{35E10ED2-0572-4FFA-9C3D-58A5C3C16B83}"/>
    <cellStyle name="Normal 42 6 2 3" xfId="28262" xr:uid="{650A8FC3-77F0-4655-876B-F44E2F57CB0A}"/>
    <cellStyle name="Normal 42 6 2 3 2" xfId="28263" xr:uid="{368C9E42-5B3E-433B-BF31-E9DB5B17F99D}"/>
    <cellStyle name="Normal 42 6 2 3 3" xfId="28264" xr:uid="{25C5337C-52F7-43F6-8019-C3314429973F}"/>
    <cellStyle name="Normal 42 6 2 3 4" xfId="28265" xr:uid="{4ED7036E-BC0E-4C17-A996-209A07C4A72D}"/>
    <cellStyle name="Normal 42 6 2 3 5" xfId="28266" xr:uid="{1BEA99E0-CB7A-4D48-B6C4-AC97DE076E43}"/>
    <cellStyle name="Normal 42 6 2 4" xfId="28267" xr:uid="{3B2DEF63-ECCD-4C0A-96CD-930F22993C5D}"/>
    <cellStyle name="Normal 42 6 2 5" xfId="28268" xr:uid="{3A0A6EEB-A3B1-447B-9EDB-51F3A8F85FC3}"/>
    <cellStyle name="Normal 42 6 2 6" xfId="28269" xr:uid="{E707FFF6-13CB-494E-A6ED-AC102E346C92}"/>
    <cellStyle name="Normal 42 6 2 7" xfId="28270" xr:uid="{D3A51DF3-88B4-4574-B051-B7FD02FF766A}"/>
    <cellStyle name="Normal 42 6 2 8" xfId="28271" xr:uid="{8516CD89-DC5E-4B9F-B873-D74D28D216BD}"/>
    <cellStyle name="Normal 42 6 2 9" xfId="28272" xr:uid="{32EB8019-2D83-45C1-8A94-72656DE5019D}"/>
    <cellStyle name="Normal 42 6 3" xfId="28273" xr:uid="{55286168-B394-413A-8580-459C99D99DF0}"/>
    <cellStyle name="Normal 42 6 3 2" xfId="28274" xr:uid="{DA4484F1-122F-4850-A0B5-B685F0E8AD82}"/>
    <cellStyle name="Normal 42 6 3 2 2" xfId="28275" xr:uid="{5F89E859-0589-4728-9BAA-7B16BC6B6D74}"/>
    <cellStyle name="Normal 42 6 3 2 2 2" xfId="28276" xr:uid="{029227BC-D9E9-4B1B-A167-142059939C1B}"/>
    <cellStyle name="Normal 42 6 3 2 2 3" xfId="28277" xr:uid="{3DBF459B-1977-4D35-837B-1A116252A933}"/>
    <cellStyle name="Normal 42 6 3 2 2 4" xfId="28278" xr:uid="{6564EED7-600A-4E5F-8785-84292ED3527F}"/>
    <cellStyle name="Normal 42 6 3 2 2 5" xfId="28279" xr:uid="{A5783329-469F-48C9-ADD2-48A2A0BF2025}"/>
    <cellStyle name="Normal 42 6 3 2 3" xfId="28280" xr:uid="{3E7F325E-75A3-4183-94C3-5CB86C20A0C0}"/>
    <cellStyle name="Normal 42 6 3 2 4" xfId="28281" xr:uid="{3AAF6B01-99FC-4D50-B5CB-0AB7272A879B}"/>
    <cellStyle name="Normal 42 6 3 2 5" xfId="28282" xr:uid="{497229DD-858C-41FD-9ED1-451529BBE37D}"/>
    <cellStyle name="Normal 42 6 3 2 6" xfId="28283" xr:uid="{E080FBF8-F90E-4188-A667-A86FA6E9ECDE}"/>
    <cellStyle name="Normal 42 6 3 3" xfId="28284" xr:uid="{53E39437-15AF-4F71-9EB2-984E27092EB2}"/>
    <cellStyle name="Normal 42 6 3 3 2" xfId="28285" xr:uid="{8FE9A9D7-8C56-45D3-A21C-162317618CEB}"/>
    <cellStyle name="Normal 42 6 3 3 3" xfId="28286" xr:uid="{EFB20F04-989B-4FD7-8285-F1ACBA3CD045}"/>
    <cellStyle name="Normal 42 6 3 3 4" xfId="28287" xr:uid="{B8036CF0-5241-49CD-86E2-6AE2B6850117}"/>
    <cellStyle name="Normal 42 6 3 3 5" xfId="28288" xr:uid="{1086A92E-9BC9-4275-9A2A-0EEBCB5C4EB6}"/>
    <cellStyle name="Normal 42 6 3 4" xfId="28289" xr:uid="{21394D99-B928-4580-BCC9-60A55695A72A}"/>
    <cellStyle name="Normal 42 6 3 5" xfId="28290" xr:uid="{2AAEBC15-4652-4BB8-A736-B75DFB93DD5F}"/>
    <cellStyle name="Normal 42 6 3 6" xfId="28291" xr:uid="{51E14A1E-25E5-41BD-A701-3FC74151CCCA}"/>
    <cellStyle name="Normal 42 6 3 7" xfId="28292" xr:uid="{48B1B3E7-BDD4-46B6-BC49-FD008531157B}"/>
    <cellStyle name="Normal 42 6 3 8" xfId="28293" xr:uid="{1D9F6E2B-A243-498E-84A5-12426A444598}"/>
    <cellStyle name="Normal 42 6 3 9" xfId="28294" xr:uid="{2C3691E6-F304-4685-8C84-E9E8143BCBA0}"/>
    <cellStyle name="Normal 42 6 4" xfId="28295" xr:uid="{4AA0987B-27C8-4D77-BE6C-9E71E8BABB36}"/>
    <cellStyle name="Normal 42 6 4 2" xfId="28296" xr:uid="{83B1D887-65F9-4DE9-BF5F-939DAFA769EB}"/>
    <cellStyle name="Normal 42 6 4 2 2" xfId="28297" xr:uid="{5564D514-3AC8-4B0E-A9F9-A6CCEEB0D757}"/>
    <cellStyle name="Normal 42 6 4 2 2 2" xfId="28298" xr:uid="{EA95E524-5F02-4CF4-862F-649FD15CCDFC}"/>
    <cellStyle name="Normal 42 6 4 2 2 3" xfId="28299" xr:uid="{87CDD0E1-8491-452F-B48E-F990B1CF5CFF}"/>
    <cellStyle name="Normal 42 6 4 2 2 4" xfId="28300" xr:uid="{0CE5E5C6-944B-4CB1-88B8-0D7A48AD556A}"/>
    <cellStyle name="Normal 42 6 4 2 2 5" xfId="28301" xr:uid="{EDDB4F2C-2C49-4BBE-A09D-78293FED8B11}"/>
    <cellStyle name="Normal 42 6 4 2 3" xfId="28302" xr:uid="{236C7A72-76B3-47F0-9399-AD70358DB627}"/>
    <cellStyle name="Normal 42 6 4 2 4" xfId="28303" xr:uid="{6E405E83-4B8B-43AB-BD4B-1E530977C332}"/>
    <cellStyle name="Normal 42 6 4 2 5" xfId="28304" xr:uid="{DB86120F-8435-45BA-AE8E-D8E5AC41DF90}"/>
    <cellStyle name="Normal 42 6 4 2 6" xfId="28305" xr:uid="{3017EC8A-595E-4C5C-AC58-B158068C3C75}"/>
    <cellStyle name="Normal 42 6 4 3" xfId="28306" xr:uid="{6F0D475E-5DB8-4959-B1D7-0A98FDF1578B}"/>
    <cellStyle name="Normal 42 6 4 3 2" xfId="28307" xr:uid="{95B9AB1F-9CAD-4A9D-8AB9-38602359E8BB}"/>
    <cellStyle name="Normal 42 6 4 3 3" xfId="28308" xr:uid="{18D6F1F2-4D7D-4D32-AE05-2093555AD37F}"/>
    <cellStyle name="Normal 42 6 4 3 4" xfId="28309" xr:uid="{6E48EC6F-40ED-4463-817A-D4AC659CD335}"/>
    <cellStyle name="Normal 42 6 4 3 5" xfId="28310" xr:uid="{63DE2AC3-87EF-42EC-9FE5-BABD4D2DBE46}"/>
    <cellStyle name="Normal 42 6 4 4" xfId="28311" xr:uid="{88A3104A-A8A6-40AF-9912-BD56ABC84683}"/>
    <cellStyle name="Normal 42 6 4 5" xfId="28312" xr:uid="{A60C49BA-A28F-4BC5-81F0-BC4733D8F657}"/>
    <cellStyle name="Normal 42 6 4 6" xfId="28313" xr:uid="{8FB4D48D-05DD-4FF3-920B-50C9B3DD3524}"/>
    <cellStyle name="Normal 42 6 4 7" xfId="28314" xr:uid="{536B696E-77D8-49E7-8653-6FCDEFE13B30}"/>
    <cellStyle name="Normal 42 6 4 8" xfId="28315" xr:uid="{26F6FEA0-1D2D-4762-A944-33EB89FA4648}"/>
    <cellStyle name="Normal 42 6 4 9" xfId="28316" xr:uid="{F03A6934-7851-4B6D-8EE7-5BCD1AC2690A}"/>
    <cellStyle name="Normal 42 6 5" xfId="28317" xr:uid="{C1919C0A-E1E2-4831-95E9-FD69513933F6}"/>
    <cellStyle name="Normal 42 6 5 2" xfId="28318" xr:uid="{CE7A65BF-A64D-419C-A9ED-208A100EB105}"/>
    <cellStyle name="Normal 42 6 5 2 2" xfId="28319" xr:uid="{7802C9D0-B97F-4E94-9BFD-3687BCCF706F}"/>
    <cellStyle name="Normal 42 6 5 2 2 2" xfId="28320" xr:uid="{E49B6F6F-BD17-493B-A078-237BCFF003C9}"/>
    <cellStyle name="Normal 42 6 5 2 2 3" xfId="28321" xr:uid="{F9CAC4BC-E1DE-44C8-A32E-2126734A8DD6}"/>
    <cellStyle name="Normal 42 6 5 2 2 4" xfId="28322" xr:uid="{3D831D88-8878-44E5-AD46-66E6DFF9B27F}"/>
    <cellStyle name="Normal 42 6 5 2 2 5" xfId="28323" xr:uid="{6D40AB72-5120-41FA-B400-9E1CE07BB9BD}"/>
    <cellStyle name="Normal 42 6 5 2 3" xfId="28324" xr:uid="{D89D508A-4854-45F3-A907-10B4EC366112}"/>
    <cellStyle name="Normal 42 6 5 2 4" xfId="28325" xr:uid="{97E3DE1B-3150-4A8F-90A7-7B13F7839431}"/>
    <cellStyle name="Normal 42 6 5 2 5" xfId="28326" xr:uid="{F05D6F74-81E1-4BD4-9172-16762DA00838}"/>
    <cellStyle name="Normal 42 6 5 2 6" xfId="28327" xr:uid="{6853FC29-CFC4-4A82-AB56-053012688C6B}"/>
    <cellStyle name="Normal 42 6 5 3" xfId="28328" xr:uid="{0D1F2B4B-71E8-4EE3-BEA4-3A5B19AA5263}"/>
    <cellStyle name="Normal 42 6 5 3 2" xfId="28329" xr:uid="{450D6950-3579-460E-8BDC-3B167CA1494C}"/>
    <cellStyle name="Normal 42 6 5 3 3" xfId="28330" xr:uid="{FF8C84FD-B370-4460-85F0-6C9CD4BDE56F}"/>
    <cellStyle name="Normal 42 6 5 3 4" xfId="28331" xr:uid="{E84200DB-43E7-4F4F-84E7-4FF5C365D12D}"/>
    <cellStyle name="Normal 42 6 5 3 5" xfId="28332" xr:uid="{CC865260-7A73-44AA-840D-4C02B12BEB8D}"/>
    <cellStyle name="Normal 42 6 5 4" xfId="28333" xr:uid="{B65AA519-C555-4F01-AAF1-1818897870DE}"/>
    <cellStyle name="Normal 42 6 5 5" xfId="28334" xr:uid="{607C6D82-1ADC-4085-9260-77C8C2CBFB0C}"/>
    <cellStyle name="Normal 42 6 5 6" xfId="28335" xr:uid="{EA37C5DD-104E-47E3-9C18-E8D44D1BDE6B}"/>
    <cellStyle name="Normal 42 6 5 7" xfId="28336" xr:uid="{C1C12CA5-6246-449D-98D8-8A3C5AA6510A}"/>
    <cellStyle name="Normal 42 6 5 8" xfId="28337" xr:uid="{E0480CC5-E7C5-4681-8EEC-52140BB299E9}"/>
    <cellStyle name="Normal 42 6 5 9" xfId="28338" xr:uid="{0D503E93-D1D9-4BE5-949D-E19084947F50}"/>
    <cellStyle name="Normal 42 6 6" xfId="28339" xr:uid="{1C3C4C44-3C8F-48F5-98A7-C6705ED583F4}"/>
    <cellStyle name="Normal 42 6 6 2" xfId="28340" xr:uid="{36B10D24-E62A-42A4-947D-A28B33339D4F}"/>
    <cellStyle name="Normal 42 6 6 2 2" xfId="28341" xr:uid="{7153AA37-EF50-44D6-8222-08738A6BBD19}"/>
    <cellStyle name="Normal 42 6 6 2 3" xfId="28342" xr:uid="{721B5432-39CF-4711-ACFB-82587C93C1D0}"/>
    <cellStyle name="Normal 42 6 6 2 4" xfId="28343" xr:uid="{9FFD3B34-03F2-45BE-9475-4E1E64472535}"/>
    <cellStyle name="Normal 42 6 6 2 5" xfId="28344" xr:uid="{918E5E8B-A7A1-421A-A7C1-4F7BCA9A79FD}"/>
    <cellStyle name="Normal 42 6 6 3" xfId="28345" xr:uid="{571F770E-6EF9-4256-9B2F-B77FC3892C0D}"/>
    <cellStyle name="Normal 42 6 6 4" xfId="28346" xr:uid="{47B7DC15-E276-41F7-A1EA-377C11CEB2DB}"/>
    <cellStyle name="Normal 42 6 6 5" xfId="28347" xr:uid="{1D99A776-C456-47A3-98DA-2DA7A3EB4666}"/>
    <cellStyle name="Normal 42 6 6 6" xfId="28348" xr:uid="{792809F5-F80D-4969-88E5-5CA77F098707}"/>
    <cellStyle name="Normal 42 6 7" xfId="28349" xr:uid="{2838F0AA-2790-42F6-A621-D228FDC34E96}"/>
    <cellStyle name="Normal 42 6 7 2" xfId="28350" xr:uid="{9458D137-5DC0-4C2A-931C-FE64214B7296}"/>
    <cellStyle name="Normal 42 6 7 3" xfId="28351" xr:uid="{901D3016-0129-4C37-A57C-51674E22A3E4}"/>
    <cellStyle name="Normal 42 6 7 4" xfId="28352" xr:uid="{F3565F1A-7685-4714-9E94-077CECBD7ABB}"/>
    <cellStyle name="Normal 42 6 7 5" xfId="28353" xr:uid="{CEC82726-BF2D-42BB-97BE-82CFE6D99567}"/>
    <cellStyle name="Normal 42 6 8" xfId="28354" xr:uid="{0CACFF4F-A65A-4CC3-A10A-91749473000B}"/>
    <cellStyle name="Normal 42 6 9" xfId="28355" xr:uid="{F35FF040-1CED-44CB-A0A4-6451E2781F5B}"/>
    <cellStyle name="Normal 42 7" xfId="28356" xr:uid="{88A4F3DC-66A1-495D-9E21-1C18C7045B97}"/>
    <cellStyle name="Normal 42 7 10" xfId="28357" xr:uid="{53C09140-62EC-47CB-A093-EEC3BE41DE1C}"/>
    <cellStyle name="Normal 42 7 11" xfId="28358" xr:uid="{1B710A65-7D23-42F1-81AB-6C91A98C10F0}"/>
    <cellStyle name="Normal 42 7 12" xfId="28359" xr:uid="{93A22E0E-4EBC-494B-8E64-81C07B769EC6}"/>
    <cellStyle name="Normal 42 7 13" xfId="28360" xr:uid="{1CFEFE81-6276-4202-BA41-90AF10FDAF71}"/>
    <cellStyle name="Normal 42 7 2" xfId="28361" xr:uid="{D8AA30B7-2210-40EB-9AAC-4B9DEE269BDA}"/>
    <cellStyle name="Normal 42 7 2 2" xfId="28362" xr:uid="{93C0FDD2-9B59-406A-9F37-426FB1D8EAE6}"/>
    <cellStyle name="Normal 42 7 2 2 2" xfId="28363" xr:uid="{CA728E4F-004C-4D80-908E-659FD9B7BBE4}"/>
    <cellStyle name="Normal 42 7 2 2 2 2" xfId="28364" xr:uid="{4BD26980-337D-40E4-B252-14B8768CD2E8}"/>
    <cellStyle name="Normal 42 7 2 2 2 3" xfId="28365" xr:uid="{B0A48145-BE44-41CD-9FCE-B557035E9CC4}"/>
    <cellStyle name="Normal 42 7 2 2 2 4" xfId="28366" xr:uid="{591FE71F-E9DF-43B6-B215-51678550A39B}"/>
    <cellStyle name="Normal 42 7 2 2 2 5" xfId="28367" xr:uid="{B4F4E76D-64D6-49D1-BBAA-6B77F870A478}"/>
    <cellStyle name="Normal 42 7 2 2 3" xfId="28368" xr:uid="{6E2305F2-61BB-49D1-B012-0729510A38A7}"/>
    <cellStyle name="Normal 42 7 2 2 4" xfId="28369" xr:uid="{919E7FBC-3FD1-4493-8138-95D641E75441}"/>
    <cellStyle name="Normal 42 7 2 2 5" xfId="28370" xr:uid="{7F5EFEB4-0ED7-438D-B7BF-9A60C5BFEB68}"/>
    <cellStyle name="Normal 42 7 2 2 6" xfId="28371" xr:uid="{99E10DE8-8739-45C8-962F-6E3B7E599621}"/>
    <cellStyle name="Normal 42 7 2 3" xfId="28372" xr:uid="{A74AA0FC-AE43-464E-82A9-9E93EC142E5D}"/>
    <cellStyle name="Normal 42 7 2 3 2" xfId="28373" xr:uid="{0FB5F003-D2D7-4703-8FB3-0C450DA69D25}"/>
    <cellStyle name="Normal 42 7 2 3 3" xfId="28374" xr:uid="{B914CC84-227F-42FB-8C76-EB2AF551865A}"/>
    <cellStyle name="Normal 42 7 2 3 4" xfId="28375" xr:uid="{26BE80D4-FB44-4FA9-B0EE-1D42F7129CDE}"/>
    <cellStyle name="Normal 42 7 2 3 5" xfId="28376" xr:uid="{35D1A436-A746-4854-ABA6-DBBDB5488D3B}"/>
    <cellStyle name="Normal 42 7 2 4" xfId="28377" xr:uid="{E669491D-BE9F-45AB-88EA-769850682714}"/>
    <cellStyle name="Normal 42 7 2 5" xfId="28378" xr:uid="{D9AB0381-FA0F-40A3-8EB8-11965491E490}"/>
    <cellStyle name="Normal 42 7 2 6" xfId="28379" xr:uid="{F36FEA96-9254-4ECF-90B0-52ABC5FA68BA}"/>
    <cellStyle name="Normal 42 7 2 7" xfId="28380" xr:uid="{081CE4DC-9677-4929-881A-B61F4C1D85A5}"/>
    <cellStyle name="Normal 42 7 2 8" xfId="28381" xr:uid="{A3320BA8-84FC-4E16-A5D0-0989180F9609}"/>
    <cellStyle name="Normal 42 7 2 9" xfId="28382" xr:uid="{17516D94-CB4A-4249-8B5B-DBDE23A07A09}"/>
    <cellStyle name="Normal 42 7 3" xfId="28383" xr:uid="{3A1E32F3-C3B7-438E-A199-289C6A4F2C74}"/>
    <cellStyle name="Normal 42 7 3 2" xfId="28384" xr:uid="{43C44994-BD0F-4355-A800-4A9A2AF7E3EC}"/>
    <cellStyle name="Normal 42 7 3 2 2" xfId="28385" xr:uid="{8FDD1B2F-47E1-4DA4-A3FF-7580DEB94A0D}"/>
    <cellStyle name="Normal 42 7 3 2 2 2" xfId="28386" xr:uid="{B6074405-47DB-4F82-9483-8A100289B51D}"/>
    <cellStyle name="Normal 42 7 3 2 2 3" xfId="28387" xr:uid="{C2CAEF81-6C2C-470A-87F5-21C96EA6EE7B}"/>
    <cellStyle name="Normal 42 7 3 2 2 4" xfId="28388" xr:uid="{53FB9375-66B0-4DA5-8E38-0C80A8755B07}"/>
    <cellStyle name="Normal 42 7 3 2 2 5" xfId="28389" xr:uid="{427D80B9-E54F-40BB-B55C-BD5A5E92F135}"/>
    <cellStyle name="Normal 42 7 3 2 3" xfId="28390" xr:uid="{94C23A27-0A7D-45DA-8A2C-C22BE90FF930}"/>
    <cellStyle name="Normal 42 7 3 2 4" xfId="28391" xr:uid="{0169FFDF-9C40-4495-B083-58B7598FBBFD}"/>
    <cellStyle name="Normal 42 7 3 2 5" xfId="28392" xr:uid="{864CC898-74E1-4617-9718-46DC701B6E17}"/>
    <cellStyle name="Normal 42 7 3 2 6" xfId="28393" xr:uid="{093FF3EB-785E-4859-A1B9-C53B5F5FB30A}"/>
    <cellStyle name="Normal 42 7 3 3" xfId="28394" xr:uid="{661F9EEE-2F67-4617-AE55-74FAB96B80D7}"/>
    <cellStyle name="Normal 42 7 3 3 2" xfId="28395" xr:uid="{036D3429-CD4F-4144-B4B4-8D631A30F6EF}"/>
    <cellStyle name="Normal 42 7 3 3 3" xfId="28396" xr:uid="{A14FDD6D-5CD6-4F8C-95BA-3B771711358F}"/>
    <cellStyle name="Normal 42 7 3 3 4" xfId="28397" xr:uid="{32521BDE-93F9-444E-8CF3-1EE4C70A6F70}"/>
    <cellStyle name="Normal 42 7 3 3 5" xfId="28398" xr:uid="{6B0650C1-4F7C-4E84-B990-C6D3A1ACCC61}"/>
    <cellStyle name="Normal 42 7 3 4" xfId="28399" xr:uid="{46D61113-7770-402B-9410-7908416AF491}"/>
    <cellStyle name="Normal 42 7 3 5" xfId="28400" xr:uid="{893FAD66-52D9-480A-BF1E-77AE35BB1F39}"/>
    <cellStyle name="Normal 42 7 3 6" xfId="28401" xr:uid="{94777A8E-5AC9-4654-BFB2-BEB4E1DE6FB1}"/>
    <cellStyle name="Normal 42 7 3 7" xfId="28402" xr:uid="{3FA1FA77-DAD8-439A-9811-4B8A46D46511}"/>
    <cellStyle name="Normal 42 7 3 8" xfId="28403" xr:uid="{7A3C7243-4FB9-4220-AFB9-ACE3C76D1736}"/>
    <cellStyle name="Normal 42 7 3 9" xfId="28404" xr:uid="{E4AF8D54-423C-4E19-B51D-CE323E13030B}"/>
    <cellStyle name="Normal 42 7 4" xfId="28405" xr:uid="{705BD1CA-3AF1-4C5A-BB83-07F7F007EB51}"/>
    <cellStyle name="Normal 42 7 4 2" xfId="28406" xr:uid="{E08E5805-6A6D-45CE-9FC8-B9A22F16C188}"/>
    <cellStyle name="Normal 42 7 4 2 2" xfId="28407" xr:uid="{C69D26D7-CE92-47DF-B373-D82C3BD9E852}"/>
    <cellStyle name="Normal 42 7 4 2 2 2" xfId="28408" xr:uid="{E1236387-514A-46B6-9B6F-33DCD9BA1FB1}"/>
    <cellStyle name="Normal 42 7 4 2 2 3" xfId="28409" xr:uid="{5605497F-6F02-4E16-9403-4901ED82B135}"/>
    <cellStyle name="Normal 42 7 4 2 2 4" xfId="28410" xr:uid="{F83FAAE0-7BDB-4709-A635-A2CA29D36C38}"/>
    <cellStyle name="Normal 42 7 4 2 2 5" xfId="28411" xr:uid="{C870B34F-8EA6-4F06-9F32-CB4EF57A204B}"/>
    <cellStyle name="Normal 42 7 4 2 3" xfId="28412" xr:uid="{18B512AD-614E-4B47-83E2-177D21F05DD7}"/>
    <cellStyle name="Normal 42 7 4 2 4" xfId="28413" xr:uid="{88D467C1-25DA-483C-98A1-2D8D21B2F229}"/>
    <cellStyle name="Normal 42 7 4 2 5" xfId="28414" xr:uid="{CFF12C30-B228-4E9C-8AD8-2F2330E5585C}"/>
    <cellStyle name="Normal 42 7 4 2 6" xfId="28415" xr:uid="{23D2B8DC-DB4F-4904-875E-E03D833CE021}"/>
    <cellStyle name="Normal 42 7 4 3" xfId="28416" xr:uid="{D72BEB39-210E-4B7A-90BC-2FA0F6DDD474}"/>
    <cellStyle name="Normal 42 7 4 3 2" xfId="28417" xr:uid="{9EF9E504-C3B8-4667-B714-F162758B6705}"/>
    <cellStyle name="Normal 42 7 4 3 3" xfId="28418" xr:uid="{63E83097-C11F-4412-98C4-C16BBD7E55A5}"/>
    <cellStyle name="Normal 42 7 4 3 4" xfId="28419" xr:uid="{5A0C7C1D-C77B-4B11-BFD9-8E54BEEC50BA}"/>
    <cellStyle name="Normal 42 7 4 3 5" xfId="28420" xr:uid="{2F49B7DC-F302-4168-AA26-709C24AC7007}"/>
    <cellStyle name="Normal 42 7 4 4" xfId="28421" xr:uid="{F54CCA2A-4E06-43BD-A5F4-BB595DA61616}"/>
    <cellStyle name="Normal 42 7 4 5" xfId="28422" xr:uid="{1D345DD4-D358-4A69-A8BC-3AFAC3C9B1A6}"/>
    <cellStyle name="Normal 42 7 4 6" xfId="28423" xr:uid="{443AA2D2-5EC6-403F-8ECB-113BAB24B9CC}"/>
    <cellStyle name="Normal 42 7 4 7" xfId="28424" xr:uid="{1BBE56D5-F761-42CB-B680-5CBDFD252EC7}"/>
    <cellStyle name="Normal 42 7 4 8" xfId="28425" xr:uid="{1A2E846A-25CF-40A8-9391-103D8F4F6343}"/>
    <cellStyle name="Normal 42 7 4 9" xfId="28426" xr:uid="{58EDF30D-215D-4C0B-BBB8-51C728659B95}"/>
    <cellStyle name="Normal 42 7 5" xfId="28427" xr:uid="{96F5331E-77D1-47D6-957F-6AF9ED308389}"/>
    <cellStyle name="Normal 42 7 5 2" xfId="28428" xr:uid="{F70E636B-3FCC-4EF1-AB4A-6553A48E687A}"/>
    <cellStyle name="Normal 42 7 5 2 2" xfId="28429" xr:uid="{3B14E87F-2FF3-43E9-A355-D98989793D2F}"/>
    <cellStyle name="Normal 42 7 5 2 2 2" xfId="28430" xr:uid="{0CF63F9B-A7E0-4BE9-A5E7-026D3E7EB94D}"/>
    <cellStyle name="Normal 42 7 5 2 2 3" xfId="28431" xr:uid="{CC830F57-C01F-45B7-9B87-4452B2697C65}"/>
    <cellStyle name="Normal 42 7 5 2 2 4" xfId="28432" xr:uid="{412C2A75-5C26-4C25-B414-02E7C42AEB65}"/>
    <cellStyle name="Normal 42 7 5 2 2 5" xfId="28433" xr:uid="{05DE84AB-C72C-45BC-AC66-B76E3B244BB5}"/>
    <cellStyle name="Normal 42 7 5 2 3" xfId="28434" xr:uid="{5363311A-8855-4606-9452-2CD7F002EDCB}"/>
    <cellStyle name="Normal 42 7 5 2 4" xfId="28435" xr:uid="{E884F0D7-3C70-4A15-8C2D-2656CB8A0294}"/>
    <cellStyle name="Normal 42 7 5 2 5" xfId="28436" xr:uid="{54F54895-EDC4-492E-BD18-C7D052BEBDAE}"/>
    <cellStyle name="Normal 42 7 5 2 6" xfId="28437" xr:uid="{C3560E9D-61B4-496E-BE43-707C88751EBD}"/>
    <cellStyle name="Normal 42 7 5 3" xfId="28438" xr:uid="{86881549-E7F5-43D5-A564-D27E862418F0}"/>
    <cellStyle name="Normal 42 7 5 3 2" xfId="28439" xr:uid="{0F384F65-4913-4170-A37E-C81D4A478FD5}"/>
    <cellStyle name="Normal 42 7 5 3 3" xfId="28440" xr:uid="{19591FA8-0EAA-4284-B666-F940EB7763A1}"/>
    <cellStyle name="Normal 42 7 5 3 4" xfId="28441" xr:uid="{E7FA8BAC-BAA7-4272-B7A7-BFEE6A4E5B3C}"/>
    <cellStyle name="Normal 42 7 5 3 5" xfId="28442" xr:uid="{5A69B33F-286D-42E6-86FE-6320FDB8B61D}"/>
    <cellStyle name="Normal 42 7 5 4" xfId="28443" xr:uid="{8878F827-A65B-4FFE-A99C-B33D9EA4826A}"/>
    <cellStyle name="Normal 42 7 5 5" xfId="28444" xr:uid="{8A775207-1104-4F9C-A837-258D904E13B7}"/>
    <cellStyle name="Normal 42 7 5 6" xfId="28445" xr:uid="{63CBED04-A9D5-4B87-9945-A600C2D60C70}"/>
    <cellStyle name="Normal 42 7 5 7" xfId="28446" xr:uid="{C24FF2E2-A7E5-4EEE-9531-D9D41FD0BFB7}"/>
    <cellStyle name="Normal 42 7 5 8" xfId="28447" xr:uid="{C46FF1D7-2568-4A0D-9401-3DC1646F3F1B}"/>
    <cellStyle name="Normal 42 7 5 9" xfId="28448" xr:uid="{53115589-12A8-45B2-99B0-3176DF057850}"/>
    <cellStyle name="Normal 42 7 6" xfId="28449" xr:uid="{38FC132D-2411-4B54-94C0-F24D726EBE05}"/>
    <cellStyle name="Normal 42 7 6 2" xfId="28450" xr:uid="{33E6799B-EC52-4D38-AC21-F7BB3B37F409}"/>
    <cellStyle name="Normal 42 7 6 2 2" xfId="28451" xr:uid="{4000ED75-A806-4F47-88AE-4E83B850B0FE}"/>
    <cellStyle name="Normal 42 7 6 2 3" xfId="28452" xr:uid="{F7FC16EA-1A96-4081-BCB2-F45DA7843914}"/>
    <cellStyle name="Normal 42 7 6 2 4" xfId="28453" xr:uid="{4C25CCEF-4156-4EEA-A34B-244544037A8B}"/>
    <cellStyle name="Normal 42 7 6 2 5" xfId="28454" xr:uid="{855C3725-11B1-4945-88A3-39006FB54880}"/>
    <cellStyle name="Normal 42 7 6 3" xfId="28455" xr:uid="{1F394DA9-5B10-4356-BA09-EC7B94F404FE}"/>
    <cellStyle name="Normal 42 7 6 4" xfId="28456" xr:uid="{C889A320-ED9F-4DCF-9834-E5FCD41AE76C}"/>
    <cellStyle name="Normal 42 7 6 5" xfId="28457" xr:uid="{92FDDD8A-C7CF-4E36-BE0D-5FE2EF45038C}"/>
    <cellStyle name="Normal 42 7 6 6" xfId="28458" xr:uid="{B50563EA-2F7D-4D95-9D5E-99E7AA0A0EF0}"/>
    <cellStyle name="Normal 42 7 7" xfId="28459" xr:uid="{EA679BDE-0852-4914-A0D8-AD02EFFB6C3D}"/>
    <cellStyle name="Normal 42 7 7 2" xfId="28460" xr:uid="{4DC1C36D-F6BC-4F78-BB8F-C056A7B0A514}"/>
    <cellStyle name="Normal 42 7 7 3" xfId="28461" xr:uid="{F1FA2DBB-8655-4B4D-BA10-4F08B8C1D88E}"/>
    <cellStyle name="Normal 42 7 7 4" xfId="28462" xr:uid="{B5DAEED6-356A-4BBB-9887-62F0892AD7BB}"/>
    <cellStyle name="Normal 42 7 7 5" xfId="28463" xr:uid="{608775C0-B1AA-4C37-8027-6C8B43F99517}"/>
    <cellStyle name="Normal 42 7 8" xfId="28464" xr:uid="{1F7FE3A0-ACB2-4699-A9D5-388CAF345415}"/>
    <cellStyle name="Normal 42 7 9" xfId="28465" xr:uid="{420DC1F8-A742-4B17-A5B6-3005D7DE9E21}"/>
    <cellStyle name="Normal 42 8" xfId="28466" xr:uid="{2FDC152B-86B4-4DAD-94EB-623D149AD978}"/>
    <cellStyle name="Normal 42 8 2" xfId="28467" xr:uid="{A36858D1-28D8-4EAA-8864-F6C4116285BD}"/>
    <cellStyle name="Normal 42 8 2 2" xfId="28468" xr:uid="{B72CA6FD-54CD-4828-AB01-D933637837F3}"/>
    <cellStyle name="Normal 42 8 2 2 2" xfId="28469" xr:uid="{8F6C4B71-8881-4A15-A887-6D4B278A78F6}"/>
    <cellStyle name="Normal 42 8 2 2 3" xfId="28470" xr:uid="{4030F080-7888-456D-9AAD-6E98289C4DFD}"/>
    <cellStyle name="Normal 42 8 2 2 4" xfId="28471" xr:uid="{0A64739A-4776-4B56-99FC-FF458C6D0049}"/>
    <cellStyle name="Normal 42 8 2 2 5" xfId="28472" xr:uid="{0C6E0EDA-CA8B-4B01-9C49-D05DB5C22318}"/>
    <cellStyle name="Normal 42 8 2 3" xfId="28473" xr:uid="{C47D1B15-C44C-4220-AA54-2DC5A69CAA19}"/>
    <cellStyle name="Normal 42 8 2 4" xfId="28474" xr:uid="{733D7D26-5175-43C1-8C12-95174BA51672}"/>
    <cellStyle name="Normal 42 8 2 5" xfId="28475" xr:uid="{36963BEB-677E-478C-8718-094536039F0B}"/>
    <cellStyle name="Normal 42 8 2 6" xfId="28476" xr:uid="{821390E9-761E-4A81-9589-7CF510E4365C}"/>
    <cellStyle name="Normal 42 8 3" xfId="28477" xr:uid="{DC54681F-B306-4FB0-9F41-DD6A19120C67}"/>
    <cellStyle name="Normal 42 8 3 2" xfId="28478" xr:uid="{2944DC5F-B3C3-4D3E-94C1-8896DC8112E0}"/>
    <cellStyle name="Normal 42 8 3 3" xfId="28479" xr:uid="{5EF009A4-3DF8-4B70-B0F9-C7F5C892A308}"/>
    <cellStyle name="Normal 42 8 3 4" xfId="28480" xr:uid="{8B83A29A-63A0-4773-9329-C53E49CC0E34}"/>
    <cellStyle name="Normal 42 8 3 5" xfId="28481" xr:uid="{3ED56F03-0316-4509-901C-8837D67E0B4E}"/>
    <cellStyle name="Normal 42 8 4" xfId="28482" xr:uid="{87D4C05B-79C5-47F9-8451-D5C978DBD971}"/>
    <cellStyle name="Normal 42 8 5" xfId="28483" xr:uid="{F969734D-CDCE-48C6-9E8C-4507A95FE311}"/>
    <cellStyle name="Normal 42 8 6" xfId="28484" xr:uid="{DC889477-C547-4C6A-8D49-6EFC521071F4}"/>
    <cellStyle name="Normal 42 8 7" xfId="28485" xr:uid="{98E7F022-7D62-43DE-BF3D-2A9830EE29B8}"/>
    <cellStyle name="Normal 42 8 8" xfId="28486" xr:uid="{CED8B721-F50D-456A-9F04-944BF3312E47}"/>
    <cellStyle name="Normal 42 8 9" xfId="28487" xr:uid="{E3048B6A-7583-458C-920E-15197A0E21D9}"/>
    <cellStyle name="Normal 42 9" xfId="28488" xr:uid="{18CEFD39-8221-467B-B886-651341A47E76}"/>
    <cellStyle name="Normal 42 9 2" xfId="28489" xr:uid="{5B2E0CED-E425-40C4-B92F-65C0BF9E8A29}"/>
    <cellStyle name="Normal 42 9 2 2" xfId="28490" xr:uid="{03B0C4D1-CC8F-4A31-B3FE-4E0305273610}"/>
    <cellStyle name="Normal 42 9 2 2 2" xfId="28491" xr:uid="{50B123B5-7BAE-40A1-8A15-A43DBE406C43}"/>
    <cellStyle name="Normal 42 9 2 2 3" xfId="28492" xr:uid="{DAF963B7-C526-411B-9E60-343B25CB8168}"/>
    <cellStyle name="Normal 42 9 2 2 4" xfId="28493" xr:uid="{86FC5720-07DE-4783-9EAD-7E6EFD5CC5D1}"/>
    <cellStyle name="Normal 42 9 2 2 5" xfId="28494" xr:uid="{6E7877FA-0C0F-4E65-AA02-796473398000}"/>
    <cellStyle name="Normal 42 9 2 3" xfId="28495" xr:uid="{8B7A7E68-5965-4A5D-B6E6-6452444E6CCB}"/>
    <cellStyle name="Normal 42 9 2 4" xfId="28496" xr:uid="{0FE0A902-6D0D-4DFB-A10B-B6006C235623}"/>
    <cellStyle name="Normal 42 9 2 5" xfId="28497" xr:uid="{91EC8414-475A-4221-8E99-4CD2BE01DDB4}"/>
    <cellStyle name="Normal 42 9 2 6" xfId="28498" xr:uid="{70A5A577-7585-452E-9DA1-2E3A01855AA8}"/>
    <cellStyle name="Normal 42 9 3" xfId="28499" xr:uid="{56393BE5-A8AC-4199-A24C-CF693B498B8D}"/>
    <cellStyle name="Normal 42 9 3 2" xfId="28500" xr:uid="{B27270F6-D096-4F97-BD02-B5287AE97323}"/>
    <cellStyle name="Normal 42 9 3 3" xfId="28501" xr:uid="{F78FA4F8-1748-4228-A843-42A50AA53BFE}"/>
    <cellStyle name="Normal 42 9 3 4" xfId="28502" xr:uid="{B979CC03-57D3-4F89-A58C-469230B295CE}"/>
    <cellStyle name="Normal 42 9 3 5" xfId="28503" xr:uid="{05177FDA-CEC0-4EE0-BAB2-B6A8A4E2D83A}"/>
    <cellStyle name="Normal 42 9 4" xfId="28504" xr:uid="{A2115F1F-CF0D-430E-8B80-43F9C7CF8027}"/>
    <cellStyle name="Normal 42 9 5" xfId="28505" xr:uid="{0F1E193B-DA97-44D0-9615-C5CB9E6DBE66}"/>
    <cellStyle name="Normal 42 9 6" xfId="28506" xr:uid="{019B0910-0D63-48A6-8A72-86B35A33CA84}"/>
    <cellStyle name="Normal 42 9 7" xfId="28507" xr:uid="{6C52C63A-78FC-4813-B3D7-3E17C89C7B41}"/>
    <cellStyle name="Normal 42 9 8" xfId="28508" xr:uid="{5F73DA5C-0EF9-4747-A9EE-21C67A7571C6}"/>
    <cellStyle name="Normal 42 9 9" xfId="28509" xr:uid="{17204E09-C9A5-4133-885B-37C8EB8CD266}"/>
    <cellStyle name="Normal 43" xfId="28510" xr:uid="{61F17A7E-4065-4BC6-B723-32A3BA91F90D}"/>
    <cellStyle name="Normal 43 10" xfId="28511" xr:uid="{17A093BC-5C0D-4D60-8138-EA1DA66F3C4F}"/>
    <cellStyle name="Normal 43 10 2" xfId="28512" xr:uid="{700EE81F-CD09-4A73-B899-766A2266CE13}"/>
    <cellStyle name="Normal 43 10 2 2" xfId="28513" xr:uid="{01036E15-DBF5-42F8-9F32-5BEB3EBB0BD5}"/>
    <cellStyle name="Normal 43 10 2 2 2" xfId="28514" xr:uid="{A1EBDC56-6317-424D-909D-F3F4A3773848}"/>
    <cellStyle name="Normal 43 10 2 2 3" xfId="28515" xr:uid="{91B2AD34-0E11-4181-86DD-25FC3081AC3B}"/>
    <cellStyle name="Normal 43 10 2 2 4" xfId="28516" xr:uid="{05DE000C-F832-43BF-BEFD-5DDC4636AFF0}"/>
    <cellStyle name="Normal 43 10 2 2 5" xfId="28517" xr:uid="{FE62D22B-4A46-416C-8A70-4E97EC133108}"/>
    <cellStyle name="Normal 43 10 2 3" xfId="28518" xr:uid="{43265147-E395-4374-9CBA-430EF4961A38}"/>
    <cellStyle name="Normal 43 10 2 4" xfId="28519" xr:uid="{52CA3C54-FA7B-40A1-9FD6-BAD6756D473D}"/>
    <cellStyle name="Normal 43 10 2 5" xfId="28520" xr:uid="{1F35A0A5-415F-4E7A-85B1-1EACA9080C33}"/>
    <cellStyle name="Normal 43 10 2 6" xfId="28521" xr:uid="{C0689221-6039-4D59-BB5C-8516AFF3ADF5}"/>
    <cellStyle name="Normal 43 10 3" xfId="28522" xr:uid="{E31A7129-F283-40F3-87A3-17E95D8F7171}"/>
    <cellStyle name="Normal 43 10 3 2" xfId="28523" xr:uid="{70AE0B82-730F-48F8-9DD6-DE5981E1A024}"/>
    <cellStyle name="Normal 43 10 3 3" xfId="28524" xr:uid="{409A4E01-910F-475C-A46E-28F85CFE6671}"/>
    <cellStyle name="Normal 43 10 3 4" xfId="28525" xr:uid="{57338525-C5B9-4F0D-AF3F-0FAD52F61072}"/>
    <cellStyle name="Normal 43 10 3 5" xfId="28526" xr:uid="{725F6C62-27A1-44C1-AA5D-5588F0247BD5}"/>
    <cellStyle name="Normal 43 10 4" xfId="28527" xr:uid="{F0CDA9F0-3063-4059-8359-262957344984}"/>
    <cellStyle name="Normal 43 10 5" xfId="28528" xr:uid="{8E644B4E-D52E-47A2-B0A7-2D3F8EA44D58}"/>
    <cellStyle name="Normal 43 10 6" xfId="28529" xr:uid="{5263756F-630F-40D4-9125-B5386B7DA741}"/>
    <cellStyle name="Normal 43 10 7" xfId="28530" xr:uid="{A46FF0F7-D63E-4CEF-8605-00113FC3FE74}"/>
    <cellStyle name="Normal 43 10 8" xfId="28531" xr:uid="{4F398B11-AA8E-41BB-A337-724BD0F7D2BD}"/>
    <cellStyle name="Normal 43 10 9" xfId="28532" xr:uid="{2AA9A93C-EB3C-464E-BDC3-65540FA0ABBE}"/>
    <cellStyle name="Normal 43 11" xfId="28533" xr:uid="{78D9897F-370B-4124-B0A0-741191EE8816}"/>
    <cellStyle name="Normal 43 11 2" xfId="28534" xr:uid="{8A204034-1758-4BBE-A9E0-5E9158D1D62B}"/>
    <cellStyle name="Normal 43 11 2 2" xfId="28535" xr:uid="{3EDC26AE-7508-4130-9044-A45DC624EBF2}"/>
    <cellStyle name="Normal 43 11 2 2 2" xfId="28536" xr:uid="{940018AC-5F63-4CA7-921C-0FB417BC8D38}"/>
    <cellStyle name="Normal 43 11 2 2 3" xfId="28537" xr:uid="{3345E255-3B68-4B76-882B-0BA968DCC686}"/>
    <cellStyle name="Normal 43 11 2 2 4" xfId="28538" xr:uid="{11AADE93-A80C-4B91-BCEC-6DE68FB4BF8F}"/>
    <cellStyle name="Normal 43 11 2 2 5" xfId="28539" xr:uid="{89294297-3C8A-46A3-B8EB-E7C3BDDE06B3}"/>
    <cellStyle name="Normal 43 11 2 3" xfId="28540" xr:uid="{167866BA-C16E-4D4A-BD00-9CFD09D85812}"/>
    <cellStyle name="Normal 43 11 2 4" xfId="28541" xr:uid="{CDAFCECC-2577-4CB6-9FA7-54E790F05489}"/>
    <cellStyle name="Normal 43 11 2 5" xfId="28542" xr:uid="{959367CE-0E89-4D67-A29B-AF49B63658CE}"/>
    <cellStyle name="Normal 43 11 2 6" xfId="28543" xr:uid="{B4C442EA-46BC-480C-A895-AB6DB1853045}"/>
    <cellStyle name="Normal 43 11 3" xfId="28544" xr:uid="{8A77D872-737A-4CE7-9DFA-92BE5CC96249}"/>
    <cellStyle name="Normal 43 11 3 2" xfId="28545" xr:uid="{288B3542-B49B-4661-943A-B0B24696B58A}"/>
    <cellStyle name="Normal 43 11 3 3" xfId="28546" xr:uid="{1D7BD147-00FE-4A94-8605-C20FE400EFDF}"/>
    <cellStyle name="Normal 43 11 3 4" xfId="28547" xr:uid="{58FE2021-FAAF-4A5B-9492-65882F8AC9CC}"/>
    <cellStyle name="Normal 43 11 3 5" xfId="28548" xr:uid="{285DE4D6-6FE8-402D-96E5-9F19F8227FA5}"/>
    <cellStyle name="Normal 43 11 4" xfId="28549" xr:uid="{A5DEE7E5-A13B-4871-AC00-FE68172E5560}"/>
    <cellStyle name="Normal 43 11 5" xfId="28550" xr:uid="{6448E78D-DBBD-40E8-9B18-311850409DFC}"/>
    <cellStyle name="Normal 43 11 6" xfId="28551" xr:uid="{15D8128D-193E-430B-96F7-B5646C1EA120}"/>
    <cellStyle name="Normal 43 11 7" xfId="28552" xr:uid="{E94ECC54-EEC8-4B02-96A3-F58158C8AE48}"/>
    <cellStyle name="Normal 43 11 8" xfId="28553" xr:uid="{42C97A3F-AC50-4A29-B931-6541990AF9C8}"/>
    <cellStyle name="Normal 43 11 9" xfId="28554" xr:uid="{7624ED46-8376-4FB4-B63C-506EBAACDEE4}"/>
    <cellStyle name="Normal 43 12" xfId="28555" xr:uid="{AEA8D887-8951-44AF-A7E6-938C8B8F7765}"/>
    <cellStyle name="Normal 43 12 2" xfId="28556" xr:uid="{215709AF-EDBC-46B4-879D-264743357D25}"/>
    <cellStyle name="Normal 43 12 2 2" xfId="28557" xr:uid="{A175D32A-DCAE-4543-AD2E-94611CE166C9}"/>
    <cellStyle name="Normal 43 12 2 3" xfId="28558" xr:uid="{B23DB09F-D85C-4C19-BEA8-F80E223CEC16}"/>
    <cellStyle name="Normal 43 12 2 4" xfId="28559" xr:uid="{3722C573-C3CA-4DB9-8403-C56651372EE9}"/>
    <cellStyle name="Normal 43 12 2 5" xfId="28560" xr:uid="{AFF63916-FA65-43C3-BA5A-54882C8AC078}"/>
    <cellStyle name="Normal 43 12 3" xfId="28561" xr:uid="{774B22C1-DEB5-46EE-84D5-F8BDE6677236}"/>
    <cellStyle name="Normal 43 12 4" xfId="28562" xr:uid="{15738121-2DAF-4469-B609-BF293A41A271}"/>
    <cellStyle name="Normal 43 12 5" xfId="28563" xr:uid="{8B2AE276-BA74-461A-B8B6-A96AFE238D3C}"/>
    <cellStyle name="Normal 43 12 6" xfId="28564" xr:uid="{99CBDF06-6AAD-4CB8-8E1B-9645A33A4EEF}"/>
    <cellStyle name="Normal 43 12 7" xfId="28565" xr:uid="{424FB35B-E020-4D33-B632-3146E8AE2DF1}"/>
    <cellStyle name="Normal 43 12 8" xfId="28566" xr:uid="{351FFCD7-D22F-4EA6-B582-83EB00A4692B}"/>
    <cellStyle name="Normal 43 13" xfId="28567" xr:uid="{C122EAA4-76C1-4839-A49B-D7AA625DE40F}"/>
    <cellStyle name="Normal 43 13 2" xfId="28568" xr:uid="{21F2070C-8339-4500-8DEB-A01EAD8416C2}"/>
    <cellStyle name="Normal 43 13 2 2" xfId="28569" xr:uid="{63FEDA38-C576-46E5-8A35-8637111A7EC4}"/>
    <cellStyle name="Normal 43 13 2 3" xfId="28570" xr:uid="{9CC1B75F-CE97-4090-8046-2FCFD9BBC748}"/>
    <cellStyle name="Normal 43 13 2 4" xfId="28571" xr:uid="{D5A599E2-19AA-4573-BA11-0AF5F7573ED0}"/>
    <cellStyle name="Normal 43 13 2 5" xfId="28572" xr:uid="{819127C6-5C5D-407D-8B6E-3BF9B96AE6A2}"/>
    <cellStyle name="Normal 43 13 3" xfId="28573" xr:uid="{2452DA7D-BDE5-4608-B3CA-1CBC2C159F37}"/>
    <cellStyle name="Normal 43 13 4" xfId="28574" xr:uid="{9351F817-7757-4B4B-9067-0A68773A6B43}"/>
    <cellStyle name="Normal 43 13 5" xfId="28575" xr:uid="{8EB51409-D182-4ECF-80F3-325861B09BA6}"/>
    <cellStyle name="Normal 43 13 6" xfId="28576" xr:uid="{BF3FD85E-A7CE-42F5-8AF2-56529FAD47E3}"/>
    <cellStyle name="Normal 43 14" xfId="28577" xr:uid="{711A5198-4A41-4E02-B1D2-87883555619C}"/>
    <cellStyle name="Normal 43 14 2" xfId="28578" xr:uid="{E5E9607B-0E44-443B-93E8-1B58A51ED24D}"/>
    <cellStyle name="Normal 43 14 3" xfId="28579" xr:uid="{A2571C25-6728-47C3-B3CA-471AE13B8859}"/>
    <cellStyle name="Normal 43 14 4" xfId="28580" xr:uid="{199015BB-793D-4954-B6EE-8A8CF3726FDE}"/>
    <cellStyle name="Normal 43 14 5" xfId="28581" xr:uid="{C1FF1E6D-4A5D-4F3B-9AFA-8E21316DA665}"/>
    <cellStyle name="Normal 43 15" xfId="28582" xr:uid="{95790F93-5C8B-4499-B97F-C4EB6BCE4BAF}"/>
    <cellStyle name="Normal 43 16" xfId="28583" xr:uid="{A2C2C478-E26C-4765-BD94-16B60A2CE2E3}"/>
    <cellStyle name="Normal 43 17" xfId="28584" xr:uid="{6DC134C2-6449-41B3-AFD1-A484AD923B31}"/>
    <cellStyle name="Normal 43 18" xfId="28585" xr:uid="{3DE2399D-8037-44D6-AA97-41D4C0A1A7CF}"/>
    <cellStyle name="Normal 43 19" xfId="28586" xr:uid="{ADF4FED5-09AB-4E2E-BB0E-418C3FF66D12}"/>
    <cellStyle name="Normal 43 2" xfId="28587" xr:uid="{26FD28D4-0F09-4773-92BF-0F72348A4FC3}"/>
    <cellStyle name="Normal 43 2 10" xfId="28588" xr:uid="{FDBD3CF2-204B-469E-B990-F22B276F9455}"/>
    <cellStyle name="Normal 43 2 11" xfId="28589" xr:uid="{067DEA99-5F5E-4000-BC5C-2EC15F7E2450}"/>
    <cellStyle name="Normal 43 2 12" xfId="28590" xr:uid="{900FD49B-4DAD-4FD5-BA6B-876B898F2EB9}"/>
    <cellStyle name="Normal 43 2 13" xfId="28591" xr:uid="{B2AFD1DE-74D9-4AF5-9952-E2993DE6F531}"/>
    <cellStyle name="Normal 43 2 14" xfId="28592" xr:uid="{B6CDBAB7-AF81-4C13-A7E9-FFB78D824151}"/>
    <cellStyle name="Normal 43 2 15" xfId="28593" xr:uid="{812EFA0C-D209-4507-B225-D3C09888F25F}"/>
    <cellStyle name="Normal 43 2 2" xfId="28594" xr:uid="{823DB289-279C-49D9-B7CC-590EB47644BE}"/>
    <cellStyle name="Normal 43 2 2 2" xfId="28595" xr:uid="{9E874345-1B9C-4F15-A4C3-995DEF9FA84E}"/>
    <cellStyle name="Normal 43 2 2 2 2" xfId="28596" xr:uid="{018C7D94-79D8-46AE-8934-A685B9113A34}"/>
    <cellStyle name="Normal 43 2 2 2 2 2" xfId="28597" xr:uid="{BAF2FF6F-C61C-4FDA-815E-99B7432AF18F}"/>
    <cellStyle name="Normal 43 2 2 2 2 3" xfId="28598" xr:uid="{42699DFC-31F4-4A5F-8E62-80B28E4779ED}"/>
    <cellStyle name="Normal 43 2 2 2 2 4" xfId="28599" xr:uid="{A5F1977F-FAD7-4120-B3BD-BA8BB653FD94}"/>
    <cellStyle name="Normal 43 2 2 2 2 5" xfId="28600" xr:uid="{F5C0BFD5-6DA7-4D1F-B798-F1EF1BF82693}"/>
    <cellStyle name="Normal 43 2 2 2 3" xfId="28601" xr:uid="{815F3536-226D-423E-88A7-8F2B961A5522}"/>
    <cellStyle name="Normal 43 2 2 2 4" xfId="28602" xr:uid="{DA2152FB-C459-4736-830E-09392E823F89}"/>
    <cellStyle name="Normal 43 2 2 2 5" xfId="28603" xr:uid="{578464AC-F19F-472C-BA36-68B71956829F}"/>
    <cellStyle name="Normal 43 2 2 2 6" xfId="28604" xr:uid="{C972816E-3910-4454-AAC5-46941B2BEEDF}"/>
    <cellStyle name="Normal 43 2 2 3" xfId="28605" xr:uid="{61891515-AD09-494C-BEC3-FE9FAA84BD74}"/>
    <cellStyle name="Normal 43 2 2 3 2" xfId="28606" xr:uid="{BA7FEF5D-079F-4289-8344-D2DFE80BFA39}"/>
    <cellStyle name="Normal 43 2 2 3 3" xfId="28607" xr:uid="{35CB3A48-4DB4-4F47-ACAA-A998A4D186AC}"/>
    <cellStyle name="Normal 43 2 2 3 4" xfId="28608" xr:uid="{449BDCBE-D7C9-45B4-A636-F204E596BEDE}"/>
    <cellStyle name="Normal 43 2 2 3 5" xfId="28609" xr:uid="{6BC9B078-869D-4BC4-91D4-1A4EEBE1EA8B}"/>
    <cellStyle name="Normal 43 2 2 4" xfId="28610" xr:uid="{F66E3E9A-87D7-4747-A7ED-209D5C65E084}"/>
    <cellStyle name="Normal 43 2 2 5" xfId="28611" xr:uid="{D79E9DEA-1EDB-42ED-9A5E-B0E62E8F3D8F}"/>
    <cellStyle name="Normal 43 2 2 6" xfId="28612" xr:uid="{ADF7F569-30C5-456A-BDC2-2CF9B2D1FDA6}"/>
    <cellStyle name="Normal 43 2 2 7" xfId="28613" xr:uid="{0C6A3CBC-DACD-4B7D-9035-13A1DA97BC84}"/>
    <cellStyle name="Normal 43 2 2 8" xfId="28614" xr:uid="{4C69B473-2B06-4480-9B55-BEB7F61A3B33}"/>
    <cellStyle name="Normal 43 2 2 9" xfId="28615" xr:uid="{A1EE71A0-FA8D-4AB3-B7E9-488673EF0FB0}"/>
    <cellStyle name="Normal 43 2 3" xfId="28616" xr:uid="{AAC6F781-B70B-4F8D-8133-10D7A1584BE0}"/>
    <cellStyle name="Normal 43 2 3 2" xfId="28617" xr:uid="{44B39D77-2D91-4E1B-9C61-95EAAE420AEC}"/>
    <cellStyle name="Normal 43 2 3 2 2" xfId="28618" xr:uid="{975EF012-DD0A-4FBF-88AE-4EEADD836CBA}"/>
    <cellStyle name="Normal 43 2 3 2 2 2" xfId="28619" xr:uid="{5B85CB48-395A-4B2B-BFB9-FBC7FD200A2C}"/>
    <cellStyle name="Normal 43 2 3 2 2 3" xfId="28620" xr:uid="{8028490A-04CE-43ED-A6F7-A9F4E7635853}"/>
    <cellStyle name="Normal 43 2 3 2 2 4" xfId="28621" xr:uid="{AA74CADF-49D7-48D9-ABBF-5595B9BB104C}"/>
    <cellStyle name="Normal 43 2 3 2 2 5" xfId="28622" xr:uid="{5CD9EE65-5034-4018-BC56-3D51E36ABFEA}"/>
    <cellStyle name="Normal 43 2 3 2 3" xfId="28623" xr:uid="{726E5996-0D2B-495B-8C4D-827F5BC43786}"/>
    <cellStyle name="Normal 43 2 3 2 4" xfId="28624" xr:uid="{F39ED457-1655-40A3-BA3A-7E4E56BA996E}"/>
    <cellStyle name="Normal 43 2 3 2 5" xfId="28625" xr:uid="{6B2EB5D6-7967-4FE9-8B18-7C3BE3CC3B70}"/>
    <cellStyle name="Normal 43 2 3 2 6" xfId="28626" xr:uid="{41CE2DDD-5ED2-4786-BB1D-24057B596062}"/>
    <cellStyle name="Normal 43 2 3 3" xfId="28627" xr:uid="{9DE67401-DB11-4524-906D-A8777E23D6F5}"/>
    <cellStyle name="Normal 43 2 3 3 2" xfId="28628" xr:uid="{2A1684C1-253A-4E78-AA13-F7662C2701A7}"/>
    <cellStyle name="Normal 43 2 3 3 3" xfId="28629" xr:uid="{9C00AB0E-F13A-41D7-A1E3-3385937CB802}"/>
    <cellStyle name="Normal 43 2 3 3 4" xfId="28630" xr:uid="{B8F13A6E-4197-4406-9E99-97617A3AE2D9}"/>
    <cellStyle name="Normal 43 2 3 3 5" xfId="28631" xr:uid="{7E11785B-D93F-4B47-B1E0-27D9E01AB25C}"/>
    <cellStyle name="Normal 43 2 3 4" xfId="28632" xr:uid="{93452B27-0069-4C51-B7C8-566ACF1EF719}"/>
    <cellStyle name="Normal 43 2 3 5" xfId="28633" xr:uid="{8BB458C3-01A2-4BB7-B5E4-8FF5072AD872}"/>
    <cellStyle name="Normal 43 2 3 6" xfId="28634" xr:uid="{85E6D0D2-B571-47F6-BB2B-3A33785F37CD}"/>
    <cellStyle name="Normal 43 2 3 7" xfId="28635" xr:uid="{AC7C44D2-412F-430C-AB90-D65A19B4EAEB}"/>
    <cellStyle name="Normal 43 2 3 8" xfId="28636" xr:uid="{EFEC6780-7937-4AF5-BFA3-A7A5C8426EC4}"/>
    <cellStyle name="Normal 43 2 3 9" xfId="28637" xr:uid="{6D886269-D834-4383-9B87-3CEF99F228BC}"/>
    <cellStyle name="Normal 43 2 4" xfId="28638" xr:uid="{6A69F465-0EFC-45D8-BFDE-AF76DD31BAC9}"/>
    <cellStyle name="Normal 43 2 4 2" xfId="28639" xr:uid="{6FACB4BE-92DD-49AA-AB09-12B03DD13F44}"/>
    <cellStyle name="Normal 43 2 4 2 2" xfId="28640" xr:uid="{5EAE3FB3-68E9-46E1-98AA-F8F67BFE26B0}"/>
    <cellStyle name="Normal 43 2 4 2 2 2" xfId="28641" xr:uid="{B5DF5FA2-04DE-4608-92A9-9EBA55CD137B}"/>
    <cellStyle name="Normal 43 2 4 2 2 3" xfId="28642" xr:uid="{2C412180-65BC-46E0-A3EE-49A9A9EA7D9E}"/>
    <cellStyle name="Normal 43 2 4 2 2 4" xfId="28643" xr:uid="{BC0F0B38-45F8-4CB0-A3B3-6057469DECDA}"/>
    <cellStyle name="Normal 43 2 4 2 2 5" xfId="28644" xr:uid="{037069BD-E962-494B-AAE9-B0BB408A6B7A}"/>
    <cellStyle name="Normal 43 2 4 2 3" xfId="28645" xr:uid="{5C2BC4DC-E0C2-4A73-BD6A-3DF1CD350321}"/>
    <cellStyle name="Normal 43 2 4 2 4" xfId="28646" xr:uid="{059FFD7C-46B3-4D97-A2B2-A3992B554A3F}"/>
    <cellStyle name="Normal 43 2 4 2 5" xfId="28647" xr:uid="{49858ACE-9C95-48F6-971E-992340452F3B}"/>
    <cellStyle name="Normal 43 2 4 2 6" xfId="28648" xr:uid="{D85ABEAA-C7EB-4FE5-AF06-B25FDE75A64A}"/>
    <cellStyle name="Normal 43 2 4 3" xfId="28649" xr:uid="{D469FCA4-F4DE-4564-BDC6-0E9E6DA37F5D}"/>
    <cellStyle name="Normal 43 2 4 3 2" xfId="28650" xr:uid="{36FA159A-BCB3-447D-818F-21300EEED9D2}"/>
    <cellStyle name="Normal 43 2 4 3 3" xfId="28651" xr:uid="{0F657773-C9FA-412D-AAAD-8458D43378EC}"/>
    <cellStyle name="Normal 43 2 4 3 4" xfId="28652" xr:uid="{48C49F4A-A2E3-4610-80A2-8AE80DCCC740}"/>
    <cellStyle name="Normal 43 2 4 3 5" xfId="28653" xr:uid="{F97AE940-0551-41EF-B971-F6098B8E3E93}"/>
    <cellStyle name="Normal 43 2 4 4" xfId="28654" xr:uid="{4A5C0F2A-4D4B-443A-B3F4-08B4F7B5E78F}"/>
    <cellStyle name="Normal 43 2 4 5" xfId="28655" xr:uid="{BAC522F3-98A9-408D-BBD1-034F3298F329}"/>
    <cellStyle name="Normal 43 2 4 6" xfId="28656" xr:uid="{06BED5F3-F6B7-4ECF-B429-362F5E1FD9FB}"/>
    <cellStyle name="Normal 43 2 4 7" xfId="28657" xr:uid="{808E630C-B1B0-42C7-8DE0-50CE0D9D7F02}"/>
    <cellStyle name="Normal 43 2 4 8" xfId="28658" xr:uid="{B30F3DEF-CCCD-42C3-B9CF-FD115CE3D0F7}"/>
    <cellStyle name="Normal 43 2 4 9" xfId="28659" xr:uid="{CC3025F3-0F74-4839-8726-91009B9DE203}"/>
    <cellStyle name="Normal 43 2 5" xfId="28660" xr:uid="{2DCB01D6-40A9-4133-B0F8-BD0FF808B86C}"/>
    <cellStyle name="Normal 43 2 5 2" xfId="28661" xr:uid="{97BFA5BB-CE49-4E1E-8D0D-8A1D418356C5}"/>
    <cellStyle name="Normal 43 2 5 2 2" xfId="28662" xr:uid="{9024F5E1-6298-4681-A11B-D77C70065B16}"/>
    <cellStyle name="Normal 43 2 5 2 2 2" xfId="28663" xr:uid="{ED33FDEC-5233-43C6-BE91-6DC17302E2C0}"/>
    <cellStyle name="Normal 43 2 5 2 2 3" xfId="28664" xr:uid="{DEEE8885-85B8-40AA-9900-3AA333B42B58}"/>
    <cellStyle name="Normal 43 2 5 2 2 4" xfId="28665" xr:uid="{74CFE00F-3EED-4DF6-834C-9B1C334F09AD}"/>
    <cellStyle name="Normal 43 2 5 2 2 5" xfId="28666" xr:uid="{399BCCD1-F9C0-4A74-ACEE-61B4A5EDD763}"/>
    <cellStyle name="Normal 43 2 5 2 3" xfId="28667" xr:uid="{58CB4377-B6D6-47F6-9F21-8C6C6D883E18}"/>
    <cellStyle name="Normal 43 2 5 2 4" xfId="28668" xr:uid="{B3890F12-E217-4A6A-AE12-39BAA1759F9F}"/>
    <cellStyle name="Normal 43 2 5 2 5" xfId="28669" xr:uid="{C745274A-B21E-40ED-9FD3-6DF7CCC1302E}"/>
    <cellStyle name="Normal 43 2 5 2 6" xfId="28670" xr:uid="{0EAD8F4C-C1B8-4039-A551-60F8C319CC02}"/>
    <cellStyle name="Normal 43 2 5 3" xfId="28671" xr:uid="{27099547-D8C7-45CF-AC9B-2FB0D24A2C23}"/>
    <cellStyle name="Normal 43 2 5 3 2" xfId="28672" xr:uid="{E84C0D82-91CF-4120-A496-4051FA6CB946}"/>
    <cellStyle name="Normal 43 2 5 3 3" xfId="28673" xr:uid="{03C921AB-C8B1-41A5-8E39-4E6D2294DF31}"/>
    <cellStyle name="Normal 43 2 5 3 4" xfId="28674" xr:uid="{9366710E-2494-489B-B747-BA06BAFA3694}"/>
    <cellStyle name="Normal 43 2 5 3 5" xfId="28675" xr:uid="{B387D07D-4C12-4F9E-9F7F-CC00847B5851}"/>
    <cellStyle name="Normal 43 2 5 4" xfId="28676" xr:uid="{0576A9A0-F23C-47A0-B1F4-E012E8382E50}"/>
    <cellStyle name="Normal 43 2 5 5" xfId="28677" xr:uid="{71CAFE38-C437-49DF-AB09-253F7D07A0DF}"/>
    <cellStyle name="Normal 43 2 5 6" xfId="28678" xr:uid="{55FACE22-21AB-4A7B-9CB1-A61A3724274C}"/>
    <cellStyle name="Normal 43 2 5 7" xfId="28679" xr:uid="{E570E9B7-CB59-4800-8DA2-AFADA54F9EA2}"/>
    <cellStyle name="Normal 43 2 5 8" xfId="28680" xr:uid="{D4D6B580-368E-4642-B72B-7C2DE8D5CC2D}"/>
    <cellStyle name="Normal 43 2 5 9" xfId="28681" xr:uid="{54FD97A2-9464-4200-918F-BA1B1207B3DB}"/>
    <cellStyle name="Normal 43 2 6" xfId="28682" xr:uid="{87CBF044-B549-424A-94F0-52EA01E923C9}"/>
    <cellStyle name="Normal 43 2 6 2" xfId="28683" xr:uid="{535D9B9F-98F4-443F-91AF-1C3843C71508}"/>
    <cellStyle name="Normal 43 2 6 2 2" xfId="28684" xr:uid="{E17D492C-1D48-4A49-B71F-311D3DBE7A35}"/>
    <cellStyle name="Normal 43 2 6 2 3" xfId="28685" xr:uid="{6611A1EF-3496-43F8-9C4B-B2F4DECDC5CB}"/>
    <cellStyle name="Normal 43 2 6 2 4" xfId="28686" xr:uid="{6A00AAFA-43DA-4D4F-B591-BBB2BB5C470B}"/>
    <cellStyle name="Normal 43 2 6 2 5" xfId="28687" xr:uid="{CAC8EED4-54B2-47F7-8E81-6BF627E4E08C}"/>
    <cellStyle name="Normal 43 2 6 3" xfId="28688" xr:uid="{CCD5658E-1196-4754-B7FB-8ED79F162345}"/>
    <cellStyle name="Normal 43 2 6 4" xfId="28689" xr:uid="{2AB05312-43D5-4D02-AAC5-D28C7530DFBD}"/>
    <cellStyle name="Normal 43 2 6 5" xfId="28690" xr:uid="{18571645-3844-49D9-9456-0CEDD2E2A024}"/>
    <cellStyle name="Normal 43 2 6 6" xfId="28691" xr:uid="{49338933-F0AA-4D00-81F2-2CE1EF31C2EF}"/>
    <cellStyle name="Normal 43 2 7" xfId="28692" xr:uid="{62523EC4-BB53-460F-B749-D70EE889D77F}"/>
    <cellStyle name="Normal 43 2 7 2" xfId="28693" xr:uid="{2D1E0631-09EF-4F36-8E37-7A85F81D2DEF}"/>
    <cellStyle name="Normal 43 2 7 3" xfId="28694" xr:uid="{74712CA2-0C29-45FD-9633-48E9B9BEB63B}"/>
    <cellStyle name="Normal 43 2 7 4" xfId="28695" xr:uid="{753B8148-852B-4B20-A975-5EA4364FE41F}"/>
    <cellStyle name="Normal 43 2 7 5" xfId="28696" xr:uid="{CD0963C0-667D-484C-B96A-77B59997AFF1}"/>
    <cellStyle name="Normal 43 2 8" xfId="28697" xr:uid="{205A53F5-46F6-4982-9EDB-788B2B7B98A1}"/>
    <cellStyle name="Normal 43 2 9" xfId="28698" xr:uid="{33AA5465-FDAE-4899-9610-25F4EE8F1E0D}"/>
    <cellStyle name="Normal 43 20" xfId="28699" xr:uid="{A8774D7C-9386-4EB2-ABC0-AE77DD9527D5}"/>
    <cellStyle name="Normal 43 21" xfId="28700" xr:uid="{43B68808-7C03-4D84-8C68-132401CE2083}"/>
    <cellStyle name="Normal 43 22" xfId="28701" xr:uid="{0AA35A65-8BF1-43A5-BD5A-736202FE374D}"/>
    <cellStyle name="Normal 43 3" xfId="28702" xr:uid="{9E193AC5-3E19-4935-8A6D-B451FD988938}"/>
    <cellStyle name="Normal 43 3 10" xfId="28703" xr:uid="{E9E63596-DD63-4E80-91DD-59ABAD3A50F6}"/>
    <cellStyle name="Normal 43 3 11" xfId="28704" xr:uid="{5B57D597-69EB-457F-88AC-2C65E4A844DB}"/>
    <cellStyle name="Normal 43 3 12" xfId="28705" xr:uid="{25EC6ACA-FDED-4F7C-B7F0-AB128929CA5A}"/>
    <cellStyle name="Normal 43 3 13" xfId="28706" xr:uid="{5DA9631C-CC67-47F1-80FB-B37EBF577C24}"/>
    <cellStyle name="Normal 43 3 14" xfId="28707" xr:uid="{9DB5E0AE-62BE-4318-9961-2CCE6DE235B2}"/>
    <cellStyle name="Normal 43 3 15" xfId="28708" xr:uid="{1D961F40-F7F1-418F-88B1-54CD7F6C7826}"/>
    <cellStyle name="Normal 43 3 2" xfId="28709" xr:uid="{47BD6D14-94F7-476F-8F82-D96805D42694}"/>
    <cellStyle name="Normal 43 3 2 2" xfId="28710" xr:uid="{DC669EE7-E1B2-42B4-BCFB-B53BF6B6130D}"/>
    <cellStyle name="Normal 43 3 2 2 2" xfId="28711" xr:uid="{282A76E8-2794-40BC-83EB-F68BBB2C0750}"/>
    <cellStyle name="Normal 43 3 2 2 2 2" xfId="28712" xr:uid="{B3CE6006-1900-4A5B-B32A-8C42BA3D6A54}"/>
    <cellStyle name="Normal 43 3 2 2 2 3" xfId="28713" xr:uid="{95147C36-B1FA-47D8-867D-785E395059B6}"/>
    <cellStyle name="Normal 43 3 2 2 2 4" xfId="28714" xr:uid="{5F3125EA-3384-427D-AA2E-5C84815E8A01}"/>
    <cellStyle name="Normal 43 3 2 2 2 5" xfId="28715" xr:uid="{1C31EAE2-AEED-45B7-A19E-BBA588726D37}"/>
    <cellStyle name="Normal 43 3 2 2 3" xfId="28716" xr:uid="{293229B6-A178-451B-BC27-72557D15D4FF}"/>
    <cellStyle name="Normal 43 3 2 2 4" xfId="28717" xr:uid="{61983A1A-AB09-4457-B791-4B8090086169}"/>
    <cellStyle name="Normal 43 3 2 2 5" xfId="28718" xr:uid="{D7D19DDE-6331-4894-A4ED-5E857E64830A}"/>
    <cellStyle name="Normal 43 3 2 2 6" xfId="28719" xr:uid="{34003D51-2503-47DF-A262-412E2A447281}"/>
    <cellStyle name="Normal 43 3 2 3" xfId="28720" xr:uid="{F11E99F0-B620-4CD4-8C2C-8F62E553F3A2}"/>
    <cellStyle name="Normal 43 3 2 3 2" xfId="28721" xr:uid="{B1BD8A43-EA5A-4976-8E14-59F5491A580B}"/>
    <cellStyle name="Normal 43 3 2 3 3" xfId="28722" xr:uid="{134F0E87-1237-4C3B-99FF-F8A7F7EB3A19}"/>
    <cellStyle name="Normal 43 3 2 3 4" xfId="28723" xr:uid="{8387DEAD-16EA-4F06-A468-8665B1D90ACC}"/>
    <cellStyle name="Normal 43 3 2 3 5" xfId="28724" xr:uid="{B7EFBE58-BFB7-438D-9B83-0D8FA56F5581}"/>
    <cellStyle name="Normal 43 3 2 4" xfId="28725" xr:uid="{7F1C7E65-F202-4BF2-BB08-637B84205F96}"/>
    <cellStyle name="Normal 43 3 2 5" xfId="28726" xr:uid="{1D1EEA77-864B-4D34-B75B-76B661C9FD72}"/>
    <cellStyle name="Normal 43 3 2 6" xfId="28727" xr:uid="{18ADAFD8-289D-4EE9-96C9-175617C9A8B1}"/>
    <cellStyle name="Normal 43 3 2 7" xfId="28728" xr:uid="{04B6FD90-8540-4883-9927-910DB6C7191F}"/>
    <cellStyle name="Normal 43 3 2 8" xfId="28729" xr:uid="{A5DB5DDC-DFDE-47E5-97A5-1EBD9ECDD9FC}"/>
    <cellStyle name="Normal 43 3 2 9" xfId="28730" xr:uid="{152F9B76-56A4-46EA-BAE1-7D6CA28D7D8D}"/>
    <cellStyle name="Normal 43 3 3" xfId="28731" xr:uid="{4D700D60-E4EA-409C-B52C-3C8F745640E5}"/>
    <cellStyle name="Normal 43 3 3 2" xfId="28732" xr:uid="{98BE36E5-B83C-4581-A096-87E3CBC14158}"/>
    <cellStyle name="Normal 43 3 3 2 2" xfId="28733" xr:uid="{FFC011CF-6363-4680-AE3D-77F9C6876959}"/>
    <cellStyle name="Normal 43 3 3 2 2 2" xfId="28734" xr:uid="{8FC28064-D3C3-4FA9-A637-737A6DBC8029}"/>
    <cellStyle name="Normal 43 3 3 2 2 3" xfId="28735" xr:uid="{2C76C7A6-DD6E-477D-85A5-9245963D60D3}"/>
    <cellStyle name="Normal 43 3 3 2 2 4" xfId="28736" xr:uid="{B32E7A7D-F465-46B4-B599-B167CAAA398F}"/>
    <cellStyle name="Normal 43 3 3 2 2 5" xfId="28737" xr:uid="{30E8F1B2-C0BA-4EBF-B7E7-B036F98B2414}"/>
    <cellStyle name="Normal 43 3 3 2 3" xfId="28738" xr:uid="{97B8AF38-7A6E-4379-B848-B17502E88193}"/>
    <cellStyle name="Normal 43 3 3 2 4" xfId="28739" xr:uid="{C82E7EF8-3C40-402B-9191-0C5B392E6409}"/>
    <cellStyle name="Normal 43 3 3 2 5" xfId="28740" xr:uid="{2524EE9D-356C-4CCD-8A41-24DD2B722BB8}"/>
    <cellStyle name="Normal 43 3 3 2 6" xfId="28741" xr:uid="{D700803A-333E-4384-8CA3-B7EA5D12F645}"/>
    <cellStyle name="Normal 43 3 3 3" xfId="28742" xr:uid="{2A262E97-4E1C-4F9A-A11F-4369F2FDE65A}"/>
    <cellStyle name="Normal 43 3 3 3 2" xfId="28743" xr:uid="{0322CBA0-5ADB-4556-99D3-E67B53191B1D}"/>
    <cellStyle name="Normal 43 3 3 3 3" xfId="28744" xr:uid="{AD91A1C4-DFBA-4FE0-8AA8-E53D86EBD77B}"/>
    <cellStyle name="Normal 43 3 3 3 4" xfId="28745" xr:uid="{A56D767E-9B71-4A94-9644-1B950945F296}"/>
    <cellStyle name="Normal 43 3 3 3 5" xfId="28746" xr:uid="{3D12331B-ED27-4807-A8F8-D298A102232B}"/>
    <cellStyle name="Normal 43 3 3 4" xfId="28747" xr:uid="{09D223E0-BA7B-4BF4-BA64-BBB2EC489062}"/>
    <cellStyle name="Normal 43 3 3 5" xfId="28748" xr:uid="{5AB9A365-8B17-4F26-BD71-C4FC25C09664}"/>
    <cellStyle name="Normal 43 3 3 6" xfId="28749" xr:uid="{48D6824A-3B0F-453E-BB59-416DE8ABD615}"/>
    <cellStyle name="Normal 43 3 3 7" xfId="28750" xr:uid="{EC7448FA-8885-4913-8D82-143AB3D82050}"/>
    <cellStyle name="Normal 43 3 3 8" xfId="28751" xr:uid="{0FE79DD2-7A8A-472A-9251-102CE3D6EFDE}"/>
    <cellStyle name="Normal 43 3 3 9" xfId="28752" xr:uid="{E7D9A43D-4F71-408E-BFE0-972BD10C8B78}"/>
    <cellStyle name="Normal 43 3 4" xfId="28753" xr:uid="{2614F2D4-1774-4C8F-AFDF-62CA949ADCB0}"/>
    <cellStyle name="Normal 43 3 4 2" xfId="28754" xr:uid="{4B5B085C-73D3-4B3A-9E08-D61470CA4C63}"/>
    <cellStyle name="Normal 43 3 4 2 2" xfId="28755" xr:uid="{8EEEE0AF-B194-4047-AB34-F149BF49456D}"/>
    <cellStyle name="Normal 43 3 4 2 2 2" xfId="28756" xr:uid="{F6AE2F97-2103-439E-B189-A7CD3EE1F775}"/>
    <cellStyle name="Normal 43 3 4 2 2 3" xfId="28757" xr:uid="{C37218F1-597C-4FAF-BB68-D56D88243091}"/>
    <cellStyle name="Normal 43 3 4 2 2 4" xfId="28758" xr:uid="{169F5306-1A15-47C8-AE92-2B3D90005CA8}"/>
    <cellStyle name="Normal 43 3 4 2 2 5" xfId="28759" xr:uid="{EB17C145-BF0A-4971-A345-DE3507E8217F}"/>
    <cellStyle name="Normal 43 3 4 2 3" xfId="28760" xr:uid="{CE42995F-D291-4077-93C6-7747C13187B3}"/>
    <cellStyle name="Normal 43 3 4 2 4" xfId="28761" xr:uid="{07C19F5B-C1CD-4295-B5D0-C1016BE0E725}"/>
    <cellStyle name="Normal 43 3 4 2 5" xfId="28762" xr:uid="{20EB814F-16C7-4243-962F-307A8B900E97}"/>
    <cellStyle name="Normal 43 3 4 2 6" xfId="28763" xr:uid="{5BEFC824-AA12-49C6-9FB0-D6EB2BAFD4AF}"/>
    <cellStyle name="Normal 43 3 4 3" xfId="28764" xr:uid="{BBBC00A3-8C90-48E0-A926-CDF134EEBB2B}"/>
    <cellStyle name="Normal 43 3 4 3 2" xfId="28765" xr:uid="{333A22C2-CF2E-4429-A1EF-F1508B86304E}"/>
    <cellStyle name="Normal 43 3 4 3 3" xfId="28766" xr:uid="{066C362F-D74E-4901-AA50-3E95B46992DA}"/>
    <cellStyle name="Normal 43 3 4 3 4" xfId="28767" xr:uid="{25828712-56D1-48CE-A4C9-839359701B76}"/>
    <cellStyle name="Normal 43 3 4 3 5" xfId="28768" xr:uid="{4E3E3564-5A02-4C03-A5AC-5254E0FEB12F}"/>
    <cellStyle name="Normal 43 3 4 4" xfId="28769" xr:uid="{9C65F65C-54A8-4B53-B690-1A3B502BA8C1}"/>
    <cellStyle name="Normal 43 3 4 5" xfId="28770" xr:uid="{9A9B4B89-2068-4E8D-8A8C-7247FECE6B44}"/>
    <cellStyle name="Normal 43 3 4 6" xfId="28771" xr:uid="{4EB83FA3-1D82-4465-A1F7-8A8EADB980C0}"/>
    <cellStyle name="Normal 43 3 4 7" xfId="28772" xr:uid="{3A112917-34FF-40E5-B35F-C3628AE09A90}"/>
    <cellStyle name="Normal 43 3 4 8" xfId="28773" xr:uid="{ECBDE1B8-126A-4BFE-8397-846C2DB535FE}"/>
    <cellStyle name="Normal 43 3 4 9" xfId="28774" xr:uid="{D9E185B6-E831-437E-8246-35F1B4633268}"/>
    <cellStyle name="Normal 43 3 5" xfId="28775" xr:uid="{701EFF37-83AF-4503-A428-D3D8A59FA677}"/>
    <cellStyle name="Normal 43 3 5 2" xfId="28776" xr:uid="{D0F4A748-40EA-4ACF-BB26-F733A20914AF}"/>
    <cellStyle name="Normal 43 3 5 2 2" xfId="28777" xr:uid="{4DB20290-044A-4DAC-B7D3-9BFC9D1B0FE7}"/>
    <cellStyle name="Normal 43 3 5 2 2 2" xfId="28778" xr:uid="{13751D9E-6D4E-44C4-BB64-C7ABB9358643}"/>
    <cellStyle name="Normal 43 3 5 2 2 3" xfId="28779" xr:uid="{1129714C-ADDC-48C1-AE05-682C2B416BCC}"/>
    <cellStyle name="Normal 43 3 5 2 2 4" xfId="28780" xr:uid="{21CC2F3E-592B-4D61-B196-2E421D7576EC}"/>
    <cellStyle name="Normal 43 3 5 2 2 5" xfId="28781" xr:uid="{F0FBE4B5-6FB7-45E7-BB0F-00935F90B86E}"/>
    <cellStyle name="Normal 43 3 5 2 3" xfId="28782" xr:uid="{BB07BC45-1416-45AE-B292-F1FFA3978FCD}"/>
    <cellStyle name="Normal 43 3 5 2 4" xfId="28783" xr:uid="{318F0163-1B32-427A-9825-B70676B2CD4F}"/>
    <cellStyle name="Normal 43 3 5 2 5" xfId="28784" xr:uid="{B48CA038-35D4-43EF-8D20-AC50AA6B8226}"/>
    <cellStyle name="Normal 43 3 5 2 6" xfId="28785" xr:uid="{EB24CF2B-EDC1-4B87-9AA8-E7F423E65470}"/>
    <cellStyle name="Normal 43 3 5 3" xfId="28786" xr:uid="{10896BDF-F262-491D-B992-13CA1E87466C}"/>
    <cellStyle name="Normal 43 3 5 3 2" xfId="28787" xr:uid="{EADF2F09-B174-4DBB-AB75-576CF3FB7FD0}"/>
    <cellStyle name="Normal 43 3 5 3 3" xfId="28788" xr:uid="{41560503-8FF8-440C-95A9-EA5D19A6A905}"/>
    <cellStyle name="Normal 43 3 5 3 4" xfId="28789" xr:uid="{0C821891-1010-44A4-A0A6-F808A527F140}"/>
    <cellStyle name="Normal 43 3 5 3 5" xfId="28790" xr:uid="{70065C7A-2690-4484-80C8-CA1A9A784FAC}"/>
    <cellStyle name="Normal 43 3 5 4" xfId="28791" xr:uid="{091D7E3F-2ED3-45C4-994C-AA65608A8086}"/>
    <cellStyle name="Normal 43 3 5 5" xfId="28792" xr:uid="{0530832C-B545-41EA-A43C-4A066F2B12D4}"/>
    <cellStyle name="Normal 43 3 5 6" xfId="28793" xr:uid="{05C35E0C-B2DC-4C0E-9786-2468DE822D2D}"/>
    <cellStyle name="Normal 43 3 5 7" xfId="28794" xr:uid="{A9F65FB0-35C3-4CBC-9418-48B8828304A2}"/>
    <cellStyle name="Normal 43 3 5 8" xfId="28795" xr:uid="{4600F9B0-9422-42C7-80BA-EEC6D2643179}"/>
    <cellStyle name="Normal 43 3 5 9" xfId="28796" xr:uid="{C26F5196-6023-4DAD-A483-AE3A14E8F307}"/>
    <cellStyle name="Normal 43 3 6" xfId="28797" xr:uid="{B107BC9C-5192-4DE4-9854-AA0568F3AFB8}"/>
    <cellStyle name="Normal 43 3 6 2" xfId="28798" xr:uid="{33D29B9D-27BC-4B12-B592-4CA835DF61F2}"/>
    <cellStyle name="Normal 43 3 6 2 2" xfId="28799" xr:uid="{3C6819B0-E33D-4153-B9F2-8637E3CA729E}"/>
    <cellStyle name="Normal 43 3 6 2 3" xfId="28800" xr:uid="{30E9AA0A-DCE5-4E3D-95C7-6BE97ED77A79}"/>
    <cellStyle name="Normal 43 3 6 2 4" xfId="28801" xr:uid="{9583BBE9-AACB-4F0B-9CF9-74FD4D163E37}"/>
    <cellStyle name="Normal 43 3 6 2 5" xfId="28802" xr:uid="{515DA795-A210-4B07-A4B5-A45CBBF3B474}"/>
    <cellStyle name="Normal 43 3 6 3" xfId="28803" xr:uid="{74A9FC9E-E32E-4C2A-A4B7-25C88ED4C679}"/>
    <cellStyle name="Normal 43 3 6 4" xfId="28804" xr:uid="{A0F600DB-7A37-4E5F-BD2D-FB118A3ABEAA}"/>
    <cellStyle name="Normal 43 3 6 5" xfId="28805" xr:uid="{C6217327-BA64-440F-897D-E41D4A114D17}"/>
    <cellStyle name="Normal 43 3 6 6" xfId="28806" xr:uid="{A8A0CB45-0B9F-4D67-AEB1-B58F9EC8E054}"/>
    <cellStyle name="Normal 43 3 7" xfId="28807" xr:uid="{2EC3752A-E6F4-4EE4-BB6E-FF570FB7AFC3}"/>
    <cellStyle name="Normal 43 3 7 2" xfId="28808" xr:uid="{151DA705-38BD-479F-BDAA-C3C85ED2556A}"/>
    <cellStyle name="Normal 43 3 7 3" xfId="28809" xr:uid="{E94DBEAB-8D0D-4D44-A862-44E92F4E6FB6}"/>
    <cellStyle name="Normal 43 3 7 4" xfId="28810" xr:uid="{9609B178-88B6-4FE1-8895-9652A36B7FA3}"/>
    <cellStyle name="Normal 43 3 7 5" xfId="28811" xr:uid="{CC55FCEA-8D67-4D9F-BC4C-A58F46B551DE}"/>
    <cellStyle name="Normal 43 3 8" xfId="28812" xr:uid="{85D14270-53FA-4793-9F8D-ADB95586F3A0}"/>
    <cellStyle name="Normal 43 3 9" xfId="28813" xr:uid="{4DC9938A-BFFE-451F-AA11-80627CCF28CB}"/>
    <cellStyle name="Normal 43 4" xfId="28814" xr:uid="{7BF9327A-7CD5-4B47-BE84-D715D0B64627}"/>
    <cellStyle name="Normal 43 4 10" xfId="28815" xr:uid="{3A37C5B9-1C2C-4E50-851E-15703DE4AD98}"/>
    <cellStyle name="Normal 43 4 11" xfId="28816" xr:uid="{1A44DC8F-BC8B-4733-B579-9EF313A3A908}"/>
    <cellStyle name="Normal 43 4 12" xfId="28817" xr:uid="{870D729F-11A3-4CBE-BC5F-F3B75F33AFC8}"/>
    <cellStyle name="Normal 43 4 13" xfId="28818" xr:uid="{FCF0B28E-EB22-4DA0-82DE-8517AAA133D2}"/>
    <cellStyle name="Normal 43 4 14" xfId="28819" xr:uid="{D802B0C4-CE74-4C4B-9446-D191868592D2}"/>
    <cellStyle name="Normal 43 4 15" xfId="28820" xr:uid="{152E486C-D582-4E04-B553-04E0CE3A596F}"/>
    <cellStyle name="Normal 43 4 2" xfId="28821" xr:uid="{3D714AB4-B861-4727-904C-38F7106055B1}"/>
    <cellStyle name="Normal 43 4 2 2" xfId="28822" xr:uid="{0490CD26-27DE-4124-930E-CDDE9DD0A0D3}"/>
    <cellStyle name="Normal 43 4 2 2 2" xfId="28823" xr:uid="{1CD68D44-8906-4EAB-99D6-8C4ED33BE33F}"/>
    <cellStyle name="Normal 43 4 2 2 2 2" xfId="28824" xr:uid="{83378057-66C5-428B-AAC2-3DE6197F33B0}"/>
    <cellStyle name="Normal 43 4 2 2 2 3" xfId="28825" xr:uid="{B7CF1D86-8A5F-41CD-8AFC-D3CDE06DFCC9}"/>
    <cellStyle name="Normal 43 4 2 2 2 4" xfId="28826" xr:uid="{663C52ED-8DA0-4385-8169-024FD172BE67}"/>
    <cellStyle name="Normal 43 4 2 2 2 5" xfId="28827" xr:uid="{FDF542A6-86DC-4C1D-BA23-F35168D36B1F}"/>
    <cellStyle name="Normal 43 4 2 2 3" xfId="28828" xr:uid="{F9492713-C3CC-4D0F-88EE-B0F82E21E001}"/>
    <cellStyle name="Normal 43 4 2 2 4" xfId="28829" xr:uid="{39DA7C2A-0D87-40FA-8288-5F6F300EDFDA}"/>
    <cellStyle name="Normal 43 4 2 2 5" xfId="28830" xr:uid="{F343B3B4-E0AA-4839-B66B-1267129391B6}"/>
    <cellStyle name="Normal 43 4 2 2 6" xfId="28831" xr:uid="{7DA18D59-76ED-41B6-9ADA-44BDC760A583}"/>
    <cellStyle name="Normal 43 4 2 3" xfId="28832" xr:uid="{F8C3FF08-E41C-49EE-9763-AC7FF1E732D5}"/>
    <cellStyle name="Normal 43 4 2 3 2" xfId="28833" xr:uid="{70DEE756-3C25-4F8D-9311-2049813B54F4}"/>
    <cellStyle name="Normal 43 4 2 3 3" xfId="28834" xr:uid="{B7CF18F9-6C7E-4A0A-A659-092FD291E548}"/>
    <cellStyle name="Normal 43 4 2 3 4" xfId="28835" xr:uid="{9EDA0DA0-9F4A-48E6-8D4A-0A263AC870E9}"/>
    <cellStyle name="Normal 43 4 2 3 5" xfId="28836" xr:uid="{8CC2FF83-9828-4A42-A876-20DEA31F5344}"/>
    <cellStyle name="Normal 43 4 2 4" xfId="28837" xr:uid="{FD58A940-7F7B-4AC8-927D-626EF9DE6D95}"/>
    <cellStyle name="Normal 43 4 2 5" xfId="28838" xr:uid="{E30B9D53-4BAF-4D70-9716-C9EA45B2B73A}"/>
    <cellStyle name="Normal 43 4 2 6" xfId="28839" xr:uid="{289B48B1-52AA-4FEF-89F5-85809765D64F}"/>
    <cellStyle name="Normal 43 4 2 7" xfId="28840" xr:uid="{DDECB4ED-B6D9-4A23-B406-29D6F6C3457E}"/>
    <cellStyle name="Normal 43 4 2 8" xfId="28841" xr:uid="{A5C72EDC-8309-431F-A0FE-B3719BFEE364}"/>
    <cellStyle name="Normal 43 4 2 9" xfId="28842" xr:uid="{F0D6BFDA-827E-4534-91E4-8C9AC3A53813}"/>
    <cellStyle name="Normal 43 4 3" xfId="28843" xr:uid="{CB361BF4-B8F1-4F23-A760-4762B8EA337E}"/>
    <cellStyle name="Normal 43 4 3 2" xfId="28844" xr:uid="{F3BFC712-AD2D-455A-A3E6-6312DEDD88FB}"/>
    <cellStyle name="Normal 43 4 3 2 2" xfId="28845" xr:uid="{8EC29DCA-383C-478D-85B6-BD5B9D76F862}"/>
    <cellStyle name="Normal 43 4 3 2 2 2" xfId="28846" xr:uid="{0DA70046-ACB1-4723-82E3-755F00119A77}"/>
    <cellStyle name="Normal 43 4 3 2 2 3" xfId="28847" xr:uid="{3EA20FED-C730-4FC3-8FB7-EAA2DCFCC727}"/>
    <cellStyle name="Normal 43 4 3 2 2 4" xfId="28848" xr:uid="{4AAB3B2C-3F82-4A7E-A27F-5076D7EB7DBB}"/>
    <cellStyle name="Normal 43 4 3 2 2 5" xfId="28849" xr:uid="{879206F9-0E01-4164-8F6A-E6F6D12E858C}"/>
    <cellStyle name="Normal 43 4 3 2 3" xfId="28850" xr:uid="{AFD0DD59-DBD8-4247-8C71-433F3EE72C84}"/>
    <cellStyle name="Normal 43 4 3 2 4" xfId="28851" xr:uid="{2FA03888-17DF-4E7D-BE10-CC8913996601}"/>
    <cellStyle name="Normal 43 4 3 2 5" xfId="28852" xr:uid="{5EEFF23E-F6DA-41B4-A0EB-D23DC154C309}"/>
    <cellStyle name="Normal 43 4 3 2 6" xfId="28853" xr:uid="{7D878533-386C-4DBD-A003-16774C198044}"/>
    <cellStyle name="Normal 43 4 3 3" xfId="28854" xr:uid="{BFDF2B80-82E1-4FE7-9DFF-05B0415836E8}"/>
    <cellStyle name="Normal 43 4 3 3 2" xfId="28855" xr:uid="{BB45DCB3-B59A-4628-A65A-6AF243030E11}"/>
    <cellStyle name="Normal 43 4 3 3 3" xfId="28856" xr:uid="{AE7D38D3-9966-4ACE-A46C-2E9B00E78AA0}"/>
    <cellStyle name="Normal 43 4 3 3 4" xfId="28857" xr:uid="{A16B0078-A3D4-4A81-A548-0D5A20476B84}"/>
    <cellStyle name="Normal 43 4 3 3 5" xfId="28858" xr:uid="{12FF39AE-7C57-458F-A443-15889012CADD}"/>
    <cellStyle name="Normal 43 4 3 4" xfId="28859" xr:uid="{C8055A68-95B7-493D-936E-9F13565E7601}"/>
    <cellStyle name="Normal 43 4 3 5" xfId="28860" xr:uid="{463C43E0-B70A-498F-884D-46F40B839090}"/>
    <cellStyle name="Normal 43 4 3 6" xfId="28861" xr:uid="{C6011E67-37D5-40A2-84D9-814164D73EAE}"/>
    <cellStyle name="Normal 43 4 3 7" xfId="28862" xr:uid="{92DDE12F-EEC5-4736-BC19-D3B96DC3B7A9}"/>
    <cellStyle name="Normal 43 4 3 8" xfId="28863" xr:uid="{BED2A1AB-8F84-4B47-AE90-34F227CE2999}"/>
    <cellStyle name="Normal 43 4 3 9" xfId="28864" xr:uid="{7716B36A-A57F-417F-907E-559648B12E90}"/>
    <cellStyle name="Normal 43 4 4" xfId="28865" xr:uid="{EA8B5DE2-52EC-4F97-8515-CEBB1A54287A}"/>
    <cellStyle name="Normal 43 4 4 2" xfId="28866" xr:uid="{08DB3B47-A39D-4FBE-B0D9-8ADDE52EDD9B}"/>
    <cellStyle name="Normal 43 4 4 2 2" xfId="28867" xr:uid="{AD7F6F24-D372-4F03-9DB5-614A6A180577}"/>
    <cellStyle name="Normal 43 4 4 2 2 2" xfId="28868" xr:uid="{0A2FC8F1-F9ED-4FA6-ABF7-220AE7300FC5}"/>
    <cellStyle name="Normal 43 4 4 2 2 3" xfId="28869" xr:uid="{E5780768-8F73-4638-B36E-D910DF347B67}"/>
    <cellStyle name="Normal 43 4 4 2 2 4" xfId="28870" xr:uid="{0A4C4F29-3628-4A81-8019-10C186290493}"/>
    <cellStyle name="Normal 43 4 4 2 2 5" xfId="28871" xr:uid="{ACF14913-57FC-4CF3-B9CB-B41FA9A11AEF}"/>
    <cellStyle name="Normal 43 4 4 2 3" xfId="28872" xr:uid="{D3FAA957-7513-4A1E-99D7-9AA9E90F11EF}"/>
    <cellStyle name="Normal 43 4 4 2 4" xfId="28873" xr:uid="{9FAE3325-A48E-4ACE-B650-36D516C4CC53}"/>
    <cellStyle name="Normal 43 4 4 2 5" xfId="28874" xr:uid="{C7155AC6-68D4-4B85-A365-35B2F98F2DFF}"/>
    <cellStyle name="Normal 43 4 4 2 6" xfId="28875" xr:uid="{43289421-E104-4F3B-9D57-CE98D58B23DA}"/>
    <cellStyle name="Normal 43 4 4 3" xfId="28876" xr:uid="{DBF7D44B-70B0-4D4A-97E9-C3F3118A7C84}"/>
    <cellStyle name="Normal 43 4 4 3 2" xfId="28877" xr:uid="{D1A009B5-544A-49A1-8E76-39D862EF7133}"/>
    <cellStyle name="Normal 43 4 4 3 3" xfId="28878" xr:uid="{4989CA26-DB19-438E-8376-0969F2ECF6A4}"/>
    <cellStyle name="Normal 43 4 4 3 4" xfId="28879" xr:uid="{18E03128-84AF-4C7F-BAAF-823E836EE697}"/>
    <cellStyle name="Normal 43 4 4 3 5" xfId="28880" xr:uid="{5075C585-A241-4098-9C86-75F552A2514E}"/>
    <cellStyle name="Normal 43 4 4 4" xfId="28881" xr:uid="{CC0E3A2E-0BD1-40A8-A0D7-2CCBB973AFFE}"/>
    <cellStyle name="Normal 43 4 4 5" xfId="28882" xr:uid="{047A4655-3003-4B0A-A324-DE31864FA4BB}"/>
    <cellStyle name="Normal 43 4 4 6" xfId="28883" xr:uid="{7C7FB9C1-3814-4CDC-883C-1BBA41FA086B}"/>
    <cellStyle name="Normal 43 4 4 7" xfId="28884" xr:uid="{936ACCA8-0F94-47DA-A091-D8C760EDB747}"/>
    <cellStyle name="Normal 43 4 4 8" xfId="28885" xr:uid="{8F3BD5AB-62FE-4127-9941-E7EE43560B27}"/>
    <cellStyle name="Normal 43 4 4 9" xfId="28886" xr:uid="{74F9F129-9C86-4F76-B8D5-5FD564A48DC2}"/>
    <cellStyle name="Normal 43 4 5" xfId="28887" xr:uid="{29B7CE3E-8A30-4684-8116-9D844BD4F2DF}"/>
    <cellStyle name="Normal 43 4 5 2" xfId="28888" xr:uid="{E7272C85-BBCC-4757-BA9B-1AAEF0930291}"/>
    <cellStyle name="Normal 43 4 5 2 2" xfId="28889" xr:uid="{46C0C663-FCDB-4ACD-B991-923E1D7C4890}"/>
    <cellStyle name="Normal 43 4 5 2 2 2" xfId="28890" xr:uid="{8D4EE075-58FB-494B-A80E-B8B2E56E65A5}"/>
    <cellStyle name="Normal 43 4 5 2 2 3" xfId="28891" xr:uid="{059B9E91-87F3-498D-BFB9-702668F2CBE1}"/>
    <cellStyle name="Normal 43 4 5 2 2 4" xfId="28892" xr:uid="{7A0F2513-7803-406E-9AA3-37E62BB99AF8}"/>
    <cellStyle name="Normal 43 4 5 2 2 5" xfId="28893" xr:uid="{8BC6C58A-7DDE-47BA-A3B8-48CB91D4CD26}"/>
    <cellStyle name="Normal 43 4 5 2 3" xfId="28894" xr:uid="{47A07DCE-D8CA-4DF3-A421-5CC92A1C8703}"/>
    <cellStyle name="Normal 43 4 5 2 4" xfId="28895" xr:uid="{C1B4630D-8541-4747-952A-ABF24643EC03}"/>
    <cellStyle name="Normal 43 4 5 2 5" xfId="28896" xr:uid="{8AF4AF76-0C93-45CF-8C20-5E8BA296C7AD}"/>
    <cellStyle name="Normal 43 4 5 2 6" xfId="28897" xr:uid="{DD90BD9C-9D6F-4781-8332-E3F30E67D19C}"/>
    <cellStyle name="Normal 43 4 5 3" xfId="28898" xr:uid="{3F3E57AC-B051-47B0-8161-84B3CBC4725C}"/>
    <cellStyle name="Normal 43 4 5 3 2" xfId="28899" xr:uid="{D3C9E529-7C0E-47BB-8F42-C76D9668D92C}"/>
    <cellStyle name="Normal 43 4 5 3 3" xfId="28900" xr:uid="{20FADE08-0DE7-40F3-8D64-46607A4A7FAB}"/>
    <cellStyle name="Normal 43 4 5 3 4" xfId="28901" xr:uid="{858D8D50-47D7-43FD-8F68-8D48534C853C}"/>
    <cellStyle name="Normal 43 4 5 3 5" xfId="28902" xr:uid="{D53B2525-806B-4F50-8413-44B4E4269F3D}"/>
    <cellStyle name="Normal 43 4 5 4" xfId="28903" xr:uid="{2C0F7439-4F15-4AE0-A658-E51F66442E97}"/>
    <cellStyle name="Normal 43 4 5 5" xfId="28904" xr:uid="{F3E40FC7-CE6E-460B-9EC4-F25E7E0A5126}"/>
    <cellStyle name="Normal 43 4 5 6" xfId="28905" xr:uid="{6C2FB14E-7218-4785-988E-37E5D8911DC0}"/>
    <cellStyle name="Normal 43 4 5 7" xfId="28906" xr:uid="{4736BDC6-6438-441C-A955-6B5702C87E79}"/>
    <cellStyle name="Normal 43 4 5 8" xfId="28907" xr:uid="{5697D06F-AB30-4117-B43E-D0BA2F9F0461}"/>
    <cellStyle name="Normal 43 4 5 9" xfId="28908" xr:uid="{FE939299-0BF7-46B3-B4C8-34E56EC76146}"/>
    <cellStyle name="Normal 43 4 6" xfId="28909" xr:uid="{9847CB71-BA1A-4961-8879-10B0AFAD4AB8}"/>
    <cellStyle name="Normal 43 4 6 2" xfId="28910" xr:uid="{263FDCF6-9321-4D47-9917-8C21A978DC89}"/>
    <cellStyle name="Normal 43 4 6 2 2" xfId="28911" xr:uid="{63E6AAA3-7FC0-4E01-AEE7-0AA875CEC8A5}"/>
    <cellStyle name="Normal 43 4 6 2 3" xfId="28912" xr:uid="{70F833CF-6F5A-4722-8EA6-5D51BD246735}"/>
    <cellStyle name="Normal 43 4 6 2 4" xfId="28913" xr:uid="{3F63B1A7-6612-4C38-8C3E-6596A9CE9CED}"/>
    <cellStyle name="Normal 43 4 6 2 5" xfId="28914" xr:uid="{EDB11327-E405-4411-8D6A-926374EB3857}"/>
    <cellStyle name="Normal 43 4 6 3" xfId="28915" xr:uid="{BDD3C18E-9679-4375-BD5B-133BA965DC61}"/>
    <cellStyle name="Normal 43 4 6 4" xfId="28916" xr:uid="{A704C7F3-AC15-41B8-9D28-E2E85E2697D2}"/>
    <cellStyle name="Normal 43 4 6 5" xfId="28917" xr:uid="{6CEC3658-411C-4C19-94C7-07B92286F089}"/>
    <cellStyle name="Normal 43 4 6 6" xfId="28918" xr:uid="{7D5BA21F-3A47-4E35-AD62-303BD3314539}"/>
    <cellStyle name="Normal 43 4 7" xfId="28919" xr:uid="{E16214BB-B154-43DA-BE8F-58E18BCB52CA}"/>
    <cellStyle name="Normal 43 4 7 2" xfId="28920" xr:uid="{6F2D1315-3637-4A02-916D-D51B0F72A69B}"/>
    <cellStyle name="Normal 43 4 7 3" xfId="28921" xr:uid="{07AF2595-61A5-4250-8507-4E54BA25649F}"/>
    <cellStyle name="Normal 43 4 7 4" xfId="28922" xr:uid="{337C4E33-EE41-4595-B046-A6CDD80A3E18}"/>
    <cellStyle name="Normal 43 4 7 5" xfId="28923" xr:uid="{86E052AA-99AB-4FA4-BB2D-CDA63A794F91}"/>
    <cellStyle name="Normal 43 4 8" xfId="28924" xr:uid="{2EB7E2A3-D502-433B-89E9-41E4057F1727}"/>
    <cellStyle name="Normal 43 4 9" xfId="28925" xr:uid="{9526CBB5-0563-436C-B0C6-6C6BBF296438}"/>
    <cellStyle name="Normal 43 5" xfId="28926" xr:uid="{F83AC17E-0E6C-4944-9C1A-7FCFE80E74FD}"/>
    <cellStyle name="Normal 43 5 10" xfId="28927" xr:uid="{1F451AAA-F5E6-47F2-8109-BCEF6AE2F24D}"/>
    <cellStyle name="Normal 43 5 11" xfId="28928" xr:uid="{9DAA0BC2-127D-4BEF-B5D8-248A4ECCA211}"/>
    <cellStyle name="Normal 43 5 12" xfId="28929" xr:uid="{8CFB7D11-AFA9-4F8E-8F39-17F95B637FEB}"/>
    <cellStyle name="Normal 43 5 13" xfId="28930" xr:uid="{941A89CC-B1DA-4612-80DF-D4791DAC3F05}"/>
    <cellStyle name="Normal 43 5 2" xfId="28931" xr:uid="{722652DE-DD22-4A24-A65B-1DBB53B29099}"/>
    <cellStyle name="Normal 43 5 2 2" xfId="28932" xr:uid="{16C5CEFF-12A9-4B74-895F-2245E0A7B52D}"/>
    <cellStyle name="Normal 43 5 2 2 2" xfId="28933" xr:uid="{2097D6A9-36BE-41CB-B12C-FF7B3CAAF281}"/>
    <cellStyle name="Normal 43 5 2 2 2 2" xfId="28934" xr:uid="{C6C0D894-E31D-4553-B788-9995A23907F9}"/>
    <cellStyle name="Normal 43 5 2 2 2 3" xfId="28935" xr:uid="{58E55F4E-10FE-4D32-8613-3206E54F0672}"/>
    <cellStyle name="Normal 43 5 2 2 2 4" xfId="28936" xr:uid="{CD3C465F-C9A2-45B9-87A3-38DD5D75E4D5}"/>
    <cellStyle name="Normal 43 5 2 2 2 5" xfId="28937" xr:uid="{82179E41-E9A5-4849-96FA-DD5B54D35E37}"/>
    <cellStyle name="Normal 43 5 2 2 3" xfId="28938" xr:uid="{E00E14BC-A03B-4040-90B0-606F86D86261}"/>
    <cellStyle name="Normal 43 5 2 2 4" xfId="28939" xr:uid="{9CA9ABEA-B360-410F-99EC-751EE33BECCF}"/>
    <cellStyle name="Normal 43 5 2 2 5" xfId="28940" xr:uid="{705370B4-65D6-496F-85B0-C596A8D65564}"/>
    <cellStyle name="Normal 43 5 2 2 6" xfId="28941" xr:uid="{30460E50-31F9-433B-BE0B-23927B91CADD}"/>
    <cellStyle name="Normal 43 5 2 3" xfId="28942" xr:uid="{309FEF52-2B7C-4516-9E6C-2B85C77FE750}"/>
    <cellStyle name="Normal 43 5 2 3 2" xfId="28943" xr:uid="{7D1261E1-DB5D-42BA-AF4F-72FE88B4CD46}"/>
    <cellStyle name="Normal 43 5 2 3 3" xfId="28944" xr:uid="{CCDEB366-72B5-4B9E-A88B-313E282BF848}"/>
    <cellStyle name="Normal 43 5 2 3 4" xfId="28945" xr:uid="{BEF1B57C-6A13-45F6-A47B-777B06FA137F}"/>
    <cellStyle name="Normal 43 5 2 3 5" xfId="28946" xr:uid="{493292AE-0197-486E-8B4C-628687296E4C}"/>
    <cellStyle name="Normal 43 5 2 4" xfId="28947" xr:uid="{21556DE6-7C04-4EF5-90FD-2C785D668C5B}"/>
    <cellStyle name="Normal 43 5 2 5" xfId="28948" xr:uid="{92398367-487F-4706-93E7-140D66B44A06}"/>
    <cellStyle name="Normal 43 5 2 6" xfId="28949" xr:uid="{BFC23339-7940-4172-8BAD-AB2D5CAFA38D}"/>
    <cellStyle name="Normal 43 5 2 7" xfId="28950" xr:uid="{3AC970F5-0BB8-4A6C-B7DB-59DF069E3881}"/>
    <cellStyle name="Normal 43 5 2 8" xfId="28951" xr:uid="{A2C1D569-6C04-4403-A4D5-FB520830B869}"/>
    <cellStyle name="Normal 43 5 2 9" xfId="28952" xr:uid="{416A0E8E-F063-4957-8367-0CF33532F069}"/>
    <cellStyle name="Normal 43 5 3" xfId="28953" xr:uid="{1124E567-84B7-4B92-8050-F19F6BDF3CC7}"/>
    <cellStyle name="Normal 43 5 3 2" xfId="28954" xr:uid="{438957F8-ED02-46DC-941D-D862BBD7F4D0}"/>
    <cellStyle name="Normal 43 5 3 2 2" xfId="28955" xr:uid="{B2099ABF-32DF-4287-90C7-18BA143C49DA}"/>
    <cellStyle name="Normal 43 5 3 2 2 2" xfId="28956" xr:uid="{EE5A35A8-6433-4593-9B5F-2E5BC5EB5D4D}"/>
    <cellStyle name="Normal 43 5 3 2 2 3" xfId="28957" xr:uid="{FD4E3901-F7D7-4004-875D-DC23C6D88235}"/>
    <cellStyle name="Normal 43 5 3 2 2 4" xfId="28958" xr:uid="{ADD06485-8634-4C61-9FD8-A49C3A358F3B}"/>
    <cellStyle name="Normal 43 5 3 2 2 5" xfId="28959" xr:uid="{1B997276-0EC9-4C52-B93B-34D7C4E46EFD}"/>
    <cellStyle name="Normal 43 5 3 2 3" xfId="28960" xr:uid="{981A7E5A-86F0-4CFB-810A-989AD25BBD18}"/>
    <cellStyle name="Normal 43 5 3 2 4" xfId="28961" xr:uid="{9D1CA26A-7151-411D-8F11-42CF2B110771}"/>
    <cellStyle name="Normal 43 5 3 2 5" xfId="28962" xr:uid="{C044CEFE-9557-4965-88F6-DB7C1E13C8AE}"/>
    <cellStyle name="Normal 43 5 3 2 6" xfId="28963" xr:uid="{37A80D08-F7E9-4480-8AA1-8AF0BE18DE3A}"/>
    <cellStyle name="Normal 43 5 3 3" xfId="28964" xr:uid="{F38B5250-38FF-4A12-8270-5D69B7380AEE}"/>
    <cellStyle name="Normal 43 5 3 3 2" xfId="28965" xr:uid="{76C74F4B-C807-4F2B-B12C-1B82F5C04296}"/>
    <cellStyle name="Normal 43 5 3 3 3" xfId="28966" xr:uid="{527EE642-BE2A-48C5-AD6C-32097FC93F44}"/>
    <cellStyle name="Normal 43 5 3 3 4" xfId="28967" xr:uid="{8A077618-A1CA-4E01-A061-876A8435929A}"/>
    <cellStyle name="Normal 43 5 3 3 5" xfId="28968" xr:uid="{8C99A9AB-766B-4E0F-B995-29EB8F4DC285}"/>
    <cellStyle name="Normal 43 5 3 4" xfId="28969" xr:uid="{4967E58E-3F7F-4C0A-B00C-B94DAD4A9EC5}"/>
    <cellStyle name="Normal 43 5 3 5" xfId="28970" xr:uid="{7AF50443-CF87-4EBD-AA81-00BFC2ABA291}"/>
    <cellStyle name="Normal 43 5 3 6" xfId="28971" xr:uid="{E4833DE1-AABB-4EBE-BCE4-88284C8FF1F3}"/>
    <cellStyle name="Normal 43 5 3 7" xfId="28972" xr:uid="{F2640E82-1995-426B-84B8-24AA95689FE3}"/>
    <cellStyle name="Normal 43 5 3 8" xfId="28973" xr:uid="{0DEF9C10-8AE4-4375-93C4-00503BC32F11}"/>
    <cellStyle name="Normal 43 5 3 9" xfId="28974" xr:uid="{22A68E30-DF44-44ED-A1F6-D31EC7A5A3D5}"/>
    <cellStyle name="Normal 43 5 4" xfId="28975" xr:uid="{4C503C76-337F-484E-A16B-4E64D816DFE1}"/>
    <cellStyle name="Normal 43 5 4 2" xfId="28976" xr:uid="{56054B8C-8DC7-4CCD-9F19-E9A7BC571489}"/>
    <cellStyle name="Normal 43 5 4 2 2" xfId="28977" xr:uid="{7CAACEA8-4A56-48BC-8D30-B3FABA1FEDFD}"/>
    <cellStyle name="Normal 43 5 4 2 2 2" xfId="28978" xr:uid="{575D1E49-CD79-4DF8-B792-858266972A07}"/>
    <cellStyle name="Normal 43 5 4 2 2 3" xfId="28979" xr:uid="{30E75846-6706-42B5-85EB-2F11A403A9C2}"/>
    <cellStyle name="Normal 43 5 4 2 2 4" xfId="28980" xr:uid="{A1D314E4-5813-4647-9965-378AA3F10782}"/>
    <cellStyle name="Normal 43 5 4 2 2 5" xfId="28981" xr:uid="{BB16BFD8-4D44-4485-85D8-CB437920702D}"/>
    <cellStyle name="Normal 43 5 4 2 3" xfId="28982" xr:uid="{C7EF8E3C-D1DB-4424-A557-CD76EEBE1111}"/>
    <cellStyle name="Normal 43 5 4 2 4" xfId="28983" xr:uid="{97392DE2-02F3-40B0-85DC-6232FF43389A}"/>
    <cellStyle name="Normal 43 5 4 2 5" xfId="28984" xr:uid="{BD5A1952-E375-4F87-B73D-90D11F01DD5D}"/>
    <cellStyle name="Normal 43 5 4 2 6" xfId="28985" xr:uid="{CBC58AC5-A944-47D5-9472-546E5CBE749F}"/>
    <cellStyle name="Normal 43 5 4 3" xfId="28986" xr:uid="{653A7DF3-9A1C-42E0-90D8-198CDE534E46}"/>
    <cellStyle name="Normal 43 5 4 3 2" xfId="28987" xr:uid="{1DC2D192-3D27-454A-80B3-000A0FA9196C}"/>
    <cellStyle name="Normal 43 5 4 3 3" xfId="28988" xr:uid="{F62F1E07-684C-470A-A7E7-8D742175E3B0}"/>
    <cellStyle name="Normal 43 5 4 3 4" xfId="28989" xr:uid="{8EEA89CE-4406-4AD6-8877-5B21507BE6A7}"/>
    <cellStyle name="Normal 43 5 4 3 5" xfId="28990" xr:uid="{CA624133-9E46-4B4E-9008-05CACC835819}"/>
    <cellStyle name="Normal 43 5 4 4" xfId="28991" xr:uid="{E0CA187D-D93F-45CE-8C1E-72300449C8CD}"/>
    <cellStyle name="Normal 43 5 4 5" xfId="28992" xr:uid="{3E71EE74-9D62-4AD1-BE2C-695F4663B047}"/>
    <cellStyle name="Normal 43 5 4 6" xfId="28993" xr:uid="{735D5BD4-F18E-4FE8-881B-DC30A01EA980}"/>
    <cellStyle name="Normal 43 5 4 7" xfId="28994" xr:uid="{30A91D24-FB1B-416A-AC7B-7D6623B8BBD9}"/>
    <cellStyle name="Normal 43 5 4 8" xfId="28995" xr:uid="{373E726F-BBC2-4D20-89F5-B11E1FB98077}"/>
    <cellStyle name="Normal 43 5 4 9" xfId="28996" xr:uid="{F507E19B-76B0-4359-B5B5-0F15856A31D0}"/>
    <cellStyle name="Normal 43 5 5" xfId="28997" xr:uid="{1D778607-B73F-45D0-897A-4D6BD7D87D2D}"/>
    <cellStyle name="Normal 43 5 5 2" xfId="28998" xr:uid="{F4668E8B-4A91-4D31-83B6-DD87293D70F4}"/>
    <cellStyle name="Normal 43 5 5 2 2" xfId="28999" xr:uid="{5F388E74-5F1E-460E-BBAD-D7D749F3CE44}"/>
    <cellStyle name="Normal 43 5 5 2 2 2" xfId="29000" xr:uid="{E2BDC155-B62E-4A2C-8197-A35187EB5388}"/>
    <cellStyle name="Normal 43 5 5 2 2 3" xfId="29001" xr:uid="{A2FB6009-53A2-4B50-BEAC-D23C09053C00}"/>
    <cellStyle name="Normal 43 5 5 2 2 4" xfId="29002" xr:uid="{E518FFC2-1F1A-4B0F-A602-AF210353BB42}"/>
    <cellStyle name="Normal 43 5 5 2 2 5" xfId="29003" xr:uid="{7020E82C-79D9-4808-A818-CB6DF509D37C}"/>
    <cellStyle name="Normal 43 5 5 2 3" xfId="29004" xr:uid="{8CAEB9DD-F7AA-41E1-9EB0-EF28530BD71A}"/>
    <cellStyle name="Normal 43 5 5 2 4" xfId="29005" xr:uid="{CC171CCD-1873-4BB0-B054-B040CDF260C6}"/>
    <cellStyle name="Normal 43 5 5 2 5" xfId="29006" xr:uid="{DFEFE0E6-3E54-4C9C-8D34-E00808449001}"/>
    <cellStyle name="Normal 43 5 5 2 6" xfId="29007" xr:uid="{A047B581-D885-49EF-B605-371BEAB17ABB}"/>
    <cellStyle name="Normal 43 5 5 3" xfId="29008" xr:uid="{EDED3EE0-10E3-4A8A-89E8-30D2268C0BF7}"/>
    <cellStyle name="Normal 43 5 5 3 2" xfId="29009" xr:uid="{72712135-3FFF-4954-B75E-9B61D0236995}"/>
    <cellStyle name="Normal 43 5 5 3 3" xfId="29010" xr:uid="{AE9F0758-4804-4890-9D3B-337EDC7808B1}"/>
    <cellStyle name="Normal 43 5 5 3 4" xfId="29011" xr:uid="{EB0B6469-9A84-4B7C-AF29-760863CC164B}"/>
    <cellStyle name="Normal 43 5 5 3 5" xfId="29012" xr:uid="{D7FAFBD7-16AB-42B5-BA9D-CC5DAD7C5906}"/>
    <cellStyle name="Normal 43 5 5 4" xfId="29013" xr:uid="{6DCE13AA-B0A1-4448-8A17-190E593858FE}"/>
    <cellStyle name="Normal 43 5 5 5" xfId="29014" xr:uid="{6F4D4DE7-B869-47E2-9FED-52C35974C176}"/>
    <cellStyle name="Normal 43 5 5 6" xfId="29015" xr:uid="{CD6B1C45-EDC5-49BB-A155-ED4CC235C949}"/>
    <cellStyle name="Normal 43 5 5 7" xfId="29016" xr:uid="{C4A61CB8-7410-4B1F-A55D-E35CF43A2C99}"/>
    <cellStyle name="Normal 43 5 5 8" xfId="29017" xr:uid="{3B7C4E2B-A95D-422E-AE99-242387265A20}"/>
    <cellStyle name="Normal 43 5 5 9" xfId="29018" xr:uid="{FAF048C8-92D2-4444-A4C8-924CE2C530B1}"/>
    <cellStyle name="Normal 43 5 6" xfId="29019" xr:uid="{2EC006ED-192D-4FA4-ACF2-BD8E08CD759E}"/>
    <cellStyle name="Normal 43 5 6 2" xfId="29020" xr:uid="{FBC4809D-2E43-4B10-AD3E-C583372A6E27}"/>
    <cellStyle name="Normal 43 5 6 2 2" xfId="29021" xr:uid="{86F323EA-5710-4EB8-996A-95A72BD09BF6}"/>
    <cellStyle name="Normal 43 5 6 2 3" xfId="29022" xr:uid="{77A2E0A5-1861-40AA-B450-A853047B618C}"/>
    <cellStyle name="Normal 43 5 6 2 4" xfId="29023" xr:uid="{680E47B7-F9F1-48B6-985C-FDCBAE77ED72}"/>
    <cellStyle name="Normal 43 5 6 2 5" xfId="29024" xr:uid="{D2376A82-D211-4AE3-BD66-A03162E43B9F}"/>
    <cellStyle name="Normal 43 5 6 3" xfId="29025" xr:uid="{F24AD8D8-E154-4ED4-B2C8-F9D195A58B34}"/>
    <cellStyle name="Normal 43 5 6 4" xfId="29026" xr:uid="{7497E093-6F14-47E5-9C90-11D85D84129E}"/>
    <cellStyle name="Normal 43 5 6 5" xfId="29027" xr:uid="{1C2AED07-817B-480D-A1ED-FB2DEDC8001B}"/>
    <cellStyle name="Normal 43 5 6 6" xfId="29028" xr:uid="{43B51377-FDF7-45AE-BA8E-900AC5FC7F52}"/>
    <cellStyle name="Normal 43 5 7" xfId="29029" xr:uid="{FBAD1173-2BE2-45F3-AAEC-A4380D02C397}"/>
    <cellStyle name="Normal 43 5 7 2" xfId="29030" xr:uid="{41F636C6-5B76-4F25-907D-B1CD7CCF2762}"/>
    <cellStyle name="Normal 43 5 7 3" xfId="29031" xr:uid="{A32D5E6B-EDC7-423A-9C18-BB3E9AA371BF}"/>
    <cellStyle name="Normal 43 5 7 4" xfId="29032" xr:uid="{B0383C6C-39FC-49E2-9088-C21EEE6152AF}"/>
    <cellStyle name="Normal 43 5 7 5" xfId="29033" xr:uid="{1EE6A8BB-459C-45CD-B7A6-640CB0CC9C39}"/>
    <cellStyle name="Normal 43 5 8" xfId="29034" xr:uid="{6843BD68-C88B-43F8-80BC-2246042ADA01}"/>
    <cellStyle name="Normal 43 5 9" xfId="29035" xr:uid="{52E45C02-4AF7-484A-A731-20EB9BC20745}"/>
    <cellStyle name="Normal 43 6" xfId="29036" xr:uid="{3B44BEF5-3331-48E5-A170-655E5C9414FC}"/>
    <cellStyle name="Normal 43 6 10" xfId="29037" xr:uid="{03322581-4BF4-42F0-8C04-058B66BA12A9}"/>
    <cellStyle name="Normal 43 6 11" xfId="29038" xr:uid="{CCCA9690-43B2-4529-AB99-E5350AA4B93E}"/>
    <cellStyle name="Normal 43 6 12" xfId="29039" xr:uid="{9C159F34-D6A9-463B-9F95-8B1FE04D7A3C}"/>
    <cellStyle name="Normal 43 6 13" xfId="29040" xr:uid="{58751E57-8AE0-4CEB-A318-04CFB343986B}"/>
    <cellStyle name="Normal 43 6 2" xfId="29041" xr:uid="{82A71784-7889-45DF-9BC8-321153B5B763}"/>
    <cellStyle name="Normal 43 6 2 2" xfId="29042" xr:uid="{F2707DF0-FC0B-4FC1-930F-5D7E31F8FC79}"/>
    <cellStyle name="Normal 43 6 2 2 2" xfId="29043" xr:uid="{9BB664E7-0FD4-4EEA-B9D2-2A07132FDC1C}"/>
    <cellStyle name="Normal 43 6 2 2 2 2" xfId="29044" xr:uid="{F5EFBDE4-19A7-43F6-BD45-02D46B601760}"/>
    <cellStyle name="Normal 43 6 2 2 2 3" xfId="29045" xr:uid="{DEB2E782-7966-47BD-8576-50FE89420D3B}"/>
    <cellStyle name="Normal 43 6 2 2 2 4" xfId="29046" xr:uid="{D000349A-81D8-41C4-8E16-CB38B92FFD45}"/>
    <cellStyle name="Normal 43 6 2 2 2 5" xfId="29047" xr:uid="{6F5445C6-DEB4-477B-A883-A6CC471DE62A}"/>
    <cellStyle name="Normal 43 6 2 2 3" xfId="29048" xr:uid="{DAA386FA-F4C8-4736-9204-D4F4554FE21C}"/>
    <cellStyle name="Normal 43 6 2 2 4" xfId="29049" xr:uid="{BB8BEDAE-F899-4E77-A8D0-784DA7B5CA20}"/>
    <cellStyle name="Normal 43 6 2 2 5" xfId="29050" xr:uid="{97EFB45F-2518-4ECC-ACA6-248ACFC48678}"/>
    <cellStyle name="Normal 43 6 2 2 6" xfId="29051" xr:uid="{7F668C51-2900-49CF-80D2-3B4135788DE6}"/>
    <cellStyle name="Normal 43 6 2 3" xfId="29052" xr:uid="{39AEC1A6-E315-4107-BC0D-41BF58C012DA}"/>
    <cellStyle name="Normal 43 6 2 3 2" xfId="29053" xr:uid="{5B216490-A7D4-4126-B570-AB28A5479CF9}"/>
    <cellStyle name="Normal 43 6 2 3 3" xfId="29054" xr:uid="{BE9DA26A-9631-4615-B743-316825BA2B6C}"/>
    <cellStyle name="Normal 43 6 2 3 4" xfId="29055" xr:uid="{1944C3E0-420A-4EB9-A597-E21EEB24D32A}"/>
    <cellStyle name="Normal 43 6 2 3 5" xfId="29056" xr:uid="{EEE7809D-52FB-42D5-9752-0F91B930D53D}"/>
    <cellStyle name="Normal 43 6 2 4" xfId="29057" xr:uid="{735E54A3-4306-493C-8210-7993A5D3CED2}"/>
    <cellStyle name="Normal 43 6 2 5" xfId="29058" xr:uid="{B96CE1DB-9FBF-489A-BF6F-05B7BF58F50B}"/>
    <cellStyle name="Normal 43 6 2 6" xfId="29059" xr:uid="{EF2EE6D2-D1E3-4A54-B816-A6211599744E}"/>
    <cellStyle name="Normal 43 6 2 7" xfId="29060" xr:uid="{C684EBC8-EB75-43D5-B25D-698F5CE76E4A}"/>
    <cellStyle name="Normal 43 6 2 8" xfId="29061" xr:uid="{36C82C55-A23F-41A7-8AF9-48E6E80585D9}"/>
    <cellStyle name="Normal 43 6 2 9" xfId="29062" xr:uid="{B04F065B-8020-40C7-9774-E2FB86392D06}"/>
    <cellStyle name="Normal 43 6 3" xfId="29063" xr:uid="{AD951957-B5EE-48ED-8C75-082B12689677}"/>
    <cellStyle name="Normal 43 6 3 2" xfId="29064" xr:uid="{97FC03D1-8F83-4F63-83A5-457C5DB0577E}"/>
    <cellStyle name="Normal 43 6 3 2 2" xfId="29065" xr:uid="{9071A174-C44A-43E8-9C28-CD721230C591}"/>
    <cellStyle name="Normal 43 6 3 2 2 2" xfId="29066" xr:uid="{892087A7-C48C-47C8-96EC-9BAB33565611}"/>
    <cellStyle name="Normal 43 6 3 2 2 3" xfId="29067" xr:uid="{6586631F-310E-4CCB-9587-213ADE0901BF}"/>
    <cellStyle name="Normal 43 6 3 2 2 4" xfId="29068" xr:uid="{2F2D68EF-1966-4EA8-90F6-251B3D3B4AC1}"/>
    <cellStyle name="Normal 43 6 3 2 2 5" xfId="29069" xr:uid="{755AC9F7-A3DE-4E67-86DB-84747B5A5D6F}"/>
    <cellStyle name="Normal 43 6 3 2 3" xfId="29070" xr:uid="{73826CDF-236C-4D4A-940B-6164FB6F25F4}"/>
    <cellStyle name="Normal 43 6 3 2 4" xfId="29071" xr:uid="{2CA6E631-493E-4345-87B1-7E06D9416A87}"/>
    <cellStyle name="Normal 43 6 3 2 5" xfId="29072" xr:uid="{C31F1458-9461-435D-962A-DFC98A1A30EA}"/>
    <cellStyle name="Normal 43 6 3 2 6" xfId="29073" xr:uid="{63B8284F-11E6-429E-8EC9-B0F6B7D16C24}"/>
    <cellStyle name="Normal 43 6 3 3" xfId="29074" xr:uid="{6479B8A0-D845-4272-BDBD-3D7F7FE0857F}"/>
    <cellStyle name="Normal 43 6 3 3 2" xfId="29075" xr:uid="{7F36916F-F81D-4DF7-8CA4-976738BD6E9F}"/>
    <cellStyle name="Normal 43 6 3 3 3" xfId="29076" xr:uid="{96E17424-7920-496A-A8A7-AB4B82A274EB}"/>
    <cellStyle name="Normal 43 6 3 3 4" xfId="29077" xr:uid="{8E9D5FD5-6D49-4248-9FC4-BF4966DFF931}"/>
    <cellStyle name="Normal 43 6 3 3 5" xfId="29078" xr:uid="{9259ECB3-1BF1-4ED4-A03A-A7B11EB2C468}"/>
    <cellStyle name="Normal 43 6 3 4" xfId="29079" xr:uid="{041AFFAC-0BAC-45C4-ACA8-5A9CBE624B42}"/>
    <cellStyle name="Normal 43 6 3 5" xfId="29080" xr:uid="{591B9C50-F255-4BFD-A617-9F472971839B}"/>
    <cellStyle name="Normal 43 6 3 6" xfId="29081" xr:uid="{7A29AE28-11F1-4CAB-8175-4A4CEA1D172C}"/>
    <cellStyle name="Normal 43 6 3 7" xfId="29082" xr:uid="{3FFA7D13-D386-4710-ABB6-083217AD59E9}"/>
    <cellStyle name="Normal 43 6 3 8" xfId="29083" xr:uid="{6630DC2C-F8A5-4D85-B696-4AABB2F70865}"/>
    <cellStyle name="Normal 43 6 3 9" xfId="29084" xr:uid="{F6780CF4-E764-4B89-975C-D8E655EAAB2F}"/>
    <cellStyle name="Normal 43 6 4" xfId="29085" xr:uid="{928813EE-B71E-4FEE-9895-F6A62124A250}"/>
    <cellStyle name="Normal 43 6 4 2" xfId="29086" xr:uid="{56584D19-FDDD-4B9B-BFEE-5909F69327C9}"/>
    <cellStyle name="Normal 43 6 4 2 2" xfId="29087" xr:uid="{2BC94BA6-B610-40B1-A93D-0FAE5E029249}"/>
    <cellStyle name="Normal 43 6 4 2 2 2" xfId="29088" xr:uid="{0DD54E92-C2C6-448E-91C5-B47EC14C2256}"/>
    <cellStyle name="Normal 43 6 4 2 2 3" xfId="29089" xr:uid="{003E9802-9C2C-4B42-B821-6DC626EC8F9D}"/>
    <cellStyle name="Normal 43 6 4 2 2 4" xfId="29090" xr:uid="{380B7A95-90CA-412C-A42F-9E7CD60D6716}"/>
    <cellStyle name="Normal 43 6 4 2 2 5" xfId="29091" xr:uid="{2F26B207-236C-480D-B54D-505E5E6650AC}"/>
    <cellStyle name="Normal 43 6 4 2 3" xfId="29092" xr:uid="{FD7D3221-0492-4B49-887D-D4328A076DA7}"/>
    <cellStyle name="Normal 43 6 4 2 4" xfId="29093" xr:uid="{28504A80-E723-4BEB-8525-B26130297012}"/>
    <cellStyle name="Normal 43 6 4 2 5" xfId="29094" xr:uid="{01203C6E-136B-4755-9FC3-351770466110}"/>
    <cellStyle name="Normal 43 6 4 2 6" xfId="29095" xr:uid="{96B79FEA-1979-4116-B4F1-13F705AB164E}"/>
    <cellStyle name="Normal 43 6 4 3" xfId="29096" xr:uid="{46E7E47F-769B-4E73-9297-79FF1C2BAFDF}"/>
    <cellStyle name="Normal 43 6 4 3 2" xfId="29097" xr:uid="{735AD30F-B654-450F-B6BF-07667059D05E}"/>
    <cellStyle name="Normal 43 6 4 3 3" xfId="29098" xr:uid="{550D4FD7-1DB1-45C5-9836-41B4F7EC478F}"/>
    <cellStyle name="Normal 43 6 4 3 4" xfId="29099" xr:uid="{61DD4EAB-3650-4899-A796-56F05513B3C2}"/>
    <cellStyle name="Normal 43 6 4 3 5" xfId="29100" xr:uid="{11C5E1EB-65C9-498E-8557-5C6BB68E735B}"/>
    <cellStyle name="Normal 43 6 4 4" xfId="29101" xr:uid="{646EB46E-9A9A-44F1-9F2A-ABE1F39EA5B2}"/>
    <cellStyle name="Normal 43 6 4 5" xfId="29102" xr:uid="{C0353965-7A87-4030-BE62-98ACCDEF448A}"/>
    <cellStyle name="Normal 43 6 4 6" xfId="29103" xr:uid="{B7FE20FE-FB23-4714-91B8-80426DEB1912}"/>
    <cellStyle name="Normal 43 6 4 7" xfId="29104" xr:uid="{A872184F-5844-4B4E-A479-6CDFA0AC5E94}"/>
    <cellStyle name="Normal 43 6 4 8" xfId="29105" xr:uid="{06930831-FF41-48F6-92C3-9E4EC99C535C}"/>
    <cellStyle name="Normal 43 6 4 9" xfId="29106" xr:uid="{B560A8F5-420E-406D-A298-95DB32426FB1}"/>
    <cellStyle name="Normal 43 6 5" xfId="29107" xr:uid="{091AE8CB-83E1-4B8B-952E-06BE5F4BB515}"/>
    <cellStyle name="Normal 43 6 5 2" xfId="29108" xr:uid="{5601D8CE-951A-41F2-9F7F-E29621A399FC}"/>
    <cellStyle name="Normal 43 6 5 2 2" xfId="29109" xr:uid="{1FB7B57E-2D87-46DB-912D-79A5F963BE85}"/>
    <cellStyle name="Normal 43 6 5 2 2 2" xfId="29110" xr:uid="{77F3E01F-09E2-43BD-B4DD-70960E2D8C51}"/>
    <cellStyle name="Normal 43 6 5 2 2 3" xfId="29111" xr:uid="{43C8A698-0F48-4745-830E-C74724B404FE}"/>
    <cellStyle name="Normal 43 6 5 2 2 4" xfId="29112" xr:uid="{693002F2-4E32-43C9-AA66-5D8BC15BA959}"/>
    <cellStyle name="Normal 43 6 5 2 2 5" xfId="29113" xr:uid="{B70C2C6A-6D61-4CB5-8F51-12ACA0142A6E}"/>
    <cellStyle name="Normal 43 6 5 2 3" xfId="29114" xr:uid="{8FEBE806-D3FF-41A3-A30A-0F7678615FAA}"/>
    <cellStyle name="Normal 43 6 5 2 4" xfId="29115" xr:uid="{A3605197-E2DD-43B3-9955-6220AA158D12}"/>
    <cellStyle name="Normal 43 6 5 2 5" xfId="29116" xr:uid="{A900FE34-D9F2-4D85-9457-3F63225FC4E3}"/>
    <cellStyle name="Normal 43 6 5 2 6" xfId="29117" xr:uid="{A893EFD9-9288-4EA3-8B9A-BC968990A597}"/>
    <cellStyle name="Normal 43 6 5 3" xfId="29118" xr:uid="{59154D9E-A6C3-4480-AFCA-AF459D61EB71}"/>
    <cellStyle name="Normal 43 6 5 3 2" xfId="29119" xr:uid="{4025AA5D-6AB8-43D8-B830-EF661E8A557A}"/>
    <cellStyle name="Normal 43 6 5 3 3" xfId="29120" xr:uid="{22098058-A71E-4195-A345-1A882E60AC06}"/>
    <cellStyle name="Normal 43 6 5 3 4" xfId="29121" xr:uid="{3C3C3334-482B-4FEC-8BF1-B27C709D77C8}"/>
    <cellStyle name="Normal 43 6 5 3 5" xfId="29122" xr:uid="{B84CF125-6580-4BF3-AAC2-67483029E2AE}"/>
    <cellStyle name="Normal 43 6 5 4" xfId="29123" xr:uid="{41362F17-C4DB-4707-B62A-550FABDB2BB9}"/>
    <cellStyle name="Normal 43 6 5 5" xfId="29124" xr:uid="{6942B8EF-6587-44CB-BC85-4C62816DA7A5}"/>
    <cellStyle name="Normal 43 6 5 6" xfId="29125" xr:uid="{85423072-223D-44D1-B15E-2743A30977CD}"/>
    <cellStyle name="Normal 43 6 5 7" xfId="29126" xr:uid="{1B4A7CE7-3CCF-4996-9A50-58751BD49C24}"/>
    <cellStyle name="Normal 43 6 5 8" xfId="29127" xr:uid="{BC576F96-F77D-4B47-88F3-25C860B37900}"/>
    <cellStyle name="Normal 43 6 5 9" xfId="29128" xr:uid="{223DF835-D0A3-481D-B854-8A2235A21B60}"/>
    <cellStyle name="Normal 43 6 6" xfId="29129" xr:uid="{6D1CB623-5170-47F7-917E-ED1193FC9D4F}"/>
    <cellStyle name="Normal 43 6 6 2" xfId="29130" xr:uid="{DA423D4F-F0CF-41C4-BF8E-2E343EBFD200}"/>
    <cellStyle name="Normal 43 6 6 2 2" xfId="29131" xr:uid="{8A64D793-8899-4545-ABCE-CA68585B51E0}"/>
    <cellStyle name="Normal 43 6 6 2 3" xfId="29132" xr:uid="{95B407F6-00A8-48E4-990B-B6440C0095F0}"/>
    <cellStyle name="Normal 43 6 6 2 4" xfId="29133" xr:uid="{ECAF5B06-8EFC-474D-AF1F-6A181AE0F034}"/>
    <cellStyle name="Normal 43 6 6 2 5" xfId="29134" xr:uid="{8C0F16AC-F311-4247-9583-C6E43D64A84E}"/>
    <cellStyle name="Normal 43 6 6 3" xfId="29135" xr:uid="{63400949-70E4-4665-A2DC-F788CFE81358}"/>
    <cellStyle name="Normal 43 6 6 4" xfId="29136" xr:uid="{D5462320-3A38-4967-9D26-2BF79542A51D}"/>
    <cellStyle name="Normal 43 6 6 5" xfId="29137" xr:uid="{17CD60F4-72BC-4112-AD92-0BB7553645FF}"/>
    <cellStyle name="Normal 43 6 6 6" xfId="29138" xr:uid="{A340F76C-8AC8-41FC-BC4E-C195D3AD357B}"/>
    <cellStyle name="Normal 43 6 7" xfId="29139" xr:uid="{CA143FD2-21A1-4AE9-A630-D5FC7ECA0401}"/>
    <cellStyle name="Normal 43 6 7 2" xfId="29140" xr:uid="{8E4A4736-3416-4717-9852-443B0A484168}"/>
    <cellStyle name="Normal 43 6 7 3" xfId="29141" xr:uid="{6323D722-FCEF-4EBF-94F9-5E68A86E73F0}"/>
    <cellStyle name="Normal 43 6 7 4" xfId="29142" xr:uid="{54DA41A8-D83B-472E-B983-789FE2486E55}"/>
    <cellStyle name="Normal 43 6 7 5" xfId="29143" xr:uid="{F61F2033-8EDB-4558-87FC-431B29CF85E2}"/>
    <cellStyle name="Normal 43 6 8" xfId="29144" xr:uid="{1FB4ADB9-4268-4B22-AFEA-07890FEC7282}"/>
    <cellStyle name="Normal 43 6 9" xfId="29145" xr:uid="{AB4CD46F-854F-4F5F-A7F5-17656C054D7F}"/>
    <cellStyle name="Normal 43 7" xfId="29146" xr:uid="{09D0A5B0-33C6-4E01-B633-DE127C62E02B}"/>
    <cellStyle name="Normal 43 7 10" xfId="29147" xr:uid="{92B6F87F-9C01-4653-8826-21885125109C}"/>
    <cellStyle name="Normal 43 7 11" xfId="29148" xr:uid="{FC6A1471-7208-48A2-BC3F-1AEFDAD80F63}"/>
    <cellStyle name="Normal 43 7 12" xfId="29149" xr:uid="{28173903-6C18-4A71-8F01-CA21C3AA0CED}"/>
    <cellStyle name="Normal 43 7 13" xfId="29150" xr:uid="{1A2AA5D6-9192-4C0C-AE8B-C35689154C96}"/>
    <cellStyle name="Normal 43 7 2" xfId="29151" xr:uid="{27F37FC9-9E04-4B56-AF5C-AC8C6BB10A74}"/>
    <cellStyle name="Normal 43 7 2 2" xfId="29152" xr:uid="{D076B7EF-3843-430E-9312-211A6FCC86D9}"/>
    <cellStyle name="Normal 43 7 2 2 2" xfId="29153" xr:uid="{BA407F39-D6B5-453C-99E4-71B99E800F81}"/>
    <cellStyle name="Normal 43 7 2 2 2 2" xfId="29154" xr:uid="{BE832FCF-EC1B-44E8-BB6F-8F5A71A26B0F}"/>
    <cellStyle name="Normal 43 7 2 2 2 3" xfId="29155" xr:uid="{C56EF05E-0A47-4415-B0CE-CECE7FC1776E}"/>
    <cellStyle name="Normal 43 7 2 2 2 4" xfId="29156" xr:uid="{D48A2848-2E05-4888-9142-7766275F7412}"/>
    <cellStyle name="Normal 43 7 2 2 2 5" xfId="29157" xr:uid="{D7B345F6-C07E-4A48-97AF-040489558F85}"/>
    <cellStyle name="Normal 43 7 2 2 3" xfId="29158" xr:uid="{5969956B-1368-40EA-A26B-C75A07EAA653}"/>
    <cellStyle name="Normal 43 7 2 2 4" xfId="29159" xr:uid="{236AA010-B8DD-49BC-B2F9-FA0D0406DF3C}"/>
    <cellStyle name="Normal 43 7 2 2 5" xfId="29160" xr:uid="{DBCC59BE-CD28-4963-B4DF-D8B2FEB91740}"/>
    <cellStyle name="Normal 43 7 2 2 6" xfId="29161" xr:uid="{3F651F49-D445-4CEF-976B-23F027CA989C}"/>
    <cellStyle name="Normal 43 7 2 3" xfId="29162" xr:uid="{E28B9064-805E-45AD-8714-5553164BA189}"/>
    <cellStyle name="Normal 43 7 2 3 2" xfId="29163" xr:uid="{C8521AB8-EF97-4D8B-BCEC-6B6C493553EB}"/>
    <cellStyle name="Normal 43 7 2 3 3" xfId="29164" xr:uid="{6A619285-9408-429B-9717-585D4609FA9E}"/>
    <cellStyle name="Normal 43 7 2 3 4" xfId="29165" xr:uid="{F8913C74-7EAF-4BBD-AFE9-C3B1AF6CC8EE}"/>
    <cellStyle name="Normal 43 7 2 3 5" xfId="29166" xr:uid="{A4E1F97A-8E29-4BE7-BBEE-1AE448F8A0EA}"/>
    <cellStyle name="Normal 43 7 2 4" xfId="29167" xr:uid="{26E2049E-682C-4118-B774-A2C3682EC63E}"/>
    <cellStyle name="Normal 43 7 2 5" xfId="29168" xr:uid="{D51642D7-74C7-4F01-99DF-9E2F0D5A3F4D}"/>
    <cellStyle name="Normal 43 7 2 6" xfId="29169" xr:uid="{B59BD4E8-EBDF-460E-A649-4E3C301855D8}"/>
    <cellStyle name="Normal 43 7 2 7" xfId="29170" xr:uid="{8B2FC0F8-359A-4C1B-8A16-48B807616982}"/>
    <cellStyle name="Normal 43 7 2 8" xfId="29171" xr:uid="{BC683548-EE98-4084-8E3C-272EDCA7D82C}"/>
    <cellStyle name="Normal 43 7 2 9" xfId="29172" xr:uid="{944A54EF-D305-4187-9999-425ABDF39D75}"/>
    <cellStyle name="Normal 43 7 3" xfId="29173" xr:uid="{103BA786-42A0-4095-9A8F-5074A4C5B515}"/>
    <cellStyle name="Normal 43 7 3 2" xfId="29174" xr:uid="{C47CF7B5-58A2-494F-B4FB-8E4F537E76F7}"/>
    <cellStyle name="Normal 43 7 3 2 2" xfId="29175" xr:uid="{8D9BE656-35EB-4494-8D07-BA0400E9D030}"/>
    <cellStyle name="Normal 43 7 3 2 2 2" xfId="29176" xr:uid="{A4A64026-0834-4999-A908-EF25C031D75E}"/>
    <cellStyle name="Normal 43 7 3 2 2 3" xfId="29177" xr:uid="{258B40C2-66F8-4A46-976C-34CE6A5BCAB4}"/>
    <cellStyle name="Normal 43 7 3 2 2 4" xfId="29178" xr:uid="{4855F393-4E24-46EF-BCE4-E1371077C372}"/>
    <cellStyle name="Normal 43 7 3 2 2 5" xfId="29179" xr:uid="{96345464-CB48-4B24-A3A7-A96867EB22C9}"/>
    <cellStyle name="Normal 43 7 3 2 3" xfId="29180" xr:uid="{63AF987A-A0DE-4717-8598-29DCA0B9E08B}"/>
    <cellStyle name="Normal 43 7 3 2 4" xfId="29181" xr:uid="{902FA5D6-6202-4419-AB4C-5D2ED4A33991}"/>
    <cellStyle name="Normal 43 7 3 2 5" xfId="29182" xr:uid="{14FB4468-045E-4022-8C71-32E94F14EA83}"/>
    <cellStyle name="Normal 43 7 3 2 6" xfId="29183" xr:uid="{DF692CB4-FABB-46C0-A7EA-55CF6C0CA975}"/>
    <cellStyle name="Normal 43 7 3 3" xfId="29184" xr:uid="{6DAFEA82-1B27-4506-8DE7-F864B0C9A53A}"/>
    <cellStyle name="Normal 43 7 3 3 2" xfId="29185" xr:uid="{0053C05B-AD74-4AB7-B422-4A5EE4FFBF10}"/>
    <cellStyle name="Normal 43 7 3 3 3" xfId="29186" xr:uid="{D0548DAF-E3F4-46E7-9E9A-934655E8D72F}"/>
    <cellStyle name="Normal 43 7 3 3 4" xfId="29187" xr:uid="{C4D58AF2-AB81-45C2-87B7-98459A7387F6}"/>
    <cellStyle name="Normal 43 7 3 3 5" xfId="29188" xr:uid="{6601BC50-0CAC-412F-9E0D-2A5B7BEA6528}"/>
    <cellStyle name="Normal 43 7 3 4" xfId="29189" xr:uid="{EDA7CC28-486E-4ED5-A74A-5C9762B5DAC4}"/>
    <cellStyle name="Normal 43 7 3 5" xfId="29190" xr:uid="{64CCB265-C677-4982-8FA0-29F1988B0F8A}"/>
    <cellStyle name="Normal 43 7 3 6" xfId="29191" xr:uid="{C1B4EA59-F8F5-482A-AABE-B5058E9E1C99}"/>
    <cellStyle name="Normal 43 7 3 7" xfId="29192" xr:uid="{B3A46885-B999-470B-9960-5A046A9F7199}"/>
    <cellStyle name="Normal 43 7 3 8" xfId="29193" xr:uid="{5FA6B6CD-1A05-4B46-B5A7-169B486C9FC0}"/>
    <cellStyle name="Normal 43 7 3 9" xfId="29194" xr:uid="{6D3A5098-44DC-4A8E-8ACF-9FAE65EA392B}"/>
    <cellStyle name="Normal 43 7 4" xfId="29195" xr:uid="{D1D7EC82-18D0-4B79-A2D7-1A43EC4BEE5E}"/>
    <cellStyle name="Normal 43 7 4 2" xfId="29196" xr:uid="{10CC74BD-D630-42E1-8D64-2408EB8DD50F}"/>
    <cellStyle name="Normal 43 7 4 2 2" xfId="29197" xr:uid="{52237FA5-2CF9-4E7B-9AB9-9039D00F0987}"/>
    <cellStyle name="Normal 43 7 4 2 2 2" xfId="29198" xr:uid="{8D2C126E-F6D8-459F-BEA8-87DF21887A97}"/>
    <cellStyle name="Normal 43 7 4 2 2 3" xfId="29199" xr:uid="{C830A2A0-9A73-40C8-8944-94D39608AE5F}"/>
    <cellStyle name="Normal 43 7 4 2 2 4" xfId="29200" xr:uid="{79ABCE67-7EDB-4BD7-A07E-9F17BC2799D6}"/>
    <cellStyle name="Normal 43 7 4 2 2 5" xfId="29201" xr:uid="{EFB37A09-A0C5-43D1-A27F-EAE920E4A4EF}"/>
    <cellStyle name="Normal 43 7 4 2 3" xfId="29202" xr:uid="{FC25EE72-4597-419A-AEFE-9FAF7D4FACA4}"/>
    <cellStyle name="Normal 43 7 4 2 4" xfId="29203" xr:uid="{6BF783C3-71ED-4FBF-99DD-500DC56D4BD4}"/>
    <cellStyle name="Normal 43 7 4 2 5" xfId="29204" xr:uid="{2963A4FF-B2E3-4DA6-A141-B46B01C52D58}"/>
    <cellStyle name="Normal 43 7 4 2 6" xfId="29205" xr:uid="{470D2CE4-06E5-4292-A52F-097125C039DB}"/>
    <cellStyle name="Normal 43 7 4 3" xfId="29206" xr:uid="{5C0A6CFD-6D60-43A6-ACB2-29C77DF30BB6}"/>
    <cellStyle name="Normal 43 7 4 3 2" xfId="29207" xr:uid="{89C84DE1-5D40-4E1D-BE09-A85E71BB97D4}"/>
    <cellStyle name="Normal 43 7 4 3 3" xfId="29208" xr:uid="{2742C54E-E80A-42F8-8581-1A2088F947DD}"/>
    <cellStyle name="Normal 43 7 4 3 4" xfId="29209" xr:uid="{A82AA24A-AC9B-4DAE-A812-162D1698B9B6}"/>
    <cellStyle name="Normal 43 7 4 3 5" xfId="29210" xr:uid="{72583BF7-15FB-4ADA-98C6-14D571293FA6}"/>
    <cellStyle name="Normal 43 7 4 4" xfId="29211" xr:uid="{4AA66F18-5896-4662-A3AB-563A25DDF928}"/>
    <cellStyle name="Normal 43 7 4 5" xfId="29212" xr:uid="{68365BD8-1647-421C-9E7A-E41998C5F55A}"/>
    <cellStyle name="Normal 43 7 4 6" xfId="29213" xr:uid="{35471553-EAB3-4274-8A17-08B494395446}"/>
    <cellStyle name="Normal 43 7 4 7" xfId="29214" xr:uid="{5027556E-31A6-4A6B-BF44-FBF869619010}"/>
    <cellStyle name="Normal 43 7 4 8" xfId="29215" xr:uid="{42AF6327-224F-48EE-98F9-8EF4ECABE9AB}"/>
    <cellStyle name="Normal 43 7 4 9" xfId="29216" xr:uid="{867A111B-3CFB-428C-A810-683B08675E4F}"/>
    <cellStyle name="Normal 43 7 5" xfId="29217" xr:uid="{3907C708-24C2-4D06-B3A8-7B86543CC524}"/>
    <cellStyle name="Normal 43 7 5 2" xfId="29218" xr:uid="{F1B7D570-CE58-4F82-8973-F79671DD153A}"/>
    <cellStyle name="Normal 43 7 5 2 2" xfId="29219" xr:uid="{1298DF89-12DB-498A-AF39-F8C51AC6F8F7}"/>
    <cellStyle name="Normal 43 7 5 2 2 2" xfId="29220" xr:uid="{403C5C39-0997-48D4-B5EB-B37D9E314AFB}"/>
    <cellStyle name="Normal 43 7 5 2 2 3" xfId="29221" xr:uid="{6BA52B9B-8A3C-4E13-8445-82C99FD6FB16}"/>
    <cellStyle name="Normal 43 7 5 2 2 4" xfId="29222" xr:uid="{EBB6AC19-8EDD-412D-99E4-C34942256B96}"/>
    <cellStyle name="Normal 43 7 5 2 2 5" xfId="29223" xr:uid="{9DEF2159-07AC-4B81-AEC3-47B7271C1E7E}"/>
    <cellStyle name="Normal 43 7 5 2 3" xfId="29224" xr:uid="{D6B5444A-460D-456C-B13B-3D9F4EAA7935}"/>
    <cellStyle name="Normal 43 7 5 2 4" xfId="29225" xr:uid="{5FFE8EAA-61BB-4A80-B190-CC0041868563}"/>
    <cellStyle name="Normal 43 7 5 2 5" xfId="29226" xr:uid="{BAB5A7A4-8DF0-499A-BB66-CF855D5CBDCE}"/>
    <cellStyle name="Normal 43 7 5 2 6" xfId="29227" xr:uid="{BF3FBEE2-7F08-45B1-8643-A387AE58A81C}"/>
    <cellStyle name="Normal 43 7 5 3" xfId="29228" xr:uid="{CC02ADED-A31F-408F-B5D6-01F328791DA3}"/>
    <cellStyle name="Normal 43 7 5 3 2" xfId="29229" xr:uid="{1792D845-42D6-4C89-B199-B40BEC5A4D1C}"/>
    <cellStyle name="Normal 43 7 5 3 3" xfId="29230" xr:uid="{1BE5CBA2-711F-4050-B6EC-35AFF8401328}"/>
    <cellStyle name="Normal 43 7 5 3 4" xfId="29231" xr:uid="{36997D78-2ECC-4400-BDFA-106E5F9EDFD9}"/>
    <cellStyle name="Normal 43 7 5 3 5" xfId="29232" xr:uid="{D85BB2BD-B7CB-42E2-9BED-5D602BFB3877}"/>
    <cellStyle name="Normal 43 7 5 4" xfId="29233" xr:uid="{76F76C79-F23C-4DBF-A0C4-EBBF90BB1FE2}"/>
    <cellStyle name="Normal 43 7 5 5" xfId="29234" xr:uid="{F697C1D2-C975-4B13-B8C2-268754F6F044}"/>
    <cellStyle name="Normal 43 7 5 6" xfId="29235" xr:uid="{AA43ADA1-2BF9-4387-A9D4-206A7875F204}"/>
    <cellStyle name="Normal 43 7 5 7" xfId="29236" xr:uid="{60B43312-F7F9-4836-B4DA-7D26701F306F}"/>
    <cellStyle name="Normal 43 7 5 8" xfId="29237" xr:uid="{73297183-41EC-4A4A-858A-5CF98CE166D1}"/>
    <cellStyle name="Normal 43 7 5 9" xfId="29238" xr:uid="{1B79C003-4AAA-4F28-86EF-8D88045333AE}"/>
    <cellStyle name="Normal 43 7 6" xfId="29239" xr:uid="{3CFE47A4-BEC7-41AA-B4A7-D2E44CAF12EB}"/>
    <cellStyle name="Normal 43 7 6 2" xfId="29240" xr:uid="{A8E391AC-17CE-43C4-B86A-A43EA980181A}"/>
    <cellStyle name="Normal 43 7 6 2 2" xfId="29241" xr:uid="{21D05F58-60A3-46D4-9C7E-9321DE776091}"/>
    <cellStyle name="Normal 43 7 6 2 3" xfId="29242" xr:uid="{3A30FAA8-A731-4EB7-B2CA-9CB19BD8AB7B}"/>
    <cellStyle name="Normal 43 7 6 2 4" xfId="29243" xr:uid="{8C72849A-DB75-4099-A2A2-FD59B18A2751}"/>
    <cellStyle name="Normal 43 7 6 2 5" xfId="29244" xr:uid="{8C35E15D-43D1-4DE6-AC25-86368F8744B2}"/>
    <cellStyle name="Normal 43 7 6 3" xfId="29245" xr:uid="{9F567DA3-D58C-441E-A7B1-DCFB62C2DE58}"/>
    <cellStyle name="Normal 43 7 6 4" xfId="29246" xr:uid="{A1E807DC-9AED-49BE-90BA-6B6E6F3E135A}"/>
    <cellStyle name="Normal 43 7 6 5" xfId="29247" xr:uid="{4080D7A0-CB8F-4394-8988-6453F9177BF8}"/>
    <cellStyle name="Normal 43 7 6 6" xfId="29248" xr:uid="{962E9642-259F-4556-A22E-510099E33AB4}"/>
    <cellStyle name="Normal 43 7 7" xfId="29249" xr:uid="{2EF127A9-DA26-483D-BBB5-BAD4336C2E6F}"/>
    <cellStyle name="Normal 43 7 7 2" xfId="29250" xr:uid="{79A65B0A-6F22-47A3-8E00-2222A21DEF5C}"/>
    <cellStyle name="Normal 43 7 7 3" xfId="29251" xr:uid="{5B156145-43FB-498C-9468-C60954D4B2B3}"/>
    <cellStyle name="Normal 43 7 7 4" xfId="29252" xr:uid="{060CD6F8-660B-48D4-9470-5F653494413D}"/>
    <cellStyle name="Normal 43 7 7 5" xfId="29253" xr:uid="{BF4B56ED-DD37-4F90-BD8F-FA69D97CB84F}"/>
    <cellStyle name="Normal 43 7 8" xfId="29254" xr:uid="{A686501F-C657-4858-8C0B-4A2DB213F6F1}"/>
    <cellStyle name="Normal 43 7 9" xfId="29255" xr:uid="{AD546550-65CB-4FD3-9A5B-06619982B6BE}"/>
    <cellStyle name="Normal 43 8" xfId="29256" xr:uid="{591B7910-2376-403C-894C-5CCF9D250759}"/>
    <cellStyle name="Normal 43 8 2" xfId="29257" xr:uid="{AA4160A6-D726-47CD-ABC7-C69AAB829C90}"/>
    <cellStyle name="Normal 43 8 2 2" xfId="29258" xr:uid="{6C6E2243-A9EC-4588-AC71-9FD354EB23BB}"/>
    <cellStyle name="Normal 43 8 2 2 2" xfId="29259" xr:uid="{BD206A82-C49D-4E6B-9DDA-A8772C6C9985}"/>
    <cellStyle name="Normal 43 8 2 2 3" xfId="29260" xr:uid="{671040C9-ED20-4DC8-BF2F-C3EF78DB3341}"/>
    <cellStyle name="Normal 43 8 2 2 4" xfId="29261" xr:uid="{5D537AA3-2126-4D0D-87E9-6070D246B7E9}"/>
    <cellStyle name="Normal 43 8 2 2 5" xfId="29262" xr:uid="{C6E7C548-8FCB-4C4B-9443-AB40624C12CA}"/>
    <cellStyle name="Normal 43 8 2 3" xfId="29263" xr:uid="{8C5F11CE-9BD4-4F25-9F21-84DC37FF4903}"/>
    <cellStyle name="Normal 43 8 2 4" xfId="29264" xr:uid="{A834CEB9-4C72-4CC0-9ABA-8F6CA1DF5545}"/>
    <cellStyle name="Normal 43 8 2 5" xfId="29265" xr:uid="{E54AE96D-D819-40D0-8C6B-7390E825920D}"/>
    <cellStyle name="Normal 43 8 2 6" xfId="29266" xr:uid="{F17B2774-0EBB-4CE3-A766-D02EF20A17AB}"/>
    <cellStyle name="Normal 43 8 3" xfId="29267" xr:uid="{E1C581F9-5EFC-47DD-9DCE-36CD64F7C05D}"/>
    <cellStyle name="Normal 43 8 3 2" xfId="29268" xr:uid="{A3B1CACD-5E25-44A3-8C67-8F9FEE109A21}"/>
    <cellStyle name="Normal 43 8 3 3" xfId="29269" xr:uid="{0233D380-D016-49D5-A9C4-E0A84A1612BC}"/>
    <cellStyle name="Normal 43 8 3 4" xfId="29270" xr:uid="{A1A70624-1254-423B-9D53-FB7847DD9623}"/>
    <cellStyle name="Normal 43 8 3 5" xfId="29271" xr:uid="{3F914D51-0CB8-487F-A26E-A5F4A07242E0}"/>
    <cellStyle name="Normal 43 8 4" xfId="29272" xr:uid="{C3D4915D-D752-4615-BB67-8BA70624C8F6}"/>
    <cellStyle name="Normal 43 8 5" xfId="29273" xr:uid="{3E9A9955-F742-40BB-B33D-A417C83CB790}"/>
    <cellStyle name="Normal 43 8 6" xfId="29274" xr:uid="{36031519-C2D4-43A0-856B-9FBC05A4CD7B}"/>
    <cellStyle name="Normal 43 8 7" xfId="29275" xr:uid="{41755FFB-43CD-4E34-A158-99149743675D}"/>
    <cellStyle name="Normal 43 8 8" xfId="29276" xr:uid="{9558CA32-DC0A-4720-9AEC-7F14A6CF760B}"/>
    <cellStyle name="Normal 43 8 9" xfId="29277" xr:uid="{3CD7BCD1-4162-42E4-B132-73B7A1D52953}"/>
    <cellStyle name="Normal 43 9" xfId="29278" xr:uid="{902441FF-1652-42B9-9A6D-E279E475A714}"/>
    <cellStyle name="Normal 43 9 2" xfId="29279" xr:uid="{00271DCA-D413-4171-92B3-66A41AF31E9E}"/>
    <cellStyle name="Normal 43 9 2 2" xfId="29280" xr:uid="{357541C9-B30F-40CE-B7D2-E9A85A37597C}"/>
    <cellStyle name="Normal 43 9 2 2 2" xfId="29281" xr:uid="{C6D8C744-AA40-4E85-92F0-6C376107B51A}"/>
    <cellStyle name="Normal 43 9 2 2 3" xfId="29282" xr:uid="{EC3DB218-A454-45EF-B563-715A025E9C1A}"/>
    <cellStyle name="Normal 43 9 2 2 4" xfId="29283" xr:uid="{B99CC93C-0CCA-429B-9BAF-288C0110A18E}"/>
    <cellStyle name="Normal 43 9 2 2 5" xfId="29284" xr:uid="{4EE7E918-22F3-4205-A86A-355C21ECC037}"/>
    <cellStyle name="Normal 43 9 2 3" xfId="29285" xr:uid="{34EF452C-30F8-446D-81CE-1B0336A8E704}"/>
    <cellStyle name="Normal 43 9 2 4" xfId="29286" xr:uid="{8120A53D-F54F-4C19-AA30-AB50B5A9BC67}"/>
    <cellStyle name="Normal 43 9 2 5" xfId="29287" xr:uid="{77A41BE9-854E-4103-9194-6C30F0E1DEC7}"/>
    <cellStyle name="Normal 43 9 2 6" xfId="29288" xr:uid="{C77F3771-C3BF-4C10-AF9E-92E61630BB16}"/>
    <cellStyle name="Normal 43 9 3" xfId="29289" xr:uid="{C7691E9E-9FE3-4F92-BF93-41FB5494F0CA}"/>
    <cellStyle name="Normal 43 9 3 2" xfId="29290" xr:uid="{024ED870-041B-4B96-AC2F-BE4E16CDDB82}"/>
    <cellStyle name="Normal 43 9 3 3" xfId="29291" xr:uid="{ECE9BCA5-1444-47F8-8DD1-37A4E8FC4EC4}"/>
    <cellStyle name="Normal 43 9 3 4" xfId="29292" xr:uid="{FC314AA5-EB15-475B-BF78-B16E217F2EE3}"/>
    <cellStyle name="Normal 43 9 3 5" xfId="29293" xr:uid="{4A1317FF-CFC6-464F-90BA-6DD12CAE2343}"/>
    <cellStyle name="Normal 43 9 4" xfId="29294" xr:uid="{044459DD-75A2-4DBE-97CF-42F475F7BA2C}"/>
    <cellStyle name="Normal 43 9 5" xfId="29295" xr:uid="{194124D5-4DCD-4DF9-821B-61887CEDDF28}"/>
    <cellStyle name="Normal 43 9 6" xfId="29296" xr:uid="{FB0A1493-D9B8-41FF-8E28-030FC484F4B2}"/>
    <cellStyle name="Normal 43 9 7" xfId="29297" xr:uid="{F3854C7C-14A5-4E0D-BCBB-42EF7DEAC7A4}"/>
    <cellStyle name="Normal 43 9 8" xfId="29298" xr:uid="{7D017648-E8AE-4970-BBAA-110AF173A93B}"/>
    <cellStyle name="Normal 43 9 9" xfId="29299" xr:uid="{D9ECCB88-5575-41D0-A87D-525FB6AD353B}"/>
    <cellStyle name="Normal 44" xfId="29300" xr:uid="{14BA3D7C-76A0-48AC-9AB8-9AED9AAC256B}"/>
    <cellStyle name="Normal 44 10" xfId="29301" xr:uid="{E42A0366-8C14-4607-8D47-1C72F5809AC5}"/>
    <cellStyle name="Normal 44 10 2" xfId="29302" xr:uid="{B7753522-0693-45B2-9A53-A8AD9116CE89}"/>
    <cellStyle name="Normal 44 10 2 2" xfId="29303" xr:uid="{5770A06D-3B96-4A09-98FF-0D07C20B6156}"/>
    <cellStyle name="Normal 44 10 2 2 2" xfId="29304" xr:uid="{225E4845-63BB-4528-95C1-9BA4D78D4FDE}"/>
    <cellStyle name="Normal 44 10 2 2 3" xfId="29305" xr:uid="{7F4297B2-4D4C-4FBB-8513-4D4C5D318C1B}"/>
    <cellStyle name="Normal 44 10 2 2 4" xfId="29306" xr:uid="{5EF19254-E2C6-4A41-B968-0D49CDA22AD8}"/>
    <cellStyle name="Normal 44 10 2 2 5" xfId="29307" xr:uid="{57A22DC5-B337-48C6-8518-9E3606A53096}"/>
    <cellStyle name="Normal 44 10 2 3" xfId="29308" xr:uid="{BB225CF9-EBEA-4DEB-95C5-A413A195874F}"/>
    <cellStyle name="Normal 44 10 2 4" xfId="29309" xr:uid="{E2F47DFC-3030-4E3D-929A-2F1AF39BE8A2}"/>
    <cellStyle name="Normal 44 10 2 5" xfId="29310" xr:uid="{6848076B-964C-4CD6-886F-C415D01D78FA}"/>
    <cellStyle name="Normal 44 10 2 6" xfId="29311" xr:uid="{7E07AEEC-C3A2-4AB4-B3B8-142CA81F93D5}"/>
    <cellStyle name="Normal 44 10 3" xfId="29312" xr:uid="{A0CF7152-B0B9-4413-A872-22E29B4A82C6}"/>
    <cellStyle name="Normal 44 10 3 2" xfId="29313" xr:uid="{9803924A-B037-465F-8C18-71504A913D52}"/>
    <cellStyle name="Normal 44 10 3 3" xfId="29314" xr:uid="{6DC8FDA8-8165-460F-A5D8-0BC3DA17C826}"/>
    <cellStyle name="Normal 44 10 3 4" xfId="29315" xr:uid="{486FCFEC-3B2D-454C-891A-8F285C377AF3}"/>
    <cellStyle name="Normal 44 10 3 5" xfId="29316" xr:uid="{DC43DCCE-C5A7-45F4-9C42-73777BCCD35B}"/>
    <cellStyle name="Normal 44 10 4" xfId="29317" xr:uid="{149303A4-A5AD-4222-B76B-512C8758DE60}"/>
    <cellStyle name="Normal 44 10 5" xfId="29318" xr:uid="{631243DA-50B7-4ADD-A21A-A7E8E0FAB129}"/>
    <cellStyle name="Normal 44 10 6" xfId="29319" xr:uid="{D109C36B-FDFD-46E2-8CE9-D6C566050ED9}"/>
    <cellStyle name="Normal 44 10 7" xfId="29320" xr:uid="{6001B695-87BE-4E8A-84EF-06EDA0838BD6}"/>
    <cellStyle name="Normal 44 10 8" xfId="29321" xr:uid="{CA690D80-B9A5-4525-8765-00A17259053C}"/>
    <cellStyle name="Normal 44 10 9" xfId="29322" xr:uid="{5FAAE55D-5537-4433-97E9-567371E50618}"/>
    <cellStyle name="Normal 44 11" xfId="29323" xr:uid="{97EE7D08-0BE9-4EAF-964A-8EB96B80600D}"/>
    <cellStyle name="Normal 44 11 2" xfId="29324" xr:uid="{9DF1EDD7-31CA-405D-8880-0CB28CFF1403}"/>
    <cellStyle name="Normal 44 11 2 2" xfId="29325" xr:uid="{7480C212-41C5-4E60-9D59-FD5EF45F0A9D}"/>
    <cellStyle name="Normal 44 11 2 2 2" xfId="29326" xr:uid="{7B3EFA89-3C55-44A3-83AA-2204B6983224}"/>
    <cellStyle name="Normal 44 11 2 2 3" xfId="29327" xr:uid="{2367D9BD-9C0E-4153-ABE0-CAE39188B179}"/>
    <cellStyle name="Normal 44 11 2 2 4" xfId="29328" xr:uid="{A36BF0F1-3069-4CAE-99F4-122A6BE9C026}"/>
    <cellStyle name="Normal 44 11 2 2 5" xfId="29329" xr:uid="{43C01B05-354D-46B6-A6F6-3B6E203A49F0}"/>
    <cellStyle name="Normal 44 11 2 3" xfId="29330" xr:uid="{6DE00E16-1B95-4E10-BA19-468F6FD34729}"/>
    <cellStyle name="Normal 44 11 2 4" xfId="29331" xr:uid="{7D99D528-36AF-4D3D-BE63-76BDA6D20482}"/>
    <cellStyle name="Normal 44 11 2 5" xfId="29332" xr:uid="{550C420A-60A2-4050-A65C-2D5BBE122A62}"/>
    <cellStyle name="Normal 44 11 2 6" xfId="29333" xr:uid="{306EA6CC-1711-4247-A12F-E77F09D30925}"/>
    <cellStyle name="Normal 44 11 3" xfId="29334" xr:uid="{1BE8B725-94D3-46F5-98E9-5AD445F5684D}"/>
    <cellStyle name="Normal 44 11 3 2" xfId="29335" xr:uid="{683EB581-00D2-474B-871E-4A7A3C9B0F4C}"/>
    <cellStyle name="Normal 44 11 3 3" xfId="29336" xr:uid="{49F2378A-3C54-478F-A718-876FAABA264F}"/>
    <cellStyle name="Normal 44 11 3 4" xfId="29337" xr:uid="{AAA7B08D-65BB-44A4-A1B1-B946A96E636D}"/>
    <cellStyle name="Normal 44 11 3 5" xfId="29338" xr:uid="{29C71860-A510-4BB3-8557-36EF0ADD5405}"/>
    <cellStyle name="Normal 44 11 4" xfId="29339" xr:uid="{5A40D2B2-9CB9-4173-858E-B37605F7E844}"/>
    <cellStyle name="Normal 44 11 5" xfId="29340" xr:uid="{B54CBA55-91E8-4ACC-8D28-BBAD1D6E39E0}"/>
    <cellStyle name="Normal 44 11 6" xfId="29341" xr:uid="{4B534061-4F88-42D4-8CE3-E6BB310ABF9E}"/>
    <cellStyle name="Normal 44 11 7" xfId="29342" xr:uid="{D1DEA8D3-AE55-4009-8C73-B6122FB22F76}"/>
    <cellStyle name="Normal 44 11 8" xfId="29343" xr:uid="{A00BB72C-BE6D-4F3F-BDC4-ED82AD563495}"/>
    <cellStyle name="Normal 44 11 9" xfId="29344" xr:uid="{3B80B61A-7DF2-4F10-BC4B-4802116DF24D}"/>
    <cellStyle name="Normal 44 12" xfId="29345" xr:uid="{49A454D5-A9B4-43F0-9FE9-7C74ADB51BA6}"/>
    <cellStyle name="Normal 44 12 2" xfId="29346" xr:uid="{FEF42ADD-E83D-4565-8EF3-E47C18F9B6D2}"/>
    <cellStyle name="Normal 44 12 2 2" xfId="29347" xr:uid="{9BE049B5-3367-4D0B-ABCA-D1A8E1289ECF}"/>
    <cellStyle name="Normal 44 12 2 3" xfId="29348" xr:uid="{8D86751E-0F7B-40F6-BCCF-0A14600DD4C3}"/>
    <cellStyle name="Normal 44 12 2 4" xfId="29349" xr:uid="{B88AC57E-D201-4707-9F8A-ABF87B440D08}"/>
    <cellStyle name="Normal 44 12 2 5" xfId="29350" xr:uid="{A7ED05FB-8114-41D5-A181-7F204B216D09}"/>
    <cellStyle name="Normal 44 12 3" xfId="29351" xr:uid="{F0670E2E-F566-4609-A8D0-74A29E5B9D0B}"/>
    <cellStyle name="Normal 44 12 4" xfId="29352" xr:uid="{460570F3-E67D-41BE-8651-64BB3B8F1C59}"/>
    <cellStyle name="Normal 44 12 5" xfId="29353" xr:uid="{E1556FD3-6818-44BF-B967-8F3C46D4C2F1}"/>
    <cellStyle name="Normal 44 12 6" xfId="29354" xr:uid="{8AD4F1F2-FC5B-491D-BFAB-6D261566B519}"/>
    <cellStyle name="Normal 44 12 7" xfId="29355" xr:uid="{5E5DEA43-984C-4E2C-ADEE-A81269F2CD21}"/>
    <cellStyle name="Normal 44 12 8" xfId="29356" xr:uid="{8A3047A3-6504-4C44-870A-0CAE675912DD}"/>
    <cellStyle name="Normal 44 13" xfId="29357" xr:uid="{C06C5C07-7F21-411E-8338-B05BD1AD169F}"/>
    <cellStyle name="Normal 44 13 2" xfId="29358" xr:uid="{685F20E8-3F87-4B37-B619-2DA2667672EC}"/>
    <cellStyle name="Normal 44 13 2 2" xfId="29359" xr:uid="{8B6147AD-5C5A-4695-8715-092EC59758A6}"/>
    <cellStyle name="Normal 44 13 2 3" xfId="29360" xr:uid="{8FA32871-0280-4D58-867C-E1FCBC5579C4}"/>
    <cellStyle name="Normal 44 13 2 4" xfId="29361" xr:uid="{72A6C8AA-C369-4539-B828-858B38C35218}"/>
    <cellStyle name="Normal 44 13 2 5" xfId="29362" xr:uid="{BB36862F-C491-4B9A-8603-A3E928BB00FE}"/>
    <cellStyle name="Normal 44 13 3" xfId="29363" xr:uid="{2803D22A-07A9-426C-9BA5-97447C2086B6}"/>
    <cellStyle name="Normal 44 13 4" xfId="29364" xr:uid="{350C700C-14DD-44B6-BE01-CDFC230E0886}"/>
    <cellStyle name="Normal 44 13 5" xfId="29365" xr:uid="{BFECEB20-AF2C-4203-A8EB-2821429214CD}"/>
    <cellStyle name="Normal 44 13 6" xfId="29366" xr:uid="{9E1F97D9-394C-44F7-AF69-D7D8E4D5B9FC}"/>
    <cellStyle name="Normal 44 14" xfId="29367" xr:uid="{D2171612-9A2D-43E2-9396-5D7E25734DE7}"/>
    <cellStyle name="Normal 44 14 2" xfId="29368" xr:uid="{F877415B-31BC-45F5-A237-0CC8DF5332B4}"/>
    <cellStyle name="Normal 44 14 3" xfId="29369" xr:uid="{94F3920C-AAD6-4B21-947B-C3789B288EEF}"/>
    <cellStyle name="Normal 44 14 4" xfId="29370" xr:uid="{1AB39F85-8575-4E3A-ACAC-9C5980F5FB84}"/>
    <cellStyle name="Normal 44 14 5" xfId="29371" xr:uid="{F95D3115-D5ED-4771-8BFD-EF352C74A0C7}"/>
    <cellStyle name="Normal 44 15" xfId="29372" xr:uid="{DAA06B82-276A-4733-8008-1A67A3562B55}"/>
    <cellStyle name="Normal 44 16" xfId="29373" xr:uid="{87EA388D-1BE8-46CF-B70E-71F275C401AC}"/>
    <cellStyle name="Normal 44 17" xfId="29374" xr:uid="{C0100942-9456-494E-BE1E-C1BDEA2CF8D5}"/>
    <cellStyle name="Normal 44 18" xfId="29375" xr:uid="{220CFF91-94E8-4A36-8ADA-5254D99103BA}"/>
    <cellStyle name="Normal 44 19" xfId="29376" xr:uid="{1D65F11C-F100-48E5-A622-1B76C9CEF92E}"/>
    <cellStyle name="Normal 44 2" xfId="29377" xr:uid="{6E17B8CD-484C-48AE-B6BF-9C2E87A3495E}"/>
    <cellStyle name="Normal 44 2 10" xfId="29378" xr:uid="{E8DAA896-DA07-494F-9553-6417B5F129E5}"/>
    <cellStyle name="Normal 44 2 11" xfId="29379" xr:uid="{2E27C414-7B3E-446F-8487-A2816D460069}"/>
    <cellStyle name="Normal 44 2 12" xfId="29380" xr:uid="{7966E669-0270-4F58-8BBA-92603DE688CC}"/>
    <cellStyle name="Normal 44 2 13" xfId="29381" xr:uid="{EDF3592F-1BE4-4A68-B8BE-36E18B0BD0BE}"/>
    <cellStyle name="Normal 44 2 14" xfId="29382" xr:uid="{9B2A71E2-EBFE-42DE-AA47-AC896B31EA36}"/>
    <cellStyle name="Normal 44 2 15" xfId="29383" xr:uid="{192BC0F3-C276-4B0E-91EA-F8F9123111D3}"/>
    <cellStyle name="Normal 44 2 2" xfId="29384" xr:uid="{D73C305A-33DF-41C0-A80F-035F20FA792B}"/>
    <cellStyle name="Normal 44 2 2 2" xfId="29385" xr:uid="{84E33CC0-94A8-4695-87B5-81AA814B8C80}"/>
    <cellStyle name="Normal 44 2 2 2 2" xfId="29386" xr:uid="{9110470C-24C8-4408-B777-DA3FBD14AF80}"/>
    <cellStyle name="Normal 44 2 2 2 2 2" xfId="29387" xr:uid="{E4FC8BBF-61CC-4DAA-A6A8-AAF91651766E}"/>
    <cellStyle name="Normal 44 2 2 2 2 3" xfId="29388" xr:uid="{521F4679-F611-4E59-A453-C50CE7AF7FBF}"/>
    <cellStyle name="Normal 44 2 2 2 2 4" xfId="29389" xr:uid="{AAE3B6F5-A63D-4CA9-9A43-F5300785F999}"/>
    <cellStyle name="Normal 44 2 2 2 2 5" xfId="29390" xr:uid="{BAAD0C90-DFD6-4447-9C10-A2D6F82FEB8B}"/>
    <cellStyle name="Normal 44 2 2 2 3" xfId="29391" xr:uid="{A45358C3-22C7-4BF6-9FA4-48DA024AE85F}"/>
    <cellStyle name="Normal 44 2 2 2 4" xfId="29392" xr:uid="{41B124D6-EBCE-4E45-97F4-0E4F4035DD93}"/>
    <cellStyle name="Normal 44 2 2 2 5" xfId="29393" xr:uid="{2DB6E025-AEA7-45DA-819B-D4F0160BC60B}"/>
    <cellStyle name="Normal 44 2 2 2 6" xfId="29394" xr:uid="{53DADBAC-164B-4C54-83DA-48E42D7D3EF4}"/>
    <cellStyle name="Normal 44 2 2 3" xfId="29395" xr:uid="{3A4830D8-FC9D-4C89-B1F2-EA27113A1ACC}"/>
    <cellStyle name="Normal 44 2 2 3 2" xfId="29396" xr:uid="{993C3901-01A8-4346-9334-F57453DEBD29}"/>
    <cellStyle name="Normal 44 2 2 3 3" xfId="29397" xr:uid="{82C232CB-1F9C-49DF-AD16-9A5B99B97B94}"/>
    <cellStyle name="Normal 44 2 2 3 4" xfId="29398" xr:uid="{FD190382-F4F5-48B2-B14C-D8D8230F9317}"/>
    <cellStyle name="Normal 44 2 2 3 5" xfId="29399" xr:uid="{F35DA8B6-5BC2-425F-A27C-24B136DAC91E}"/>
    <cellStyle name="Normal 44 2 2 4" xfId="29400" xr:uid="{C63C8E79-229B-4880-BEAF-C5C854C2ABB5}"/>
    <cellStyle name="Normal 44 2 2 5" xfId="29401" xr:uid="{0E173EAE-6FA4-4572-9675-B09AC1924BD5}"/>
    <cellStyle name="Normal 44 2 2 6" xfId="29402" xr:uid="{99342A7F-AB69-4571-89D8-4DCE052C1B9D}"/>
    <cellStyle name="Normal 44 2 2 7" xfId="29403" xr:uid="{356B425A-3F9D-4690-B23B-764172959586}"/>
    <cellStyle name="Normal 44 2 2 8" xfId="29404" xr:uid="{EBA3165E-B7E8-4874-878F-EF0FFFB801BA}"/>
    <cellStyle name="Normal 44 2 2 9" xfId="29405" xr:uid="{B536892A-CB3F-4E1C-94D7-C96B6A45CC64}"/>
    <cellStyle name="Normal 44 2 3" xfId="29406" xr:uid="{DE4FCCED-2FFB-4510-9A90-80AF38DB8A68}"/>
    <cellStyle name="Normal 44 2 3 2" xfId="29407" xr:uid="{146CFC30-9B6B-461B-8605-F73314ED44DC}"/>
    <cellStyle name="Normal 44 2 3 2 2" xfId="29408" xr:uid="{1525CA03-A7C0-486E-A396-E4593B275DD2}"/>
    <cellStyle name="Normal 44 2 3 2 2 2" xfId="29409" xr:uid="{3B063D54-F565-44FA-AB37-D5C6270B1AFC}"/>
    <cellStyle name="Normal 44 2 3 2 2 3" xfId="29410" xr:uid="{0B73F831-DE60-451F-A484-F4E4A2260C5C}"/>
    <cellStyle name="Normal 44 2 3 2 2 4" xfId="29411" xr:uid="{5FDC0D89-4197-4CE8-AAF3-16DD35ECD6EC}"/>
    <cellStyle name="Normal 44 2 3 2 2 5" xfId="29412" xr:uid="{C8CF0BB5-F4BD-498D-8E52-4CAA09048B81}"/>
    <cellStyle name="Normal 44 2 3 2 3" xfId="29413" xr:uid="{25817A22-B52D-4088-AA88-4B60B5D25EF2}"/>
    <cellStyle name="Normal 44 2 3 2 4" xfId="29414" xr:uid="{9FA094FF-23E1-4B41-A484-02674E79172E}"/>
    <cellStyle name="Normal 44 2 3 2 5" xfId="29415" xr:uid="{2CC0BF52-2408-49D9-98E1-44E155EA793B}"/>
    <cellStyle name="Normal 44 2 3 2 6" xfId="29416" xr:uid="{06552CD5-3FBF-4548-A046-2FB702165F55}"/>
    <cellStyle name="Normal 44 2 3 3" xfId="29417" xr:uid="{23EB0905-0204-4FB8-BB1D-7CDD20D6F254}"/>
    <cellStyle name="Normal 44 2 3 3 2" xfId="29418" xr:uid="{8F1F90A0-A050-4674-BC93-CF2A9074A55B}"/>
    <cellStyle name="Normal 44 2 3 3 3" xfId="29419" xr:uid="{4F63F29C-BBE0-456F-B38B-A2777A2D7954}"/>
    <cellStyle name="Normal 44 2 3 3 4" xfId="29420" xr:uid="{0728CED5-C231-4965-9707-85E0548390D5}"/>
    <cellStyle name="Normal 44 2 3 3 5" xfId="29421" xr:uid="{2803E35E-ABEC-4360-88D9-68A6DBC0B789}"/>
    <cellStyle name="Normal 44 2 3 4" xfId="29422" xr:uid="{CEF24686-8312-4DDE-91D6-76CCB9EDAF72}"/>
    <cellStyle name="Normal 44 2 3 5" xfId="29423" xr:uid="{7BDBF546-FBD7-4D74-B849-70978008CCE6}"/>
    <cellStyle name="Normal 44 2 3 6" xfId="29424" xr:uid="{BC6502EA-88DF-4988-A603-EA0990B62232}"/>
    <cellStyle name="Normal 44 2 3 7" xfId="29425" xr:uid="{E277850B-CDE2-4A81-A196-A8BE50D01FE2}"/>
    <cellStyle name="Normal 44 2 3 8" xfId="29426" xr:uid="{70E5C5D6-F9CF-4F4C-9E76-471EFDF4A399}"/>
    <cellStyle name="Normal 44 2 3 9" xfId="29427" xr:uid="{2080D6DF-752A-488C-AAAA-AC7BBCD42DF8}"/>
    <cellStyle name="Normal 44 2 4" xfId="29428" xr:uid="{E59548BE-4BE2-4511-B732-4D372C85C9E2}"/>
    <cellStyle name="Normal 44 2 4 2" xfId="29429" xr:uid="{0F7282FC-0388-4517-AB24-732DAF82E892}"/>
    <cellStyle name="Normal 44 2 4 2 2" xfId="29430" xr:uid="{A1AA632C-F59F-4936-8138-3ED5078B81F2}"/>
    <cellStyle name="Normal 44 2 4 2 2 2" xfId="29431" xr:uid="{6D65A169-C1C6-4F62-8576-BF469FC55B87}"/>
    <cellStyle name="Normal 44 2 4 2 2 3" xfId="29432" xr:uid="{32DE0085-2E7C-47C3-8D84-812AFFA63FB2}"/>
    <cellStyle name="Normal 44 2 4 2 2 4" xfId="29433" xr:uid="{697D3E3E-7D1A-4F58-AFA9-C99861339BE3}"/>
    <cellStyle name="Normal 44 2 4 2 2 5" xfId="29434" xr:uid="{CDBB5F45-366C-435A-BC32-2E485B82BE9C}"/>
    <cellStyle name="Normal 44 2 4 2 3" xfId="29435" xr:uid="{8256D7C8-F213-4DCF-B6E4-63748CC56AFD}"/>
    <cellStyle name="Normal 44 2 4 2 4" xfId="29436" xr:uid="{479D7755-F509-4468-9F84-757006C841CD}"/>
    <cellStyle name="Normal 44 2 4 2 5" xfId="29437" xr:uid="{DFD9C961-7411-4090-8700-C1B79142F119}"/>
    <cellStyle name="Normal 44 2 4 2 6" xfId="29438" xr:uid="{811A63EA-E863-4592-AEA8-E511EA178EE3}"/>
    <cellStyle name="Normal 44 2 4 3" xfId="29439" xr:uid="{76307292-26E3-4721-9907-43BA0100C2B0}"/>
    <cellStyle name="Normal 44 2 4 3 2" xfId="29440" xr:uid="{550A9FCC-4582-4EB9-9FA8-1C1C76240F40}"/>
    <cellStyle name="Normal 44 2 4 3 3" xfId="29441" xr:uid="{FF6D9B3B-7000-4EF0-B600-4C5FB4BE1240}"/>
    <cellStyle name="Normal 44 2 4 3 4" xfId="29442" xr:uid="{DE7DCBFB-FC73-4102-891C-85F3159280F6}"/>
    <cellStyle name="Normal 44 2 4 3 5" xfId="29443" xr:uid="{4F42AF04-7250-4082-B27D-F7D8E95D22CF}"/>
    <cellStyle name="Normal 44 2 4 4" xfId="29444" xr:uid="{E21B2985-171F-4FBD-B9EF-ADC9A9E5D967}"/>
    <cellStyle name="Normal 44 2 4 5" xfId="29445" xr:uid="{2FA86153-8552-4308-AE46-412EBDB4F07C}"/>
    <cellStyle name="Normal 44 2 4 6" xfId="29446" xr:uid="{33276EBD-72B9-43C5-B60E-8504B6EBC4B2}"/>
    <cellStyle name="Normal 44 2 4 7" xfId="29447" xr:uid="{D36E9243-3D41-4981-B587-C6A9F5CA53E8}"/>
    <cellStyle name="Normal 44 2 4 8" xfId="29448" xr:uid="{6DD40906-252E-4D95-8412-C0EC2BF1157E}"/>
    <cellStyle name="Normal 44 2 4 9" xfId="29449" xr:uid="{D72A2A7A-1047-48EE-903A-E208812BCC6C}"/>
    <cellStyle name="Normal 44 2 5" xfId="29450" xr:uid="{E4462490-F61D-4202-A55B-5AF9260425B1}"/>
    <cellStyle name="Normal 44 2 5 2" xfId="29451" xr:uid="{36F3A80E-8BA5-4ADE-B6BF-0D90D6F64192}"/>
    <cellStyle name="Normal 44 2 5 2 2" xfId="29452" xr:uid="{FD231502-0BAC-4695-9A24-673648D8E9A8}"/>
    <cellStyle name="Normal 44 2 5 2 2 2" xfId="29453" xr:uid="{0F570BE9-08DA-4B4E-B311-859AE6EBCBA1}"/>
    <cellStyle name="Normal 44 2 5 2 2 3" xfId="29454" xr:uid="{C1C17DF9-F7E1-4E31-81EF-A7F7F54F84B7}"/>
    <cellStyle name="Normal 44 2 5 2 2 4" xfId="29455" xr:uid="{A2DEBD63-8E2F-4729-B186-1E8D825097C2}"/>
    <cellStyle name="Normal 44 2 5 2 2 5" xfId="29456" xr:uid="{1EE8A896-5FB3-48B0-A9E4-0B633195C47B}"/>
    <cellStyle name="Normal 44 2 5 2 3" xfId="29457" xr:uid="{C84230E2-D10D-4821-941D-23C7196CF9CC}"/>
    <cellStyle name="Normal 44 2 5 2 4" xfId="29458" xr:uid="{BDFCE3F4-298F-49FA-8B7C-1745FF7CB1C9}"/>
    <cellStyle name="Normal 44 2 5 2 5" xfId="29459" xr:uid="{0B693207-B4A6-4A31-A504-DFFC5CD7E476}"/>
    <cellStyle name="Normal 44 2 5 2 6" xfId="29460" xr:uid="{C0F6D1CA-7FE7-491D-A4E2-6877B13D3B5C}"/>
    <cellStyle name="Normal 44 2 5 3" xfId="29461" xr:uid="{B698AD6C-2B8F-48DF-BDCD-6BEE0BAD5B47}"/>
    <cellStyle name="Normal 44 2 5 3 2" xfId="29462" xr:uid="{198AA38B-EDC0-4C85-9753-444D094F0E1A}"/>
    <cellStyle name="Normal 44 2 5 3 3" xfId="29463" xr:uid="{D7047540-18AD-4BB0-8919-DB912F3AE808}"/>
    <cellStyle name="Normal 44 2 5 3 4" xfId="29464" xr:uid="{B1A7A094-8A5B-4FB4-AAEF-B311A5FEA5C2}"/>
    <cellStyle name="Normal 44 2 5 3 5" xfId="29465" xr:uid="{CB3189A8-E07F-417F-9DAE-F4FE1EE1CF7C}"/>
    <cellStyle name="Normal 44 2 5 4" xfId="29466" xr:uid="{3CDF1E21-83A9-4286-95F5-C11FF65532BA}"/>
    <cellStyle name="Normal 44 2 5 5" xfId="29467" xr:uid="{3B3B35D2-0282-4F0E-9818-59670339DF86}"/>
    <cellStyle name="Normal 44 2 5 6" xfId="29468" xr:uid="{6A522B0F-A857-4FDB-BB80-0BDFFE5C6645}"/>
    <cellStyle name="Normal 44 2 5 7" xfId="29469" xr:uid="{45874782-BFB8-4834-8190-BC484FFE203C}"/>
    <cellStyle name="Normal 44 2 5 8" xfId="29470" xr:uid="{F24DC87A-D014-4C12-935A-09FA87D7BF97}"/>
    <cellStyle name="Normal 44 2 5 9" xfId="29471" xr:uid="{3D75B1DC-1417-4BFD-9ABF-8E2069A3D5BA}"/>
    <cellStyle name="Normal 44 2 6" xfId="29472" xr:uid="{2581A127-B447-4156-896C-DC55131CBBC8}"/>
    <cellStyle name="Normal 44 2 6 2" xfId="29473" xr:uid="{8A8E3448-0B46-4D14-AC42-FD287499A2F6}"/>
    <cellStyle name="Normal 44 2 6 2 2" xfId="29474" xr:uid="{B1F4C035-3433-46BE-9A13-261FC46403C5}"/>
    <cellStyle name="Normal 44 2 6 2 3" xfId="29475" xr:uid="{74F387AE-59B2-45C8-B867-6CC79FD63385}"/>
    <cellStyle name="Normal 44 2 6 2 4" xfId="29476" xr:uid="{6D6D03DC-D773-448B-AE88-352B66170E75}"/>
    <cellStyle name="Normal 44 2 6 2 5" xfId="29477" xr:uid="{59FFFA8C-E30B-43E5-BEA7-EB27B2295672}"/>
    <cellStyle name="Normal 44 2 6 3" xfId="29478" xr:uid="{871F29D3-AAF7-41D4-BD6F-A78C09C2A213}"/>
    <cellStyle name="Normal 44 2 6 4" xfId="29479" xr:uid="{ED51231F-1FA3-4A8D-8115-0146A3899165}"/>
    <cellStyle name="Normal 44 2 6 5" xfId="29480" xr:uid="{8BF7CD5E-989F-43A4-979C-AD1178F70F5B}"/>
    <cellStyle name="Normal 44 2 6 6" xfId="29481" xr:uid="{F955FF09-4D26-4FD5-AFBD-48C79FB0235A}"/>
    <cellStyle name="Normal 44 2 7" xfId="29482" xr:uid="{8D6FB541-56FA-4D20-BB6F-AEAEDBE76587}"/>
    <cellStyle name="Normal 44 2 7 2" xfId="29483" xr:uid="{D0842542-B2BD-49B6-800B-58EBBD50113D}"/>
    <cellStyle name="Normal 44 2 7 3" xfId="29484" xr:uid="{5FF7F09A-6560-4DA9-B600-B76A3D1D88F8}"/>
    <cellStyle name="Normal 44 2 7 4" xfId="29485" xr:uid="{D2C45136-5744-439B-9DE4-760E73965923}"/>
    <cellStyle name="Normal 44 2 7 5" xfId="29486" xr:uid="{8B2460A4-7946-43D0-816A-80CA593205BC}"/>
    <cellStyle name="Normal 44 2 8" xfId="29487" xr:uid="{0EB38D08-85FF-47C3-AB43-8390C229B933}"/>
    <cellStyle name="Normal 44 2 9" xfId="29488" xr:uid="{D978F130-D97E-4990-A4F8-76F41031D1E1}"/>
    <cellStyle name="Normal 44 20" xfId="29489" xr:uid="{135F4915-3DE1-4249-939C-D431DEDAF592}"/>
    <cellStyle name="Normal 44 21" xfId="29490" xr:uid="{D7CB8A81-2729-4311-A0EE-74A6D22DED6E}"/>
    <cellStyle name="Normal 44 22" xfId="29491" xr:uid="{5C83CE74-87C5-4188-96A4-F4848D68B10E}"/>
    <cellStyle name="Normal 44 3" xfId="29492" xr:uid="{E1DD8D73-D457-4AAF-A4C3-FBD76EB1AA63}"/>
    <cellStyle name="Normal 44 3 10" xfId="29493" xr:uid="{B462177F-480C-4DA2-ABC6-7BECD9463225}"/>
    <cellStyle name="Normal 44 3 11" xfId="29494" xr:uid="{4A9AEF47-A903-49EE-BF34-D037CEF04D15}"/>
    <cellStyle name="Normal 44 3 12" xfId="29495" xr:uid="{62808BC4-B305-44F8-A82C-20F544732DA5}"/>
    <cellStyle name="Normal 44 3 13" xfId="29496" xr:uid="{238751CA-C52A-4E04-A0AF-55388C3B496A}"/>
    <cellStyle name="Normal 44 3 14" xfId="29497" xr:uid="{A8BB8622-4645-45E6-8065-F4A57041C02A}"/>
    <cellStyle name="Normal 44 3 15" xfId="29498" xr:uid="{2F8B2F9C-BA8F-4EFA-8F12-C5A22AE0EB33}"/>
    <cellStyle name="Normal 44 3 2" xfId="29499" xr:uid="{A75E0528-02BA-491D-8E93-00B52047E5E1}"/>
    <cellStyle name="Normal 44 3 2 2" xfId="29500" xr:uid="{6EB299E4-B0C2-45A7-96ED-4C1A7681468A}"/>
    <cellStyle name="Normal 44 3 2 2 2" xfId="29501" xr:uid="{1CB27F33-90DE-4D09-AEB7-10220E1BBB6A}"/>
    <cellStyle name="Normal 44 3 2 2 2 2" xfId="29502" xr:uid="{D746FB8D-D8B7-4B3B-A391-05B094531F11}"/>
    <cellStyle name="Normal 44 3 2 2 2 3" xfId="29503" xr:uid="{87BDF153-C759-4539-9343-7C394E473579}"/>
    <cellStyle name="Normal 44 3 2 2 2 4" xfId="29504" xr:uid="{796A0171-22C5-459C-9C30-2D7674DC085C}"/>
    <cellStyle name="Normal 44 3 2 2 2 5" xfId="29505" xr:uid="{E889565D-C9F5-4194-A52E-857D6EB903EC}"/>
    <cellStyle name="Normal 44 3 2 2 3" xfId="29506" xr:uid="{937DC789-E22E-41D0-B83F-04E06F6358EE}"/>
    <cellStyle name="Normal 44 3 2 2 4" xfId="29507" xr:uid="{D125D413-0352-4817-9AAA-7C0335F9FF59}"/>
    <cellStyle name="Normal 44 3 2 2 5" xfId="29508" xr:uid="{56EF6A77-2E4D-4D04-821B-58506C23E313}"/>
    <cellStyle name="Normal 44 3 2 2 6" xfId="29509" xr:uid="{E1274DDC-46DF-4316-BE83-9F10E3931EC0}"/>
    <cellStyle name="Normal 44 3 2 3" xfId="29510" xr:uid="{442D31F5-7468-46BF-ACCB-F397B8C061D3}"/>
    <cellStyle name="Normal 44 3 2 3 2" xfId="29511" xr:uid="{F086DC9A-1F88-45CD-AE75-D767AFA49A7C}"/>
    <cellStyle name="Normal 44 3 2 3 3" xfId="29512" xr:uid="{DC9CA56F-01F6-4DF4-BCA6-3A4A5B390BE3}"/>
    <cellStyle name="Normal 44 3 2 3 4" xfId="29513" xr:uid="{5EA74D1F-6EA9-41ED-80D7-82C411131CD1}"/>
    <cellStyle name="Normal 44 3 2 3 5" xfId="29514" xr:uid="{66D8ADCB-1E4C-44B1-8515-1BD5FAE3B2E7}"/>
    <cellStyle name="Normal 44 3 2 4" xfId="29515" xr:uid="{F11CCF91-7A84-40A1-817A-3A125E164846}"/>
    <cellStyle name="Normal 44 3 2 5" xfId="29516" xr:uid="{B4E963D2-A817-47D5-918C-4E0AC8C29861}"/>
    <cellStyle name="Normal 44 3 2 6" xfId="29517" xr:uid="{3B5313AB-BAA5-4CA1-A9C1-4F6A95EB24C7}"/>
    <cellStyle name="Normal 44 3 2 7" xfId="29518" xr:uid="{7C3DBC0A-DF0E-4A96-9CEF-9A6A2B4ABD4A}"/>
    <cellStyle name="Normal 44 3 2 8" xfId="29519" xr:uid="{0B6FADDE-D57F-409E-8825-BDE3C108550E}"/>
    <cellStyle name="Normal 44 3 2 9" xfId="29520" xr:uid="{04FAA81D-2DB7-4791-BC09-2B61B2B2BD85}"/>
    <cellStyle name="Normal 44 3 3" xfId="29521" xr:uid="{8EAC403F-E8DE-478E-BEDA-F87BCF8223F7}"/>
    <cellStyle name="Normal 44 3 3 2" xfId="29522" xr:uid="{349A6508-52BE-4D4D-A08C-FF6A369D9345}"/>
    <cellStyle name="Normal 44 3 3 2 2" xfId="29523" xr:uid="{E65BC7F3-7690-4781-B506-7957B1116AB0}"/>
    <cellStyle name="Normal 44 3 3 2 2 2" xfId="29524" xr:uid="{6315F332-3D63-44B5-97C4-7FE787E1D86F}"/>
    <cellStyle name="Normal 44 3 3 2 2 3" xfId="29525" xr:uid="{BCF581E5-CBAC-4C03-A832-E1DC54AB26B1}"/>
    <cellStyle name="Normal 44 3 3 2 2 4" xfId="29526" xr:uid="{C20CE89F-D9D0-4FC0-9B29-14B97CB42701}"/>
    <cellStyle name="Normal 44 3 3 2 2 5" xfId="29527" xr:uid="{058A8374-49FE-4334-B9CB-C32845D10C96}"/>
    <cellStyle name="Normal 44 3 3 2 3" xfId="29528" xr:uid="{913DEC48-3C60-471D-8FAD-1CFD28B603EE}"/>
    <cellStyle name="Normal 44 3 3 2 4" xfId="29529" xr:uid="{A2F5B612-2920-4320-953F-162603073093}"/>
    <cellStyle name="Normal 44 3 3 2 5" xfId="29530" xr:uid="{928C2AE3-60D2-48E3-A45A-72E425D8809A}"/>
    <cellStyle name="Normal 44 3 3 2 6" xfId="29531" xr:uid="{1C1BA775-2A85-43F6-8E01-EF75C1884CA9}"/>
    <cellStyle name="Normal 44 3 3 3" xfId="29532" xr:uid="{70A1B709-6DE1-48CC-8EC1-4AE927446510}"/>
    <cellStyle name="Normal 44 3 3 3 2" xfId="29533" xr:uid="{E366805E-34BD-4A74-811C-68ED6763D0C7}"/>
    <cellStyle name="Normal 44 3 3 3 3" xfId="29534" xr:uid="{F1CA6823-91F8-46F4-8872-7D22EC334F8E}"/>
    <cellStyle name="Normal 44 3 3 3 4" xfId="29535" xr:uid="{0575B776-5B24-405C-807E-7BE434C8550C}"/>
    <cellStyle name="Normal 44 3 3 3 5" xfId="29536" xr:uid="{14459A39-E13C-4F57-9BDA-1B799A2E0E55}"/>
    <cellStyle name="Normal 44 3 3 4" xfId="29537" xr:uid="{18B871F4-8144-4EF1-97BE-183ACBB32379}"/>
    <cellStyle name="Normal 44 3 3 5" xfId="29538" xr:uid="{3D3E2698-4088-4699-BEA1-A5C503A6E446}"/>
    <cellStyle name="Normal 44 3 3 6" xfId="29539" xr:uid="{EC392CBA-C899-4C36-AD0C-9C2427DE6B50}"/>
    <cellStyle name="Normal 44 3 3 7" xfId="29540" xr:uid="{4FA24EDF-099B-4D61-A6D8-8E3E8AE57006}"/>
    <cellStyle name="Normal 44 3 3 8" xfId="29541" xr:uid="{D1E34719-F3D7-411A-B1E2-7418FD5B133C}"/>
    <cellStyle name="Normal 44 3 3 9" xfId="29542" xr:uid="{879F9E27-F3DB-4048-92A6-6D7E774D87BA}"/>
    <cellStyle name="Normal 44 3 4" xfId="29543" xr:uid="{434F306F-71A4-4131-9486-93C27C54F8B4}"/>
    <cellStyle name="Normal 44 3 4 2" xfId="29544" xr:uid="{25F1D0F5-9CBD-432D-8D70-AFFE569A63E8}"/>
    <cellStyle name="Normal 44 3 4 2 2" xfId="29545" xr:uid="{40DCB306-8394-4578-A7DA-79FAA8F8C220}"/>
    <cellStyle name="Normal 44 3 4 2 2 2" xfId="29546" xr:uid="{77D04E74-28A6-4973-AE00-143126EDEFF9}"/>
    <cellStyle name="Normal 44 3 4 2 2 3" xfId="29547" xr:uid="{82995A08-0510-434C-86FE-B0BF9395A203}"/>
    <cellStyle name="Normal 44 3 4 2 2 4" xfId="29548" xr:uid="{FDBC7A29-141A-42C4-B493-124578B75D73}"/>
    <cellStyle name="Normal 44 3 4 2 2 5" xfId="29549" xr:uid="{C36DBD1A-3F6A-42F9-8FCA-AD94F705C6D8}"/>
    <cellStyle name="Normal 44 3 4 2 3" xfId="29550" xr:uid="{BCB6936C-4C97-4E36-A8E4-BFD3E37B97E7}"/>
    <cellStyle name="Normal 44 3 4 2 4" xfId="29551" xr:uid="{2B613423-CDB0-4657-919A-4FA1E94558AC}"/>
    <cellStyle name="Normal 44 3 4 2 5" xfId="29552" xr:uid="{0FE6BE5D-22B9-49F9-B4CF-4D1ECE482ADB}"/>
    <cellStyle name="Normal 44 3 4 2 6" xfId="29553" xr:uid="{79E3F9BB-493D-418A-90F8-9DFEF77020C1}"/>
    <cellStyle name="Normal 44 3 4 3" xfId="29554" xr:uid="{2E2CE6F1-572E-4B77-80C7-0BF7CB54271B}"/>
    <cellStyle name="Normal 44 3 4 3 2" xfId="29555" xr:uid="{916D8FD1-1ACE-4085-8283-0E53B8235B20}"/>
    <cellStyle name="Normal 44 3 4 3 3" xfId="29556" xr:uid="{37CF5BCD-7238-444C-BAF8-0BE7C28385FD}"/>
    <cellStyle name="Normal 44 3 4 3 4" xfId="29557" xr:uid="{03B044DA-8835-4AEC-AB38-EBE7406AE710}"/>
    <cellStyle name="Normal 44 3 4 3 5" xfId="29558" xr:uid="{BAA254CE-F5EA-45E2-986B-FAE0720CF6B8}"/>
    <cellStyle name="Normal 44 3 4 4" xfId="29559" xr:uid="{BF373506-886D-4B6A-BA21-4C811EE028B3}"/>
    <cellStyle name="Normal 44 3 4 5" xfId="29560" xr:uid="{0A0E3640-7973-41F6-B3DA-A78F6EC5BBF9}"/>
    <cellStyle name="Normal 44 3 4 6" xfId="29561" xr:uid="{0287428A-4B89-4EB2-A5FF-E7B8A155A6CC}"/>
    <cellStyle name="Normal 44 3 4 7" xfId="29562" xr:uid="{531EB92C-67E6-433D-B336-14A14D0276E6}"/>
    <cellStyle name="Normal 44 3 4 8" xfId="29563" xr:uid="{0F825726-C4EF-4A84-B950-F7A86166C769}"/>
    <cellStyle name="Normal 44 3 4 9" xfId="29564" xr:uid="{69AEC5A3-4B0C-48B8-AC0B-6472FB123F34}"/>
    <cellStyle name="Normal 44 3 5" xfId="29565" xr:uid="{5E38B9BF-D53B-4633-B4AD-F73904D9D338}"/>
    <cellStyle name="Normal 44 3 5 2" xfId="29566" xr:uid="{3B938191-E0EF-486B-854C-01122AB45836}"/>
    <cellStyle name="Normal 44 3 5 2 2" xfId="29567" xr:uid="{FA711E84-EEAC-40B2-9DFF-5FC03D244C7D}"/>
    <cellStyle name="Normal 44 3 5 2 2 2" xfId="29568" xr:uid="{55E4FF69-255A-4C08-BC7E-6A7A453C1E1B}"/>
    <cellStyle name="Normal 44 3 5 2 2 3" xfId="29569" xr:uid="{5FB82D30-2078-4668-AB53-10324C8A07B6}"/>
    <cellStyle name="Normal 44 3 5 2 2 4" xfId="29570" xr:uid="{CC2AB2D4-9E6C-467A-8373-356B27323BB2}"/>
    <cellStyle name="Normal 44 3 5 2 2 5" xfId="29571" xr:uid="{C55E7E5D-DB5E-4F40-AD47-8DF703F86C7D}"/>
    <cellStyle name="Normal 44 3 5 2 3" xfId="29572" xr:uid="{47D2C57D-27DF-4BE1-AE8B-B2DEC6F7BC48}"/>
    <cellStyle name="Normal 44 3 5 2 4" xfId="29573" xr:uid="{852F7953-313A-4DE5-A86A-6906CEE093F0}"/>
    <cellStyle name="Normal 44 3 5 2 5" xfId="29574" xr:uid="{FA69DE56-6C32-4D64-818F-E77D72B93D99}"/>
    <cellStyle name="Normal 44 3 5 2 6" xfId="29575" xr:uid="{65ED12C0-C599-4418-9CAB-334E5BCDA873}"/>
    <cellStyle name="Normal 44 3 5 3" xfId="29576" xr:uid="{84C28452-29A8-435C-BCA4-E9D79446468C}"/>
    <cellStyle name="Normal 44 3 5 3 2" xfId="29577" xr:uid="{EE3FE914-16B5-4C86-86BE-CF8924710CD0}"/>
    <cellStyle name="Normal 44 3 5 3 3" xfId="29578" xr:uid="{15C2EAC2-93E6-46C9-BE1D-C9675949399C}"/>
    <cellStyle name="Normal 44 3 5 3 4" xfId="29579" xr:uid="{3FDAD033-F68F-431A-AA98-92F000F1B8AA}"/>
    <cellStyle name="Normal 44 3 5 3 5" xfId="29580" xr:uid="{8A5B6CD3-DD48-42A1-A6E3-ADD01CB4BED9}"/>
    <cellStyle name="Normal 44 3 5 4" xfId="29581" xr:uid="{4D49774A-D999-4F2F-84B6-683FA30004DF}"/>
    <cellStyle name="Normal 44 3 5 5" xfId="29582" xr:uid="{DBD4F9BE-ACF1-4A73-A285-91A0E90A45CA}"/>
    <cellStyle name="Normal 44 3 5 6" xfId="29583" xr:uid="{1CCDBFF7-133F-4031-B296-FDE70E0F5618}"/>
    <cellStyle name="Normal 44 3 5 7" xfId="29584" xr:uid="{4D3BC9DF-E7D2-48C5-9B40-275A53F9838B}"/>
    <cellStyle name="Normal 44 3 5 8" xfId="29585" xr:uid="{F8262D05-7447-4754-845F-D229F8ACB50A}"/>
    <cellStyle name="Normal 44 3 5 9" xfId="29586" xr:uid="{0328FE6B-94FB-494D-9DC9-6C0F123BBA59}"/>
    <cellStyle name="Normal 44 3 6" xfId="29587" xr:uid="{93D3BB1D-5631-4656-A322-B2DF05825FD4}"/>
    <cellStyle name="Normal 44 3 6 2" xfId="29588" xr:uid="{FF0D2B65-8E34-4513-A818-5148F1467550}"/>
    <cellStyle name="Normal 44 3 6 2 2" xfId="29589" xr:uid="{4E608F41-F219-485B-9D91-F48447EC9302}"/>
    <cellStyle name="Normal 44 3 6 2 3" xfId="29590" xr:uid="{8781E99E-65F4-4FD6-9C63-CB8B4FC800AB}"/>
    <cellStyle name="Normal 44 3 6 2 4" xfId="29591" xr:uid="{DC42E69C-3C9B-4E8E-9379-87F078801588}"/>
    <cellStyle name="Normal 44 3 6 2 5" xfId="29592" xr:uid="{71BA02B2-D1C4-4BC6-96E1-E165812C3866}"/>
    <cellStyle name="Normal 44 3 6 3" xfId="29593" xr:uid="{7C09F1AE-8F3C-4169-9C8E-B7CED7BAE2B8}"/>
    <cellStyle name="Normal 44 3 6 4" xfId="29594" xr:uid="{4B2AF28B-AE96-432A-8393-255E23F6F583}"/>
    <cellStyle name="Normal 44 3 6 5" xfId="29595" xr:uid="{13FE39C5-5F4E-4CDE-99C6-639A5F76C09B}"/>
    <cellStyle name="Normal 44 3 6 6" xfId="29596" xr:uid="{8797BD9D-2CDD-4FAA-ACF1-B4B2BE9A9CF1}"/>
    <cellStyle name="Normal 44 3 7" xfId="29597" xr:uid="{4202F532-2449-4B4B-BA4F-4B62EFBECD52}"/>
    <cellStyle name="Normal 44 3 7 2" xfId="29598" xr:uid="{FBC74BCB-7BFA-4CD0-B6B4-AF87B7E1835F}"/>
    <cellStyle name="Normal 44 3 7 3" xfId="29599" xr:uid="{164A03D2-604B-492C-BD5B-C6166B3BFBE8}"/>
    <cellStyle name="Normal 44 3 7 4" xfId="29600" xr:uid="{56945810-1EBF-4087-8E87-80112B286BD3}"/>
    <cellStyle name="Normal 44 3 7 5" xfId="29601" xr:uid="{BC15C166-A1AB-4B01-811D-3A8BBA7F37C1}"/>
    <cellStyle name="Normal 44 3 8" xfId="29602" xr:uid="{4B8483F1-7844-4440-BC58-577109D4F582}"/>
    <cellStyle name="Normal 44 3 9" xfId="29603" xr:uid="{6B4F96D5-B08F-475D-9DB0-B1EF0F30FA00}"/>
    <cellStyle name="Normal 44 4" xfId="29604" xr:uid="{DFB18AD3-208B-4103-86E5-9757BE2AC03E}"/>
    <cellStyle name="Normal 44 4 10" xfId="29605" xr:uid="{CFF3D989-3316-46F2-93A1-7D6DFFA5F929}"/>
    <cellStyle name="Normal 44 4 11" xfId="29606" xr:uid="{A644A876-B2E3-4F6D-9A0A-D2B52227B323}"/>
    <cellStyle name="Normal 44 4 12" xfId="29607" xr:uid="{3E0A6B07-AABA-48F9-ADBE-FEEC8B4C07B8}"/>
    <cellStyle name="Normal 44 4 13" xfId="29608" xr:uid="{45351D28-2E98-4814-99AC-A33027EB2BE3}"/>
    <cellStyle name="Normal 44 4 14" xfId="29609" xr:uid="{E9BAD5FE-8120-44D7-892D-BAE818BCA432}"/>
    <cellStyle name="Normal 44 4 15" xfId="29610" xr:uid="{3A6CE1FB-99D1-4A52-A803-15C8A45C2D0D}"/>
    <cellStyle name="Normal 44 4 2" xfId="29611" xr:uid="{EED48C7D-A7F7-456E-9C88-0B6D8F5AB8D9}"/>
    <cellStyle name="Normal 44 4 2 2" xfId="29612" xr:uid="{646C938F-207B-478E-AE47-E4B3F63D016F}"/>
    <cellStyle name="Normal 44 4 2 2 2" xfId="29613" xr:uid="{1469C5F1-77E3-4BC1-AEB0-5C9D3FC2816E}"/>
    <cellStyle name="Normal 44 4 2 2 2 2" xfId="29614" xr:uid="{38C41565-01A2-447C-AB31-CAC16AD37CDA}"/>
    <cellStyle name="Normal 44 4 2 2 2 3" xfId="29615" xr:uid="{8AAC561F-5FC1-4008-AEB7-A725876B821B}"/>
    <cellStyle name="Normal 44 4 2 2 2 4" xfId="29616" xr:uid="{CD8DEA34-8E77-4C1B-A4CF-B3D42523373C}"/>
    <cellStyle name="Normal 44 4 2 2 2 5" xfId="29617" xr:uid="{E69A3C32-174A-4CF4-B27C-27294BC3815F}"/>
    <cellStyle name="Normal 44 4 2 2 3" xfId="29618" xr:uid="{B1F5B2D2-CDFD-4F0C-8D0E-76196C71A774}"/>
    <cellStyle name="Normal 44 4 2 2 4" xfId="29619" xr:uid="{A86DC358-954D-4DA5-B25A-901E031E21BD}"/>
    <cellStyle name="Normal 44 4 2 2 5" xfId="29620" xr:uid="{1C10A8D1-738B-46AF-945B-D802469F5595}"/>
    <cellStyle name="Normal 44 4 2 2 6" xfId="29621" xr:uid="{D0CB65A0-C6F6-49EA-B7E8-BCC3729D213E}"/>
    <cellStyle name="Normal 44 4 2 3" xfId="29622" xr:uid="{6383C54E-728E-455A-896C-3330F2F37F39}"/>
    <cellStyle name="Normal 44 4 2 3 2" xfId="29623" xr:uid="{391AF4D7-07DA-416C-B054-60FB2AA36FAC}"/>
    <cellStyle name="Normal 44 4 2 3 3" xfId="29624" xr:uid="{0BF6864B-FB06-40DF-886A-1ACF8A3C56D7}"/>
    <cellStyle name="Normal 44 4 2 3 4" xfId="29625" xr:uid="{B6F08654-965F-4433-A0C2-CF038963F62D}"/>
    <cellStyle name="Normal 44 4 2 3 5" xfId="29626" xr:uid="{B9A787C2-4E83-4178-96B2-044C3A94DA5A}"/>
    <cellStyle name="Normal 44 4 2 4" xfId="29627" xr:uid="{E6C291B2-6ECB-4E6D-82D9-C273439366F7}"/>
    <cellStyle name="Normal 44 4 2 5" xfId="29628" xr:uid="{62ADCA7F-405B-4F85-8B4C-3E2036676F5F}"/>
    <cellStyle name="Normal 44 4 2 6" xfId="29629" xr:uid="{FABEF348-47BA-4E5F-9CF7-2BA3A4DEB4E4}"/>
    <cellStyle name="Normal 44 4 2 7" xfId="29630" xr:uid="{B7EF8293-A91A-4659-9A17-8783DF600ECE}"/>
    <cellStyle name="Normal 44 4 2 8" xfId="29631" xr:uid="{ED0C1570-1F04-4329-92CF-2D2F183AB5D7}"/>
    <cellStyle name="Normal 44 4 2 9" xfId="29632" xr:uid="{C173288D-4C4C-4DCD-814B-468A9A47D8A5}"/>
    <cellStyle name="Normal 44 4 3" xfId="29633" xr:uid="{E70BAC5F-445E-4100-8039-2DDF0058FB64}"/>
    <cellStyle name="Normal 44 4 3 2" xfId="29634" xr:uid="{CE34A523-2FDF-45F0-8A61-226EDF1A2AB1}"/>
    <cellStyle name="Normal 44 4 3 2 2" xfId="29635" xr:uid="{8AC97DCD-5868-4647-9EBA-9033F1F01830}"/>
    <cellStyle name="Normal 44 4 3 2 2 2" xfId="29636" xr:uid="{87E01F04-6C69-4579-BE9C-3889DC596B8A}"/>
    <cellStyle name="Normal 44 4 3 2 2 3" xfId="29637" xr:uid="{E1935AF4-8980-49DA-A6DB-8156997F8D6F}"/>
    <cellStyle name="Normal 44 4 3 2 2 4" xfId="29638" xr:uid="{B41F7F68-836F-4E32-9068-DD73C651E795}"/>
    <cellStyle name="Normal 44 4 3 2 2 5" xfId="29639" xr:uid="{AAD2938B-D68E-4AA4-A1A0-3D160601240D}"/>
    <cellStyle name="Normal 44 4 3 2 3" xfId="29640" xr:uid="{E5696ADC-A3C2-454C-B2CE-397CDA04EAE5}"/>
    <cellStyle name="Normal 44 4 3 2 4" xfId="29641" xr:uid="{927CBCC1-475C-4F21-91C4-1048C1C147D9}"/>
    <cellStyle name="Normal 44 4 3 2 5" xfId="29642" xr:uid="{15687A0E-477D-4E7B-8364-34792B986E2D}"/>
    <cellStyle name="Normal 44 4 3 2 6" xfId="29643" xr:uid="{34928F80-1631-4552-A5BA-FD59CE01B8A8}"/>
    <cellStyle name="Normal 44 4 3 3" xfId="29644" xr:uid="{84430FA1-83F1-4875-A308-2994C6B1F715}"/>
    <cellStyle name="Normal 44 4 3 3 2" xfId="29645" xr:uid="{78867743-08B1-472F-896F-6CC363D70530}"/>
    <cellStyle name="Normal 44 4 3 3 3" xfId="29646" xr:uid="{45468B49-0C0F-4C22-8190-F254CDE81914}"/>
    <cellStyle name="Normal 44 4 3 3 4" xfId="29647" xr:uid="{DAAACAAC-2DB3-4A86-864D-81726A19361C}"/>
    <cellStyle name="Normal 44 4 3 3 5" xfId="29648" xr:uid="{80FB5EDE-2F7A-4FC5-8E06-32E127C19E09}"/>
    <cellStyle name="Normal 44 4 3 4" xfId="29649" xr:uid="{46C7F55E-6E69-4A31-8EF8-3DE6926574C2}"/>
    <cellStyle name="Normal 44 4 3 5" xfId="29650" xr:uid="{4FA65A9F-9AA1-4454-9D0D-85F6D1DFEF8B}"/>
    <cellStyle name="Normal 44 4 3 6" xfId="29651" xr:uid="{B561D7DD-7AF3-4905-B99B-C6C3A8980D9C}"/>
    <cellStyle name="Normal 44 4 3 7" xfId="29652" xr:uid="{83414048-57ED-4AC5-AD65-146D95A36405}"/>
    <cellStyle name="Normal 44 4 3 8" xfId="29653" xr:uid="{14138A57-84ED-4DDF-BC47-61AD75AAE535}"/>
    <cellStyle name="Normal 44 4 3 9" xfId="29654" xr:uid="{75FA0AF9-9A19-460B-90C6-DA98CC7AACCF}"/>
    <cellStyle name="Normal 44 4 4" xfId="29655" xr:uid="{6563D4EC-0F36-4ED4-AC62-1B7FE7B2A67D}"/>
    <cellStyle name="Normal 44 4 4 2" xfId="29656" xr:uid="{DD7ECDD4-2E9B-4456-AF13-E80E87007E99}"/>
    <cellStyle name="Normal 44 4 4 2 2" xfId="29657" xr:uid="{E0F14FDD-4979-4CF3-9169-0107B0F4E06E}"/>
    <cellStyle name="Normal 44 4 4 2 2 2" xfId="29658" xr:uid="{DC407A41-3D4A-4709-AAF1-2F74D4508BB7}"/>
    <cellStyle name="Normal 44 4 4 2 2 3" xfId="29659" xr:uid="{CC0F8CDB-E0B4-4990-B1DA-5957B53EB711}"/>
    <cellStyle name="Normal 44 4 4 2 2 4" xfId="29660" xr:uid="{1D8BB50A-D54B-4576-A0B6-5B9162EBB3A1}"/>
    <cellStyle name="Normal 44 4 4 2 2 5" xfId="29661" xr:uid="{DCC0F788-2B82-4477-A0E3-B1687B0B2198}"/>
    <cellStyle name="Normal 44 4 4 2 3" xfId="29662" xr:uid="{62CB91AB-836E-4FA9-B532-61726A82E1F4}"/>
    <cellStyle name="Normal 44 4 4 2 4" xfId="29663" xr:uid="{87556541-6090-404F-91F6-FE55E02DA7D4}"/>
    <cellStyle name="Normal 44 4 4 2 5" xfId="29664" xr:uid="{E2B7AE60-722D-45BF-BEB2-627B153EC9FD}"/>
    <cellStyle name="Normal 44 4 4 2 6" xfId="29665" xr:uid="{F003AD50-2B9B-4C6B-963A-F3C36F04DFA1}"/>
    <cellStyle name="Normal 44 4 4 3" xfId="29666" xr:uid="{79106C12-D246-4698-8C4D-85827D47D7B7}"/>
    <cellStyle name="Normal 44 4 4 3 2" xfId="29667" xr:uid="{67FC6547-F517-4947-A4CD-42743DEF530B}"/>
    <cellStyle name="Normal 44 4 4 3 3" xfId="29668" xr:uid="{461E1666-83D9-4B43-A312-13CC7B64A5C4}"/>
    <cellStyle name="Normal 44 4 4 3 4" xfId="29669" xr:uid="{8FCD4AD2-9528-4AA1-9606-2D3B13AE8C89}"/>
    <cellStyle name="Normal 44 4 4 3 5" xfId="29670" xr:uid="{E13E16BB-80A9-4D98-8472-BB1EB9A48B82}"/>
    <cellStyle name="Normal 44 4 4 4" xfId="29671" xr:uid="{10DF74EA-74F4-4842-9DAF-3026A5A4925E}"/>
    <cellStyle name="Normal 44 4 4 5" xfId="29672" xr:uid="{7FD72B22-5597-4224-B5C7-8973083D416B}"/>
    <cellStyle name="Normal 44 4 4 6" xfId="29673" xr:uid="{6ACF5AB1-0C63-4AA7-837C-F6C49D895329}"/>
    <cellStyle name="Normal 44 4 4 7" xfId="29674" xr:uid="{6EBAC820-D70F-475D-AB5A-557CD3AA019D}"/>
    <cellStyle name="Normal 44 4 4 8" xfId="29675" xr:uid="{1B36E771-17FE-420B-8ABC-2CD7E5E34A51}"/>
    <cellStyle name="Normal 44 4 4 9" xfId="29676" xr:uid="{1A0CF45A-9483-424D-B719-052532457CD1}"/>
    <cellStyle name="Normal 44 4 5" xfId="29677" xr:uid="{4618248D-CC39-4612-BBF9-3CFDBB4C21C1}"/>
    <cellStyle name="Normal 44 4 5 2" xfId="29678" xr:uid="{1C1A0917-3D48-4AD5-BAF0-986AFCB6B284}"/>
    <cellStyle name="Normal 44 4 5 2 2" xfId="29679" xr:uid="{27AB2B4C-F655-4587-A9F7-08502E552AB5}"/>
    <cellStyle name="Normal 44 4 5 2 2 2" xfId="29680" xr:uid="{938AC2F2-3207-43C2-BB61-5791872FB7CA}"/>
    <cellStyle name="Normal 44 4 5 2 2 3" xfId="29681" xr:uid="{EC396718-BAB1-452F-91C3-61EBF9875F6F}"/>
    <cellStyle name="Normal 44 4 5 2 2 4" xfId="29682" xr:uid="{A3CB1F05-ED4A-4C19-90B7-E578991B1DF9}"/>
    <cellStyle name="Normal 44 4 5 2 2 5" xfId="29683" xr:uid="{B2C3D5B0-99CF-4D9E-BD11-B4D0400AF8BF}"/>
    <cellStyle name="Normal 44 4 5 2 3" xfId="29684" xr:uid="{6C85D22A-778E-4E2C-961B-627C40C58D2B}"/>
    <cellStyle name="Normal 44 4 5 2 4" xfId="29685" xr:uid="{8A174A4D-C1EB-4E0B-B04B-44BF1FEBC463}"/>
    <cellStyle name="Normal 44 4 5 2 5" xfId="29686" xr:uid="{A0A8C950-E132-4553-B164-F9FD4CCF1E2F}"/>
    <cellStyle name="Normal 44 4 5 2 6" xfId="29687" xr:uid="{711335EB-619C-46AC-91DE-A373039C28B5}"/>
    <cellStyle name="Normal 44 4 5 3" xfId="29688" xr:uid="{60C9A114-5289-4DD8-8819-317FA0C63078}"/>
    <cellStyle name="Normal 44 4 5 3 2" xfId="29689" xr:uid="{906290A4-EE1B-420F-9BD8-16C7056E1BC2}"/>
    <cellStyle name="Normal 44 4 5 3 3" xfId="29690" xr:uid="{AE9E0105-F69A-447F-A7D8-C5308FA5624F}"/>
    <cellStyle name="Normal 44 4 5 3 4" xfId="29691" xr:uid="{FA9105BE-FBA5-48CF-B7E4-AD3447D9AB46}"/>
    <cellStyle name="Normal 44 4 5 3 5" xfId="29692" xr:uid="{9B6181A3-080C-4252-8BBD-694D389C6B34}"/>
    <cellStyle name="Normal 44 4 5 4" xfId="29693" xr:uid="{AA1B28F3-179F-41E0-AB06-333482DB3683}"/>
    <cellStyle name="Normal 44 4 5 5" xfId="29694" xr:uid="{A4D1F342-2A83-41F2-8383-1E44B63F7945}"/>
    <cellStyle name="Normal 44 4 5 6" xfId="29695" xr:uid="{BC2DC162-BE50-4D4E-AF71-A7828D8B6220}"/>
    <cellStyle name="Normal 44 4 5 7" xfId="29696" xr:uid="{16C7FF6C-D2F7-433A-9B8B-A9990245AAA9}"/>
    <cellStyle name="Normal 44 4 5 8" xfId="29697" xr:uid="{0C569F8F-A107-4D6B-A972-5F6EEADBBDDA}"/>
    <cellStyle name="Normal 44 4 5 9" xfId="29698" xr:uid="{451012C2-118F-4E43-9FA5-C343529A2A7F}"/>
    <cellStyle name="Normal 44 4 6" xfId="29699" xr:uid="{4986DEA9-8B55-4D65-BDD4-792BD92DEEB5}"/>
    <cellStyle name="Normal 44 4 6 2" xfId="29700" xr:uid="{50505FDA-21CA-4999-A9D7-846CE7223862}"/>
    <cellStyle name="Normal 44 4 6 2 2" xfId="29701" xr:uid="{6F8DA605-89AC-4385-8E79-8E6D7412E870}"/>
    <cellStyle name="Normal 44 4 6 2 3" xfId="29702" xr:uid="{60606738-A5DF-4AC2-A178-9786F138282F}"/>
    <cellStyle name="Normal 44 4 6 2 4" xfId="29703" xr:uid="{1BF5E1CD-90A9-4FBA-BA57-BAC7A6F47D2F}"/>
    <cellStyle name="Normal 44 4 6 2 5" xfId="29704" xr:uid="{40E02047-6AF7-4DC9-BC9D-4C3BF7A56214}"/>
    <cellStyle name="Normal 44 4 6 3" xfId="29705" xr:uid="{0BC6AFB5-B23C-4CE9-875B-E0073461DAFA}"/>
    <cellStyle name="Normal 44 4 6 4" xfId="29706" xr:uid="{371BA164-25DC-47E7-BCBB-73F063C02B48}"/>
    <cellStyle name="Normal 44 4 6 5" xfId="29707" xr:uid="{6A7DB32B-8B62-4C23-A6AD-6561E0233A0A}"/>
    <cellStyle name="Normal 44 4 6 6" xfId="29708" xr:uid="{17E1BF8A-FB08-4D12-8655-90E8E750E776}"/>
    <cellStyle name="Normal 44 4 7" xfId="29709" xr:uid="{05E893BC-2FE9-4C28-986B-22A046DCBDF4}"/>
    <cellStyle name="Normal 44 4 7 2" xfId="29710" xr:uid="{9C0E5784-6A21-42EF-B76A-7F9728B524CA}"/>
    <cellStyle name="Normal 44 4 7 3" xfId="29711" xr:uid="{F84A95E6-E72C-4C05-8B57-43B515E4029D}"/>
    <cellStyle name="Normal 44 4 7 4" xfId="29712" xr:uid="{9369A89E-C908-4BC1-A808-034848C0F4CB}"/>
    <cellStyle name="Normal 44 4 7 5" xfId="29713" xr:uid="{E3E89785-F27F-48E6-A3F4-10712EDC48DE}"/>
    <cellStyle name="Normal 44 4 8" xfId="29714" xr:uid="{743E4F6F-2884-42BB-9B62-6A4F781D1415}"/>
    <cellStyle name="Normal 44 4 9" xfId="29715" xr:uid="{F9205034-E12F-43EB-876A-330AA81D7569}"/>
    <cellStyle name="Normal 44 5" xfId="29716" xr:uid="{5B947DC2-DD7C-480F-AE65-1A2B8FDD9297}"/>
    <cellStyle name="Normal 44 5 10" xfId="29717" xr:uid="{A72A70D5-ADD8-4F71-8735-712A764E9287}"/>
    <cellStyle name="Normal 44 5 11" xfId="29718" xr:uid="{DBD6A8E0-C7F4-4CA3-9B02-6733DE52C080}"/>
    <cellStyle name="Normal 44 5 12" xfId="29719" xr:uid="{247A2B0B-C180-49F5-AD65-01E548406718}"/>
    <cellStyle name="Normal 44 5 13" xfId="29720" xr:uid="{DB0EF483-A43F-4366-973C-9D702494D4C3}"/>
    <cellStyle name="Normal 44 5 2" xfId="29721" xr:uid="{CE71D52D-AD16-4AF5-83FA-55A45A81E0B5}"/>
    <cellStyle name="Normal 44 5 2 2" xfId="29722" xr:uid="{988DFD8C-5389-4016-9768-4B8967ABCD92}"/>
    <cellStyle name="Normal 44 5 2 2 2" xfId="29723" xr:uid="{EE3DC2F5-5394-4177-B83B-1B6E56D2A327}"/>
    <cellStyle name="Normal 44 5 2 2 2 2" xfId="29724" xr:uid="{30A46FC0-AE0B-4C53-A3C4-2906DE43F089}"/>
    <cellStyle name="Normal 44 5 2 2 2 3" xfId="29725" xr:uid="{545D7057-4004-448A-96E1-7E0395F6C5AC}"/>
    <cellStyle name="Normal 44 5 2 2 2 4" xfId="29726" xr:uid="{E59E4D19-B501-4F79-84D6-2A5CD5604C41}"/>
    <cellStyle name="Normal 44 5 2 2 2 5" xfId="29727" xr:uid="{6AD079CF-7167-4B87-960C-1C21A20FC2B7}"/>
    <cellStyle name="Normal 44 5 2 2 3" xfId="29728" xr:uid="{58A4F58C-AA3D-40E3-A2F8-937E26E4B3ED}"/>
    <cellStyle name="Normal 44 5 2 2 4" xfId="29729" xr:uid="{9B64DD29-2E05-437A-9E14-C1E8CA36D1E4}"/>
    <cellStyle name="Normal 44 5 2 2 5" xfId="29730" xr:uid="{1E27A94E-CD8B-4DAD-BCA2-A76F1E915C3E}"/>
    <cellStyle name="Normal 44 5 2 2 6" xfId="29731" xr:uid="{0D43D897-6521-4AD5-B692-AFC7C74D4448}"/>
    <cellStyle name="Normal 44 5 2 3" xfId="29732" xr:uid="{678671D8-0C0A-4370-8402-D2BCD1454473}"/>
    <cellStyle name="Normal 44 5 2 3 2" xfId="29733" xr:uid="{7DBD0514-92AE-41A4-8FB4-F38500963AF5}"/>
    <cellStyle name="Normal 44 5 2 3 3" xfId="29734" xr:uid="{88BE5543-00A2-4AA6-8F65-42D662948115}"/>
    <cellStyle name="Normal 44 5 2 3 4" xfId="29735" xr:uid="{5CC7ED1C-27BA-476B-90F2-23C401EF658C}"/>
    <cellStyle name="Normal 44 5 2 3 5" xfId="29736" xr:uid="{6485D09A-2EFD-4A82-A8F2-3C6639490773}"/>
    <cellStyle name="Normal 44 5 2 4" xfId="29737" xr:uid="{88DBF5E2-C581-4748-AA78-2F1B89B3865F}"/>
    <cellStyle name="Normal 44 5 2 5" xfId="29738" xr:uid="{DFD8BF6F-636E-4A66-84EB-F4D1F35BD282}"/>
    <cellStyle name="Normal 44 5 2 6" xfId="29739" xr:uid="{01E737B9-003E-4473-AF5C-43FCA94DD3DA}"/>
    <cellStyle name="Normal 44 5 2 7" xfId="29740" xr:uid="{551B1286-404A-40C8-AEA8-138EDD3D2737}"/>
    <cellStyle name="Normal 44 5 2 8" xfId="29741" xr:uid="{9A1A9801-DFB8-4870-85EB-BF77FF1FABB5}"/>
    <cellStyle name="Normal 44 5 2 9" xfId="29742" xr:uid="{DFF778EE-0DDC-4CA3-B64B-635D8CD1101A}"/>
    <cellStyle name="Normal 44 5 3" xfId="29743" xr:uid="{225AD56C-50B1-4648-B890-0F85600DE299}"/>
    <cellStyle name="Normal 44 5 3 2" xfId="29744" xr:uid="{24607DB2-9427-471D-B840-4A83A335250F}"/>
    <cellStyle name="Normal 44 5 3 2 2" xfId="29745" xr:uid="{32301397-6F92-4EB6-84FB-5569AA5F3424}"/>
    <cellStyle name="Normal 44 5 3 2 2 2" xfId="29746" xr:uid="{C3B43018-96C9-48EE-B887-8155398B23AC}"/>
    <cellStyle name="Normal 44 5 3 2 2 3" xfId="29747" xr:uid="{F94CB706-9EA8-4007-B635-AAC15F8B8655}"/>
    <cellStyle name="Normal 44 5 3 2 2 4" xfId="29748" xr:uid="{CDEAB614-3BBC-4DD7-BC20-C7D31F807651}"/>
    <cellStyle name="Normal 44 5 3 2 2 5" xfId="29749" xr:uid="{AA09E6E0-2315-46B5-80DB-C49CA4A1A091}"/>
    <cellStyle name="Normal 44 5 3 2 3" xfId="29750" xr:uid="{4E356527-4AB5-476A-9442-00DEE6191FA7}"/>
    <cellStyle name="Normal 44 5 3 2 4" xfId="29751" xr:uid="{50C0E324-0CE5-4300-91F8-41C042083AC6}"/>
    <cellStyle name="Normal 44 5 3 2 5" xfId="29752" xr:uid="{9CA88332-957D-472E-8617-A2640A592C0E}"/>
    <cellStyle name="Normal 44 5 3 2 6" xfId="29753" xr:uid="{CE05D46A-5158-41BC-82EB-D63E05011CCC}"/>
    <cellStyle name="Normal 44 5 3 3" xfId="29754" xr:uid="{6D0EF85F-2EF0-4A05-967D-DBA9319E68D9}"/>
    <cellStyle name="Normal 44 5 3 3 2" xfId="29755" xr:uid="{8A03794F-27E9-463A-9DE2-58009643497D}"/>
    <cellStyle name="Normal 44 5 3 3 3" xfId="29756" xr:uid="{423FE275-4C6A-42E7-9E0F-1D0072950766}"/>
    <cellStyle name="Normal 44 5 3 3 4" xfId="29757" xr:uid="{7E8EB5D2-0F86-43BE-BB5A-C414E1F0DDF7}"/>
    <cellStyle name="Normal 44 5 3 3 5" xfId="29758" xr:uid="{5F3EDB0D-8AE0-4057-BF68-7628B14F9B16}"/>
    <cellStyle name="Normal 44 5 3 4" xfId="29759" xr:uid="{CDA2B364-25B2-4957-85A7-26FC82847939}"/>
    <cellStyle name="Normal 44 5 3 5" xfId="29760" xr:uid="{44707AC4-AFDB-4AB3-8AD9-2D861F1EAA65}"/>
    <cellStyle name="Normal 44 5 3 6" xfId="29761" xr:uid="{961255EE-DBB3-49C7-BA6D-E3BF8630C2D4}"/>
    <cellStyle name="Normal 44 5 3 7" xfId="29762" xr:uid="{4EA07390-75AA-41F1-9729-4F031C4904BA}"/>
    <cellStyle name="Normal 44 5 3 8" xfId="29763" xr:uid="{6AFB8414-FAEB-4D9D-AED8-AE893B31D377}"/>
    <cellStyle name="Normal 44 5 3 9" xfId="29764" xr:uid="{3E634C8B-3945-4731-99F7-446D85821430}"/>
    <cellStyle name="Normal 44 5 4" xfId="29765" xr:uid="{1DEB1F35-3594-4266-B7FA-8DF8EC33AC7E}"/>
    <cellStyle name="Normal 44 5 4 2" xfId="29766" xr:uid="{2A53DB7B-B9FC-4D91-B1E0-2B3B5A5311DB}"/>
    <cellStyle name="Normal 44 5 4 2 2" xfId="29767" xr:uid="{8CD9F399-327B-4076-B21D-8544704875B8}"/>
    <cellStyle name="Normal 44 5 4 2 2 2" xfId="29768" xr:uid="{156F12C1-2D4A-4BF6-851B-0537CB015E07}"/>
    <cellStyle name="Normal 44 5 4 2 2 3" xfId="29769" xr:uid="{E9164365-2BC9-4DEF-AE4E-4A997EADF129}"/>
    <cellStyle name="Normal 44 5 4 2 2 4" xfId="29770" xr:uid="{CB7A04FA-F2AD-4CB5-8531-266B990D8273}"/>
    <cellStyle name="Normal 44 5 4 2 2 5" xfId="29771" xr:uid="{98D64D75-D53F-4F62-843F-441CA52513A5}"/>
    <cellStyle name="Normal 44 5 4 2 3" xfId="29772" xr:uid="{5BEF93E8-FD16-427F-A75B-ABB101DCF7FD}"/>
    <cellStyle name="Normal 44 5 4 2 4" xfId="29773" xr:uid="{5EE12C0B-5A46-4DDB-9AB3-B8E3F8309F44}"/>
    <cellStyle name="Normal 44 5 4 2 5" xfId="29774" xr:uid="{5A947057-9219-4770-8A43-FB7397383DCB}"/>
    <cellStyle name="Normal 44 5 4 2 6" xfId="29775" xr:uid="{BCFC3DD0-5D4F-4489-B739-3AFFC2E14E21}"/>
    <cellStyle name="Normal 44 5 4 3" xfId="29776" xr:uid="{155F6280-F125-4D91-942C-D4BD18A5FF75}"/>
    <cellStyle name="Normal 44 5 4 3 2" xfId="29777" xr:uid="{079472F7-3C7C-4934-8310-C8012A178851}"/>
    <cellStyle name="Normal 44 5 4 3 3" xfId="29778" xr:uid="{577CCF33-B1E5-40B1-B0DD-8045C5D199BB}"/>
    <cellStyle name="Normal 44 5 4 3 4" xfId="29779" xr:uid="{3890C9CD-99F1-4E72-A5CB-029BE1C4CE7B}"/>
    <cellStyle name="Normal 44 5 4 3 5" xfId="29780" xr:uid="{2378EC8A-0625-41FF-B02B-5F41F9DEFB15}"/>
    <cellStyle name="Normal 44 5 4 4" xfId="29781" xr:uid="{FD37FD3C-0804-471F-887E-E0580FDF1352}"/>
    <cellStyle name="Normal 44 5 4 5" xfId="29782" xr:uid="{B44F2B6A-FF7C-4505-B9E9-6EEEE4222916}"/>
    <cellStyle name="Normal 44 5 4 6" xfId="29783" xr:uid="{6FD72CA4-DC48-4CF2-BA3F-B7DD781F5B96}"/>
    <cellStyle name="Normal 44 5 4 7" xfId="29784" xr:uid="{D6DE2551-52DB-42B9-812C-967577167D6D}"/>
    <cellStyle name="Normal 44 5 4 8" xfId="29785" xr:uid="{892165BC-922A-4665-984D-4A5BCA9546E3}"/>
    <cellStyle name="Normal 44 5 4 9" xfId="29786" xr:uid="{B1C6BE91-8BB5-4AC1-8EDA-F6C6A3FCF81F}"/>
    <cellStyle name="Normal 44 5 5" xfId="29787" xr:uid="{FB9BBC76-0125-4636-ACE6-D8756BA93CC4}"/>
    <cellStyle name="Normal 44 5 5 2" xfId="29788" xr:uid="{E89FE29F-CC9D-4844-82A9-D275D5F779CD}"/>
    <cellStyle name="Normal 44 5 5 2 2" xfId="29789" xr:uid="{CED18BFC-E250-4E39-8A0D-F11C525C74A7}"/>
    <cellStyle name="Normal 44 5 5 2 2 2" xfId="29790" xr:uid="{9C286D6F-9AD6-42C5-82E4-E5CDA06BEF3E}"/>
    <cellStyle name="Normal 44 5 5 2 2 3" xfId="29791" xr:uid="{184C9980-8034-4C83-BA44-A1AD8FB8F265}"/>
    <cellStyle name="Normal 44 5 5 2 2 4" xfId="29792" xr:uid="{5C975384-5D76-4F8D-A4EE-CAD6BC4C239A}"/>
    <cellStyle name="Normal 44 5 5 2 2 5" xfId="29793" xr:uid="{0B307BA0-21C9-4549-9B88-EA511398F7CD}"/>
    <cellStyle name="Normal 44 5 5 2 3" xfId="29794" xr:uid="{E93312F7-52CC-4076-BFA0-BDDFAE54DE7B}"/>
    <cellStyle name="Normal 44 5 5 2 4" xfId="29795" xr:uid="{4536E8B6-8D6E-4D63-92D2-D3FFC12F7AFE}"/>
    <cellStyle name="Normal 44 5 5 2 5" xfId="29796" xr:uid="{AE75E67A-802B-4E62-A2C3-23D375EFFA12}"/>
    <cellStyle name="Normal 44 5 5 2 6" xfId="29797" xr:uid="{E3F1A0AD-355B-4A40-82B4-E806367B45E1}"/>
    <cellStyle name="Normal 44 5 5 3" xfId="29798" xr:uid="{11049354-41F3-472C-BED2-38F38FBDD160}"/>
    <cellStyle name="Normal 44 5 5 3 2" xfId="29799" xr:uid="{2A1FB64F-E339-477E-840F-02352C0EBDA1}"/>
    <cellStyle name="Normal 44 5 5 3 3" xfId="29800" xr:uid="{C914CEE7-8CA6-4B3C-90FA-ACEAB4BA8ECF}"/>
    <cellStyle name="Normal 44 5 5 3 4" xfId="29801" xr:uid="{49FDCECA-9CBC-4011-9A9B-6BBCF68DA072}"/>
    <cellStyle name="Normal 44 5 5 3 5" xfId="29802" xr:uid="{01B057D4-0688-4131-8E43-3DAEDA2ACA87}"/>
    <cellStyle name="Normal 44 5 5 4" xfId="29803" xr:uid="{5FB9FCD6-F726-4400-8DB7-A6584C4BF6DA}"/>
    <cellStyle name="Normal 44 5 5 5" xfId="29804" xr:uid="{07BAC5E8-B822-4C93-AEFF-DBA808C99D7B}"/>
    <cellStyle name="Normal 44 5 5 6" xfId="29805" xr:uid="{C310B3C3-94A3-4B06-9540-04421B71BAA8}"/>
    <cellStyle name="Normal 44 5 5 7" xfId="29806" xr:uid="{89CFB059-9526-4409-8DD2-4E09CA4A2514}"/>
    <cellStyle name="Normal 44 5 5 8" xfId="29807" xr:uid="{FEE61380-9260-498B-BD93-403E39053AEE}"/>
    <cellStyle name="Normal 44 5 5 9" xfId="29808" xr:uid="{96650401-87A5-4662-A32A-E4C16919CA32}"/>
    <cellStyle name="Normal 44 5 6" xfId="29809" xr:uid="{AF63CBDD-E9F2-48F2-A4AD-AD9B0502B780}"/>
    <cellStyle name="Normal 44 5 6 2" xfId="29810" xr:uid="{7F0D3467-C0ED-4A5E-89F1-DA290636BDE0}"/>
    <cellStyle name="Normal 44 5 6 2 2" xfId="29811" xr:uid="{4E3FEEB0-9D51-4F7A-93C5-A437E50C0FFF}"/>
    <cellStyle name="Normal 44 5 6 2 3" xfId="29812" xr:uid="{B675FC1A-7D9B-430C-A3B0-7907228716A9}"/>
    <cellStyle name="Normal 44 5 6 2 4" xfId="29813" xr:uid="{EE99D22C-0A94-45BC-B3FB-8FB174277BF3}"/>
    <cellStyle name="Normal 44 5 6 2 5" xfId="29814" xr:uid="{A621C417-C183-467F-AD81-91B07DB14BB4}"/>
    <cellStyle name="Normal 44 5 6 3" xfId="29815" xr:uid="{D1037C8A-7993-41E0-9FFE-0FCD2C527926}"/>
    <cellStyle name="Normal 44 5 6 4" xfId="29816" xr:uid="{610BE3DD-9269-43CB-8536-48D246ED3E2A}"/>
    <cellStyle name="Normal 44 5 6 5" xfId="29817" xr:uid="{9CEFB37A-FE23-4129-A5C8-01C578ED5390}"/>
    <cellStyle name="Normal 44 5 6 6" xfId="29818" xr:uid="{738AB592-235E-498B-8ABD-37C73E956D15}"/>
    <cellStyle name="Normal 44 5 7" xfId="29819" xr:uid="{641D323F-361E-49DD-B514-17DB025658A2}"/>
    <cellStyle name="Normal 44 5 7 2" xfId="29820" xr:uid="{DD6F40BD-E398-4B3A-812F-BD94A10628E5}"/>
    <cellStyle name="Normal 44 5 7 3" xfId="29821" xr:uid="{0D40CAC4-D205-4246-9AE2-466C7A87D6D6}"/>
    <cellStyle name="Normal 44 5 7 4" xfId="29822" xr:uid="{4619434F-9A25-4BC2-9A31-FF8A5F9E30BC}"/>
    <cellStyle name="Normal 44 5 7 5" xfId="29823" xr:uid="{37A66EB9-FA50-4E5B-81A5-2C8CE21D3DED}"/>
    <cellStyle name="Normal 44 5 8" xfId="29824" xr:uid="{673F061A-C162-4780-A2A8-046D65ECEA95}"/>
    <cellStyle name="Normal 44 5 9" xfId="29825" xr:uid="{D64986FC-E572-431D-92F2-45DD49049417}"/>
    <cellStyle name="Normal 44 6" xfId="29826" xr:uid="{3ED2DA72-072C-4C33-A3FA-7E59B29CD1BA}"/>
    <cellStyle name="Normal 44 6 10" xfId="29827" xr:uid="{465DA2E0-53EA-49D4-9177-F94B2F809218}"/>
    <cellStyle name="Normal 44 6 11" xfId="29828" xr:uid="{D063B158-8D91-487F-ADFF-9313FC8E04FE}"/>
    <cellStyle name="Normal 44 6 12" xfId="29829" xr:uid="{50289C17-BC33-428A-8A6B-660A40EF78A6}"/>
    <cellStyle name="Normal 44 6 13" xfId="29830" xr:uid="{223A1A76-62C6-49A5-98C7-41A6AE091080}"/>
    <cellStyle name="Normal 44 6 2" xfId="29831" xr:uid="{55550FE2-2C49-45EB-9204-0F203521064E}"/>
    <cellStyle name="Normal 44 6 2 2" xfId="29832" xr:uid="{16FFE7F1-C3E5-4D09-8682-EF515A489FD0}"/>
    <cellStyle name="Normal 44 6 2 2 2" xfId="29833" xr:uid="{E79DA6F7-7246-4AF1-924C-8582BC1769E2}"/>
    <cellStyle name="Normal 44 6 2 2 2 2" xfId="29834" xr:uid="{5D879C26-842D-4E02-8825-802E87B27AB6}"/>
    <cellStyle name="Normal 44 6 2 2 2 3" xfId="29835" xr:uid="{D045C5B0-DFCB-4969-B7E7-1323FA6581EC}"/>
    <cellStyle name="Normal 44 6 2 2 2 4" xfId="29836" xr:uid="{21445FB0-A54F-47DA-BA34-B6E22B1BD13F}"/>
    <cellStyle name="Normal 44 6 2 2 2 5" xfId="29837" xr:uid="{E2F8EA6E-EE9B-4799-A779-093AA7621B30}"/>
    <cellStyle name="Normal 44 6 2 2 3" xfId="29838" xr:uid="{6C212413-D513-447D-B7AB-2897EA2D3E3C}"/>
    <cellStyle name="Normal 44 6 2 2 4" xfId="29839" xr:uid="{C7D7B1DC-7547-46CA-88F7-F8F5A26CB111}"/>
    <cellStyle name="Normal 44 6 2 2 5" xfId="29840" xr:uid="{F07A15EF-BFEC-48D3-A1CA-C049A75A6028}"/>
    <cellStyle name="Normal 44 6 2 2 6" xfId="29841" xr:uid="{5BD25BFF-5086-4799-BA70-A5F4175B261C}"/>
    <cellStyle name="Normal 44 6 2 3" xfId="29842" xr:uid="{4FBACEE9-4E9D-47D6-AF81-F32B632619ED}"/>
    <cellStyle name="Normal 44 6 2 3 2" xfId="29843" xr:uid="{9EAFF709-1DE1-4698-B205-6B5714ACCE60}"/>
    <cellStyle name="Normal 44 6 2 3 3" xfId="29844" xr:uid="{05C703ED-8CE0-4803-AF20-F84A86FC1806}"/>
    <cellStyle name="Normal 44 6 2 3 4" xfId="29845" xr:uid="{65A21811-BD83-4541-A146-9F804EDC92D1}"/>
    <cellStyle name="Normal 44 6 2 3 5" xfId="29846" xr:uid="{E4F2505D-52D0-4B8D-BBBD-7EB15E5E9817}"/>
    <cellStyle name="Normal 44 6 2 4" xfId="29847" xr:uid="{0B786781-FB14-464E-B8FC-5589E382EDEC}"/>
    <cellStyle name="Normal 44 6 2 5" xfId="29848" xr:uid="{BF0D86A8-D322-4FEB-8EA1-9BF9B325441E}"/>
    <cellStyle name="Normal 44 6 2 6" xfId="29849" xr:uid="{DD5EDDE7-40A5-41FF-B57D-8326E15A7C07}"/>
    <cellStyle name="Normal 44 6 2 7" xfId="29850" xr:uid="{7529D2CC-89A6-4F87-93A2-B0CF620E8057}"/>
    <cellStyle name="Normal 44 6 2 8" xfId="29851" xr:uid="{DFA64B5F-A576-4A4C-80E6-7565FC3E1360}"/>
    <cellStyle name="Normal 44 6 2 9" xfId="29852" xr:uid="{9B5687CD-100A-40E3-832D-88F5DD37AEDE}"/>
    <cellStyle name="Normal 44 6 3" xfId="29853" xr:uid="{E05C694E-2476-46EC-9AEC-D20D0A228FC9}"/>
    <cellStyle name="Normal 44 6 3 2" xfId="29854" xr:uid="{4A14EAA0-8357-4015-9164-1C81D217E2D0}"/>
    <cellStyle name="Normal 44 6 3 2 2" xfId="29855" xr:uid="{00C421FB-FB5D-46B0-9C1C-8EF4C49E9DC7}"/>
    <cellStyle name="Normal 44 6 3 2 2 2" xfId="29856" xr:uid="{5F7AA138-C8E1-4C74-B5D1-BF4F6874AF6E}"/>
    <cellStyle name="Normal 44 6 3 2 2 3" xfId="29857" xr:uid="{684CD44B-1B13-43B2-A7A8-6A416521D46A}"/>
    <cellStyle name="Normal 44 6 3 2 2 4" xfId="29858" xr:uid="{AB165C31-6530-46DB-B067-1581E9A24D82}"/>
    <cellStyle name="Normal 44 6 3 2 2 5" xfId="29859" xr:uid="{2F90DE98-AB09-4150-B38E-FF2C2F0ED0F6}"/>
    <cellStyle name="Normal 44 6 3 2 3" xfId="29860" xr:uid="{1A8042F4-F9E5-49A0-9456-3F184CF6F53B}"/>
    <cellStyle name="Normal 44 6 3 2 4" xfId="29861" xr:uid="{9AEA8D76-1D6E-4AFE-93D2-993CA3C0153F}"/>
    <cellStyle name="Normal 44 6 3 2 5" xfId="29862" xr:uid="{19667F2C-EFDA-49AC-8535-61499382395E}"/>
    <cellStyle name="Normal 44 6 3 2 6" xfId="29863" xr:uid="{E1E82FD5-A700-45DD-9632-99558C4570D7}"/>
    <cellStyle name="Normal 44 6 3 3" xfId="29864" xr:uid="{9EBE691B-C970-4A34-8845-DBAEE0E6191E}"/>
    <cellStyle name="Normal 44 6 3 3 2" xfId="29865" xr:uid="{F18A19FC-ACBC-4A39-BF47-866A2A85AC7B}"/>
    <cellStyle name="Normal 44 6 3 3 3" xfId="29866" xr:uid="{DC9D1660-11F1-471C-AF56-36FF96F879BF}"/>
    <cellStyle name="Normal 44 6 3 3 4" xfId="29867" xr:uid="{D3F8EC61-2B62-43DD-BDB1-62197009B01C}"/>
    <cellStyle name="Normal 44 6 3 3 5" xfId="29868" xr:uid="{B779872A-215A-4950-8A80-CFF3A3C01121}"/>
    <cellStyle name="Normal 44 6 3 4" xfId="29869" xr:uid="{52B7D692-9353-46A5-A61A-F470AACA6DE5}"/>
    <cellStyle name="Normal 44 6 3 5" xfId="29870" xr:uid="{C1C82CAF-BC66-4822-9421-DC7CDE5951B9}"/>
    <cellStyle name="Normal 44 6 3 6" xfId="29871" xr:uid="{EFBEF840-13A9-4180-9212-9DDDD0F21B3D}"/>
    <cellStyle name="Normal 44 6 3 7" xfId="29872" xr:uid="{8EB85345-7B35-4833-9E2A-12E5DDC74EB0}"/>
    <cellStyle name="Normal 44 6 3 8" xfId="29873" xr:uid="{7CD4E7BF-5C07-404F-A8AE-09C5F571E247}"/>
    <cellStyle name="Normal 44 6 3 9" xfId="29874" xr:uid="{4F3AD8EE-D908-402E-8306-1B7AD418CB37}"/>
    <cellStyle name="Normal 44 6 4" xfId="29875" xr:uid="{15FA64FA-3F91-418E-9430-F179E04E9369}"/>
    <cellStyle name="Normal 44 6 4 2" xfId="29876" xr:uid="{642F558E-DE21-4A5E-B162-8F3B606843A0}"/>
    <cellStyle name="Normal 44 6 4 2 2" xfId="29877" xr:uid="{2DDCE019-ABD5-450C-962F-0C3D82DA0FD4}"/>
    <cellStyle name="Normal 44 6 4 2 2 2" xfId="29878" xr:uid="{EF14D4EE-7714-420C-95BC-9125F35FFD4B}"/>
    <cellStyle name="Normal 44 6 4 2 2 3" xfId="29879" xr:uid="{DB0C80DD-64AF-4640-8176-9DF3C7D8369B}"/>
    <cellStyle name="Normal 44 6 4 2 2 4" xfId="29880" xr:uid="{BCC488B6-DCD8-4985-8E94-78A214A86918}"/>
    <cellStyle name="Normal 44 6 4 2 2 5" xfId="29881" xr:uid="{5317E245-3B16-4A1A-9A18-75837FDD9A89}"/>
    <cellStyle name="Normal 44 6 4 2 3" xfId="29882" xr:uid="{A62290FF-D684-49C5-A8BF-9351E69E60DA}"/>
    <cellStyle name="Normal 44 6 4 2 4" xfId="29883" xr:uid="{94054633-7023-4A26-AE9F-557EF2422F40}"/>
    <cellStyle name="Normal 44 6 4 2 5" xfId="29884" xr:uid="{7F7E9BC3-9B49-40D7-AE41-F19038BEEF3A}"/>
    <cellStyle name="Normal 44 6 4 2 6" xfId="29885" xr:uid="{ED872307-464C-4F2F-BAD4-8AAB2EBD44F6}"/>
    <cellStyle name="Normal 44 6 4 3" xfId="29886" xr:uid="{A716A126-93AA-49C3-A767-DA2B35EB79E3}"/>
    <cellStyle name="Normal 44 6 4 3 2" xfId="29887" xr:uid="{ADECD6CA-9D5E-4D46-91E9-60EFCF828922}"/>
    <cellStyle name="Normal 44 6 4 3 3" xfId="29888" xr:uid="{F9B98C89-90E9-40BB-9E91-BF72DD1ABF4A}"/>
    <cellStyle name="Normal 44 6 4 3 4" xfId="29889" xr:uid="{8502A695-3039-480A-8E79-BE7246233A0A}"/>
    <cellStyle name="Normal 44 6 4 3 5" xfId="29890" xr:uid="{2727C8B3-6EDF-4FA7-B825-A4D83C57FFC0}"/>
    <cellStyle name="Normal 44 6 4 4" xfId="29891" xr:uid="{B10F2826-8E2A-4AF8-8A42-C4E6D3BB87B9}"/>
    <cellStyle name="Normal 44 6 4 5" xfId="29892" xr:uid="{7FE4B0AB-0BB8-4AAE-82F6-D15AC5A1EBCB}"/>
    <cellStyle name="Normal 44 6 4 6" xfId="29893" xr:uid="{2ED6D32F-3838-40A8-900A-0E76C6EDCF6B}"/>
    <cellStyle name="Normal 44 6 4 7" xfId="29894" xr:uid="{BF840207-4771-4A4E-9F3B-295B3D942473}"/>
    <cellStyle name="Normal 44 6 4 8" xfId="29895" xr:uid="{6DD72E95-E31F-4F27-89E5-99374A89156C}"/>
    <cellStyle name="Normal 44 6 4 9" xfId="29896" xr:uid="{2B15B416-46C3-450F-B556-988D2039D2BC}"/>
    <cellStyle name="Normal 44 6 5" xfId="29897" xr:uid="{3B69A197-6F29-4E76-A9EF-E3A5AB644C16}"/>
    <cellStyle name="Normal 44 6 5 2" xfId="29898" xr:uid="{F72A1EA3-DBF2-49EE-B88F-0D0710E6E09A}"/>
    <cellStyle name="Normal 44 6 5 2 2" xfId="29899" xr:uid="{4313A5C6-87C7-4BFC-A923-0D03354AC733}"/>
    <cellStyle name="Normal 44 6 5 2 2 2" xfId="29900" xr:uid="{AC1FAB76-96EE-4AC2-AA51-0E1199B39B54}"/>
    <cellStyle name="Normal 44 6 5 2 2 3" xfId="29901" xr:uid="{F79CF345-B7A4-4956-833B-14A235443D97}"/>
    <cellStyle name="Normal 44 6 5 2 2 4" xfId="29902" xr:uid="{4544549B-76C1-4DF1-8D8A-E62D5F51EA8C}"/>
    <cellStyle name="Normal 44 6 5 2 2 5" xfId="29903" xr:uid="{E2D1EB4A-8C0D-4366-9150-DA955A6EAD4D}"/>
    <cellStyle name="Normal 44 6 5 2 3" xfId="29904" xr:uid="{0C04FF59-A084-434A-B887-A1F7B80290D4}"/>
    <cellStyle name="Normal 44 6 5 2 4" xfId="29905" xr:uid="{FBA7001E-1B5E-43E7-8371-4DAB83D6FF54}"/>
    <cellStyle name="Normal 44 6 5 2 5" xfId="29906" xr:uid="{4D4C35FD-7D61-4236-A409-9B7BBD92DE7F}"/>
    <cellStyle name="Normal 44 6 5 2 6" xfId="29907" xr:uid="{7D6E6525-311B-4BB8-B3D6-4671BE6C5E85}"/>
    <cellStyle name="Normal 44 6 5 3" xfId="29908" xr:uid="{9F1B0679-D879-4FFC-B185-3A538820F0B4}"/>
    <cellStyle name="Normal 44 6 5 3 2" xfId="29909" xr:uid="{20977B3F-0CD3-418F-BCB7-11FD757EA59E}"/>
    <cellStyle name="Normal 44 6 5 3 3" xfId="29910" xr:uid="{B9AD6A89-8051-4DFB-9DDC-9390E687A566}"/>
    <cellStyle name="Normal 44 6 5 3 4" xfId="29911" xr:uid="{B9D4B359-204D-42BD-8D61-58069C82062F}"/>
    <cellStyle name="Normal 44 6 5 3 5" xfId="29912" xr:uid="{59A8130E-8B0F-454D-BDB1-1F29A863A37F}"/>
    <cellStyle name="Normal 44 6 5 4" xfId="29913" xr:uid="{8020265E-EF82-4FD1-B0BF-56C191AAC547}"/>
    <cellStyle name="Normal 44 6 5 5" xfId="29914" xr:uid="{E3024D8B-B668-4079-91EB-BB23426BE808}"/>
    <cellStyle name="Normal 44 6 5 6" xfId="29915" xr:uid="{F82DD506-5417-44EF-83B3-BD78E26E1C68}"/>
    <cellStyle name="Normal 44 6 5 7" xfId="29916" xr:uid="{C1C1C90C-9757-4611-84C9-26E03DFBCF18}"/>
    <cellStyle name="Normal 44 6 5 8" xfId="29917" xr:uid="{FC784F71-6E9C-4286-BEE9-C6A16FF53DC7}"/>
    <cellStyle name="Normal 44 6 5 9" xfId="29918" xr:uid="{02B9724F-1296-4462-94FF-31C56182C381}"/>
    <cellStyle name="Normal 44 6 6" xfId="29919" xr:uid="{E40ABFB2-D00F-404E-9950-7D08B53691C2}"/>
    <cellStyle name="Normal 44 6 6 2" xfId="29920" xr:uid="{2DFCA21B-AFAD-4902-854D-FEF809D6CFF9}"/>
    <cellStyle name="Normal 44 6 6 2 2" xfId="29921" xr:uid="{A4336ECA-02EB-41C4-ACC7-0D9D6F6878D5}"/>
    <cellStyle name="Normal 44 6 6 2 3" xfId="29922" xr:uid="{65C98475-79A8-4155-91DF-8B98740E6BC6}"/>
    <cellStyle name="Normal 44 6 6 2 4" xfId="29923" xr:uid="{C6BFBD15-633F-4C7F-8052-7ECC81A87C0F}"/>
    <cellStyle name="Normal 44 6 6 2 5" xfId="29924" xr:uid="{EA0BB7F4-6BD7-4531-B1EA-00FBE6C51EFE}"/>
    <cellStyle name="Normal 44 6 6 3" xfId="29925" xr:uid="{8A4FAD17-6794-467F-BCE4-FAA4BF0047F6}"/>
    <cellStyle name="Normal 44 6 6 4" xfId="29926" xr:uid="{8E5571F0-E29A-4E00-88BB-BDE37091C9FA}"/>
    <cellStyle name="Normal 44 6 6 5" xfId="29927" xr:uid="{B4FCE6EC-030D-4BB1-8DAF-3FE62B7646D7}"/>
    <cellStyle name="Normal 44 6 6 6" xfId="29928" xr:uid="{504CD591-6AC1-4275-9A0C-C7FC0124AC8C}"/>
    <cellStyle name="Normal 44 6 7" xfId="29929" xr:uid="{B578FC31-1EB8-4116-9F19-8DBC2A39E96C}"/>
    <cellStyle name="Normal 44 6 7 2" xfId="29930" xr:uid="{0DEBE2AA-A6D4-493D-9D48-8A59780F4094}"/>
    <cellStyle name="Normal 44 6 7 3" xfId="29931" xr:uid="{250CF191-6D71-4AD3-8799-3511B4919F90}"/>
    <cellStyle name="Normal 44 6 7 4" xfId="29932" xr:uid="{2FFFDDDF-EEB6-4E7D-9A9F-B04ED3CCE3A5}"/>
    <cellStyle name="Normal 44 6 7 5" xfId="29933" xr:uid="{F6A388E5-BA7D-450A-862A-70C6647D6575}"/>
    <cellStyle name="Normal 44 6 8" xfId="29934" xr:uid="{05AE92C1-E76B-4254-82F3-15A1A6105FD8}"/>
    <cellStyle name="Normal 44 6 9" xfId="29935" xr:uid="{18C4A148-1CEE-45C2-88A6-18977DB70ACC}"/>
    <cellStyle name="Normal 44 7" xfId="29936" xr:uid="{7B50A74F-8306-457B-BD54-A21691E4F88E}"/>
    <cellStyle name="Normal 44 7 10" xfId="29937" xr:uid="{B2E4D0EF-9892-4ED8-8414-98AB90DFF422}"/>
    <cellStyle name="Normal 44 7 11" xfId="29938" xr:uid="{87EC49FC-0B4A-4C75-8210-62A26D530397}"/>
    <cellStyle name="Normal 44 7 12" xfId="29939" xr:uid="{19966917-966C-47FC-9526-FF8C4B1D9A18}"/>
    <cellStyle name="Normal 44 7 13" xfId="29940" xr:uid="{11778629-1CFB-41DE-9D1F-E72091EA3571}"/>
    <cellStyle name="Normal 44 7 2" xfId="29941" xr:uid="{16F28437-7BF1-4798-835B-BA08AC7169E8}"/>
    <cellStyle name="Normal 44 7 2 2" xfId="29942" xr:uid="{578FC486-5B01-4B22-B906-5CEB4C72703C}"/>
    <cellStyle name="Normal 44 7 2 2 2" xfId="29943" xr:uid="{32665501-C075-440F-B988-DAA64F65F5D4}"/>
    <cellStyle name="Normal 44 7 2 2 2 2" xfId="29944" xr:uid="{047DA75A-AE44-4157-AB09-9C9E69C2DCD4}"/>
    <cellStyle name="Normal 44 7 2 2 2 3" xfId="29945" xr:uid="{6EE7DA48-FD4B-48CF-AEB7-CF25059A9FBB}"/>
    <cellStyle name="Normal 44 7 2 2 2 4" xfId="29946" xr:uid="{B38DB987-B0F5-40F6-9990-F7796C01D8CD}"/>
    <cellStyle name="Normal 44 7 2 2 2 5" xfId="29947" xr:uid="{7C0E7670-0400-4BAD-A4BB-4B08487EA6BC}"/>
    <cellStyle name="Normal 44 7 2 2 3" xfId="29948" xr:uid="{B5546ADF-D5D2-4608-8CFA-6729EF84A548}"/>
    <cellStyle name="Normal 44 7 2 2 4" xfId="29949" xr:uid="{AC5B9C78-1331-4A51-8F21-FAAF48DFF971}"/>
    <cellStyle name="Normal 44 7 2 2 5" xfId="29950" xr:uid="{E158A5BA-8055-41A0-A831-92DA2D4CF155}"/>
    <cellStyle name="Normal 44 7 2 2 6" xfId="29951" xr:uid="{5032A466-7207-4680-9157-77ACE80DCB3C}"/>
    <cellStyle name="Normal 44 7 2 3" xfId="29952" xr:uid="{DDA0C2EA-4A43-476C-B3D4-6D43981DD0E2}"/>
    <cellStyle name="Normal 44 7 2 3 2" xfId="29953" xr:uid="{1B55A58B-C521-4978-8CF6-3B1FBF03CE76}"/>
    <cellStyle name="Normal 44 7 2 3 3" xfId="29954" xr:uid="{7C0E1C2D-5D70-4020-9469-864340394E6D}"/>
    <cellStyle name="Normal 44 7 2 3 4" xfId="29955" xr:uid="{3742CEE5-16A9-4B29-BA9B-B8F9965DA77F}"/>
    <cellStyle name="Normal 44 7 2 3 5" xfId="29956" xr:uid="{D874B5DA-FFBD-4C26-BE58-14B2CAB63614}"/>
    <cellStyle name="Normal 44 7 2 4" xfId="29957" xr:uid="{BBE84E90-07E2-43E7-8CB5-407670AD04CD}"/>
    <cellStyle name="Normal 44 7 2 5" xfId="29958" xr:uid="{323E1C67-DE73-49A4-9E22-1832F3EF6A7E}"/>
    <cellStyle name="Normal 44 7 2 6" xfId="29959" xr:uid="{B9905807-97EF-47BA-B222-6A72B73618A8}"/>
    <cellStyle name="Normal 44 7 2 7" xfId="29960" xr:uid="{9C3A8D72-610F-4655-8C61-35DCA212CFBB}"/>
    <cellStyle name="Normal 44 7 2 8" xfId="29961" xr:uid="{66DD1A45-7566-4BF8-ABC1-574A166999C3}"/>
    <cellStyle name="Normal 44 7 2 9" xfId="29962" xr:uid="{525B679C-60B1-437A-88B2-4F9204AB482D}"/>
    <cellStyle name="Normal 44 7 3" xfId="29963" xr:uid="{A4BB3BF4-3656-4ADF-A5F6-27B53429DAA7}"/>
    <cellStyle name="Normal 44 7 3 2" xfId="29964" xr:uid="{FC7A7E7D-A7D6-49ED-9BDE-F724573B285D}"/>
    <cellStyle name="Normal 44 7 3 2 2" xfId="29965" xr:uid="{FAF04321-6A3B-4AE4-8D10-CB2FB46292D1}"/>
    <cellStyle name="Normal 44 7 3 2 2 2" xfId="29966" xr:uid="{14141C22-FBC9-4EC0-A2FE-729142FAE0AB}"/>
    <cellStyle name="Normal 44 7 3 2 2 3" xfId="29967" xr:uid="{7347541F-F1EF-4A08-97C5-B3AE4BD802CC}"/>
    <cellStyle name="Normal 44 7 3 2 2 4" xfId="29968" xr:uid="{EE611566-6EF6-45B5-8669-9A3AA893EAE6}"/>
    <cellStyle name="Normal 44 7 3 2 2 5" xfId="29969" xr:uid="{984E08E3-1A9D-4F79-B30E-DCD4CA1FD2E4}"/>
    <cellStyle name="Normal 44 7 3 2 3" xfId="29970" xr:uid="{CD07C3C1-5E1C-47E9-AA3D-C21EBC587DE4}"/>
    <cellStyle name="Normal 44 7 3 2 4" xfId="29971" xr:uid="{74B3167B-399D-418D-ABD3-1E150FAF1373}"/>
    <cellStyle name="Normal 44 7 3 2 5" xfId="29972" xr:uid="{88AED9A5-E218-4DC7-ABFE-887F86FF8FEE}"/>
    <cellStyle name="Normal 44 7 3 2 6" xfId="29973" xr:uid="{729786BC-A855-4DBF-85B9-75C1C08DDA6B}"/>
    <cellStyle name="Normal 44 7 3 3" xfId="29974" xr:uid="{BDD7D7B5-697E-4855-817E-032C393E0D89}"/>
    <cellStyle name="Normal 44 7 3 3 2" xfId="29975" xr:uid="{6406F8C3-8315-49CA-8A38-958838EE2640}"/>
    <cellStyle name="Normal 44 7 3 3 3" xfId="29976" xr:uid="{B495CC72-3C1F-46E1-A0EB-C6CFC4CEA464}"/>
    <cellStyle name="Normal 44 7 3 3 4" xfId="29977" xr:uid="{27828582-4157-4378-9ED2-847EBFC0DCE7}"/>
    <cellStyle name="Normal 44 7 3 3 5" xfId="29978" xr:uid="{673CB135-0795-406A-8D30-E519B6101585}"/>
    <cellStyle name="Normal 44 7 3 4" xfId="29979" xr:uid="{5541EE14-9215-4762-9798-8ECF9B0DCC56}"/>
    <cellStyle name="Normal 44 7 3 5" xfId="29980" xr:uid="{446D4FF3-1905-47F5-84F6-0F0A81C6CFAF}"/>
    <cellStyle name="Normal 44 7 3 6" xfId="29981" xr:uid="{0721D8A2-8267-4E3E-B004-D7EBBB410403}"/>
    <cellStyle name="Normal 44 7 3 7" xfId="29982" xr:uid="{C807ECB8-63ED-438D-8C93-79FBC73E1B94}"/>
    <cellStyle name="Normal 44 7 3 8" xfId="29983" xr:uid="{540705EC-A88B-456F-B954-8AAB04E3E8E8}"/>
    <cellStyle name="Normal 44 7 3 9" xfId="29984" xr:uid="{0B4F63F2-EEF5-457A-A038-59D2A39C5F1D}"/>
    <cellStyle name="Normal 44 7 4" xfId="29985" xr:uid="{01847C62-3478-4035-9806-13EE263E6400}"/>
    <cellStyle name="Normal 44 7 4 2" xfId="29986" xr:uid="{9EBEE9EF-758B-45C7-A707-0C5CFB35818D}"/>
    <cellStyle name="Normal 44 7 4 2 2" xfId="29987" xr:uid="{B3A9404D-7096-4467-8131-6221886CA1F4}"/>
    <cellStyle name="Normal 44 7 4 2 2 2" xfId="29988" xr:uid="{FD77453C-2993-4B1F-B57C-9103D2306789}"/>
    <cellStyle name="Normal 44 7 4 2 2 3" xfId="29989" xr:uid="{6247BE36-A5FC-4D9F-86FC-47DEE5C6925B}"/>
    <cellStyle name="Normal 44 7 4 2 2 4" xfId="29990" xr:uid="{472A2A71-734A-4933-B42F-1C87A4324ECA}"/>
    <cellStyle name="Normal 44 7 4 2 2 5" xfId="29991" xr:uid="{D586C96C-38BC-4C00-A940-E6084A41B562}"/>
    <cellStyle name="Normal 44 7 4 2 3" xfId="29992" xr:uid="{88EB88A2-23B7-42BC-B19A-F977078B52BC}"/>
    <cellStyle name="Normal 44 7 4 2 4" xfId="29993" xr:uid="{6633147D-F367-4665-9813-F5F15B5C754D}"/>
    <cellStyle name="Normal 44 7 4 2 5" xfId="29994" xr:uid="{EB8F54AC-AEDA-4B71-811B-FC97DE104A45}"/>
    <cellStyle name="Normal 44 7 4 2 6" xfId="29995" xr:uid="{0356C53A-45D0-418A-8128-25856459098D}"/>
    <cellStyle name="Normal 44 7 4 3" xfId="29996" xr:uid="{135A9CE0-268C-47EB-A75B-C978CABA9879}"/>
    <cellStyle name="Normal 44 7 4 3 2" xfId="29997" xr:uid="{A8DCF50E-3156-488C-8DEA-050EF3B76116}"/>
    <cellStyle name="Normal 44 7 4 3 3" xfId="29998" xr:uid="{C388816E-738C-4B16-8816-DB0B409C1C1B}"/>
    <cellStyle name="Normal 44 7 4 3 4" xfId="29999" xr:uid="{2580CC8D-663E-4C67-975D-DB3281B3219B}"/>
    <cellStyle name="Normal 44 7 4 3 5" xfId="30000" xr:uid="{F7A2FC20-CB6F-4982-A19B-034837E1AB24}"/>
    <cellStyle name="Normal 44 7 4 4" xfId="30001" xr:uid="{09A3E696-0AE9-496A-B1A5-608EF71A5AF1}"/>
    <cellStyle name="Normal 44 7 4 5" xfId="30002" xr:uid="{8D6DB046-4031-499D-8C66-9D52ECFF8448}"/>
    <cellStyle name="Normal 44 7 4 6" xfId="30003" xr:uid="{7AB22FA1-0716-4336-8047-032FA7E8C341}"/>
    <cellStyle name="Normal 44 7 4 7" xfId="30004" xr:uid="{5C490C6F-3DAA-49AB-B662-73E2A8D099B7}"/>
    <cellStyle name="Normal 44 7 4 8" xfId="30005" xr:uid="{75E5A26D-93A1-4D6F-BD96-7E99FB4D2837}"/>
    <cellStyle name="Normal 44 7 4 9" xfId="30006" xr:uid="{BF7A3F61-81AE-42A4-942A-C6B3182AABDD}"/>
    <cellStyle name="Normal 44 7 5" xfId="30007" xr:uid="{D11691DB-6CB0-4B90-9947-ECDA4E6BE667}"/>
    <cellStyle name="Normal 44 7 5 2" xfId="30008" xr:uid="{77F248AF-8A7B-414A-9F91-B452B0DDD414}"/>
    <cellStyle name="Normal 44 7 5 2 2" xfId="30009" xr:uid="{501B5EAE-9104-45D0-A00C-159CC10B2CF4}"/>
    <cellStyle name="Normal 44 7 5 2 2 2" xfId="30010" xr:uid="{B15503F9-5614-4577-9EC2-D63A651E10E1}"/>
    <cellStyle name="Normal 44 7 5 2 2 3" xfId="30011" xr:uid="{0967C1A0-018B-4151-B6A3-5C037FDF46AC}"/>
    <cellStyle name="Normal 44 7 5 2 2 4" xfId="30012" xr:uid="{AA72EAE3-B5A3-44E5-BD9F-DDE226889254}"/>
    <cellStyle name="Normal 44 7 5 2 2 5" xfId="30013" xr:uid="{A44EF900-1B1A-4B2E-A3A3-C4CE3ABFF71A}"/>
    <cellStyle name="Normal 44 7 5 2 3" xfId="30014" xr:uid="{D5C544CB-66E7-4B4C-B60B-A8E290EAE1DA}"/>
    <cellStyle name="Normal 44 7 5 2 4" xfId="30015" xr:uid="{AC18B27C-F10C-40D5-9549-76335FEAB719}"/>
    <cellStyle name="Normal 44 7 5 2 5" xfId="30016" xr:uid="{86D5B5DF-C415-408E-8BB3-103336A536A4}"/>
    <cellStyle name="Normal 44 7 5 2 6" xfId="30017" xr:uid="{D0D992FF-EDE2-4A05-9774-C30E20DB0DFF}"/>
    <cellStyle name="Normal 44 7 5 3" xfId="30018" xr:uid="{9B24022E-7AD9-45DE-9CBD-9562F26B764A}"/>
    <cellStyle name="Normal 44 7 5 3 2" xfId="30019" xr:uid="{3ED49C14-D48D-4703-B09A-81665BD3F28B}"/>
    <cellStyle name="Normal 44 7 5 3 3" xfId="30020" xr:uid="{1424FE1C-72A4-48F0-B567-7A84CBDD3F70}"/>
    <cellStyle name="Normal 44 7 5 3 4" xfId="30021" xr:uid="{BAC35C31-5CA7-40C7-AB85-DD373E2863C7}"/>
    <cellStyle name="Normal 44 7 5 3 5" xfId="30022" xr:uid="{1C0C42D3-1544-430F-870A-6BB353327B8D}"/>
    <cellStyle name="Normal 44 7 5 4" xfId="30023" xr:uid="{63A762A3-AF58-4C72-9F15-F34D70DE222A}"/>
    <cellStyle name="Normal 44 7 5 5" xfId="30024" xr:uid="{BF524616-2B99-4DC3-91C7-6646530A140E}"/>
    <cellStyle name="Normal 44 7 5 6" xfId="30025" xr:uid="{287409FF-2773-486C-83CF-79A7856E00E6}"/>
    <cellStyle name="Normal 44 7 5 7" xfId="30026" xr:uid="{3C0DEB14-CFA5-4248-BF34-0128910DA6D3}"/>
    <cellStyle name="Normal 44 7 5 8" xfId="30027" xr:uid="{9CE685AB-C8FF-430D-A7B2-F36AF19C1E3F}"/>
    <cellStyle name="Normal 44 7 5 9" xfId="30028" xr:uid="{27DFD8D8-13A1-44EB-9092-9F272A7B16AB}"/>
    <cellStyle name="Normal 44 7 6" xfId="30029" xr:uid="{4B0B1C38-EE5E-4248-B1DC-4BF987C0A726}"/>
    <cellStyle name="Normal 44 7 6 2" xfId="30030" xr:uid="{55058A1F-D0C2-4ED2-AB7D-208E36E1A6B3}"/>
    <cellStyle name="Normal 44 7 6 2 2" xfId="30031" xr:uid="{4BC207B6-21C4-43DA-8154-2BF4AB2F2693}"/>
    <cellStyle name="Normal 44 7 6 2 3" xfId="30032" xr:uid="{AFBF69B9-D473-4E4E-88AE-7A21D08E15C8}"/>
    <cellStyle name="Normal 44 7 6 2 4" xfId="30033" xr:uid="{26A8752C-BCD6-407C-8026-2CA2FA5BE668}"/>
    <cellStyle name="Normal 44 7 6 2 5" xfId="30034" xr:uid="{C387B752-7D93-4216-8632-D7335AD608F9}"/>
    <cellStyle name="Normal 44 7 6 3" xfId="30035" xr:uid="{A4A4300B-4B42-4C2F-A989-33F418054FFC}"/>
    <cellStyle name="Normal 44 7 6 4" xfId="30036" xr:uid="{0B11C2DD-7516-4D45-99E2-61090C801C84}"/>
    <cellStyle name="Normal 44 7 6 5" xfId="30037" xr:uid="{42EC1491-A095-47F0-9F9D-3681A201055C}"/>
    <cellStyle name="Normal 44 7 6 6" xfId="30038" xr:uid="{8C14FF93-FC0A-4898-82CC-C5812ED16C01}"/>
    <cellStyle name="Normal 44 7 7" xfId="30039" xr:uid="{0B8F815E-4D74-4B95-845B-9FDE73BB4F48}"/>
    <cellStyle name="Normal 44 7 7 2" xfId="30040" xr:uid="{F50774F6-2D4A-452A-AE35-6710988161A5}"/>
    <cellStyle name="Normal 44 7 7 3" xfId="30041" xr:uid="{D1F1CAFC-EAFD-428B-99DF-C8C0D1EFBFDD}"/>
    <cellStyle name="Normal 44 7 7 4" xfId="30042" xr:uid="{D1DDCD7D-24D4-4D2A-8252-D351D358B3F5}"/>
    <cellStyle name="Normal 44 7 7 5" xfId="30043" xr:uid="{10BF020E-A9EC-467B-BC77-52A68F5D2C34}"/>
    <cellStyle name="Normal 44 7 8" xfId="30044" xr:uid="{5F361062-E4BF-49D3-A670-6DF9476FEE92}"/>
    <cellStyle name="Normal 44 7 9" xfId="30045" xr:uid="{42A06F66-1231-4197-A830-0FB86444C9EE}"/>
    <cellStyle name="Normal 44 8" xfId="30046" xr:uid="{0EABE919-F8F7-49E5-834C-D3D147C781C1}"/>
    <cellStyle name="Normal 44 8 2" xfId="30047" xr:uid="{B7F00278-A16F-4483-981B-814352F4F1CB}"/>
    <cellStyle name="Normal 44 8 2 2" xfId="30048" xr:uid="{0E91DC6C-1588-4134-B722-95D6C0DA62B9}"/>
    <cellStyle name="Normal 44 8 2 2 2" xfId="30049" xr:uid="{CB310261-92D2-4EF7-B529-768C2D888F2F}"/>
    <cellStyle name="Normal 44 8 2 2 3" xfId="30050" xr:uid="{D6440623-2772-446C-9B98-04FB4ABBF89A}"/>
    <cellStyle name="Normal 44 8 2 2 4" xfId="30051" xr:uid="{2D3AF2EE-AAB8-4BEB-954E-6A539867761D}"/>
    <cellStyle name="Normal 44 8 2 2 5" xfId="30052" xr:uid="{E8705737-22E9-4476-85FC-EB792802C0AE}"/>
    <cellStyle name="Normal 44 8 2 3" xfId="30053" xr:uid="{DA6EA182-78C8-4B6E-B7A7-53F29B3954C3}"/>
    <cellStyle name="Normal 44 8 2 4" xfId="30054" xr:uid="{00D9B556-86CE-4A7B-9F7F-1D107540EE7B}"/>
    <cellStyle name="Normal 44 8 2 5" xfId="30055" xr:uid="{07EE0F3D-887A-4F0A-926C-E58E87615D82}"/>
    <cellStyle name="Normal 44 8 2 6" xfId="30056" xr:uid="{4460F895-CCFC-4BDC-A6D9-8B8D04B09FA6}"/>
    <cellStyle name="Normal 44 8 3" xfId="30057" xr:uid="{CA102FDB-99BF-4A7E-BCB9-742B9AB6AFB6}"/>
    <cellStyle name="Normal 44 8 3 2" xfId="30058" xr:uid="{7B016E06-7ED1-4B84-A9C2-3DD42CC70724}"/>
    <cellStyle name="Normal 44 8 3 3" xfId="30059" xr:uid="{055BDE8A-3A00-4655-A88D-F7ADE3352B1A}"/>
    <cellStyle name="Normal 44 8 3 4" xfId="30060" xr:uid="{72254778-5B3D-47C9-9BF3-980B072790C0}"/>
    <cellStyle name="Normal 44 8 3 5" xfId="30061" xr:uid="{F14D256E-E60E-4558-8B0F-979FC378CDB0}"/>
    <cellStyle name="Normal 44 8 4" xfId="30062" xr:uid="{66FB1A90-6A0A-471D-8E30-8C3FA324FA20}"/>
    <cellStyle name="Normal 44 8 5" xfId="30063" xr:uid="{3B5D4C6A-55F9-44C6-8CB6-8218C954ECF3}"/>
    <cellStyle name="Normal 44 8 6" xfId="30064" xr:uid="{BB31C6F6-E54C-4169-88E5-22F25E6F8922}"/>
    <cellStyle name="Normal 44 8 7" xfId="30065" xr:uid="{3D50098A-7645-4CD2-A57D-2353999F7088}"/>
    <cellStyle name="Normal 44 8 8" xfId="30066" xr:uid="{5D48BBDA-D918-422D-ACF0-ABAFFA673631}"/>
    <cellStyle name="Normal 44 8 9" xfId="30067" xr:uid="{3E20E4CD-0474-4CB1-91E7-2256D4AA8F6A}"/>
    <cellStyle name="Normal 44 9" xfId="30068" xr:uid="{F7DAEE7F-7EB3-4A80-9FE1-EDF35A407670}"/>
    <cellStyle name="Normal 44 9 2" xfId="30069" xr:uid="{07D84AB4-5F31-4734-BECB-1F2E2BC90035}"/>
    <cellStyle name="Normal 44 9 2 2" xfId="30070" xr:uid="{15B6C9B7-666F-4BC1-8A16-0EFD148236D4}"/>
    <cellStyle name="Normal 44 9 2 2 2" xfId="30071" xr:uid="{291117E0-3325-4F22-94FB-6556F0AB4140}"/>
    <cellStyle name="Normal 44 9 2 2 3" xfId="30072" xr:uid="{076D1064-0C9E-487F-90F2-A087B401D843}"/>
    <cellStyle name="Normal 44 9 2 2 4" xfId="30073" xr:uid="{08833913-34F1-4933-A8AB-06AE24B5356D}"/>
    <cellStyle name="Normal 44 9 2 2 5" xfId="30074" xr:uid="{9A6C5AA2-B2BF-4A52-BE46-D5B86A2C26BB}"/>
    <cellStyle name="Normal 44 9 2 3" xfId="30075" xr:uid="{1BF6D18C-C8D4-44F6-83D7-50FEA6EE30FD}"/>
    <cellStyle name="Normal 44 9 2 4" xfId="30076" xr:uid="{39B91565-86DC-41B7-9AC3-C60EF55E5060}"/>
    <cellStyle name="Normal 44 9 2 5" xfId="30077" xr:uid="{C589D982-295D-4107-A686-B3CE961ED329}"/>
    <cellStyle name="Normal 44 9 2 6" xfId="30078" xr:uid="{AFDC8B50-129A-40BF-93FE-9B9CBEFDD894}"/>
    <cellStyle name="Normal 44 9 3" xfId="30079" xr:uid="{7F24CD91-8E32-4166-BF64-B030007843CA}"/>
    <cellStyle name="Normal 44 9 3 2" xfId="30080" xr:uid="{A0B67A45-3ECB-4FCB-AACB-F3E86F537C63}"/>
    <cellStyle name="Normal 44 9 3 3" xfId="30081" xr:uid="{03A52F8B-05FF-4CC5-BB0D-151B4CF2454E}"/>
    <cellStyle name="Normal 44 9 3 4" xfId="30082" xr:uid="{1DCA50E0-A456-4BBE-9918-A4C5873532B4}"/>
    <cellStyle name="Normal 44 9 3 5" xfId="30083" xr:uid="{F8B76D18-509F-4229-8AE4-95378C8346F4}"/>
    <cellStyle name="Normal 44 9 4" xfId="30084" xr:uid="{15B86436-162B-45E3-AEBE-E46DDE530E9C}"/>
    <cellStyle name="Normal 44 9 5" xfId="30085" xr:uid="{BB5792FE-C494-4D4B-9443-BC539EEE82C6}"/>
    <cellStyle name="Normal 44 9 6" xfId="30086" xr:uid="{29DF4C95-39DF-4D38-8330-AC5430EDA97F}"/>
    <cellStyle name="Normal 44 9 7" xfId="30087" xr:uid="{C703B61F-ADA5-4151-8B48-6E711C964FE5}"/>
    <cellStyle name="Normal 44 9 8" xfId="30088" xr:uid="{5B29449A-5016-46B9-B3E4-69B9BBE7DC90}"/>
    <cellStyle name="Normal 44 9 9" xfId="30089" xr:uid="{FD9E441F-267E-453B-92CA-E7060D7E4AA8}"/>
    <cellStyle name="Normal 45" xfId="30090" xr:uid="{7E987563-BDFC-4E56-B684-A94C7E9FAAB6}"/>
    <cellStyle name="Normal 45 2" xfId="30091" xr:uid="{0D92C30A-3ACC-4DB9-ACEC-280100F25946}"/>
    <cellStyle name="Normal 45 2 2" xfId="49888" xr:uid="{FBAFD195-3666-4976-94AB-DDB0EEA57FFD}"/>
    <cellStyle name="Normal 45 3" xfId="51272" xr:uid="{BA9B9F62-C583-464D-8916-37A3484D10C2}"/>
    <cellStyle name="Normal 45 4" xfId="46664" xr:uid="{17937ACE-4FE1-46AD-B07D-9B9198EFCB9A}"/>
    <cellStyle name="Normal 46" xfId="30092" xr:uid="{FC26873B-BCE8-4A43-8A3A-2C97904B5AFE}"/>
    <cellStyle name="Normal 46 10" xfId="30093" xr:uid="{C5F100CE-5E19-4678-BB75-B06A97575295}"/>
    <cellStyle name="Normal 46 10 2" xfId="30094" xr:uid="{9F6F8E8C-E4FE-4E30-A66B-8FF33B3BCFBB}"/>
    <cellStyle name="Normal 46 10 2 2" xfId="30095" xr:uid="{3E310407-6653-4DA0-B1C4-5A396C737F1B}"/>
    <cellStyle name="Normal 46 10 2 2 2" xfId="30096" xr:uid="{CD8C64F6-048E-40E0-97B5-A1EE6C65DFA7}"/>
    <cellStyle name="Normal 46 10 2 2 3" xfId="30097" xr:uid="{7431337C-4748-41B9-80B9-34AA1B4C93CF}"/>
    <cellStyle name="Normal 46 10 2 2 4" xfId="30098" xr:uid="{30162082-6954-461D-B888-EFC01D0727DB}"/>
    <cellStyle name="Normal 46 10 2 2 5" xfId="30099" xr:uid="{34AB41A1-AC74-4590-9562-EE21607E527D}"/>
    <cellStyle name="Normal 46 10 2 3" xfId="30100" xr:uid="{FA5BB4C2-9CF0-44AA-8190-3D65FB00F61F}"/>
    <cellStyle name="Normal 46 10 2 4" xfId="30101" xr:uid="{6FACBE14-D820-4FA7-84C3-BE0014A0700D}"/>
    <cellStyle name="Normal 46 10 2 5" xfId="30102" xr:uid="{178C0F13-6E45-41AB-A0EB-E2C88F0C3C4C}"/>
    <cellStyle name="Normal 46 10 2 6" xfId="30103" xr:uid="{5C81C01E-396C-4599-A1A1-AF38391444EC}"/>
    <cellStyle name="Normal 46 10 3" xfId="30104" xr:uid="{FA3DA970-1C3F-49EB-A6C4-5FFEC059928E}"/>
    <cellStyle name="Normal 46 10 3 2" xfId="30105" xr:uid="{E4B6ABCC-2620-46DF-A434-1F7A33B7F093}"/>
    <cellStyle name="Normal 46 10 3 3" xfId="30106" xr:uid="{A62F7F5A-2E02-4D44-9970-431FA2949AFB}"/>
    <cellStyle name="Normal 46 10 3 4" xfId="30107" xr:uid="{4CE05631-1191-4BD6-B2E0-F1E6AA4A9CE7}"/>
    <cellStyle name="Normal 46 10 3 5" xfId="30108" xr:uid="{42FA1BE9-A4EE-491C-8F22-538BB1608E5E}"/>
    <cellStyle name="Normal 46 10 4" xfId="30109" xr:uid="{388C05B4-9FD6-49EE-9A8C-77E90975D941}"/>
    <cellStyle name="Normal 46 10 5" xfId="30110" xr:uid="{2AEA1055-5502-4047-B117-DB625037B14B}"/>
    <cellStyle name="Normal 46 10 6" xfId="30111" xr:uid="{A22D5A1D-0E82-4DA9-9E23-EAA6A95393BB}"/>
    <cellStyle name="Normal 46 10 7" xfId="30112" xr:uid="{EA38EAC0-11E7-41F4-8C79-99FD63D90B44}"/>
    <cellStyle name="Normal 46 10 8" xfId="30113" xr:uid="{B29A821C-4FBF-465D-9010-A174D1C6F5BD}"/>
    <cellStyle name="Normal 46 10 9" xfId="30114" xr:uid="{6C00B286-3CF9-4E9D-B250-2C1255C097E2}"/>
    <cellStyle name="Normal 46 11" xfId="30115" xr:uid="{6153280F-7663-47A5-97E0-04E0AC59C139}"/>
    <cellStyle name="Normal 46 11 2" xfId="30116" xr:uid="{064156FD-375F-4960-9609-3D9E845CC8D7}"/>
    <cellStyle name="Normal 46 11 2 2" xfId="30117" xr:uid="{5A1695E6-E0EB-4D37-9EE3-60813850E22F}"/>
    <cellStyle name="Normal 46 11 2 2 2" xfId="30118" xr:uid="{B6C5060B-7E56-4EB9-80B4-C912B470FB59}"/>
    <cellStyle name="Normal 46 11 2 2 3" xfId="30119" xr:uid="{276187AF-2E50-4707-947D-C5C7F6146C12}"/>
    <cellStyle name="Normal 46 11 2 2 4" xfId="30120" xr:uid="{D267A629-62C7-4868-B48D-D181DF67730E}"/>
    <cellStyle name="Normal 46 11 2 2 5" xfId="30121" xr:uid="{223EDC25-64B7-4E2C-A45F-7AFBCA70415B}"/>
    <cellStyle name="Normal 46 11 2 3" xfId="30122" xr:uid="{B0D78321-2B49-43BA-B2C2-51128A45EEE4}"/>
    <cellStyle name="Normal 46 11 2 4" xfId="30123" xr:uid="{C7371A35-52DF-4B73-9BD7-739C5939518E}"/>
    <cellStyle name="Normal 46 11 2 5" xfId="30124" xr:uid="{DEC769A7-0D67-4EF4-B8D6-3D0BDEA1DB63}"/>
    <cellStyle name="Normal 46 11 2 6" xfId="30125" xr:uid="{E7FA4DEE-4C7D-4550-BC01-EB5E7426ED7C}"/>
    <cellStyle name="Normal 46 11 3" xfId="30126" xr:uid="{521E94F4-1A22-4CBA-8F24-508476713EF9}"/>
    <cellStyle name="Normal 46 11 3 2" xfId="30127" xr:uid="{161B7F7F-F900-44D0-85FC-8EA58F9DD1C5}"/>
    <cellStyle name="Normal 46 11 3 3" xfId="30128" xr:uid="{1BB6D8F8-9BDE-4428-A007-947392C8A886}"/>
    <cellStyle name="Normal 46 11 3 4" xfId="30129" xr:uid="{ADCD1534-4910-4BCE-BB44-E29E121BEFCA}"/>
    <cellStyle name="Normal 46 11 3 5" xfId="30130" xr:uid="{DC68A605-CD72-4CB7-BDF5-DE9086A9CF59}"/>
    <cellStyle name="Normal 46 11 4" xfId="30131" xr:uid="{65868706-E617-4528-A96E-13C369BFF0C4}"/>
    <cellStyle name="Normal 46 11 5" xfId="30132" xr:uid="{8E82B5C7-A653-4842-9A84-5BEE7CEBFDF1}"/>
    <cellStyle name="Normal 46 11 6" xfId="30133" xr:uid="{3F126B93-1B5E-4B69-9D5C-E1B9E1A5D681}"/>
    <cellStyle name="Normal 46 11 7" xfId="30134" xr:uid="{32D5611E-C439-4EA8-B460-A6B62D25AC8A}"/>
    <cellStyle name="Normal 46 11 8" xfId="30135" xr:uid="{878CE75F-BC23-4D06-9AA8-8D3FF141B7F5}"/>
    <cellStyle name="Normal 46 11 9" xfId="30136" xr:uid="{E0361FBA-7F0B-4502-B8A0-EE41FAD52F0E}"/>
    <cellStyle name="Normal 46 12" xfId="30137" xr:uid="{0B481040-68D3-4F34-8852-9E07824CFC59}"/>
    <cellStyle name="Normal 46 12 2" xfId="30138" xr:uid="{8C6DB9DD-72FB-40DF-85A9-D2333690A27F}"/>
    <cellStyle name="Normal 46 12 2 2" xfId="30139" xr:uid="{47DB690E-76A8-4011-8C3E-2FF38E188137}"/>
    <cellStyle name="Normal 46 12 2 3" xfId="30140" xr:uid="{1995E91F-1F2D-4237-82C3-28A2CA83DDA0}"/>
    <cellStyle name="Normal 46 12 2 4" xfId="30141" xr:uid="{C2C8D742-42D6-40F1-BD84-17FBBB57203E}"/>
    <cellStyle name="Normal 46 12 2 5" xfId="30142" xr:uid="{2AEE3D8D-3FC8-4F2B-9EBD-C3FA3AA9B098}"/>
    <cellStyle name="Normal 46 12 3" xfId="30143" xr:uid="{E0C91778-1C28-473F-8200-B797E19A5891}"/>
    <cellStyle name="Normal 46 12 4" xfId="30144" xr:uid="{0B5965B0-16EC-4320-8CE5-80A3C0473336}"/>
    <cellStyle name="Normal 46 12 5" xfId="30145" xr:uid="{AF7CFC08-64C2-4595-870A-1434D742FFBD}"/>
    <cellStyle name="Normal 46 12 6" xfId="30146" xr:uid="{B3A3C588-1543-4B66-9026-17CA6EC35216}"/>
    <cellStyle name="Normal 46 12 7" xfId="30147" xr:uid="{14618B80-716D-4FA2-B3D2-F5EE0A29EB4D}"/>
    <cellStyle name="Normal 46 12 8" xfId="30148" xr:uid="{0D7832F2-3D56-4C36-B672-6B4EF25D49E9}"/>
    <cellStyle name="Normal 46 13" xfId="30149" xr:uid="{EA2A0F39-36C8-4279-862E-CEEB699C030C}"/>
    <cellStyle name="Normal 46 13 2" xfId="30150" xr:uid="{635B35D3-F336-4025-8060-222F3F01A4F9}"/>
    <cellStyle name="Normal 46 13 2 2" xfId="30151" xr:uid="{55DF6212-6CD8-4B65-A3E7-E6AEECA855E8}"/>
    <cellStyle name="Normal 46 13 2 3" xfId="30152" xr:uid="{EED1DFCF-29B9-4688-B0D2-DFC0E097B034}"/>
    <cellStyle name="Normal 46 13 2 4" xfId="30153" xr:uid="{E7A569B3-2391-4CD9-BC47-AAA9D36A940B}"/>
    <cellStyle name="Normal 46 13 2 5" xfId="30154" xr:uid="{BC1419ED-6F83-4345-AF38-F32BDA51C245}"/>
    <cellStyle name="Normal 46 13 3" xfId="30155" xr:uid="{C76EBBDA-4B50-4448-B88C-3C2456D4A7D5}"/>
    <cellStyle name="Normal 46 13 4" xfId="30156" xr:uid="{AD8B8649-629E-4228-933A-EAA207D91DC9}"/>
    <cellStyle name="Normal 46 13 5" xfId="30157" xr:uid="{9ED3993C-D1E8-479B-A525-24DC2856DA47}"/>
    <cellStyle name="Normal 46 13 6" xfId="30158" xr:uid="{6A2D6B35-24D4-4284-8CEC-9D7F9814B875}"/>
    <cellStyle name="Normal 46 14" xfId="30159" xr:uid="{69A501FA-EAF1-499E-B00B-2AD114978D11}"/>
    <cellStyle name="Normal 46 14 2" xfId="30160" xr:uid="{0E7436A1-0EAE-44B0-B50B-D7455E0E387A}"/>
    <cellStyle name="Normal 46 14 3" xfId="30161" xr:uid="{24F9CCC1-65F6-43B4-A2DC-DA71E704B7B6}"/>
    <cellStyle name="Normal 46 14 4" xfId="30162" xr:uid="{79A3CD09-10CB-4BDA-B30D-28D73688D2CC}"/>
    <cellStyle name="Normal 46 14 5" xfId="30163" xr:uid="{62424F60-4A3D-4E66-88A1-031197F15F85}"/>
    <cellStyle name="Normal 46 15" xfId="30164" xr:uid="{C2C0822B-E157-433A-9946-3FC802812754}"/>
    <cellStyle name="Normal 46 16" xfId="30165" xr:uid="{2C87278C-AD01-4546-B7B2-17CD527E38B2}"/>
    <cellStyle name="Normal 46 17" xfId="30166" xr:uid="{7305BABE-D943-488E-9C0F-5DA969E3C5ED}"/>
    <cellStyle name="Normal 46 18" xfId="30167" xr:uid="{B2D681C2-0682-4261-BA74-CE8DC0D9AFF4}"/>
    <cellStyle name="Normal 46 19" xfId="30168" xr:uid="{D7E96001-9491-4CDE-AE0A-FAD212BCF9C8}"/>
    <cellStyle name="Normal 46 2" xfId="30169" xr:uid="{5F5261BC-0F1C-4839-94FC-1B15C5F48BE2}"/>
    <cellStyle name="Normal 46 2 10" xfId="30170" xr:uid="{BBFD4B85-16F6-4BCF-BF8F-67B2C479799F}"/>
    <cellStyle name="Normal 46 2 11" xfId="30171" xr:uid="{F08D6A6B-F36F-488C-967C-9292EFC2AD01}"/>
    <cellStyle name="Normal 46 2 12" xfId="30172" xr:uid="{5C46FEE1-9E89-4EAE-A478-D0AB7B0FEB53}"/>
    <cellStyle name="Normal 46 2 13" xfId="30173" xr:uid="{231BE245-3C3A-420B-8D78-DFBA95931AE1}"/>
    <cellStyle name="Normal 46 2 14" xfId="30174" xr:uid="{E1662064-77FA-4264-A390-E3C4EA7F99CB}"/>
    <cellStyle name="Normal 46 2 15" xfId="30175" xr:uid="{311FF0B5-7CEC-4E2C-860B-D71CAA514501}"/>
    <cellStyle name="Normal 46 2 2" xfId="30176" xr:uid="{8EC0E388-765A-4F26-B6D1-521F90579825}"/>
    <cellStyle name="Normal 46 2 2 2" xfId="30177" xr:uid="{5D29D1E4-4FC2-4E8C-9B28-508802B471A4}"/>
    <cellStyle name="Normal 46 2 2 2 2" xfId="30178" xr:uid="{D1BF33F7-571D-44D3-8466-38F222392A87}"/>
    <cellStyle name="Normal 46 2 2 2 2 2" xfId="30179" xr:uid="{0A458AB2-B08D-453F-A0EB-6575F0A42EAF}"/>
    <cellStyle name="Normal 46 2 2 2 2 3" xfId="30180" xr:uid="{14C93927-6087-4618-B184-5841592EE82B}"/>
    <cellStyle name="Normal 46 2 2 2 2 4" xfId="30181" xr:uid="{78CCC30B-FFB0-4B65-B30B-88E81BA2824A}"/>
    <cellStyle name="Normal 46 2 2 2 2 5" xfId="30182" xr:uid="{5367C8B3-5C4B-42BA-8180-C10EEB9E3EC5}"/>
    <cellStyle name="Normal 46 2 2 2 3" xfId="30183" xr:uid="{02BA7748-6A98-46E8-B632-36B97C190EF0}"/>
    <cellStyle name="Normal 46 2 2 2 4" xfId="30184" xr:uid="{0AEF90DD-B81A-4632-8C84-F1341B6BC3A7}"/>
    <cellStyle name="Normal 46 2 2 2 5" xfId="30185" xr:uid="{F11BAA2E-2D91-4ADE-BD2B-5F64E6B6A39A}"/>
    <cellStyle name="Normal 46 2 2 2 6" xfId="30186" xr:uid="{6411B1E3-09DD-4404-B6EE-F177EA81984D}"/>
    <cellStyle name="Normal 46 2 2 3" xfId="30187" xr:uid="{F2F89A21-9539-4A1D-9E98-A3C951D9A807}"/>
    <cellStyle name="Normal 46 2 2 3 2" xfId="30188" xr:uid="{7B7684A4-6C0E-4EF9-ACD6-9C394E5081E3}"/>
    <cellStyle name="Normal 46 2 2 3 3" xfId="30189" xr:uid="{699DD518-A86D-4961-A1F1-B692D1BB4581}"/>
    <cellStyle name="Normal 46 2 2 3 4" xfId="30190" xr:uid="{382C5D6F-5FD0-45A0-87C7-00CB9A99F640}"/>
    <cellStyle name="Normal 46 2 2 3 5" xfId="30191" xr:uid="{79FD86CB-CDCA-42F0-8E9B-2012697A4C69}"/>
    <cellStyle name="Normal 46 2 2 4" xfId="30192" xr:uid="{52F28A3C-C2EF-484A-9F49-EC0BE8E4C911}"/>
    <cellStyle name="Normal 46 2 2 5" xfId="30193" xr:uid="{F983BD6E-E1DB-4E77-A291-CFD46320F0E8}"/>
    <cellStyle name="Normal 46 2 2 6" xfId="30194" xr:uid="{A7AE4DB5-D3B9-4E76-9212-37C193694F15}"/>
    <cellStyle name="Normal 46 2 2 7" xfId="30195" xr:uid="{5CF3EC41-7EFE-43D9-918E-C049DD31A556}"/>
    <cellStyle name="Normal 46 2 2 8" xfId="30196" xr:uid="{17E02FCD-7FF9-494D-AE40-CF1CC86FB1F6}"/>
    <cellStyle name="Normal 46 2 2 9" xfId="30197" xr:uid="{D755F60E-D546-45BC-8976-5B6740DA4346}"/>
    <cellStyle name="Normal 46 2 3" xfId="30198" xr:uid="{57913B11-F1FE-4F07-8F70-714EBE31958D}"/>
    <cellStyle name="Normal 46 2 3 2" xfId="30199" xr:uid="{C913511E-0E8D-4BA0-93D7-09E65AC9F733}"/>
    <cellStyle name="Normal 46 2 3 2 2" xfId="30200" xr:uid="{62C54EB2-58C9-492A-9FFA-2C05E3B8FFB5}"/>
    <cellStyle name="Normal 46 2 3 2 2 2" xfId="30201" xr:uid="{6772AB98-8E10-448A-91E1-5AC39F77278E}"/>
    <cellStyle name="Normal 46 2 3 2 2 3" xfId="30202" xr:uid="{6E6964E9-CB10-4DC7-8A95-5AA9F6619600}"/>
    <cellStyle name="Normal 46 2 3 2 2 4" xfId="30203" xr:uid="{38B8B72C-1DA7-4391-8DA5-6124E1816329}"/>
    <cellStyle name="Normal 46 2 3 2 2 5" xfId="30204" xr:uid="{25765E7A-76FB-44B2-A78A-DD83C3AAA168}"/>
    <cellStyle name="Normal 46 2 3 2 3" xfId="30205" xr:uid="{141AEDB8-709B-4828-980D-BEBA8C3CDC7D}"/>
    <cellStyle name="Normal 46 2 3 2 4" xfId="30206" xr:uid="{965501A9-0B70-464F-8D01-FECFFC23C783}"/>
    <cellStyle name="Normal 46 2 3 2 5" xfId="30207" xr:uid="{894A15C6-29FB-48EB-869B-C4D8DE922DD8}"/>
    <cellStyle name="Normal 46 2 3 2 6" xfId="30208" xr:uid="{405D6A37-F072-4850-AC32-03C28193F38F}"/>
    <cellStyle name="Normal 46 2 3 3" xfId="30209" xr:uid="{0ADD8972-6EBB-4490-9157-A51D01343C16}"/>
    <cellStyle name="Normal 46 2 3 3 2" xfId="30210" xr:uid="{2C596267-16E3-4ED4-9101-FA632E68D0F5}"/>
    <cellStyle name="Normal 46 2 3 3 3" xfId="30211" xr:uid="{26011175-BE94-4125-BDB4-088AB696B9B0}"/>
    <cellStyle name="Normal 46 2 3 3 4" xfId="30212" xr:uid="{499CE405-6436-4BA7-8CB6-10792CC35779}"/>
    <cellStyle name="Normal 46 2 3 3 5" xfId="30213" xr:uid="{839BC4AF-C0EA-412A-BDE2-66298D037CB9}"/>
    <cellStyle name="Normal 46 2 3 4" xfId="30214" xr:uid="{C4E1AE64-B13F-4FA4-B911-A71ECEBD409C}"/>
    <cellStyle name="Normal 46 2 3 5" xfId="30215" xr:uid="{5AD293BE-A63F-4D09-A8BB-45111D424955}"/>
    <cellStyle name="Normal 46 2 3 6" xfId="30216" xr:uid="{17183820-223C-4661-9AB0-FB061914CD66}"/>
    <cellStyle name="Normal 46 2 3 7" xfId="30217" xr:uid="{3E05CEA6-3625-48C8-9293-3F42068B315C}"/>
    <cellStyle name="Normal 46 2 3 8" xfId="30218" xr:uid="{65DFFAD5-1F62-494A-9BAC-4D2942D880A7}"/>
    <cellStyle name="Normal 46 2 3 9" xfId="30219" xr:uid="{75FA8338-4D39-424B-9D8A-7DA40A238CDD}"/>
    <cellStyle name="Normal 46 2 4" xfId="30220" xr:uid="{E72297E4-4490-4232-ABD4-E1EDBDDEDAF3}"/>
    <cellStyle name="Normal 46 2 4 2" xfId="30221" xr:uid="{7ABCBD52-CCD4-42F2-B90E-9DD4CC19D4D9}"/>
    <cellStyle name="Normal 46 2 4 2 2" xfId="30222" xr:uid="{89E6B24E-C04C-4D60-8BE8-A395A69D876A}"/>
    <cellStyle name="Normal 46 2 4 2 2 2" xfId="30223" xr:uid="{AF02AD6D-64E2-4867-8EFA-D267EA1040BD}"/>
    <cellStyle name="Normal 46 2 4 2 2 3" xfId="30224" xr:uid="{9ECAA7AD-5412-4470-B9C8-9DCD6103486B}"/>
    <cellStyle name="Normal 46 2 4 2 2 4" xfId="30225" xr:uid="{35F2675F-4A57-4061-891E-D008D87CE503}"/>
    <cellStyle name="Normal 46 2 4 2 2 5" xfId="30226" xr:uid="{EBAD71E6-BA34-4DF8-8741-A67F0AFBF2E7}"/>
    <cellStyle name="Normal 46 2 4 2 3" xfId="30227" xr:uid="{C7D4646F-9C60-402E-B6FE-7FDAED254730}"/>
    <cellStyle name="Normal 46 2 4 2 4" xfId="30228" xr:uid="{4AC73176-F8E1-4D48-9E13-9F07995BF21F}"/>
    <cellStyle name="Normal 46 2 4 2 5" xfId="30229" xr:uid="{801681E7-FE36-4482-9C52-D60783EEC833}"/>
    <cellStyle name="Normal 46 2 4 2 6" xfId="30230" xr:uid="{4C96AE83-37CD-466E-8FEC-8918951581D7}"/>
    <cellStyle name="Normal 46 2 4 3" xfId="30231" xr:uid="{6959E240-8BBB-4853-8E65-E4CF910CF6E1}"/>
    <cellStyle name="Normal 46 2 4 3 2" xfId="30232" xr:uid="{BD2557C6-CF06-482A-ADF4-593DC01C7F91}"/>
    <cellStyle name="Normal 46 2 4 3 3" xfId="30233" xr:uid="{DA613CF3-152F-4980-B677-7117CCBB6969}"/>
    <cellStyle name="Normal 46 2 4 3 4" xfId="30234" xr:uid="{B4A96F7E-A5EB-40E5-9C32-BAF7895A5E87}"/>
    <cellStyle name="Normal 46 2 4 3 5" xfId="30235" xr:uid="{A30A1E32-4BA4-4930-80EB-71C6546A7025}"/>
    <cellStyle name="Normal 46 2 4 4" xfId="30236" xr:uid="{515DEF38-4AF2-4803-A66E-ACA90F859D19}"/>
    <cellStyle name="Normal 46 2 4 5" xfId="30237" xr:uid="{01C606D8-54B6-4143-8CD8-2298ED63B3CD}"/>
    <cellStyle name="Normal 46 2 4 6" xfId="30238" xr:uid="{DAB48E60-E5EE-4655-9B87-962288F72458}"/>
    <cellStyle name="Normal 46 2 4 7" xfId="30239" xr:uid="{C59837BC-3B8B-47F2-B8CD-2B3D8772EDD1}"/>
    <cellStyle name="Normal 46 2 4 8" xfId="30240" xr:uid="{DE8F13C1-FE5F-4DF2-805B-A69661CF1EE9}"/>
    <cellStyle name="Normal 46 2 4 9" xfId="30241" xr:uid="{45513C42-549B-4997-BB73-69875FF24FBA}"/>
    <cellStyle name="Normal 46 2 5" xfId="30242" xr:uid="{730DE1C7-AF79-447D-A5BD-3F2193C7782A}"/>
    <cellStyle name="Normal 46 2 5 2" xfId="30243" xr:uid="{D326A0A4-70BF-4FC5-9290-73529C7F9558}"/>
    <cellStyle name="Normal 46 2 5 2 2" xfId="30244" xr:uid="{5C1B7EB6-E111-4AF1-8E6D-5044474C00A8}"/>
    <cellStyle name="Normal 46 2 5 2 2 2" xfId="30245" xr:uid="{54E5935F-A70F-4926-985A-3D2403C719F1}"/>
    <cellStyle name="Normal 46 2 5 2 2 3" xfId="30246" xr:uid="{1ECC2AAB-8CC9-48F8-A415-46C429786935}"/>
    <cellStyle name="Normal 46 2 5 2 2 4" xfId="30247" xr:uid="{BB7A0910-6FA3-4285-B392-03E3A75F3519}"/>
    <cellStyle name="Normal 46 2 5 2 2 5" xfId="30248" xr:uid="{EB0EE62B-CB88-4DC0-ACB7-9E3ACB59CA08}"/>
    <cellStyle name="Normal 46 2 5 2 3" xfId="30249" xr:uid="{6B6341A5-EE8C-409B-8DA7-E34F185536E1}"/>
    <cellStyle name="Normal 46 2 5 2 4" xfId="30250" xr:uid="{071D28CE-8DAE-4047-A24F-817AFD772DF2}"/>
    <cellStyle name="Normal 46 2 5 2 5" xfId="30251" xr:uid="{C5730CB8-12E8-4EC6-AAA0-E08510574936}"/>
    <cellStyle name="Normal 46 2 5 2 6" xfId="30252" xr:uid="{43B51104-0DE2-428B-97F9-BFA7576414DD}"/>
    <cellStyle name="Normal 46 2 5 3" xfId="30253" xr:uid="{417BB8D1-03C9-4640-BF30-6ED05D4F0BF2}"/>
    <cellStyle name="Normal 46 2 5 3 2" xfId="30254" xr:uid="{AB3C7571-B2A5-42BF-A0F4-AE45964A5FD5}"/>
    <cellStyle name="Normal 46 2 5 3 3" xfId="30255" xr:uid="{BC9E0B74-610F-47CA-8075-B107FE052751}"/>
    <cellStyle name="Normal 46 2 5 3 4" xfId="30256" xr:uid="{BD5240B7-351E-4791-BCAE-134CFB8584E5}"/>
    <cellStyle name="Normal 46 2 5 3 5" xfId="30257" xr:uid="{53C75709-A934-440F-B340-ACDAAA016181}"/>
    <cellStyle name="Normal 46 2 5 4" xfId="30258" xr:uid="{7B126BBB-71B4-4525-A71B-5F4A1ABA3BA3}"/>
    <cellStyle name="Normal 46 2 5 5" xfId="30259" xr:uid="{659540F2-4F90-455E-9835-D57F7720D69F}"/>
    <cellStyle name="Normal 46 2 5 6" xfId="30260" xr:uid="{F5781D9F-B067-48AB-BD22-5C1C35EC0B68}"/>
    <cellStyle name="Normal 46 2 5 7" xfId="30261" xr:uid="{70A05A35-0026-40FC-8519-2BB886F29875}"/>
    <cellStyle name="Normal 46 2 5 8" xfId="30262" xr:uid="{68AB268F-1E7C-44B8-A6EF-DBD2B98EE1EE}"/>
    <cellStyle name="Normal 46 2 5 9" xfId="30263" xr:uid="{0DBA83CC-A9EF-46BE-B6F6-DBACCDBCFBE4}"/>
    <cellStyle name="Normal 46 2 6" xfId="30264" xr:uid="{27346684-5B9D-4848-99B2-0A0B86FB7532}"/>
    <cellStyle name="Normal 46 2 6 2" xfId="30265" xr:uid="{89A2A54A-0986-4985-BCF2-3E2825242C7F}"/>
    <cellStyle name="Normal 46 2 6 2 2" xfId="30266" xr:uid="{C4E13386-239A-40D1-9733-8D664EFB139A}"/>
    <cellStyle name="Normal 46 2 6 2 3" xfId="30267" xr:uid="{63DA8725-6462-4CC6-AA70-8615719633B0}"/>
    <cellStyle name="Normal 46 2 6 2 4" xfId="30268" xr:uid="{82BB80ED-02D7-4DD5-9B26-6F77CF3CE6B0}"/>
    <cellStyle name="Normal 46 2 6 2 5" xfId="30269" xr:uid="{94701CAD-1EDF-4CFD-AC95-EFCA73280CFE}"/>
    <cellStyle name="Normal 46 2 6 3" xfId="30270" xr:uid="{6F573B73-A5C5-49C4-81B9-26251597A5D3}"/>
    <cellStyle name="Normal 46 2 6 4" xfId="30271" xr:uid="{ECED432B-52C2-444B-B0A0-DA95698BB27B}"/>
    <cellStyle name="Normal 46 2 6 5" xfId="30272" xr:uid="{BC422AD4-112B-4829-9FE8-8980A0C1F7A7}"/>
    <cellStyle name="Normal 46 2 6 6" xfId="30273" xr:uid="{97D0D460-9A2B-44AE-B6BB-F315ABF47043}"/>
    <cellStyle name="Normal 46 2 7" xfId="30274" xr:uid="{1947C6DA-65BC-4CC3-A69F-9D4C55882866}"/>
    <cellStyle name="Normal 46 2 7 2" xfId="30275" xr:uid="{493A0131-688B-4CF2-B0B3-CD0AF69A3071}"/>
    <cellStyle name="Normal 46 2 7 3" xfId="30276" xr:uid="{DF15B853-C9D5-49CC-8597-8DCE96AD8D21}"/>
    <cellStyle name="Normal 46 2 7 4" xfId="30277" xr:uid="{9887B9CF-E7C1-46D0-8C69-ABE92FDA1107}"/>
    <cellStyle name="Normal 46 2 7 5" xfId="30278" xr:uid="{D2F7FF29-93E5-49CE-BDA9-FBF8187B4B83}"/>
    <cellStyle name="Normal 46 2 8" xfId="30279" xr:uid="{B2204575-B826-4EE2-82B0-CE06404ECD71}"/>
    <cellStyle name="Normal 46 2 9" xfId="30280" xr:uid="{AF274114-1A05-4119-B1C6-B448D316E665}"/>
    <cellStyle name="Normal 46 20" xfId="30281" xr:uid="{4E777D1A-4AA6-40E7-95EA-B18121465C5C}"/>
    <cellStyle name="Normal 46 21" xfId="30282" xr:uid="{02942E79-1B93-4A23-B79C-BF888E026139}"/>
    <cellStyle name="Normal 46 22" xfId="30283" xr:uid="{0DD1D038-544D-415D-9A94-1CED67F03C0D}"/>
    <cellStyle name="Normal 46 3" xfId="30284" xr:uid="{AD2E69F4-2ED1-4CA0-9853-5FA736A33608}"/>
    <cellStyle name="Normal 46 3 10" xfId="30285" xr:uid="{0FF25F2F-E8BF-41FA-843A-7AC75718A8CD}"/>
    <cellStyle name="Normal 46 3 11" xfId="30286" xr:uid="{5D5C5734-F7C4-44AD-B191-721AED67DC1E}"/>
    <cellStyle name="Normal 46 3 12" xfId="30287" xr:uid="{03B4BECF-95C7-4BA0-9684-6BD7E39AE00D}"/>
    <cellStyle name="Normal 46 3 13" xfId="30288" xr:uid="{8D5E704E-3661-4312-9BB4-E1E2F9AE7E32}"/>
    <cellStyle name="Normal 46 3 14" xfId="30289" xr:uid="{D8A9E43D-D04A-48E9-AFA1-E55FDB5B9794}"/>
    <cellStyle name="Normal 46 3 15" xfId="30290" xr:uid="{05CC5A44-0060-45BE-854B-783D8DD39AD8}"/>
    <cellStyle name="Normal 46 3 2" xfId="30291" xr:uid="{82550FB8-6548-4E95-A9E8-E7BFC4AB3593}"/>
    <cellStyle name="Normal 46 3 2 2" xfId="30292" xr:uid="{41E9F387-C9CF-4924-8753-6F950F5834D8}"/>
    <cellStyle name="Normal 46 3 2 2 2" xfId="30293" xr:uid="{CDAD7CF0-DA6C-48B8-84B7-1386EC971C81}"/>
    <cellStyle name="Normal 46 3 2 2 2 2" xfId="30294" xr:uid="{FF9FB9CB-30FB-4320-BC88-8659462D4350}"/>
    <cellStyle name="Normal 46 3 2 2 2 3" xfId="30295" xr:uid="{C5A6CB45-AA53-43F8-8B87-5DDADCAD9F28}"/>
    <cellStyle name="Normal 46 3 2 2 2 4" xfId="30296" xr:uid="{2C4D2344-8561-4895-A197-3223BD84BC6B}"/>
    <cellStyle name="Normal 46 3 2 2 2 5" xfId="30297" xr:uid="{E1394F0B-16A1-4094-BD9A-94A67F588D06}"/>
    <cellStyle name="Normal 46 3 2 2 3" xfId="30298" xr:uid="{065853AC-8479-4C79-AA36-3A9A41F7F6E4}"/>
    <cellStyle name="Normal 46 3 2 2 4" xfId="30299" xr:uid="{A4FA6372-3CD5-4DD8-8A9B-BFC9BD55858B}"/>
    <cellStyle name="Normal 46 3 2 2 5" xfId="30300" xr:uid="{CA21C41C-F1E8-49F2-A068-6BF91786C78D}"/>
    <cellStyle name="Normal 46 3 2 2 6" xfId="30301" xr:uid="{2B476A77-39BE-4600-A787-96BAEA059960}"/>
    <cellStyle name="Normal 46 3 2 3" xfId="30302" xr:uid="{CFB0D69F-CBCD-454A-856C-393CE2480917}"/>
    <cellStyle name="Normal 46 3 2 3 2" xfId="30303" xr:uid="{F6EC6A11-3201-499B-AB92-F0C0F1A819F4}"/>
    <cellStyle name="Normal 46 3 2 3 3" xfId="30304" xr:uid="{2BEDFD67-70B8-4D54-A1F7-4052B33E8812}"/>
    <cellStyle name="Normal 46 3 2 3 4" xfId="30305" xr:uid="{D244C99B-766F-4331-BDD9-6C35409981F3}"/>
    <cellStyle name="Normal 46 3 2 3 5" xfId="30306" xr:uid="{D6B26831-A6FC-4C5D-BF41-F5AA8679FB4F}"/>
    <cellStyle name="Normal 46 3 2 4" xfId="30307" xr:uid="{D0BCCEDD-6BE8-4521-AF32-BC8E232AFCBC}"/>
    <cellStyle name="Normal 46 3 2 5" xfId="30308" xr:uid="{FCD7F15A-1167-449E-8586-D465BF73E26E}"/>
    <cellStyle name="Normal 46 3 2 6" xfId="30309" xr:uid="{1D3C0208-D9B5-4332-B370-BA0F6842B6F5}"/>
    <cellStyle name="Normal 46 3 2 7" xfId="30310" xr:uid="{041440AA-08EE-4199-A41B-662FA842FA51}"/>
    <cellStyle name="Normal 46 3 2 8" xfId="30311" xr:uid="{184DC1CD-81E9-463A-AD1E-6578DFEBFA58}"/>
    <cellStyle name="Normal 46 3 2 9" xfId="30312" xr:uid="{C6EEF3C8-F7D3-41A2-A57D-D6F5A8AA12EF}"/>
    <cellStyle name="Normal 46 3 3" xfId="30313" xr:uid="{3D23D52D-4B94-4613-BF93-3F3BE84575CB}"/>
    <cellStyle name="Normal 46 3 3 2" xfId="30314" xr:uid="{9B5206AF-2146-42D7-B415-D9B5E151E44C}"/>
    <cellStyle name="Normal 46 3 3 2 2" xfId="30315" xr:uid="{7127D426-8D96-4790-AACB-8209CEC41EE6}"/>
    <cellStyle name="Normal 46 3 3 2 2 2" xfId="30316" xr:uid="{B4967EB0-1D23-48F5-85C6-AC6860ACAAB5}"/>
    <cellStyle name="Normal 46 3 3 2 2 3" xfId="30317" xr:uid="{AAAFB901-1531-4991-AB9E-0031218C6369}"/>
    <cellStyle name="Normal 46 3 3 2 2 4" xfId="30318" xr:uid="{FDDF3D9B-1A90-4F6F-AD17-F15947BD46B4}"/>
    <cellStyle name="Normal 46 3 3 2 2 5" xfId="30319" xr:uid="{1C0413B9-F422-4221-A68D-0DB5A88E1E80}"/>
    <cellStyle name="Normal 46 3 3 2 3" xfId="30320" xr:uid="{1345B3F0-4E4B-4F59-BA93-ED0400106FB7}"/>
    <cellStyle name="Normal 46 3 3 2 4" xfId="30321" xr:uid="{B291102E-451E-4934-B3D6-1F1291597FA8}"/>
    <cellStyle name="Normal 46 3 3 2 5" xfId="30322" xr:uid="{D2425F5C-A19E-426E-B58D-A7F8561D9C15}"/>
    <cellStyle name="Normal 46 3 3 2 6" xfId="30323" xr:uid="{8E89FA78-9F32-4118-8DE2-B15AB738CA50}"/>
    <cellStyle name="Normal 46 3 3 3" xfId="30324" xr:uid="{C7F48670-463B-4B47-A0FF-9CE6A3C7019E}"/>
    <cellStyle name="Normal 46 3 3 3 2" xfId="30325" xr:uid="{30972D1F-45C7-4C77-8370-6137187A21F8}"/>
    <cellStyle name="Normal 46 3 3 3 3" xfId="30326" xr:uid="{810B2D1E-7C98-4CC3-9B6C-D930919FB32F}"/>
    <cellStyle name="Normal 46 3 3 3 4" xfId="30327" xr:uid="{2A7685AF-25C2-4056-A5C8-0BB9C171BE65}"/>
    <cellStyle name="Normal 46 3 3 3 5" xfId="30328" xr:uid="{82D59F72-1BCA-455B-BED9-A15FD842ED3D}"/>
    <cellStyle name="Normal 46 3 3 4" xfId="30329" xr:uid="{137A43AB-6B17-45A1-A086-0C70F47564AB}"/>
    <cellStyle name="Normal 46 3 3 5" xfId="30330" xr:uid="{D4F6AD0B-43AC-49D8-8FC6-D7D6EFBE8B8F}"/>
    <cellStyle name="Normal 46 3 3 6" xfId="30331" xr:uid="{DA847F8E-FC9A-4240-B2C8-07C93E6AE58D}"/>
    <cellStyle name="Normal 46 3 3 7" xfId="30332" xr:uid="{442CE27D-74FF-4443-9F51-54757111A4A0}"/>
    <cellStyle name="Normal 46 3 3 8" xfId="30333" xr:uid="{C178C689-F19E-4D4E-8060-BADD1ED5440D}"/>
    <cellStyle name="Normal 46 3 3 9" xfId="30334" xr:uid="{040BE60E-FC87-4A7C-817B-0D84CCDCF856}"/>
    <cellStyle name="Normal 46 3 4" xfId="30335" xr:uid="{EA89B2F4-6FE1-4670-914E-C9FE3469F665}"/>
    <cellStyle name="Normal 46 3 4 2" xfId="30336" xr:uid="{1B57FB2B-A8DB-4584-9A4E-DB1ADAC2C51E}"/>
    <cellStyle name="Normal 46 3 4 2 2" xfId="30337" xr:uid="{0DFF1615-F379-4260-B0ED-C0BA98A4A1DB}"/>
    <cellStyle name="Normal 46 3 4 2 2 2" xfId="30338" xr:uid="{546A725C-D6D2-45B5-A718-B3B0235B94B8}"/>
    <cellStyle name="Normal 46 3 4 2 2 3" xfId="30339" xr:uid="{E7EDBB94-C037-4739-B72F-17FC775EA459}"/>
    <cellStyle name="Normal 46 3 4 2 2 4" xfId="30340" xr:uid="{0FF54D60-DCD2-45E2-B2EF-78BA3523789D}"/>
    <cellStyle name="Normal 46 3 4 2 2 5" xfId="30341" xr:uid="{F8D4E8DF-B291-4F29-821F-1BE94687310E}"/>
    <cellStyle name="Normal 46 3 4 2 3" xfId="30342" xr:uid="{06F1BD5F-31CF-434D-9B83-86EF3F030BA7}"/>
    <cellStyle name="Normal 46 3 4 2 4" xfId="30343" xr:uid="{0766FAD2-6BDC-4E73-A288-4108C4C09B2E}"/>
    <cellStyle name="Normal 46 3 4 2 5" xfId="30344" xr:uid="{05FCA688-4854-4232-92D7-7BF99AE041F2}"/>
    <cellStyle name="Normal 46 3 4 2 6" xfId="30345" xr:uid="{50738F86-72FC-4EAA-AC12-A402286633AD}"/>
    <cellStyle name="Normal 46 3 4 3" xfId="30346" xr:uid="{3A28EA03-6BFD-43DC-BB2F-78722B21CBA1}"/>
    <cellStyle name="Normal 46 3 4 3 2" xfId="30347" xr:uid="{3F875615-0598-41A9-89CB-8598E034B59D}"/>
    <cellStyle name="Normal 46 3 4 3 3" xfId="30348" xr:uid="{B4055EE4-750A-4D45-9403-59401B2E9DFB}"/>
    <cellStyle name="Normal 46 3 4 3 4" xfId="30349" xr:uid="{6705035F-0B9A-4452-9F96-35A04BAFB7B1}"/>
    <cellStyle name="Normal 46 3 4 3 5" xfId="30350" xr:uid="{825487E1-EBAC-47DC-8390-24B72801851D}"/>
    <cellStyle name="Normal 46 3 4 4" xfId="30351" xr:uid="{A921EB93-9837-46B4-B20D-74252D126E45}"/>
    <cellStyle name="Normal 46 3 4 5" xfId="30352" xr:uid="{7EB9E39D-5AEE-4DEE-812A-12564FC56275}"/>
    <cellStyle name="Normal 46 3 4 6" xfId="30353" xr:uid="{EFC35107-051E-405F-B71C-E182AC5C0B40}"/>
    <cellStyle name="Normal 46 3 4 7" xfId="30354" xr:uid="{A600EE1C-1B5E-478E-9059-EFCE1370ED05}"/>
    <cellStyle name="Normal 46 3 4 8" xfId="30355" xr:uid="{40FEF6F2-C8D2-49ED-AD86-88A0BA271B38}"/>
    <cellStyle name="Normal 46 3 4 9" xfId="30356" xr:uid="{B2FDF5FA-4A8D-4D75-B49E-918686EB443C}"/>
    <cellStyle name="Normal 46 3 5" xfId="30357" xr:uid="{C471D9BA-32A4-472E-A173-6F040A7ECDBA}"/>
    <cellStyle name="Normal 46 3 5 2" xfId="30358" xr:uid="{C3818B4E-46B0-41FD-B671-4C4B95A2903A}"/>
    <cellStyle name="Normal 46 3 5 2 2" xfId="30359" xr:uid="{B0C7EE1D-F465-4491-B2E6-F4B6A9F67263}"/>
    <cellStyle name="Normal 46 3 5 2 2 2" xfId="30360" xr:uid="{05BB0AE2-C2BD-46DB-82C7-E7D8043C6D71}"/>
    <cellStyle name="Normal 46 3 5 2 2 3" xfId="30361" xr:uid="{55145727-0535-44D3-B4CC-43011AD2DFD5}"/>
    <cellStyle name="Normal 46 3 5 2 2 4" xfId="30362" xr:uid="{0076BFCC-1B88-43E2-B58A-C55597035C5E}"/>
    <cellStyle name="Normal 46 3 5 2 2 5" xfId="30363" xr:uid="{EDDEC3B8-F5F6-43B0-A8B8-A2D034057194}"/>
    <cellStyle name="Normal 46 3 5 2 3" xfId="30364" xr:uid="{ABCA8363-7179-490B-8737-D84CF047B6F9}"/>
    <cellStyle name="Normal 46 3 5 2 4" xfId="30365" xr:uid="{19AEB6B6-3DAC-4EC1-92CC-AA7B7EC50A0E}"/>
    <cellStyle name="Normal 46 3 5 2 5" xfId="30366" xr:uid="{7806FCF8-9A92-43CF-B133-74722A7B5A33}"/>
    <cellStyle name="Normal 46 3 5 2 6" xfId="30367" xr:uid="{3A6899CC-C52C-45E5-9EB7-C3AEF0836786}"/>
    <cellStyle name="Normal 46 3 5 3" xfId="30368" xr:uid="{06C5B30E-82A1-4839-A67F-74998D1D3135}"/>
    <cellStyle name="Normal 46 3 5 3 2" xfId="30369" xr:uid="{8E3C9A40-B514-480B-A09D-CEF24226F31B}"/>
    <cellStyle name="Normal 46 3 5 3 3" xfId="30370" xr:uid="{97CC9436-72FB-47BF-B9C2-47DDEC5659E3}"/>
    <cellStyle name="Normal 46 3 5 3 4" xfId="30371" xr:uid="{A03446D3-7E05-4A14-8FEA-14E39E46D165}"/>
    <cellStyle name="Normal 46 3 5 3 5" xfId="30372" xr:uid="{FBA4953D-F72D-469E-A201-C3E3E3B0B657}"/>
    <cellStyle name="Normal 46 3 5 4" xfId="30373" xr:uid="{A002A28A-A57E-4717-8B73-CD6DE2881D74}"/>
    <cellStyle name="Normal 46 3 5 5" xfId="30374" xr:uid="{7C9263EF-0981-4E68-B671-43AC75242FD0}"/>
    <cellStyle name="Normal 46 3 5 6" xfId="30375" xr:uid="{31B22003-89A6-42B1-BEFB-00C6D73F97CE}"/>
    <cellStyle name="Normal 46 3 5 7" xfId="30376" xr:uid="{1197FF2E-7C5E-46FD-AFEA-C739065B514B}"/>
    <cellStyle name="Normal 46 3 5 8" xfId="30377" xr:uid="{EBB047D3-A29C-4E55-A076-2986A16F5E0D}"/>
    <cellStyle name="Normal 46 3 5 9" xfId="30378" xr:uid="{F8DD13FB-7EA6-459C-BE75-E1F103C64527}"/>
    <cellStyle name="Normal 46 3 6" xfId="30379" xr:uid="{135AEC92-8D9A-4288-BB3D-05BE408D231A}"/>
    <cellStyle name="Normal 46 3 6 2" xfId="30380" xr:uid="{384EAA22-5E60-41A0-9D6A-BA6CCE8A1EEE}"/>
    <cellStyle name="Normal 46 3 6 2 2" xfId="30381" xr:uid="{2791AC95-26D9-4C81-B302-60B6E8E88785}"/>
    <cellStyle name="Normal 46 3 6 2 3" xfId="30382" xr:uid="{9DF0800F-94C6-4511-96E4-328E03DE631E}"/>
    <cellStyle name="Normal 46 3 6 2 4" xfId="30383" xr:uid="{925E6AA0-6E2A-40AC-9DF4-04229B69025C}"/>
    <cellStyle name="Normal 46 3 6 2 5" xfId="30384" xr:uid="{F7BA28B9-1144-4D0F-853B-9F536370A763}"/>
    <cellStyle name="Normal 46 3 6 3" xfId="30385" xr:uid="{4E33AD8E-7231-4F95-B452-90CB7D0D8C82}"/>
    <cellStyle name="Normal 46 3 6 4" xfId="30386" xr:uid="{E547D4EE-5C63-47D1-B9B1-4659F8415F2E}"/>
    <cellStyle name="Normal 46 3 6 5" xfId="30387" xr:uid="{86AD7D6E-4D07-47EB-B0B7-F76DA8226CAE}"/>
    <cellStyle name="Normal 46 3 6 6" xfId="30388" xr:uid="{EE06AC1B-98C0-4B5F-A68D-D99AE8D8B249}"/>
    <cellStyle name="Normal 46 3 7" xfId="30389" xr:uid="{8AFEBA54-3315-43D4-BF00-382550945287}"/>
    <cellStyle name="Normal 46 3 7 2" xfId="30390" xr:uid="{64F83854-EB8B-4420-A78B-6A136B32186D}"/>
    <cellStyle name="Normal 46 3 7 3" xfId="30391" xr:uid="{37661878-13A6-44AA-BCDC-1504D3D4B9EE}"/>
    <cellStyle name="Normal 46 3 7 4" xfId="30392" xr:uid="{6649A0FA-57B2-407D-A81F-E37F958CE832}"/>
    <cellStyle name="Normal 46 3 7 5" xfId="30393" xr:uid="{EE419AEB-2C81-4F89-AB20-D5C454EB58A9}"/>
    <cellStyle name="Normal 46 3 8" xfId="30394" xr:uid="{96DB49B4-42F6-48A7-B8F0-8817BCCAFF8A}"/>
    <cellStyle name="Normal 46 3 9" xfId="30395" xr:uid="{8FD6C57F-0C67-412D-BAB2-41673DB86687}"/>
    <cellStyle name="Normal 46 4" xfId="30396" xr:uid="{D0B2B152-B191-49D9-A463-ACA3420AFF64}"/>
    <cellStyle name="Normal 46 4 10" xfId="30397" xr:uid="{4E7F49E9-8C71-4A43-99FD-A23FB1710254}"/>
    <cellStyle name="Normal 46 4 11" xfId="30398" xr:uid="{DD6C3E13-D812-4F32-89C0-5886F005AB20}"/>
    <cellStyle name="Normal 46 4 12" xfId="30399" xr:uid="{CE577BE0-180C-4512-A768-CD6E38C6EB09}"/>
    <cellStyle name="Normal 46 4 13" xfId="30400" xr:uid="{062D27DC-6FEC-4318-B9D5-D73AE406CC9C}"/>
    <cellStyle name="Normal 46 4 14" xfId="30401" xr:uid="{C2EE2F2F-F511-427E-8975-54E391CBE68D}"/>
    <cellStyle name="Normal 46 4 15" xfId="30402" xr:uid="{9F07EB2B-1D0C-4816-A7E0-74B50A446F66}"/>
    <cellStyle name="Normal 46 4 2" xfId="30403" xr:uid="{183B2844-345A-4C16-9CC9-08EF67563894}"/>
    <cellStyle name="Normal 46 4 2 2" xfId="30404" xr:uid="{E8568B88-5C02-4DE4-9BB7-B5F7BF5CB07C}"/>
    <cellStyle name="Normal 46 4 2 2 2" xfId="30405" xr:uid="{FDA8CC61-893A-4803-AD7C-37E8A59B9A27}"/>
    <cellStyle name="Normal 46 4 2 2 2 2" xfId="30406" xr:uid="{DB81DA80-B8B4-4431-A0A1-7D4019EB36CA}"/>
    <cellStyle name="Normal 46 4 2 2 2 3" xfId="30407" xr:uid="{94FF400E-79DB-4217-B454-EFC88F678597}"/>
    <cellStyle name="Normal 46 4 2 2 2 4" xfId="30408" xr:uid="{2FF03443-4C02-45AE-BC5E-2988EEE67D36}"/>
    <cellStyle name="Normal 46 4 2 2 2 5" xfId="30409" xr:uid="{CC80C6E6-9CAF-4CF9-B6EE-B7982C0BBA31}"/>
    <cellStyle name="Normal 46 4 2 2 3" xfId="30410" xr:uid="{38C1DD7C-490E-407E-9E8E-2B1B995F66D4}"/>
    <cellStyle name="Normal 46 4 2 2 4" xfId="30411" xr:uid="{8CE03506-4459-40A5-8919-35B6B64C5790}"/>
    <cellStyle name="Normal 46 4 2 2 5" xfId="30412" xr:uid="{B95FDE4D-2B08-4F54-81AC-3B5F37CC6807}"/>
    <cellStyle name="Normal 46 4 2 2 6" xfId="30413" xr:uid="{420F8F82-8418-4305-BE6F-F7778FA8CF63}"/>
    <cellStyle name="Normal 46 4 2 3" xfId="30414" xr:uid="{24555144-31F6-4FBC-B622-0BC82AD26C83}"/>
    <cellStyle name="Normal 46 4 2 3 2" xfId="30415" xr:uid="{13E338C8-ED4F-471F-B274-83B283A9ED4D}"/>
    <cellStyle name="Normal 46 4 2 3 3" xfId="30416" xr:uid="{E5C29798-2158-446A-A748-FD568A8C1318}"/>
    <cellStyle name="Normal 46 4 2 3 4" xfId="30417" xr:uid="{E5E082E2-92BD-4E92-8132-A5A9D036299B}"/>
    <cellStyle name="Normal 46 4 2 3 5" xfId="30418" xr:uid="{56F0FAE4-93A2-4002-9D1A-C0C92E145945}"/>
    <cellStyle name="Normal 46 4 2 4" xfId="30419" xr:uid="{8B10D046-3750-4FBE-B0DC-DC4A6ABF61E7}"/>
    <cellStyle name="Normal 46 4 2 5" xfId="30420" xr:uid="{2B0EC037-5D32-4ABC-8C97-E6677045F003}"/>
    <cellStyle name="Normal 46 4 2 6" xfId="30421" xr:uid="{832B1F0C-33F9-49B5-B4DB-0E0BDBE6F65A}"/>
    <cellStyle name="Normal 46 4 2 7" xfId="30422" xr:uid="{D2BCBADE-B2D2-4A9F-B452-C931F64321FB}"/>
    <cellStyle name="Normal 46 4 2 8" xfId="30423" xr:uid="{4D474B4A-9B8B-4D14-BA25-E98B65933FC4}"/>
    <cellStyle name="Normal 46 4 2 9" xfId="30424" xr:uid="{EB8639A3-8241-4D0E-9BC9-564F77815E3C}"/>
    <cellStyle name="Normal 46 4 3" xfId="30425" xr:uid="{6A91D029-78B9-4C97-ADB7-AE3D4AAEFB11}"/>
    <cellStyle name="Normal 46 4 3 2" xfId="30426" xr:uid="{AA072E57-8A2D-45AA-82EA-FEA81E3683E5}"/>
    <cellStyle name="Normal 46 4 3 2 2" xfId="30427" xr:uid="{E1B0CAB7-08B5-4C99-81A2-EB20677D23A6}"/>
    <cellStyle name="Normal 46 4 3 2 2 2" xfId="30428" xr:uid="{E537C824-1935-4C97-B969-804F83FE5149}"/>
    <cellStyle name="Normal 46 4 3 2 2 3" xfId="30429" xr:uid="{8A3D37D7-52DD-421E-9A1A-BD64037AD873}"/>
    <cellStyle name="Normal 46 4 3 2 2 4" xfId="30430" xr:uid="{109A2248-A943-43F2-804F-64336F5D6D9F}"/>
    <cellStyle name="Normal 46 4 3 2 2 5" xfId="30431" xr:uid="{781AE653-2ECE-4806-80EA-89A4EA9EEC28}"/>
    <cellStyle name="Normal 46 4 3 2 3" xfId="30432" xr:uid="{1DA633FF-7B53-4EF4-9D9E-1EB3D801D8D9}"/>
    <cellStyle name="Normal 46 4 3 2 4" xfId="30433" xr:uid="{5A708C7A-F84C-4781-8151-C5849005A2AB}"/>
    <cellStyle name="Normal 46 4 3 2 5" xfId="30434" xr:uid="{3412E290-DB70-40AF-BF9A-E353BD0B3520}"/>
    <cellStyle name="Normal 46 4 3 2 6" xfId="30435" xr:uid="{EFBE5DE9-2AB6-4BB4-8388-0204703F3D8B}"/>
    <cellStyle name="Normal 46 4 3 3" xfId="30436" xr:uid="{E3417E11-EFEA-4C10-AC55-855049972B31}"/>
    <cellStyle name="Normal 46 4 3 3 2" xfId="30437" xr:uid="{E2310FF8-3E13-4936-909E-812F06EF037A}"/>
    <cellStyle name="Normal 46 4 3 3 3" xfId="30438" xr:uid="{62961879-2D9D-4A5F-8331-908C3FCA9796}"/>
    <cellStyle name="Normal 46 4 3 3 4" xfId="30439" xr:uid="{59B668EC-243C-4853-8D86-DE6E91415E8B}"/>
    <cellStyle name="Normal 46 4 3 3 5" xfId="30440" xr:uid="{1AFE940A-BDF7-4B99-AC87-6894C09D6A45}"/>
    <cellStyle name="Normal 46 4 3 4" xfId="30441" xr:uid="{FF92FF20-1294-4FC7-8348-4ED18A009910}"/>
    <cellStyle name="Normal 46 4 3 5" xfId="30442" xr:uid="{4FC7CA9F-165C-4346-8A85-BED9A53B3CA7}"/>
    <cellStyle name="Normal 46 4 3 6" xfId="30443" xr:uid="{24739CAA-D1AF-423D-8F07-155AAEE66A10}"/>
    <cellStyle name="Normal 46 4 3 7" xfId="30444" xr:uid="{22C57B72-9CE6-4E96-A16E-5B21FE5C5808}"/>
    <cellStyle name="Normal 46 4 3 8" xfId="30445" xr:uid="{5DE8BADC-0EE4-4423-918D-D4F167C26727}"/>
    <cellStyle name="Normal 46 4 3 9" xfId="30446" xr:uid="{489AFACB-007C-4C01-AA1D-FF5B7439EC2D}"/>
    <cellStyle name="Normal 46 4 4" xfId="30447" xr:uid="{F5D04E67-7648-4AE6-8885-BF01E3A30E30}"/>
    <cellStyle name="Normal 46 4 4 2" xfId="30448" xr:uid="{313117EF-4AA8-4B45-BD66-23820B6BF5C3}"/>
    <cellStyle name="Normal 46 4 4 2 2" xfId="30449" xr:uid="{284C0C70-7BD1-45D3-BC48-15EEAF5DECF1}"/>
    <cellStyle name="Normal 46 4 4 2 2 2" xfId="30450" xr:uid="{C66E46F8-1BFE-42D3-BF76-3921D3B47550}"/>
    <cellStyle name="Normal 46 4 4 2 2 3" xfId="30451" xr:uid="{D27A22DD-6E18-4DD9-91F0-5E79AE334AA6}"/>
    <cellStyle name="Normal 46 4 4 2 2 4" xfId="30452" xr:uid="{26386705-53A3-4BCD-94DC-6302ADEB4C0A}"/>
    <cellStyle name="Normal 46 4 4 2 2 5" xfId="30453" xr:uid="{E3A77E2F-0359-4AC6-8FD3-19B603392673}"/>
    <cellStyle name="Normal 46 4 4 2 3" xfId="30454" xr:uid="{F016F18D-0328-4866-B0B7-74BC3802AFCA}"/>
    <cellStyle name="Normal 46 4 4 2 4" xfId="30455" xr:uid="{9A26FC57-3A05-4B8F-A25B-98D3CB79B4E4}"/>
    <cellStyle name="Normal 46 4 4 2 5" xfId="30456" xr:uid="{B81885FB-44F5-4C80-9486-062A3727170A}"/>
    <cellStyle name="Normal 46 4 4 2 6" xfId="30457" xr:uid="{EB5ED642-092C-4D62-88AF-5505EFE3A8D4}"/>
    <cellStyle name="Normal 46 4 4 3" xfId="30458" xr:uid="{75E26CC7-AFD0-4197-AB68-DEE100C03B91}"/>
    <cellStyle name="Normal 46 4 4 3 2" xfId="30459" xr:uid="{48428B0B-49CC-4704-B30C-4873CFF320A3}"/>
    <cellStyle name="Normal 46 4 4 3 3" xfId="30460" xr:uid="{BC0133DE-94D4-4B15-9734-FAF5E442FB4B}"/>
    <cellStyle name="Normal 46 4 4 3 4" xfId="30461" xr:uid="{0F2D3025-590E-404C-B780-6A2ED5B253D3}"/>
    <cellStyle name="Normal 46 4 4 3 5" xfId="30462" xr:uid="{8EA031ED-9FA4-4B27-9015-CD3D68E9AF3A}"/>
    <cellStyle name="Normal 46 4 4 4" xfId="30463" xr:uid="{64A37E2F-442C-4EB5-9BCC-3D855A4CC263}"/>
    <cellStyle name="Normal 46 4 4 5" xfId="30464" xr:uid="{CE4C3E84-D85C-4138-99F2-C2DACEBEFC8B}"/>
    <cellStyle name="Normal 46 4 4 6" xfId="30465" xr:uid="{C5F3090B-30D8-46EE-9A8B-95F804B8F33A}"/>
    <cellStyle name="Normal 46 4 4 7" xfId="30466" xr:uid="{2E67E97A-70D0-4724-943A-787E1620B812}"/>
    <cellStyle name="Normal 46 4 4 8" xfId="30467" xr:uid="{FB694352-B9EC-4870-BA85-9D34B360BE6C}"/>
    <cellStyle name="Normal 46 4 4 9" xfId="30468" xr:uid="{11336A85-C68C-4AD7-971E-4CB4D2D9DDF3}"/>
    <cellStyle name="Normal 46 4 5" xfId="30469" xr:uid="{087B0DE9-71C9-491F-ACCE-9CB1D460EF02}"/>
    <cellStyle name="Normal 46 4 5 2" xfId="30470" xr:uid="{21C8D0C0-3944-4C74-9A69-21233A43C016}"/>
    <cellStyle name="Normal 46 4 5 2 2" xfId="30471" xr:uid="{24428B12-8188-46EF-B544-06693FC3A733}"/>
    <cellStyle name="Normal 46 4 5 2 2 2" xfId="30472" xr:uid="{F5862262-617B-423C-87AC-0D5BCCD7F194}"/>
    <cellStyle name="Normal 46 4 5 2 2 3" xfId="30473" xr:uid="{F4628047-920B-4DD3-B9C6-FFCFBC0AE677}"/>
    <cellStyle name="Normal 46 4 5 2 2 4" xfId="30474" xr:uid="{B5620046-E9E8-4F82-B998-D70F4E0D2EB8}"/>
    <cellStyle name="Normal 46 4 5 2 2 5" xfId="30475" xr:uid="{73D39FA8-2470-40A5-A539-4FFEC1CB3A60}"/>
    <cellStyle name="Normal 46 4 5 2 3" xfId="30476" xr:uid="{8205D372-FD9E-4700-9CB4-991123DE120F}"/>
    <cellStyle name="Normal 46 4 5 2 4" xfId="30477" xr:uid="{43F403F9-2508-4F5D-A49B-26EB1C78F8F7}"/>
    <cellStyle name="Normal 46 4 5 2 5" xfId="30478" xr:uid="{0A1101F7-7474-439D-A75F-7E86B38D5072}"/>
    <cellStyle name="Normal 46 4 5 2 6" xfId="30479" xr:uid="{F655C6FC-50E8-44A9-BB5E-110A29BA2343}"/>
    <cellStyle name="Normal 46 4 5 3" xfId="30480" xr:uid="{1A5FA45F-31B9-4E90-9537-C6902011D80C}"/>
    <cellStyle name="Normal 46 4 5 3 2" xfId="30481" xr:uid="{9C4694EC-BAE1-4E30-82AD-9F85305C5431}"/>
    <cellStyle name="Normal 46 4 5 3 3" xfId="30482" xr:uid="{DBE05ACB-00D7-4FE7-B9BB-C7D414CADDC5}"/>
    <cellStyle name="Normal 46 4 5 3 4" xfId="30483" xr:uid="{444F2B58-52A4-4F8B-B853-D44D69209F78}"/>
    <cellStyle name="Normal 46 4 5 3 5" xfId="30484" xr:uid="{F05F885D-C1AE-4EF0-8EB5-C23A90063C03}"/>
    <cellStyle name="Normal 46 4 5 4" xfId="30485" xr:uid="{D60BAC97-7BA0-4679-8823-74D6F2A22B2E}"/>
    <cellStyle name="Normal 46 4 5 5" xfId="30486" xr:uid="{687A27F8-2801-4E63-835E-9EADB20D7587}"/>
    <cellStyle name="Normal 46 4 5 6" xfId="30487" xr:uid="{29C4AC1A-4107-4344-8C97-BDBFE1D7369E}"/>
    <cellStyle name="Normal 46 4 5 7" xfId="30488" xr:uid="{2CAAFB63-E4C8-48DA-ACF0-4201694539B1}"/>
    <cellStyle name="Normal 46 4 5 8" xfId="30489" xr:uid="{261C17AD-6774-4D35-B42C-C2161760303C}"/>
    <cellStyle name="Normal 46 4 5 9" xfId="30490" xr:uid="{FCE22F7F-5A9B-453D-8716-47E485770B08}"/>
    <cellStyle name="Normal 46 4 6" xfId="30491" xr:uid="{2FAB7ACF-B2A4-48F3-9973-674727643B10}"/>
    <cellStyle name="Normal 46 4 6 2" xfId="30492" xr:uid="{31B4500A-3572-46FA-BE36-7C89C209F2CE}"/>
    <cellStyle name="Normal 46 4 6 2 2" xfId="30493" xr:uid="{697DEDC3-21C5-4295-8048-DEA900F5E837}"/>
    <cellStyle name="Normal 46 4 6 2 3" xfId="30494" xr:uid="{8E811FEA-7AD9-4A98-B7C5-AD797B350B07}"/>
    <cellStyle name="Normal 46 4 6 2 4" xfId="30495" xr:uid="{42F122AA-C78A-412F-A245-2473CB059181}"/>
    <cellStyle name="Normal 46 4 6 2 5" xfId="30496" xr:uid="{E94346A3-A92D-4D89-ACE1-7C04A991747D}"/>
    <cellStyle name="Normal 46 4 6 3" xfId="30497" xr:uid="{91F40C7F-B02D-4FDF-ABAD-6008172A7658}"/>
    <cellStyle name="Normal 46 4 6 4" xfId="30498" xr:uid="{1213506B-001F-4C98-AF73-489B51D36C2A}"/>
    <cellStyle name="Normal 46 4 6 5" xfId="30499" xr:uid="{732E3A5C-1336-4995-9B1B-95488C0CB252}"/>
    <cellStyle name="Normal 46 4 6 6" xfId="30500" xr:uid="{13E56E02-2891-4BAB-B0E6-7434D0238960}"/>
    <cellStyle name="Normal 46 4 7" xfId="30501" xr:uid="{6C73B368-04BF-46F6-8F71-25D41B0E2215}"/>
    <cellStyle name="Normal 46 4 7 2" xfId="30502" xr:uid="{0DC593C9-087E-484C-81C6-EBC4D0C489B6}"/>
    <cellStyle name="Normal 46 4 7 3" xfId="30503" xr:uid="{E40064AE-E9DC-4B7E-BBB1-03C3BEB8B798}"/>
    <cellStyle name="Normal 46 4 7 4" xfId="30504" xr:uid="{B23AD744-1A98-4989-9C68-9EC150F9DA15}"/>
    <cellStyle name="Normal 46 4 7 5" xfId="30505" xr:uid="{371A1AF7-AB39-4C82-AB25-D7A047D45346}"/>
    <cellStyle name="Normal 46 4 8" xfId="30506" xr:uid="{15492439-E9D1-4332-AEEF-64D237A7A76C}"/>
    <cellStyle name="Normal 46 4 9" xfId="30507" xr:uid="{CDF286A0-7386-4914-B4D8-67CCDD42FFA0}"/>
    <cellStyle name="Normal 46 5" xfId="30508" xr:uid="{27027D89-5FCE-45AE-8D33-781820D51EF2}"/>
    <cellStyle name="Normal 46 5 10" xfId="30509" xr:uid="{BC91FF51-17EF-437A-9B37-750D38771FE8}"/>
    <cellStyle name="Normal 46 5 11" xfId="30510" xr:uid="{F4D12CD9-7072-4FA7-8FE5-9E9547D15114}"/>
    <cellStyle name="Normal 46 5 12" xfId="30511" xr:uid="{9C0371F7-897A-4AC7-BAC7-27B2F7DDB230}"/>
    <cellStyle name="Normal 46 5 13" xfId="30512" xr:uid="{03BF791E-E835-476B-89D0-AF527839F56D}"/>
    <cellStyle name="Normal 46 5 2" xfId="30513" xr:uid="{35B84582-CA7A-4F0A-8102-7AEF7B0015B0}"/>
    <cellStyle name="Normal 46 5 2 2" xfId="30514" xr:uid="{D5A92165-1AA2-4713-AF74-654F4F9E5E67}"/>
    <cellStyle name="Normal 46 5 2 2 2" xfId="30515" xr:uid="{FFD62A03-BFC5-41BD-99A9-C83CDE03ACE3}"/>
    <cellStyle name="Normal 46 5 2 2 2 2" xfId="30516" xr:uid="{1A7A65F6-1A9C-4E04-9567-A65C99DF02CE}"/>
    <cellStyle name="Normal 46 5 2 2 2 3" xfId="30517" xr:uid="{D8863185-A75B-40DA-AE88-FF37C4FA83C2}"/>
    <cellStyle name="Normal 46 5 2 2 2 4" xfId="30518" xr:uid="{0FADE028-DBF3-4F69-AB78-B95AB9D300D6}"/>
    <cellStyle name="Normal 46 5 2 2 2 5" xfId="30519" xr:uid="{28DE8A50-FAA7-409B-94CF-BB833E72A8B7}"/>
    <cellStyle name="Normal 46 5 2 2 3" xfId="30520" xr:uid="{E60C3197-EA79-4BBF-BD79-9E2F178A7301}"/>
    <cellStyle name="Normal 46 5 2 2 4" xfId="30521" xr:uid="{5A1DC627-3741-42AF-B148-52628799E416}"/>
    <cellStyle name="Normal 46 5 2 2 5" xfId="30522" xr:uid="{9F923E5A-42EE-4116-87E9-F5734D49F14A}"/>
    <cellStyle name="Normal 46 5 2 2 6" xfId="30523" xr:uid="{9C84922B-914E-43AF-B2CE-B2E0FCE54D9B}"/>
    <cellStyle name="Normal 46 5 2 3" xfId="30524" xr:uid="{BE2B8AB4-8FFC-437D-971C-8348C40AB698}"/>
    <cellStyle name="Normal 46 5 2 3 2" xfId="30525" xr:uid="{12AEECD3-2FC6-445D-93F4-85B3D36B10FF}"/>
    <cellStyle name="Normal 46 5 2 3 3" xfId="30526" xr:uid="{2E8CAF47-544A-4250-BD36-9E7E7313B43B}"/>
    <cellStyle name="Normal 46 5 2 3 4" xfId="30527" xr:uid="{02979904-969E-4D5D-B007-FCD30644A21F}"/>
    <cellStyle name="Normal 46 5 2 3 5" xfId="30528" xr:uid="{4DF3E523-572C-4196-99B7-272935ADA014}"/>
    <cellStyle name="Normal 46 5 2 4" xfId="30529" xr:uid="{BE0F7275-15DD-4329-91DC-2691B1485A11}"/>
    <cellStyle name="Normal 46 5 2 5" xfId="30530" xr:uid="{C9FDE18B-7C1F-4C0A-90DF-349FB09EEC03}"/>
    <cellStyle name="Normal 46 5 2 6" xfId="30531" xr:uid="{339ED901-5EBC-447B-8D70-9B06E21FED2A}"/>
    <cellStyle name="Normal 46 5 2 7" xfId="30532" xr:uid="{2D6296D1-68D2-475F-AA4D-D2AEC223F0E1}"/>
    <cellStyle name="Normal 46 5 2 8" xfId="30533" xr:uid="{6B1A6AF6-8A2E-4D84-A0EC-F44D69947128}"/>
    <cellStyle name="Normal 46 5 2 9" xfId="30534" xr:uid="{F4743324-7954-4390-A55D-90C2EED163D5}"/>
    <cellStyle name="Normal 46 5 3" xfId="30535" xr:uid="{0FD78B6B-C945-4E70-B73F-B7ECAE2539BE}"/>
    <cellStyle name="Normal 46 5 3 2" xfId="30536" xr:uid="{8F92A95C-238E-46DD-8C65-9E12ECB1DEEC}"/>
    <cellStyle name="Normal 46 5 3 2 2" xfId="30537" xr:uid="{C5F9EFB3-C250-4A93-A862-FDEE0FB701C0}"/>
    <cellStyle name="Normal 46 5 3 2 2 2" xfId="30538" xr:uid="{7CB1AAE4-EC97-49A9-9AFC-73DABE62AA53}"/>
    <cellStyle name="Normal 46 5 3 2 2 3" xfId="30539" xr:uid="{937DC739-9ED9-4A56-980B-201FBCE1D818}"/>
    <cellStyle name="Normal 46 5 3 2 2 4" xfId="30540" xr:uid="{6365EDEA-1A19-4834-ADA6-06BC14FF5E77}"/>
    <cellStyle name="Normal 46 5 3 2 2 5" xfId="30541" xr:uid="{D94B2296-A2D4-4A4C-998F-70340F5AF64B}"/>
    <cellStyle name="Normal 46 5 3 2 3" xfId="30542" xr:uid="{41F81876-2379-4821-A4FA-F71A73A136C5}"/>
    <cellStyle name="Normal 46 5 3 2 4" xfId="30543" xr:uid="{F8B2C8B1-3994-4789-BBCB-A143F150B883}"/>
    <cellStyle name="Normal 46 5 3 2 5" xfId="30544" xr:uid="{2CDDBCDD-4943-403C-8091-C192193132BC}"/>
    <cellStyle name="Normal 46 5 3 2 6" xfId="30545" xr:uid="{8578EF6C-0C78-4E29-B32F-1917C9A9F976}"/>
    <cellStyle name="Normal 46 5 3 3" xfId="30546" xr:uid="{17ECDAD6-C299-48F2-ABBD-94265C397DD8}"/>
    <cellStyle name="Normal 46 5 3 3 2" xfId="30547" xr:uid="{CA2CB8B3-3095-41EE-BA83-CB2C62419246}"/>
    <cellStyle name="Normal 46 5 3 3 3" xfId="30548" xr:uid="{A02129B1-BA9B-472B-ADDB-5F1DFCD21BD7}"/>
    <cellStyle name="Normal 46 5 3 3 4" xfId="30549" xr:uid="{587427B7-0F75-4C71-8BC7-C566E8C85EB0}"/>
    <cellStyle name="Normal 46 5 3 3 5" xfId="30550" xr:uid="{EE0F755D-0850-4EC8-9544-FCB6B81589A6}"/>
    <cellStyle name="Normal 46 5 3 4" xfId="30551" xr:uid="{AF6502E2-C207-416E-8836-46D7FAFAF099}"/>
    <cellStyle name="Normal 46 5 3 5" xfId="30552" xr:uid="{B1D8EBB3-E10C-44B1-B57A-7DDE2D92AF13}"/>
    <cellStyle name="Normal 46 5 3 6" xfId="30553" xr:uid="{05C024AE-38C6-4D9D-9804-71F80B485573}"/>
    <cellStyle name="Normal 46 5 3 7" xfId="30554" xr:uid="{F2348B21-AC9C-42A8-BE19-5FC6D5162A98}"/>
    <cellStyle name="Normal 46 5 3 8" xfId="30555" xr:uid="{97BC7B28-844B-4688-B036-2388E7B9E947}"/>
    <cellStyle name="Normal 46 5 3 9" xfId="30556" xr:uid="{92EBE757-539E-4797-A6FC-CD66AF3E51D8}"/>
    <cellStyle name="Normal 46 5 4" xfId="30557" xr:uid="{FC8FB078-AC90-4898-A957-08EB381BBAE3}"/>
    <cellStyle name="Normal 46 5 4 2" xfId="30558" xr:uid="{B4198936-8BDF-4574-8396-4C7CB21158DD}"/>
    <cellStyle name="Normal 46 5 4 2 2" xfId="30559" xr:uid="{BC88FA3A-28AC-40A0-BE9E-B59E91529E9E}"/>
    <cellStyle name="Normal 46 5 4 2 2 2" xfId="30560" xr:uid="{2553B39F-B6F5-4244-9AA6-608E0799579C}"/>
    <cellStyle name="Normal 46 5 4 2 2 3" xfId="30561" xr:uid="{C750299E-3B80-47E0-9B83-D00CA8F15B52}"/>
    <cellStyle name="Normal 46 5 4 2 2 4" xfId="30562" xr:uid="{5AC787B5-79D7-45FF-B25E-E674D650F2A8}"/>
    <cellStyle name="Normal 46 5 4 2 2 5" xfId="30563" xr:uid="{1EA5BC2F-9B15-4AE3-B2A6-91F457DB9F6B}"/>
    <cellStyle name="Normal 46 5 4 2 3" xfId="30564" xr:uid="{F12113D0-F540-4988-A168-9584F49A3AA8}"/>
    <cellStyle name="Normal 46 5 4 2 4" xfId="30565" xr:uid="{DF8E020A-6DA9-4F55-ACD1-572A9EA15CB0}"/>
    <cellStyle name="Normal 46 5 4 2 5" xfId="30566" xr:uid="{C20320A7-B322-4675-97C4-F339A4922247}"/>
    <cellStyle name="Normal 46 5 4 2 6" xfId="30567" xr:uid="{BBEB345C-43F0-4BE3-9587-D6EC07E871AE}"/>
    <cellStyle name="Normal 46 5 4 3" xfId="30568" xr:uid="{01C7AECA-184E-4F1D-B393-157E89A395EC}"/>
    <cellStyle name="Normal 46 5 4 3 2" xfId="30569" xr:uid="{F98E5C77-406B-4025-AE51-D8C828EAEC3C}"/>
    <cellStyle name="Normal 46 5 4 3 3" xfId="30570" xr:uid="{C58F7724-5034-46E7-AF69-A47EEB700D59}"/>
    <cellStyle name="Normal 46 5 4 3 4" xfId="30571" xr:uid="{D6CC978F-0AEB-471C-A007-6D717D2D87AC}"/>
    <cellStyle name="Normal 46 5 4 3 5" xfId="30572" xr:uid="{36B9EADF-5558-4E7F-8512-EEB38F1214DA}"/>
    <cellStyle name="Normal 46 5 4 4" xfId="30573" xr:uid="{0990677B-1951-4C6F-831B-CC7AA5F4FBB9}"/>
    <cellStyle name="Normal 46 5 4 5" xfId="30574" xr:uid="{ED7C318C-6C5A-48C0-8D2A-2344F80B49DE}"/>
    <cellStyle name="Normal 46 5 4 6" xfId="30575" xr:uid="{AE29FA37-B9DB-4713-804C-E01A6DDE83A9}"/>
    <cellStyle name="Normal 46 5 4 7" xfId="30576" xr:uid="{BE165432-5691-42B9-B063-36EBB63BE564}"/>
    <cellStyle name="Normal 46 5 4 8" xfId="30577" xr:uid="{BC16629C-A9B8-4FCE-B1FF-21D565F0287D}"/>
    <cellStyle name="Normal 46 5 4 9" xfId="30578" xr:uid="{ECE5B252-A3B6-4E88-A5C5-24CA22728D9B}"/>
    <cellStyle name="Normal 46 5 5" xfId="30579" xr:uid="{76F701A7-A19D-4DA5-9C61-17F7299BE68E}"/>
    <cellStyle name="Normal 46 5 5 2" xfId="30580" xr:uid="{59B67E3B-6F27-4DBD-8143-2F7EE8E238BB}"/>
    <cellStyle name="Normal 46 5 5 2 2" xfId="30581" xr:uid="{4D3EFD91-1014-4CEF-8120-6E07102A466F}"/>
    <cellStyle name="Normal 46 5 5 2 2 2" xfId="30582" xr:uid="{5D83CC16-085A-437A-A44E-E90C59827D94}"/>
    <cellStyle name="Normal 46 5 5 2 2 3" xfId="30583" xr:uid="{99BBDF0B-4F7A-40C5-9D0A-88E2F3970576}"/>
    <cellStyle name="Normal 46 5 5 2 2 4" xfId="30584" xr:uid="{9156F88B-213F-46DE-AC25-55FF517131E5}"/>
    <cellStyle name="Normal 46 5 5 2 2 5" xfId="30585" xr:uid="{ED17E50B-B9FC-4776-BBB3-6FA18059ECA5}"/>
    <cellStyle name="Normal 46 5 5 2 3" xfId="30586" xr:uid="{27616CB3-F58E-4423-BD4D-FB8A8F0711C4}"/>
    <cellStyle name="Normal 46 5 5 2 4" xfId="30587" xr:uid="{ADAE75E2-07DF-48E8-916D-E63FC3BB3AB2}"/>
    <cellStyle name="Normal 46 5 5 2 5" xfId="30588" xr:uid="{7D74A7A8-2B6E-4091-B602-5CDDD3123392}"/>
    <cellStyle name="Normal 46 5 5 2 6" xfId="30589" xr:uid="{1D4D2BB6-0236-4AF0-8791-9422FA9CFD92}"/>
    <cellStyle name="Normal 46 5 5 3" xfId="30590" xr:uid="{7BC3E5E0-8D23-42D8-B771-429120D0309B}"/>
    <cellStyle name="Normal 46 5 5 3 2" xfId="30591" xr:uid="{B7CA319C-0EF5-4AF4-88B8-0ED93C4D7934}"/>
    <cellStyle name="Normal 46 5 5 3 3" xfId="30592" xr:uid="{D431A61F-5C3B-4D06-BE60-DC712FE82C08}"/>
    <cellStyle name="Normal 46 5 5 3 4" xfId="30593" xr:uid="{CD677C52-F731-4078-9AB3-32EAD1809EBA}"/>
    <cellStyle name="Normal 46 5 5 3 5" xfId="30594" xr:uid="{58AADC61-B6B6-447E-B75D-87A15935C9C1}"/>
    <cellStyle name="Normal 46 5 5 4" xfId="30595" xr:uid="{2A16C889-3D4D-463F-A7FF-7D94C7554BB3}"/>
    <cellStyle name="Normal 46 5 5 5" xfId="30596" xr:uid="{95BF97FE-6813-47F9-A740-0344012BE8CC}"/>
    <cellStyle name="Normal 46 5 5 6" xfId="30597" xr:uid="{A3A237B4-B0CB-4588-A6A4-0B337FAAA39E}"/>
    <cellStyle name="Normal 46 5 5 7" xfId="30598" xr:uid="{D4017BC0-C5EF-47EE-96ED-95E1D893EADF}"/>
    <cellStyle name="Normal 46 5 5 8" xfId="30599" xr:uid="{0A863D86-708D-4978-9A25-E683A61C9405}"/>
    <cellStyle name="Normal 46 5 5 9" xfId="30600" xr:uid="{4B6A311D-40A3-42B3-A397-47EDA3BD5B09}"/>
    <cellStyle name="Normal 46 5 6" xfId="30601" xr:uid="{3DBD38D7-CB80-4484-8101-FFA105E89C4E}"/>
    <cellStyle name="Normal 46 5 6 2" xfId="30602" xr:uid="{827246FF-D0F1-4803-91D3-B63F864C3127}"/>
    <cellStyle name="Normal 46 5 6 2 2" xfId="30603" xr:uid="{F2611773-003B-4F74-B109-CDABC87136B9}"/>
    <cellStyle name="Normal 46 5 6 2 3" xfId="30604" xr:uid="{EA7FA82F-908D-4412-A820-F0647E79BDCC}"/>
    <cellStyle name="Normal 46 5 6 2 4" xfId="30605" xr:uid="{4E4E814E-38D3-4B5D-BF83-0CB63F17C63E}"/>
    <cellStyle name="Normal 46 5 6 2 5" xfId="30606" xr:uid="{1B5C3AE7-E182-4FAE-921E-F316BBD7DCA0}"/>
    <cellStyle name="Normal 46 5 6 3" xfId="30607" xr:uid="{6F94F687-A65F-405E-BC69-0399ECAAEFB9}"/>
    <cellStyle name="Normal 46 5 6 4" xfId="30608" xr:uid="{1D8E933F-6F8A-4412-BCC9-1F9C55FC5552}"/>
    <cellStyle name="Normal 46 5 6 5" xfId="30609" xr:uid="{6B712F5C-100D-4A3F-869B-809260F42DAE}"/>
    <cellStyle name="Normal 46 5 6 6" xfId="30610" xr:uid="{B89C6A00-FA64-42FE-BFA2-AA2F11D79578}"/>
    <cellStyle name="Normal 46 5 7" xfId="30611" xr:uid="{80B8682C-3DF6-4F6D-8E8A-942E1556CE5F}"/>
    <cellStyle name="Normal 46 5 7 2" xfId="30612" xr:uid="{84113401-2C41-401C-A98A-B89FDDF14123}"/>
    <cellStyle name="Normal 46 5 7 3" xfId="30613" xr:uid="{F88D3295-4C55-4728-85A5-E3247F3B1697}"/>
    <cellStyle name="Normal 46 5 7 4" xfId="30614" xr:uid="{4FFEBD3A-1734-4B63-9A53-C3E2B8326D26}"/>
    <cellStyle name="Normal 46 5 7 5" xfId="30615" xr:uid="{22638D33-5227-4272-9D30-3AD15EC9BE60}"/>
    <cellStyle name="Normal 46 5 8" xfId="30616" xr:uid="{74715AA5-2711-41C6-A707-4277FA66F624}"/>
    <cellStyle name="Normal 46 5 9" xfId="30617" xr:uid="{2FE2CEF4-5B7E-4910-8F35-363920664B59}"/>
    <cellStyle name="Normal 46 6" xfId="30618" xr:uid="{3CC8F1B9-8CF5-4A6A-B64F-7CF72A073063}"/>
    <cellStyle name="Normal 46 6 10" xfId="30619" xr:uid="{5DB0A866-D20B-40B8-A243-04CC49BA4242}"/>
    <cellStyle name="Normal 46 6 11" xfId="30620" xr:uid="{65B824E5-E120-491D-8DBF-D373829FFE4B}"/>
    <cellStyle name="Normal 46 6 12" xfId="30621" xr:uid="{70D74A97-E2B0-4A56-BEC1-2A8AFFE39705}"/>
    <cellStyle name="Normal 46 6 13" xfId="30622" xr:uid="{4F00E49B-69D4-41F1-8F12-3AF39BB0093F}"/>
    <cellStyle name="Normal 46 6 2" xfId="30623" xr:uid="{25EF3F0E-D44A-4064-9633-443AEBF80F82}"/>
    <cellStyle name="Normal 46 6 2 2" xfId="30624" xr:uid="{19FB4555-AD2F-4A90-9456-8821FC4BAEE1}"/>
    <cellStyle name="Normal 46 6 2 2 2" xfId="30625" xr:uid="{5E9529D4-90F2-41CE-8BD9-1E39CF9E744C}"/>
    <cellStyle name="Normal 46 6 2 2 2 2" xfId="30626" xr:uid="{B32A8011-616A-487E-BF01-C7577648AD9D}"/>
    <cellStyle name="Normal 46 6 2 2 2 3" xfId="30627" xr:uid="{651C142A-D389-444D-8CE3-45711F28324A}"/>
    <cellStyle name="Normal 46 6 2 2 2 4" xfId="30628" xr:uid="{1C850BEF-C3F6-489F-A188-358AFA7DCC42}"/>
    <cellStyle name="Normal 46 6 2 2 2 5" xfId="30629" xr:uid="{F6F48C5A-6492-47F1-9EBD-1C8624FB7220}"/>
    <cellStyle name="Normal 46 6 2 2 3" xfId="30630" xr:uid="{ED8B256D-1429-4FAA-B433-F5DD6448DDE8}"/>
    <cellStyle name="Normal 46 6 2 2 4" xfId="30631" xr:uid="{039111C6-0F2B-4A7C-B685-8DDA664A023C}"/>
    <cellStyle name="Normal 46 6 2 2 5" xfId="30632" xr:uid="{3CA1AA7A-6756-43A4-8A48-67AF0E4782EC}"/>
    <cellStyle name="Normal 46 6 2 2 6" xfId="30633" xr:uid="{63AAF64B-8567-4942-9FE3-CB123ADDB628}"/>
    <cellStyle name="Normal 46 6 2 3" xfId="30634" xr:uid="{F084C096-2D6D-4C6C-B7F2-F45523ECA901}"/>
    <cellStyle name="Normal 46 6 2 3 2" xfId="30635" xr:uid="{A7D4A0CC-156C-46FA-B8D8-E8A4487D4BA1}"/>
    <cellStyle name="Normal 46 6 2 3 3" xfId="30636" xr:uid="{DF81FA69-56D9-436A-9133-0176B93D3FA1}"/>
    <cellStyle name="Normal 46 6 2 3 4" xfId="30637" xr:uid="{FF2C84E3-29CC-4D6C-9FA8-450AE87E9E11}"/>
    <cellStyle name="Normal 46 6 2 3 5" xfId="30638" xr:uid="{314478F2-AF7C-4C9B-A2B3-E16B066E8294}"/>
    <cellStyle name="Normal 46 6 2 4" xfId="30639" xr:uid="{97AC244C-E856-472E-88FE-FC3E4C9DEB1E}"/>
    <cellStyle name="Normal 46 6 2 5" xfId="30640" xr:uid="{3C29431E-1652-4B76-9CD2-747FD11F98AC}"/>
    <cellStyle name="Normal 46 6 2 6" xfId="30641" xr:uid="{6906437E-4722-409F-A1A6-265B808ABCF6}"/>
    <cellStyle name="Normal 46 6 2 7" xfId="30642" xr:uid="{B16D05B1-2966-4101-A978-2A760B433D03}"/>
    <cellStyle name="Normal 46 6 2 8" xfId="30643" xr:uid="{57B832D8-CDAE-4273-AF20-B96E5A8D87EC}"/>
    <cellStyle name="Normal 46 6 2 9" xfId="30644" xr:uid="{50B63A18-A932-4152-84CB-325FD12AC6D6}"/>
    <cellStyle name="Normal 46 6 3" xfId="30645" xr:uid="{0D51615D-96A5-4F7C-BC1D-3F5A9461022E}"/>
    <cellStyle name="Normal 46 6 3 2" xfId="30646" xr:uid="{E5D30795-D804-4E40-A5BA-CD2FF492C205}"/>
    <cellStyle name="Normal 46 6 3 2 2" xfId="30647" xr:uid="{2EB233BC-CB29-48DD-8CE6-DCB4B819C612}"/>
    <cellStyle name="Normal 46 6 3 2 2 2" xfId="30648" xr:uid="{C09AA08F-DEDA-441C-9589-F94791732515}"/>
    <cellStyle name="Normal 46 6 3 2 2 3" xfId="30649" xr:uid="{458D2BBE-8CD4-4614-8C2C-A3777158BA95}"/>
    <cellStyle name="Normal 46 6 3 2 2 4" xfId="30650" xr:uid="{A34B8E89-A434-4C86-AFCC-9CC3DBDBA4F6}"/>
    <cellStyle name="Normal 46 6 3 2 2 5" xfId="30651" xr:uid="{BBDAA2BC-2D5E-4237-9C12-8444A48B1ACE}"/>
    <cellStyle name="Normal 46 6 3 2 3" xfId="30652" xr:uid="{2449D07E-8AB2-410E-BD89-D09D10014AED}"/>
    <cellStyle name="Normal 46 6 3 2 4" xfId="30653" xr:uid="{06F2DC4A-651C-4DEA-9FA8-F6D24C93D836}"/>
    <cellStyle name="Normal 46 6 3 2 5" xfId="30654" xr:uid="{1C41FD95-6D02-4B2E-B114-09168C1F29A0}"/>
    <cellStyle name="Normal 46 6 3 2 6" xfId="30655" xr:uid="{42EEFD67-49BB-4545-B497-EB1AD0D25F63}"/>
    <cellStyle name="Normal 46 6 3 3" xfId="30656" xr:uid="{CF18D7D5-7262-4074-A662-7B8168E68B86}"/>
    <cellStyle name="Normal 46 6 3 3 2" xfId="30657" xr:uid="{45D56F7C-B00B-437D-BB79-065FFD761B49}"/>
    <cellStyle name="Normal 46 6 3 3 3" xfId="30658" xr:uid="{2FD129CE-6C3F-4ABD-BB7B-72A43F375279}"/>
    <cellStyle name="Normal 46 6 3 3 4" xfId="30659" xr:uid="{575ABE16-68D1-4EDC-A16F-5822D07E0B24}"/>
    <cellStyle name="Normal 46 6 3 3 5" xfId="30660" xr:uid="{9979C278-671F-4049-B4FD-D817340A3804}"/>
    <cellStyle name="Normal 46 6 3 4" xfId="30661" xr:uid="{49F44F98-21F7-4E00-B279-8AA376C1F989}"/>
    <cellStyle name="Normal 46 6 3 5" xfId="30662" xr:uid="{B4EB73B3-2E2D-431D-B28D-F0B4C5A3F6DB}"/>
    <cellStyle name="Normal 46 6 3 6" xfId="30663" xr:uid="{D8CDCF79-06C2-41AF-973C-595C6DFDE820}"/>
    <cellStyle name="Normal 46 6 3 7" xfId="30664" xr:uid="{DA53E11E-71D0-4827-85D1-CE0627F40E41}"/>
    <cellStyle name="Normal 46 6 3 8" xfId="30665" xr:uid="{3F2A81B2-CC6B-4A07-920F-EA81B832F926}"/>
    <cellStyle name="Normal 46 6 3 9" xfId="30666" xr:uid="{8FF3E679-1D69-492E-AAFC-B480FA096843}"/>
    <cellStyle name="Normal 46 6 4" xfId="30667" xr:uid="{E06D9A01-E7BB-400A-9A54-3042BE2303C4}"/>
    <cellStyle name="Normal 46 6 4 2" xfId="30668" xr:uid="{6A4845A2-89AD-4D3E-B2FA-78313541E785}"/>
    <cellStyle name="Normal 46 6 4 2 2" xfId="30669" xr:uid="{45E849D8-DD10-4382-9E12-BF03CA104AF4}"/>
    <cellStyle name="Normal 46 6 4 2 2 2" xfId="30670" xr:uid="{AA885CF8-A1A3-49C1-A7F6-266F2DCE0265}"/>
    <cellStyle name="Normal 46 6 4 2 2 3" xfId="30671" xr:uid="{C3167344-D2DB-4011-9CE8-BB6A3789694B}"/>
    <cellStyle name="Normal 46 6 4 2 2 4" xfId="30672" xr:uid="{6A84F038-EADF-43D0-BBA0-C8E020C724DD}"/>
    <cellStyle name="Normal 46 6 4 2 2 5" xfId="30673" xr:uid="{7AE6DC73-4AFA-4569-9627-54A32EC7D331}"/>
    <cellStyle name="Normal 46 6 4 2 3" xfId="30674" xr:uid="{60C1380A-510E-4417-B2D6-4162CC904EEE}"/>
    <cellStyle name="Normal 46 6 4 2 4" xfId="30675" xr:uid="{5D549DF6-F0CE-49D0-9539-EFA2F7399DD3}"/>
    <cellStyle name="Normal 46 6 4 2 5" xfId="30676" xr:uid="{7C0E413F-45CE-4921-BE17-AF263EA472C4}"/>
    <cellStyle name="Normal 46 6 4 2 6" xfId="30677" xr:uid="{358AF186-01CF-4E71-A42B-AB62E026D41B}"/>
    <cellStyle name="Normal 46 6 4 3" xfId="30678" xr:uid="{23EA6B40-B865-463B-911B-53E8C0F9BCB9}"/>
    <cellStyle name="Normal 46 6 4 3 2" xfId="30679" xr:uid="{BF9D7305-A739-4293-9EAD-F042ACE6E570}"/>
    <cellStyle name="Normal 46 6 4 3 3" xfId="30680" xr:uid="{465CACE4-6195-4353-BEAC-F2AE66B6E21A}"/>
    <cellStyle name="Normal 46 6 4 3 4" xfId="30681" xr:uid="{73C508AD-17DF-4397-AAA3-EC7644FB777E}"/>
    <cellStyle name="Normal 46 6 4 3 5" xfId="30682" xr:uid="{A623DA62-ADB5-4266-BEB4-60F0752B91EC}"/>
    <cellStyle name="Normal 46 6 4 4" xfId="30683" xr:uid="{AF885C27-15A2-40AF-909A-42E1A95A5D05}"/>
    <cellStyle name="Normal 46 6 4 5" xfId="30684" xr:uid="{2894D92C-7A0C-4D31-A99C-9734BA7EDAB1}"/>
    <cellStyle name="Normal 46 6 4 6" xfId="30685" xr:uid="{3BF13B85-7B59-45E1-8002-3FA6BF4127F4}"/>
    <cellStyle name="Normal 46 6 4 7" xfId="30686" xr:uid="{A4C3B909-9558-481F-98A0-A7D94E058DAE}"/>
    <cellStyle name="Normal 46 6 4 8" xfId="30687" xr:uid="{6A494CF0-6DF5-46E3-8A7A-3D42560FCBA6}"/>
    <cellStyle name="Normal 46 6 4 9" xfId="30688" xr:uid="{5FAD7192-C453-46CC-823C-44E547ECBCD4}"/>
    <cellStyle name="Normal 46 6 5" xfId="30689" xr:uid="{8BE1EBDE-52FE-451E-88BF-AE5ECE1B04CE}"/>
    <cellStyle name="Normal 46 6 5 2" xfId="30690" xr:uid="{1B72DD89-F67B-492B-9D4F-6BD3D3BA4AF0}"/>
    <cellStyle name="Normal 46 6 5 2 2" xfId="30691" xr:uid="{DFD998C1-77EA-49AD-A5D6-1DC55740305F}"/>
    <cellStyle name="Normal 46 6 5 2 2 2" xfId="30692" xr:uid="{676EA6E0-F6E5-4295-99B5-E6BA5B877105}"/>
    <cellStyle name="Normal 46 6 5 2 2 3" xfId="30693" xr:uid="{2D86CCC9-F539-4034-9AF0-9559F25FB7C9}"/>
    <cellStyle name="Normal 46 6 5 2 2 4" xfId="30694" xr:uid="{8975778C-7D48-4C51-9485-76E41990CC82}"/>
    <cellStyle name="Normal 46 6 5 2 2 5" xfId="30695" xr:uid="{D7556EF8-0347-45B3-8F92-296BB253103D}"/>
    <cellStyle name="Normal 46 6 5 2 3" xfId="30696" xr:uid="{A88531D6-407A-4C7E-A658-86725F4BE7B2}"/>
    <cellStyle name="Normal 46 6 5 2 4" xfId="30697" xr:uid="{92856E1C-D6BC-4A7F-98FF-A6D487297216}"/>
    <cellStyle name="Normal 46 6 5 2 5" xfId="30698" xr:uid="{F7EA9F05-035B-4244-A6AA-D0A6A2137481}"/>
    <cellStyle name="Normal 46 6 5 2 6" xfId="30699" xr:uid="{E7D77EFE-A936-4AF7-A418-5CEAD63CAB74}"/>
    <cellStyle name="Normal 46 6 5 3" xfId="30700" xr:uid="{F3A39D97-C007-4129-950B-8E82800596AD}"/>
    <cellStyle name="Normal 46 6 5 3 2" xfId="30701" xr:uid="{3E909EBE-0722-4A80-B369-22616FC5CF77}"/>
    <cellStyle name="Normal 46 6 5 3 3" xfId="30702" xr:uid="{1F9027FA-52E9-41CF-A328-80ACB6AA1A0B}"/>
    <cellStyle name="Normal 46 6 5 3 4" xfId="30703" xr:uid="{83121EE8-4D68-4165-9F8F-FFD0BC9ADF7A}"/>
    <cellStyle name="Normal 46 6 5 3 5" xfId="30704" xr:uid="{AA42A40E-1B6F-4D20-ADE6-342FF89360EE}"/>
    <cellStyle name="Normal 46 6 5 4" xfId="30705" xr:uid="{7054B08C-E38D-436E-A0D0-153C6B42670C}"/>
    <cellStyle name="Normal 46 6 5 5" xfId="30706" xr:uid="{58BAF450-7AD5-4742-B2A7-2BE30B4EEB7B}"/>
    <cellStyle name="Normal 46 6 5 6" xfId="30707" xr:uid="{5958DC64-019B-4591-8BFB-99AB815F7AA7}"/>
    <cellStyle name="Normal 46 6 5 7" xfId="30708" xr:uid="{E4F69761-9954-49D8-B0A1-0A3E7E91386D}"/>
    <cellStyle name="Normal 46 6 5 8" xfId="30709" xr:uid="{EBF8444A-993B-42BB-A8F9-CC50A3B4A3EA}"/>
    <cellStyle name="Normal 46 6 5 9" xfId="30710" xr:uid="{5EE668BB-E3F0-41E2-A014-C0B229F026A5}"/>
    <cellStyle name="Normal 46 6 6" xfId="30711" xr:uid="{5B6614C2-1E6A-4229-98A9-4959E01D771C}"/>
    <cellStyle name="Normal 46 6 6 2" xfId="30712" xr:uid="{061E3394-B427-41F0-A33C-1F712F881A32}"/>
    <cellStyle name="Normal 46 6 6 2 2" xfId="30713" xr:uid="{88C91512-5FF1-4D50-AFC5-EF8CCE39686B}"/>
    <cellStyle name="Normal 46 6 6 2 3" xfId="30714" xr:uid="{FA95B763-C878-4120-BF41-D46AF1D8F9B2}"/>
    <cellStyle name="Normal 46 6 6 2 4" xfId="30715" xr:uid="{517A9C28-5723-49A4-8F2E-531BB0EAE02A}"/>
    <cellStyle name="Normal 46 6 6 2 5" xfId="30716" xr:uid="{BA2A559B-7722-4208-8EDD-0412A8BACA76}"/>
    <cellStyle name="Normal 46 6 6 3" xfId="30717" xr:uid="{374E53F2-35F4-4850-AF1A-70BD092EA083}"/>
    <cellStyle name="Normal 46 6 6 4" xfId="30718" xr:uid="{00FC3582-AC15-4A62-ABE0-60B0B695D7D7}"/>
    <cellStyle name="Normal 46 6 6 5" xfId="30719" xr:uid="{65CC3CD5-37C4-41FC-A4A8-236457E4169B}"/>
    <cellStyle name="Normal 46 6 6 6" xfId="30720" xr:uid="{82A9DF50-9CD5-4FD9-A74F-F69583BCE94F}"/>
    <cellStyle name="Normal 46 6 7" xfId="30721" xr:uid="{A7FF705A-3FF6-45F0-85CA-2F701569F029}"/>
    <cellStyle name="Normal 46 6 7 2" xfId="30722" xr:uid="{76191607-036C-40FF-9942-188DE523CB57}"/>
    <cellStyle name="Normal 46 6 7 3" xfId="30723" xr:uid="{FCA463B5-2C9E-4925-B7D1-F809EB78B870}"/>
    <cellStyle name="Normal 46 6 7 4" xfId="30724" xr:uid="{E44E7727-15BE-48AB-885C-F427F769CFC6}"/>
    <cellStyle name="Normal 46 6 7 5" xfId="30725" xr:uid="{007475CD-1B53-49B6-9816-94D3736F986D}"/>
    <cellStyle name="Normal 46 6 8" xfId="30726" xr:uid="{4087FF1B-EA45-4B70-9225-A46766B6E9C4}"/>
    <cellStyle name="Normal 46 6 9" xfId="30727" xr:uid="{95480038-2561-47E7-8B1D-D6B3845A07A1}"/>
    <cellStyle name="Normal 46 7" xfId="30728" xr:uid="{91AF94EB-A850-41CA-8B00-D3823429998A}"/>
    <cellStyle name="Normal 46 7 10" xfId="30729" xr:uid="{7811BAD8-DB0F-454E-AAB0-F4AFAC7A33A9}"/>
    <cellStyle name="Normal 46 7 11" xfId="30730" xr:uid="{F7EA282B-8AEE-42F4-8508-81BED7380855}"/>
    <cellStyle name="Normal 46 7 12" xfId="30731" xr:uid="{C0B98BFC-2571-4167-8EDE-AD9FF9304AD2}"/>
    <cellStyle name="Normal 46 7 13" xfId="30732" xr:uid="{4ABD0D57-97CE-43D6-AF50-A7CDC0E64A20}"/>
    <cellStyle name="Normal 46 7 2" xfId="30733" xr:uid="{F29A4B28-6F73-4EF6-B6F9-418B43A1F470}"/>
    <cellStyle name="Normal 46 7 2 2" xfId="30734" xr:uid="{17E52B14-C6BA-46F5-98C9-CFD8B9507D22}"/>
    <cellStyle name="Normal 46 7 2 2 2" xfId="30735" xr:uid="{270B8D3D-2152-41DA-AE42-720DEEB35589}"/>
    <cellStyle name="Normal 46 7 2 2 2 2" xfId="30736" xr:uid="{7E0A990F-02FF-4021-9EBB-B05DFEC68226}"/>
    <cellStyle name="Normal 46 7 2 2 2 3" xfId="30737" xr:uid="{CD75A916-3BEC-49DA-A076-C7DC334E8C44}"/>
    <cellStyle name="Normal 46 7 2 2 2 4" xfId="30738" xr:uid="{FCEBFD2C-1170-4ACE-A48A-1213087BA97D}"/>
    <cellStyle name="Normal 46 7 2 2 2 5" xfId="30739" xr:uid="{FDBE1263-C62E-4976-B63D-E8E84DA915F1}"/>
    <cellStyle name="Normal 46 7 2 2 3" xfId="30740" xr:uid="{00F9CE09-C3EF-452B-97C6-D671750A741A}"/>
    <cellStyle name="Normal 46 7 2 2 4" xfId="30741" xr:uid="{413731B3-3235-4879-AF06-CDD0A4601F22}"/>
    <cellStyle name="Normal 46 7 2 2 5" xfId="30742" xr:uid="{81A49547-9BC8-41B2-97B7-9B6E5137A6E5}"/>
    <cellStyle name="Normal 46 7 2 2 6" xfId="30743" xr:uid="{F931106E-53FC-4A0E-8642-43C35F7BF03E}"/>
    <cellStyle name="Normal 46 7 2 3" xfId="30744" xr:uid="{C68D86BA-4461-4A6B-921E-3A28149ADD5B}"/>
    <cellStyle name="Normal 46 7 2 3 2" xfId="30745" xr:uid="{CC533050-14B3-46B3-A0A2-7DF5BA595FE3}"/>
    <cellStyle name="Normal 46 7 2 3 3" xfId="30746" xr:uid="{942155EC-4408-45FF-8717-60E3ED5F5FC0}"/>
    <cellStyle name="Normal 46 7 2 3 4" xfId="30747" xr:uid="{52D431EA-6EDA-4A68-8D0C-F41FB838AEF2}"/>
    <cellStyle name="Normal 46 7 2 3 5" xfId="30748" xr:uid="{F03890DE-FB9F-47CB-8C87-031FFC58F1B1}"/>
    <cellStyle name="Normal 46 7 2 4" xfId="30749" xr:uid="{5129DE65-89AE-47C2-B006-85DCBD099388}"/>
    <cellStyle name="Normal 46 7 2 5" xfId="30750" xr:uid="{192DC7D1-86EF-4823-9B16-F22B23853751}"/>
    <cellStyle name="Normal 46 7 2 6" xfId="30751" xr:uid="{DF69ECFB-70CF-4681-A7AB-5C26DC8025D6}"/>
    <cellStyle name="Normal 46 7 2 7" xfId="30752" xr:uid="{3021F35C-19C0-4079-A795-967CD957E0D0}"/>
    <cellStyle name="Normal 46 7 2 8" xfId="30753" xr:uid="{51042BA7-04E3-4EBA-8780-DA128F58751E}"/>
    <cellStyle name="Normal 46 7 2 9" xfId="30754" xr:uid="{327900EB-5AAD-4C1C-914D-97DDEDFF413D}"/>
    <cellStyle name="Normal 46 7 3" xfId="30755" xr:uid="{8F0A8D41-1596-4147-9078-09350FE1B470}"/>
    <cellStyle name="Normal 46 7 3 2" xfId="30756" xr:uid="{659380D9-FCBD-449D-AA06-76FC39063016}"/>
    <cellStyle name="Normal 46 7 3 2 2" xfId="30757" xr:uid="{0BF8B7E7-F7AD-4D72-A0A4-8EED989EDE84}"/>
    <cellStyle name="Normal 46 7 3 2 2 2" xfId="30758" xr:uid="{9E68DB5D-24E2-4C8B-98AB-D4794E2E884F}"/>
    <cellStyle name="Normal 46 7 3 2 2 3" xfId="30759" xr:uid="{C8588C21-258C-4696-A9B1-968BD47AA233}"/>
    <cellStyle name="Normal 46 7 3 2 2 4" xfId="30760" xr:uid="{093DD89C-4905-48E2-9A5F-F8A5C4226034}"/>
    <cellStyle name="Normal 46 7 3 2 2 5" xfId="30761" xr:uid="{D7172E7D-EFCC-4A74-9C13-DD592A6EEC2B}"/>
    <cellStyle name="Normal 46 7 3 2 3" xfId="30762" xr:uid="{A2B5760E-4F1F-4D02-B622-8E8850725E23}"/>
    <cellStyle name="Normal 46 7 3 2 4" xfId="30763" xr:uid="{9E4EDD19-395C-4987-84F8-2A958A913BA2}"/>
    <cellStyle name="Normal 46 7 3 2 5" xfId="30764" xr:uid="{D3D07393-9663-4351-8C4E-63D03AE8B13B}"/>
    <cellStyle name="Normal 46 7 3 2 6" xfId="30765" xr:uid="{280D16CD-182D-43CD-9D2A-5E38BC40414C}"/>
    <cellStyle name="Normal 46 7 3 3" xfId="30766" xr:uid="{B2C6F84B-A257-481A-9718-11F25D18082F}"/>
    <cellStyle name="Normal 46 7 3 3 2" xfId="30767" xr:uid="{E4A0685C-2E91-41E5-814D-5071201D57C2}"/>
    <cellStyle name="Normal 46 7 3 3 3" xfId="30768" xr:uid="{B852FCA1-A79B-40F0-9389-BDB5C5C6FD1C}"/>
    <cellStyle name="Normal 46 7 3 3 4" xfId="30769" xr:uid="{9D6B5384-1E3F-41D5-83FA-D13997F19010}"/>
    <cellStyle name="Normal 46 7 3 3 5" xfId="30770" xr:uid="{60121C16-E3D3-4B4F-8E80-AE35F5A70D01}"/>
    <cellStyle name="Normal 46 7 3 4" xfId="30771" xr:uid="{8FA6183C-8813-4D56-B774-28E87D590E5E}"/>
    <cellStyle name="Normal 46 7 3 5" xfId="30772" xr:uid="{709DD175-454C-40BD-8278-FBB8FD602ED7}"/>
    <cellStyle name="Normal 46 7 3 6" xfId="30773" xr:uid="{A7D3BD80-4F35-43BD-8130-A2C96A29ED81}"/>
    <cellStyle name="Normal 46 7 3 7" xfId="30774" xr:uid="{2D80EA69-48EF-4E45-B715-8D169C210A1A}"/>
    <cellStyle name="Normal 46 7 3 8" xfId="30775" xr:uid="{9C14E89A-5820-49FE-8CB0-77C5CC7E1D5F}"/>
    <cellStyle name="Normal 46 7 3 9" xfId="30776" xr:uid="{36B0350B-6FE2-4BCF-B2D4-779F9B94F7FC}"/>
    <cellStyle name="Normal 46 7 4" xfId="30777" xr:uid="{17A7AF70-6B37-4A55-AC41-24DCC4E943AE}"/>
    <cellStyle name="Normal 46 7 4 2" xfId="30778" xr:uid="{57EF0BB4-5D58-403C-8F76-BA20FF0DE342}"/>
    <cellStyle name="Normal 46 7 4 2 2" xfId="30779" xr:uid="{173A3A93-5AA4-4577-ACC0-2E03F53AB323}"/>
    <cellStyle name="Normal 46 7 4 2 2 2" xfId="30780" xr:uid="{BA082786-E26C-4828-B0BA-F48EB56A72AF}"/>
    <cellStyle name="Normal 46 7 4 2 2 3" xfId="30781" xr:uid="{F2E9B59B-EBAA-4AC6-90EB-36C8C3E7872C}"/>
    <cellStyle name="Normal 46 7 4 2 2 4" xfId="30782" xr:uid="{F2856673-0D9F-4153-ACFB-E58AD22D2CC4}"/>
    <cellStyle name="Normal 46 7 4 2 2 5" xfId="30783" xr:uid="{3E8B5F0C-819F-48D8-9CA4-24BF2D118AEB}"/>
    <cellStyle name="Normal 46 7 4 2 3" xfId="30784" xr:uid="{47D190F1-839D-4918-A56C-57F354428656}"/>
    <cellStyle name="Normal 46 7 4 2 4" xfId="30785" xr:uid="{CB77594A-1EC5-460A-9FA8-ECB552B7DACE}"/>
    <cellStyle name="Normal 46 7 4 2 5" xfId="30786" xr:uid="{0F5B6E76-FA61-4A3C-8FA4-18F4C61EAF17}"/>
    <cellStyle name="Normal 46 7 4 2 6" xfId="30787" xr:uid="{6611AC7A-999B-455C-985B-36390E8ABD3C}"/>
    <cellStyle name="Normal 46 7 4 3" xfId="30788" xr:uid="{303BE49D-3199-44CC-8C43-0860849B5C63}"/>
    <cellStyle name="Normal 46 7 4 3 2" xfId="30789" xr:uid="{ADBDEB63-F7F0-4150-AFE0-A8A493083C34}"/>
    <cellStyle name="Normal 46 7 4 3 3" xfId="30790" xr:uid="{93F8241A-0821-4236-934C-8EE9BBBF0649}"/>
    <cellStyle name="Normal 46 7 4 3 4" xfId="30791" xr:uid="{0C3C04ED-69DB-4B42-B24A-015A162AD4CA}"/>
    <cellStyle name="Normal 46 7 4 3 5" xfId="30792" xr:uid="{A38808EE-AD3A-4214-9E34-5EF697EBFAED}"/>
    <cellStyle name="Normal 46 7 4 4" xfId="30793" xr:uid="{86D1D30C-E7AA-4B10-8619-03255D572FF0}"/>
    <cellStyle name="Normal 46 7 4 5" xfId="30794" xr:uid="{2899BF9E-0AB8-4F95-9BDE-B91CF1E08C4C}"/>
    <cellStyle name="Normal 46 7 4 6" xfId="30795" xr:uid="{F926387D-47DA-46C3-B54E-CBA66A4F472E}"/>
    <cellStyle name="Normal 46 7 4 7" xfId="30796" xr:uid="{0E9AF19F-8FFA-44E5-A7BE-8BCF4828B0BF}"/>
    <cellStyle name="Normal 46 7 4 8" xfId="30797" xr:uid="{F9421022-4CE1-4780-8DA3-EB1E9A31242D}"/>
    <cellStyle name="Normal 46 7 4 9" xfId="30798" xr:uid="{CF631666-0DC1-4011-A8B2-B961DBAC661C}"/>
    <cellStyle name="Normal 46 7 5" xfId="30799" xr:uid="{EA583750-BD68-49A2-9D57-7353C78D1A35}"/>
    <cellStyle name="Normal 46 7 5 2" xfId="30800" xr:uid="{1A0D2EFC-0605-4F78-8A2E-F0854295074C}"/>
    <cellStyle name="Normal 46 7 5 2 2" xfId="30801" xr:uid="{7118FD43-F110-4CDD-A0BA-3A680DC1A81D}"/>
    <cellStyle name="Normal 46 7 5 2 2 2" xfId="30802" xr:uid="{01064F06-2A2A-4A8E-90C7-0897EEE7D05A}"/>
    <cellStyle name="Normal 46 7 5 2 2 3" xfId="30803" xr:uid="{B5203102-A46F-4DC8-B0B7-50F09F42E870}"/>
    <cellStyle name="Normal 46 7 5 2 2 4" xfId="30804" xr:uid="{EB2468CF-7FDE-45DF-BAD6-EA6EBFD53BCA}"/>
    <cellStyle name="Normal 46 7 5 2 2 5" xfId="30805" xr:uid="{5046ABE0-4BE4-4380-B6CF-A2359BEC53E7}"/>
    <cellStyle name="Normal 46 7 5 2 3" xfId="30806" xr:uid="{22A255AB-22F0-437F-A0D9-20C321805081}"/>
    <cellStyle name="Normal 46 7 5 2 4" xfId="30807" xr:uid="{B41B97AB-EB1C-48DE-9D0B-D9140A6C47B3}"/>
    <cellStyle name="Normal 46 7 5 2 5" xfId="30808" xr:uid="{3F7F2C7C-402F-4D87-A286-03D7A4CC0C8A}"/>
    <cellStyle name="Normal 46 7 5 2 6" xfId="30809" xr:uid="{A56C86D0-2BE3-46B0-B9D1-6AA601687784}"/>
    <cellStyle name="Normal 46 7 5 3" xfId="30810" xr:uid="{66871515-4FDA-442E-860D-B5A88B0948C9}"/>
    <cellStyle name="Normal 46 7 5 3 2" xfId="30811" xr:uid="{969897CD-96C6-4B37-B46F-ABBF9761B68C}"/>
    <cellStyle name="Normal 46 7 5 3 3" xfId="30812" xr:uid="{2C8C2FB8-C6D1-459F-9730-BD9CC4CC2E6F}"/>
    <cellStyle name="Normal 46 7 5 3 4" xfId="30813" xr:uid="{C25C595F-04E1-4A24-B864-46EA324FBA21}"/>
    <cellStyle name="Normal 46 7 5 3 5" xfId="30814" xr:uid="{77A6CD61-9538-44CE-84A1-2DA877EC8705}"/>
    <cellStyle name="Normal 46 7 5 4" xfId="30815" xr:uid="{AFE92EB3-CD19-4220-876A-B59E91813933}"/>
    <cellStyle name="Normal 46 7 5 5" xfId="30816" xr:uid="{0DCCB4C7-29D9-42FF-9AF2-373EBED409AE}"/>
    <cellStyle name="Normal 46 7 5 6" xfId="30817" xr:uid="{DD1284EB-F4FE-41EE-A156-B51693A750E9}"/>
    <cellStyle name="Normal 46 7 5 7" xfId="30818" xr:uid="{964B93EC-736B-41AE-B2B2-FF0F3B95BEAE}"/>
    <cellStyle name="Normal 46 7 5 8" xfId="30819" xr:uid="{87189A48-8BA9-4BFE-B8A5-34CA2448DCD5}"/>
    <cellStyle name="Normal 46 7 5 9" xfId="30820" xr:uid="{36AABBA9-F826-4E2F-930E-20F676DD2B4D}"/>
    <cellStyle name="Normal 46 7 6" xfId="30821" xr:uid="{3D181C7B-8F06-4BEC-8077-FC9B6D0356E9}"/>
    <cellStyle name="Normal 46 7 6 2" xfId="30822" xr:uid="{C8D84C53-48E5-4528-AEEF-C004AE8B4820}"/>
    <cellStyle name="Normal 46 7 6 2 2" xfId="30823" xr:uid="{FA5B6F8E-2BA0-4829-A48A-9FC18C6ACE65}"/>
    <cellStyle name="Normal 46 7 6 2 3" xfId="30824" xr:uid="{F08AB997-ABAA-4C27-9949-263F13895D3D}"/>
    <cellStyle name="Normal 46 7 6 2 4" xfId="30825" xr:uid="{9FAE93F1-B3FA-4ADD-BEC4-BF767C576700}"/>
    <cellStyle name="Normal 46 7 6 2 5" xfId="30826" xr:uid="{48935710-DDF9-4028-903F-9018DD315E1C}"/>
    <cellStyle name="Normal 46 7 6 3" xfId="30827" xr:uid="{24BF267E-40A5-4BE3-BC93-8828D144EAA8}"/>
    <cellStyle name="Normal 46 7 6 4" xfId="30828" xr:uid="{FC02AE49-0F3B-47A7-98BA-A3530E4755D1}"/>
    <cellStyle name="Normal 46 7 6 5" xfId="30829" xr:uid="{35D4E1D5-ED25-4E5C-A180-956CBFA41A12}"/>
    <cellStyle name="Normal 46 7 6 6" xfId="30830" xr:uid="{2058C2EB-39A0-4B9E-B2A8-A3B71F90D564}"/>
    <cellStyle name="Normal 46 7 7" xfId="30831" xr:uid="{3EB8EBF3-9AB9-4EAA-8B25-557DF7A55B92}"/>
    <cellStyle name="Normal 46 7 7 2" xfId="30832" xr:uid="{D965BD9E-C4DA-4CB3-B8A6-2C246A6216B2}"/>
    <cellStyle name="Normal 46 7 7 3" xfId="30833" xr:uid="{F3CC1F34-2704-4144-BFB1-1D084DA0AB98}"/>
    <cellStyle name="Normal 46 7 7 4" xfId="30834" xr:uid="{B4344162-C949-442B-91B7-7C97C6FB0A99}"/>
    <cellStyle name="Normal 46 7 7 5" xfId="30835" xr:uid="{AA42C191-92C3-4101-AF21-6DDADAF7C774}"/>
    <cellStyle name="Normal 46 7 8" xfId="30836" xr:uid="{5D2EA219-7035-456E-B8B7-AFB219DEDABF}"/>
    <cellStyle name="Normal 46 7 9" xfId="30837" xr:uid="{112354D5-2ACD-4BB1-8FC7-2B5D98C9707D}"/>
    <cellStyle name="Normal 46 8" xfId="30838" xr:uid="{2D4F99D6-88F0-4EE2-B1C0-CF2971FEB791}"/>
    <cellStyle name="Normal 46 8 2" xfId="30839" xr:uid="{A0BF67BE-3DE0-40AC-ABA7-3414B9F3161F}"/>
    <cellStyle name="Normal 46 8 2 2" xfId="30840" xr:uid="{33772EC5-6D11-4E58-9D8D-DF6E56EBA066}"/>
    <cellStyle name="Normal 46 8 2 2 2" xfId="30841" xr:uid="{C545DC75-A59D-4D2E-91AF-7EC098D4B28B}"/>
    <cellStyle name="Normal 46 8 2 2 3" xfId="30842" xr:uid="{9B5FBAAA-BBE4-4280-8658-DEB9FC22668F}"/>
    <cellStyle name="Normal 46 8 2 2 4" xfId="30843" xr:uid="{0AEACACF-0895-48F2-A5D3-085231F41611}"/>
    <cellStyle name="Normal 46 8 2 2 5" xfId="30844" xr:uid="{BE2B9F19-CBF6-48F6-80CA-E5B78949DFC3}"/>
    <cellStyle name="Normal 46 8 2 3" xfId="30845" xr:uid="{BB148E58-AE26-4E65-AD37-8972D6A3A590}"/>
    <cellStyle name="Normal 46 8 2 4" xfId="30846" xr:uid="{D3D5C370-C1AF-4EEA-9F7C-C8DF520B27D0}"/>
    <cellStyle name="Normal 46 8 2 5" xfId="30847" xr:uid="{5D60AE22-4CA2-4A0F-8BB0-FE5F33ED221D}"/>
    <cellStyle name="Normal 46 8 2 6" xfId="30848" xr:uid="{3467E5A3-2F47-4008-BDE8-B05A5A10ACD6}"/>
    <cellStyle name="Normal 46 8 3" xfId="30849" xr:uid="{8A45AE42-D602-4E0B-BAF9-F8CFEACB4FEC}"/>
    <cellStyle name="Normal 46 8 3 2" xfId="30850" xr:uid="{7679BBEC-3BA3-44BB-844B-2E7207A125F3}"/>
    <cellStyle name="Normal 46 8 3 3" xfId="30851" xr:uid="{B9B4171E-6507-4F88-8F15-26541F393F87}"/>
    <cellStyle name="Normal 46 8 3 4" xfId="30852" xr:uid="{E70DA87D-C084-44E6-A297-C514355FC2F8}"/>
    <cellStyle name="Normal 46 8 3 5" xfId="30853" xr:uid="{60E26B96-4947-48A1-B026-9F388FC0ABA2}"/>
    <cellStyle name="Normal 46 8 4" xfId="30854" xr:uid="{087947C4-D605-44A9-9930-EBCBE5A79315}"/>
    <cellStyle name="Normal 46 8 5" xfId="30855" xr:uid="{1BB62813-0EFA-4A9B-9D2C-0811A31A5AAA}"/>
    <cellStyle name="Normal 46 8 6" xfId="30856" xr:uid="{471657A8-3431-4244-BC64-999298103DCF}"/>
    <cellStyle name="Normal 46 8 7" xfId="30857" xr:uid="{CBAA9E5D-07CE-48AE-858B-FB1DD0FC690E}"/>
    <cellStyle name="Normal 46 8 8" xfId="30858" xr:uid="{C1358CD8-95FD-49EC-968A-9AC4D0103098}"/>
    <cellStyle name="Normal 46 8 9" xfId="30859" xr:uid="{AEC311DA-8F9D-471A-9A27-637361AA0FF0}"/>
    <cellStyle name="Normal 46 9" xfId="30860" xr:uid="{BB8AE8B3-FC3F-497C-A154-7FABD1070237}"/>
    <cellStyle name="Normal 46 9 2" xfId="30861" xr:uid="{35C3BEE3-5C7F-4250-9D4B-653146516C65}"/>
    <cellStyle name="Normal 46 9 2 2" xfId="30862" xr:uid="{7AC139FC-C9AD-45D2-B7C3-5A6FC8B00671}"/>
    <cellStyle name="Normal 46 9 2 2 2" xfId="30863" xr:uid="{2593789F-86F9-413E-AA6F-9B8294BFAA95}"/>
    <cellStyle name="Normal 46 9 2 2 3" xfId="30864" xr:uid="{0AE00279-5FBF-48DA-8DBB-3040B5F41C2F}"/>
    <cellStyle name="Normal 46 9 2 2 4" xfId="30865" xr:uid="{C912A675-9F57-4861-829B-F5CFDD8F9FBF}"/>
    <cellStyle name="Normal 46 9 2 2 5" xfId="30866" xr:uid="{6EF4D286-0F1D-4C06-A115-0D5DB408138F}"/>
    <cellStyle name="Normal 46 9 2 3" xfId="30867" xr:uid="{2DD8D4B5-A6AB-4D49-9EDA-E3FAEF9D2674}"/>
    <cellStyle name="Normal 46 9 2 4" xfId="30868" xr:uid="{7AF462C5-A65E-41C1-ADE2-D2EE12414EEB}"/>
    <cellStyle name="Normal 46 9 2 5" xfId="30869" xr:uid="{95DA76B0-A3CA-4154-8A90-23232879EC3E}"/>
    <cellStyle name="Normal 46 9 2 6" xfId="30870" xr:uid="{FB34305A-CC02-4CFD-B760-4FDC79EE4606}"/>
    <cellStyle name="Normal 46 9 3" xfId="30871" xr:uid="{22F852F4-E348-4549-8831-D378EB707A49}"/>
    <cellStyle name="Normal 46 9 3 2" xfId="30872" xr:uid="{8224103D-E154-481B-A6B0-D8AED8E36EC7}"/>
    <cellStyle name="Normal 46 9 3 3" xfId="30873" xr:uid="{E08C6580-7F77-4B29-B02E-FDFE350C116D}"/>
    <cellStyle name="Normal 46 9 3 4" xfId="30874" xr:uid="{27EF6873-A5A3-4315-BF37-8EB7FA1D3194}"/>
    <cellStyle name="Normal 46 9 3 5" xfId="30875" xr:uid="{D081E130-0BE9-4439-9BC4-ACAAC4F233B4}"/>
    <cellStyle name="Normal 46 9 4" xfId="30876" xr:uid="{ADFA8BB4-5384-4C28-9D7B-AA7C1576BCAF}"/>
    <cellStyle name="Normal 46 9 5" xfId="30877" xr:uid="{BDD2B100-37B1-4DBB-95A0-3BFFE5A4C2F6}"/>
    <cellStyle name="Normal 46 9 6" xfId="30878" xr:uid="{A901A06F-5A9C-4568-A5FF-AD010E0D8DE4}"/>
    <cellStyle name="Normal 46 9 7" xfId="30879" xr:uid="{365CB4D1-C3A1-4852-9434-B91DC9807EFE}"/>
    <cellStyle name="Normal 46 9 8" xfId="30880" xr:uid="{71A5D0F4-1983-463B-92FE-927455A502DA}"/>
    <cellStyle name="Normal 46 9 9" xfId="30881" xr:uid="{A4E0EED4-F2FE-4337-9A13-28C7D6554CF2}"/>
    <cellStyle name="Normal 47" xfId="30882" xr:uid="{9B0C2EE9-54F1-492B-BC88-180F2E91AEC6}"/>
    <cellStyle name="Normal 47 2" xfId="30883" xr:uid="{0BF52E79-A0E7-4415-9AD7-641EF1AEEED5}"/>
    <cellStyle name="Normal 47 2 2" xfId="49889" xr:uid="{AD11D586-5152-42B2-BA0A-092F957E3962}"/>
    <cellStyle name="Normal 47 3" xfId="51273" xr:uid="{DA9A5FE0-92A8-4BDF-BB5F-3D6BBD6B7690}"/>
    <cellStyle name="Normal 47 4" xfId="46665" xr:uid="{C1D70082-465E-47B3-A670-FDB09E317A06}"/>
    <cellStyle name="Normal 48" xfId="30884" xr:uid="{EB5178C7-8612-4680-9C13-58E378D3A755}"/>
    <cellStyle name="Normal 48 2" xfId="30885" xr:uid="{47784C4C-3DF3-42CA-806E-C9E6E4BB301E}"/>
    <cellStyle name="Normal 48 2 2" xfId="49890" xr:uid="{2FA6A147-D56E-47E9-81F1-05659D4C4837}"/>
    <cellStyle name="Normal 48 3" xfId="51274" xr:uid="{EA69C7C5-9278-4AD3-85C1-F58196390F41}"/>
    <cellStyle name="Normal 48 4" xfId="46666" xr:uid="{25BC3E67-60F1-4ED9-B6B3-2540AC800434}"/>
    <cellStyle name="Normal 49" xfId="30886" xr:uid="{D11B9C3D-6F7A-4D67-8303-06B6E8621D25}"/>
    <cellStyle name="Normal 49 2" xfId="30887" xr:uid="{44A3F9A4-4E6F-4C66-947A-5E9E05419F82}"/>
    <cellStyle name="Normal 49 3" xfId="30888" xr:uid="{51C5CA7E-8C9B-4D35-B4FC-B338D5B9BF76}"/>
    <cellStyle name="Normal 49 4" xfId="30889" xr:uid="{7B985F20-B4B3-441A-BB1F-7F8EC4E5D6B9}"/>
    <cellStyle name="Normal 49 5" xfId="30890" xr:uid="{4FE49C9D-1329-4EB9-80FE-38D51890769E}"/>
    <cellStyle name="Normal 49 6" xfId="30891" xr:uid="{70719BC8-30AF-478D-86AA-1B7F4858FC8A}"/>
    <cellStyle name="Normal 49 7" xfId="30892" xr:uid="{0D67A1F6-0E0E-4D3A-BAA1-03BCC8FF2395}"/>
    <cellStyle name="Normal 49 8" xfId="30893" xr:uid="{3C496F89-4B93-4537-A192-906352532F44}"/>
    <cellStyle name="Normal 49 9" xfId="30894" xr:uid="{B30FA714-B6DF-4882-838E-3B4754837ED9}"/>
    <cellStyle name="Normal 5" xfId="30895" xr:uid="{FA7D9D6F-E6A3-458C-8EC8-A3634EFE6614}"/>
    <cellStyle name="Normal 5 10" xfId="30896" xr:uid="{97508A11-5600-4866-A532-EDCBA0B022C3}"/>
    <cellStyle name="Normal 5 10 10" xfId="30897" xr:uid="{E4CBEBA0-DD17-4B87-AA99-FAE770054915}"/>
    <cellStyle name="Normal 5 10 11" xfId="46668" xr:uid="{4286AC2C-65F8-425C-8D39-68BC6F05926C}"/>
    <cellStyle name="Normal 5 10 2" xfId="30898" xr:uid="{6D14E4DE-3BAC-4418-8FBA-9E27C976557B}"/>
    <cellStyle name="Normal 5 10 2 2" xfId="49892" xr:uid="{489E29A6-7AEC-425F-A11C-3DB882321BE7}"/>
    <cellStyle name="Normal 5 10 3" xfId="30899" xr:uid="{19F63079-4EC7-48A8-896D-7949F7B10728}"/>
    <cellStyle name="Normal 5 10 3 2" xfId="51276" xr:uid="{829CC65A-858E-4A16-A869-EB69E65B8C6B}"/>
    <cellStyle name="Normal 5 10 4" xfId="30900" xr:uid="{4748AF83-119A-4ED2-937B-4A8CC10086DB}"/>
    <cellStyle name="Normal 5 10 5" xfId="30901" xr:uid="{FDD12082-F07B-4A39-9E8D-B0BF601C0E67}"/>
    <cellStyle name="Normal 5 10 6" xfId="30902" xr:uid="{7A3D29A4-162E-4A80-AA33-CC674F3C5F2A}"/>
    <cellStyle name="Normal 5 10 7" xfId="30903" xr:uid="{FD5D7690-DE9A-4B5F-8464-82E3B8081423}"/>
    <cellStyle name="Normal 5 10 8" xfId="30904" xr:uid="{52C73FAA-1142-487F-A3C4-9591F3CFCD31}"/>
    <cellStyle name="Normal 5 10 9" xfId="30905" xr:uid="{0A71F203-D7D5-422E-8E16-44A3D9FB968D}"/>
    <cellStyle name="Normal 5 11" xfId="46669" xr:uid="{DC3CE055-2F57-4597-90BE-33A3C4953C83}"/>
    <cellStyle name="Normal 5 11 2" xfId="49893" xr:uid="{F6BA5665-31BB-4104-A68A-2D8A17E975E5}"/>
    <cellStyle name="Normal 5 11 3" xfId="51277" xr:uid="{4C3B5126-71E2-466B-84D7-DFE996828937}"/>
    <cellStyle name="Normal 5 12" xfId="46670" xr:uid="{0F2D6E27-5A77-4FDC-8BA9-685E73CEDC62}"/>
    <cellStyle name="Normal 5 12 2" xfId="49894" xr:uid="{9ED3C5D2-A9FB-4D5B-A6EB-55F4896286DF}"/>
    <cellStyle name="Normal 5 12 3" xfId="51278" xr:uid="{9F3A3BF9-4707-4A5F-9D0C-47D753FC7E22}"/>
    <cellStyle name="Normal 5 13" xfId="46671" xr:uid="{2145DB93-3FA9-4EAD-8751-F8834F474974}"/>
    <cellStyle name="Normal 5 13 2" xfId="49895" xr:uid="{2C7F20A5-4EEE-4CA9-A012-421726513B07}"/>
    <cellStyle name="Normal 5 13 3" xfId="51279" xr:uid="{6B0F238D-37E8-4B9F-950C-5AA51BE28210}"/>
    <cellStyle name="Normal 5 14" xfId="46672" xr:uid="{2553CE31-8C45-4D85-A1E3-709947069D54}"/>
    <cellStyle name="Normal 5 14 2" xfId="49896" xr:uid="{DC931CAE-6B79-4B6D-8CC6-A746A8AFB120}"/>
    <cellStyle name="Normal 5 14 3" xfId="51280" xr:uid="{164B24FA-A3BB-4076-81F5-F2C05690A914}"/>
    <cellStyle name="Normal 5 15" xfId="46673" xr:uid="{AD7974A6-B454-4A2C-94C0-CE3A07E83565}"/>
    <cellStyle name="Normal 5 15 2" xfId="49897" xr:uid="{3B9EBBE9-5DF7-4045-8E16-5D799A9EE4AB}"/>
    <cellStyle name="Normal 5 15 3" xfId="51281" xr:uid="{092C38FB-0F14-4367-B941-47DC84D18D58}"/>
    <cellStyle name="Normal 5 16" xfId="46674" xr:uid="{263A4EC3-9945-4BA7-97CE-A8BA6FFC4D64}"/>
    <cellStyle name="Normal 5 16 2" xfId="49898" xr:uid="{9196E154-6DCF-402A-B453-4C76D89ED5EF}"/>
    <cellStyle name="Normal 5 16 3" xfId="51282" xr:uid="{9D91139A-E136-4CB2-AD29-6DDE6B98B239}"/>
    <cellStyle name="Normal 5 17" xfId="46675" xr:uid="{CB2A712B-296A-4B58-B6F8-C6F67C5C3D47}"/>
    <cellStyle name="Normal 5 17 2" xfId="49899" xr:uid="{A4E750C2-DF0C-4B70-9E98-297D8AD7ABDB}"/>
    <cellStyle name="Normal 5 17 3" xfId="51283" xr:uid="{0F9734E7-87C7-4B81-87EE-97775C4FF488}"/>
    <cellStyle name="Normal 5 18" xfId="46676" xr:uid="{4B70E269-CAD3-42F7-B446-8965E067912D}"/>
    <cellStyle name="Normal 5 18 2" xfId="49900" xr:uid="{515598D1-D41F-47C1-8614-275E2F58F17A}"/>
    <cellStyle name="Normal 5 18 3" xfId="51284" xr:uid="{937C2407-1C8A-44DF-860E-893BB942A5A6}"/>
    <cellStyle name="Normal 5 19" xfId="46677" xr:uid="{72DACC89-A193-446E-8FD1-5B7DFF3FAD8A}"/>
    <cellStyle name="Normal 5 19 2" xfId="49901" xr:uid="{32BBDA4E-C838-442B-8FEA-DA311A430175}"/>
    <cellStyle name="Normal 5 19 3" xfId="51285" xr:uid="{9049827A-CD17-4844-977B-73A086DA9BA6}"/>
    <cellStyle name="Normal 5 2" xfId="30906" xr:uid="{C4CB960A-601D-4179-A26B-A865E08AE0E0}"/>
    <cellStyle name="Normal 5 2 10" xfId="46679" xr:uid="{18CD7683-27A1-4C6F-A28A-2E841A618A23}"/>
    <cellStyle name="Normal 5 2 10 2" xfId="49903" xr:uid="{594D939E-020C-4862-BF65-3EEC66D95337}"/>
    <cellStyle name="Normal 5 2 10 3" xfId="51287" xr:uid="{FB70E29C-1769-4657-AC73-AA20EA1BBB79}"/>
    <cellStyle name="Normal 5 2 11" xfId="46680" xr:uid="{79DE17C2-7CCD-4D65-8FD4-2D8E21B42058}"/>
    <cellStyle name="Normal 5 2 11 2" xfId="49904" xr:uid="{5302F6BD-A210-4667-8349-B9D4CAF197C2}"/>
    <cellStyle name="Normal 5 2 11 3" xfId="51288" xr:uid="{4AA3B6D2-D41C-44B1-BD98-3F080CEED8A2}"/>
    <cellStyle name="Normal 5 2 12" xfId="46681" xr:uid="{55ACE1CE-B31C-441C-9B46-34421F295D9E}"/>
    <cellStyle name="Normal 5 2 12 2" xfId="49905" xr:uid="{568D0C27-1E66-41D1-B110-248920C957F2}"/>
    <cellStyle name="Normal 5 2 12 3" xfId="51289" xr:uid="{9AADB7AB-52B9-4D14-9813-29D8AD230E79}"/>
    <cellStyle name="Normal 5 2 13" xfId="46682" xr:uid="{8BBBFBD9-2551-4AF3-BB2C-75D4D4212BC0}"/>
    <cellStyle name="Normal 5 2 13 2" xfId="49906" xr:uid="{AEF41600-1D77-497C-BF5C-B5D5B8F00074}"/>
    <cellStyle name="Normal 5 2 13 3" xfId="51290" xr:uid="{0650DC8A-33FC-424A-BD86-24E901EB0346}"/>
    <cellStyle name="Normal 5 2 14" xfId="46683" xr:uid="{F2C85C57-A118-49FB-904F-A26E02E3F1AE}"/>
    <cellStyle name="Normal 5 2 14 2" xfId="49907" xr:uid="{8D15F733-F37E-46C3-B363-49D9E9ABFA28}"/>
    <cellStyle name="Normal 5 2 14 3" xfId="51291" xr:uid="{8B84CBEE-4576-4BEB-B9AC-D4CA01B9E47A}"/>
    <cellStyle name="Normal 5 2 15" xfId="46684" xr:uid="{4E3DA1CA-5342-4BF6-86F0-B72108D80944}"/>
    <cellStyle name="Normal 5 2 15 2" xfId="49908" xr:uid="{A84AB8A0-5B5E-4870-92B8-6AB2D4033997}"/>
    <cellStyle name="Normal 5 2 15 3" xfId="51292" xr:uid="{E571B4D1-7968-47DD-AE39-4AC0399AC624}"/>
    <cellStyle name="Normal 5 2 16" xfId="46685" xr:uid="{5390E10A-62C8-4B49-838D-2BEC6A3375B2}"/>
    <cellStyle name="Normal 5 2 16 2" xfId="49909" xr:uid="{806A45A4-1E37-421D-8465-96711D794C3C}"/>
    <cellStyle name="Normal 5 2 16 3" xfId="51293" xr:uid="{4A310A87-342F-486E-9AA9-39F34264089E}"/>
    <cellStyle name="Normal 5 2 17" xfId="46686" xr:uid="{BB5D3C5E-0F87-452C-9E94-786E1BDA21BB}"/>
    <cellStyle name="Normal 5 2 17 2" xfId="49910" xr:uid="{93596FF3-A99D-4330-98BF-9636AE12182C}"/>
    <cellStyle name="Normal 5 2 17 3" xfId="51294" xr:uid="{763682A9-0AC0-4001-8F93-35B6D9BD570D}"/>
    <cellStyle name="Normal 5 2 18" xfId="46687" xr:uid="{660998C5-1E99-45B0-821B-A86AF3E78826}"/>
    <cellStyle name="Normal 5 2 18 2" xfId="49911" xr:uid="{96222A8B-4DFF-4FE3-BF66-4100B8CFCBCB}"/>
    <cellStyle name="Normal 5 2 18 3" xfId="51295" xr:uid="{A96A6206-4937-484A-8525-3D1E9231C3F6}"/>
    <cellStyle name="Normal 5 2 19" xfId="46688" xr:uid="{7F587AE2-2D84-4713-A0DC-72F020FA27FE}"/>
    <cellStyle name="Normal 5 2 19 2" xfId="49912" xr:uid="{83CC2746-0985-4684-8DFF-0A86604FC21B}"/>
    <cellStyle name="Normal 5 2 19 3" xfId="51296" xr:uid="{9E68C4EF-5398-4CE3-8068-61F60B91B09F}"/>
    <cellStyle name="Normal 5 2 2" xfId="30907" xr:uid="{FD2AA41E-C1EE-4D30-9B0A-6420B713D826}"/>
    <cellStyle name="Normal 5 2 2 10" xfId="46690" xr:uid="{3691E17A-78BD-4AD8-95EC-CDC8B0960C8D}"/>
    <cellStyle name="Normal 5 2 2 10 2" xfId="49914" xr:uid="{E63927FB-3E2F-4F01-A96B-19E87C82D5ED}"/>
    <cellStyle name="Normal 5 2 2 10 3" xfId="51298" xr:uid="{199A7DFB-E57F-449B-B37A-87ADC0FD6C5D}"/>
    <cellStyle name="Normal 5 2 2 11" xfId="46691" xr:uid="{169D0444-9640-4868-8987-379630AFB1FE}"/>
    <cellStyle name="Normal 5 2 2 11 2" xfId="49915" xr:uid="{01AA6B99-3192-4236-A544-7716809BE458}"/>
    <cellStyle name="Normal 5 2 2 11 3" xfId="51299" xr:uid="{F49B90F1-68C4-4A5B-8184-D16ECDF2586D}"/>
    <cellStyle name="Normal 5 2 2 12" xfId="46692" xr:uid="{6F1FE213-14AD-4514-BA79-52BBD359381B}"/>
    <cellStyle name="Normal 5 2 2 12 2" xfId="49916" xr:uid="{2B248A77-C092-4642-B303-261CB508841E}"/>
    <cellStyle name="Normal 5 2 2 12 3" xfId="51300" xr:uid="{9EA526AE-47FC-4E66-9872-1ED5198D9939}"/>
    <cellStyle name="Normal 5 2 2 13" xfId="46693" xr:uid="{DD7DBB0C-D00E-4818-842F-951B3E16E180}"/>
    <cellStyle name="Normal 5 2 2 13 2" xfId="49917" xr:uid="{8DF08BB7-46D8-4961-BAA6-B12D9DD4224A}"/>
    <cellStyle name="Normal 5 2 2 13 3" xfId="51301" xr:uid="{605FE6C0-BEE2-44C5-A0E9-74595AD7FB23}"/>
    <cellStyle name="Normal 5 2 2 14" xfId="46694" xr:uid="{B42EBBA7-96A2-493F-969A-BDB13FF19C43}"/>
    <cellStyle name="Normal 5 2 2 14 2" xfId="49918" xr:uid="{861A42A1-05CA-443D-B434-4C119440E0AA}"/>
    <cellStyle name="Normal 5 2 2 14 3" xfId="51302" xr:uid="{49BCA9DC-21F2-47E0-8BC3-7F5D99344C55}"/>
    <cellStyle name="Normal 5 2 2 15" xfId="46695" xr:uid="{F3067515-0517-468C-BAF2-F1612ED309FA}"/>
    <cellStyle name="Normal 5 2 2 15 2" xfId="49919" xr:uid="{E58985D6-C25F-4C82-AB14-5725DD258B7D}"/>
    <cellStyle name="Normal 5 2 2 15 3" xfId="51303" xr:uid="{F3891BE1-867E-4F0E-87DD-272B75149B63}"/>
    <cellStyle name="Normal 5 2 2 16" xfId="46696" xr:uid="{8EB26604-B3B2-4A35-B65F-E65071C11386}"/>
    <cellStyle name="Normal 5 2 2 16 2" xfId="49920" xr:uid="{1FE448FE-29E3-4FA0-84B2-7C7300748F7A}"/>
    <cellStyle name="Normal 5 2 2 16 3" xfId="51304" xr:uid="{2333105A-90B8-40E8-90D0-4587DCC1F9C5}"/>
    <cellStyle name="Normal 5 2 2 17" xfId="46697" xr:uid="{538D0B4B-39FF-452B-B757-6E1D1D192ECC}"/>
    <cellStyle name="Normal 5 2 2 17 2" xfId="49921" xr:uid="{F80999AF-74C2-44E6-A0E2-658AEC66FBDD}"/>
    <cellStyle name="Normal 5 2 2 17 3" xfId="51305" xr:uid="{85AA6AAE-175C-4F7E-A4A3-55F113C193AB}"/>
    <cellStyle name="Normal 5 2 2 18" xfId="46698" xr:uid="{2CB051C0-4699-4051-9500-C61D2C2F5EB5}"/>
    <cellStyle name="Normal 5 2 2 18 2" xfId="49922" xr:uid="{2F94E77A-A8C6-4579-B2B8-5DC026E85E00}"/>
    <cellStyle name="Normal 5 2 2 18 3" xfId="51306" xr:uid="{C543DEB8-7D05-42A5-B496-20208E2914AC}"/>
    <cellStyle name="Normal 5 2 2 19" xfId="46699" xr:uid="{A9188B4A-ABCF-4983-B0D8-3FD03E0E38A5}"/>
    <cellStyle name="Normal 5 2 2 19 2" xfId="49923" xr:uid="{F9E9F1D4-C4EC-4471-8FB6-A2C2F35DF717}"/>
    <cellStyle name="Normal 5 2 2 19 3" xfId="51307" xr:uid="{09854C73-42AC-44F3-95A0-3471A8C9978F}"/>
    <cellStyle name="Normal 5 2 2 2" xfId="46700" xr:uid="{52C44D8F-DA06-4B6E-8BC2-C105CCB7A598}"/>
    <cellStyle name="Normal 5 2 2 2 2" xfId="49924" xr:uid="{0E40EA42-FEDD-4FE0-A085-A56704CB2966}"/>
    <cellStyle name="Normal 5 2 2 2 3" xfId="51308" xr:uid="{7543B598-3E59-4088-AC0B-09D3730D3284}"/>
    <cellStyle name="Normal 5 2 2 20" xfId="46701" xr:uid="{E16F1AC9-6AC3-4303-B1F5-625055F40D81}"/>
    <cellStyle name="Normal 5 2 2 20 2" xfId="49925" xr:uid="{AFF96186-F631-412E-9134-481FABDA66DA}"/>
    <cellStyle name="Normal 5 2 2 20 3" xfId="51309" xr:uid="{3F66ABF6-D1EE-40EC-B42E-275A68E973EE}"/>
    <cellStyle name="Normal 5 2 2 21" xfId="46702" xr:uid="{4DD705C5-F72A-46B5-8CA7-9579F78F98AD}"/>
    <cellStyle name="Normal 5 2 2 21 2" xfId="49926" xr:uid="{0531968B-8324-4BF3-8094-E10BE2264C6D}"/>
    <cellStyle name="Normal 5 2 2 21 3" xfId="51310" xr:uid="{385948D7-8E4E-43E9-88F6-C7E31FEB8002}"/>
    <cellStyle name="Normal 5 2 2 22" xfId="46703" xr:uid="{61FA8600-FF83-4734-A9A1-70E533385CED}"/>
    <cellStyle name="Normal 5 2 2 22 2" xfId="49927" xr:uid="{B148C303-B1CE-4FCB-8832-57BD82A8F9DE}"/>
    <cellStyle name="Normal 5 2 2 22 3" xfId="51311" xr:uid="{6FCB1399-6439-46EE-9562-F4F9C47F0AD6}"/>
    <cellStyle name="Normal 5 2 2 23" xfId="46704" xr:uid="{43B96D27-B21C-460B-8EE7-4C74A7D2FEF9}"/>
    <cellStyle name="Normal 5 2 2 23 2" xfId="49928" xr:uid="{FC3BA38B-AF07-4502-9B4B-41AFFB5296E0}"/>
    <cellStyle name="Normal 5 2 2 23 3" xfId="51312" xr:uid="{A62360B0-37E6-48B5-AF65-101D5A16A014}"/>
    <cellStyle name="Normal 5 2 2 24" xfId="46705" xr:uid="{36E8F935-C5FE-470B-A375-31823C4DB179}"/>
    <cellStyle name="Normal 5 2 2 24 2" xfId="49929" xr:uid="{2FA1D225-D563-4911-B59D-16FC1A0F5F03}"/>
    <cellStyle name="Normal 5 2 2 24 3" xfId="51313" xr:uid="{8BE62E3B-31D2-4B0C-8743-2E333AA1D81B}"/>
    <cellStyle name="Normal 5 2 2 25" xfId="46706" xr:uid="{9B117CAC-8714-412C-8010-B963FFECB9EE}"/>
    <cellStyle name="Normal 5 2 2 25 2" xfId="49930" xr:uid="{8E1DB931-2A5F-42DD-B50E-7E6B1B7E6609}"/>
    <cellStyle name="Normal 5 2 2 25 3" xfId="51314" xr:uid="{76D17FFB-C498-4F50-8470-3429C6C5B158}"/>
    <cellStyle name="Normal 5 2 2 26" xfId="46707" xr:uid="{21FBF552-1CE9-4BD0-9D3B-5660BF4CDDCD}"/>
    <cellStyle name="Normal 5 2 2 26 2" xfId="49931" xr:uid="{ED2F5C57-8AE0-4244-84BD-8F9D647549ED}"/>
    <cellStyle name="Normal 5 2 2 26 3" xfId="51315" xr:uid="{3BC2810F-1036-473F-8B5A-430AF3A131CB}"/>
    <cellStyle name="Normal 5 2 2 27" xfId="46708" xr:uid="{59396A6E-1D0E-4648-B2D0-52B916AE02B8}"/>
    <cellStyle name="Normal 5 2 2 27 2" xfId="49932" xr:uid="{B7E0BF35-76DF-4C47-B238-95BBAA83399B}"/>
    <cellStyle name="Normal 5 2 2 27 3" xfId="51316" xr:uid="{9852E1FB-7642-41E7-911F-2D23E4DF548C}"/>
    <cellStyle name="Normal 5 2 2 28" xfId="49913" xr:uid="{B7B822C2-7C8C-421D-9C44-90C8D4EE8A7D}"/>
    <cellStyle name="Normal 5 2 2 29" xfId="51297" xr:uid="{C1F1CAAD-D8CE-48CB-B841-F0DEDAB3FE28}"/>
    <cellStyle name="Normal 5 2 2 3" xfId="46709" xr:uid="{9DFEBA46-98C0-4C1B-892D-BE7295C6F637}"/>
    <cellStyle name="Normal 5 2 2 3 2" xfId="49933" xr:uid="{8C59EA14-F2BC-4408-B9B0-9A4E0F7C10B6}"/>
    <cellStyle name="Normal 5 2 2 3 3" xfId="51317" xr:uid="{97F59D2F-F380-4665-A66A-2964C9E52D5F}"/>
    <cellStyle name="Normal 5 2 2 30" xfId="46689" xr:uid="{87FEAABA-D6B5-4D42-8CDC-D1BBE84A829F}"/>
    <cellStyle name="Normal 5 2 2 4" xfId="46710" xr:uid="{6E062D24-7C11-406E-B8EC-3EC3A4CF39CE}"/>
    <cellStyle name="Normal 5 2 2 4 2" xfId="49934" xr:uid="{B354D565-0878-4BB3-B5E6-CCA9A741BE53}"/>
    <cellStyle name="Normal 5 2 2 4 3" xfId="51318" xr:uid="{7AB7828C-0486-48C9-9ADF-BC2EA9579EEE}"/>
    <cellStyle name="Normal 5 2 2 5" xfId="46711" xr:uid="{B5C55528-2646-4932-90B7-AD14FDA2F01A}"/>
    <cellStyle name="Normal 5 2 2 5 2" xfId="49935" xr:uid="{1C6CBAE2-65EA-42B5-9C0A-921C36ECFDFC}"/>
    <cellStyle name="Normal 5 2 2 5 3" xfId="51319" xr:uid="{10F680F5-55EF-4C63-9259-BBCCFD602718}"/>
    <cellStyle name="Normal 5 2 2 6" xfId="46712" xr:uid="{1E1CA11E-2FCF-469E-B734-F7BF041B5926}"/>
    <cellStyle name="Normal 5 2 2 6 2" xfId="49936" xr:uid="{9BC5D4D5-3C23-4F78-A0F8-842F67789105}"/>
    <cellStyle name="Normal 5 2 2 6 3" xfId="51320" xr:uid="{325319AD-62B2-4E1B-9138-866D027A4A43}"/>
    <cellStyle name="Normal 5 2 2 7" xfId="46713" xr:uid="{A99A7189-9E52-4D8D-BF0F-0675373C60FE}"/>
    <cellStyle name="Normal 5 2 2 7 2" xfId="49937" xr:uid="{237B13D0-1768-4F49-8EAE-A5D7FF7F1880}"/>
    <cellStyle name="Normal 5 2 2 7 3" xfId="51321" xr:uid="{35152751-8AFD-46A7-85AE-D6740F4974EC}"/>
    <cellStyle name="Normal 5 2 2 8" xfId="46714" xr:uid="{51CD3E2D-7D6A-4A29-8AB8-063E6EBEA858}"/>
    <cellStyle name="Normal 5 2 2 8 2" xfId="49938" xr:uid="{77F842F5-4F5E-43A6-A069-8802C9B1B4FE}"/>
    <cellStyle name="Normal 5 2 2 8 3" xfId="51322" xr:uid="{D7BE1941-1CA0-4C95-ACA5-8DC6FBFA50F4}"/>
    <cellStyle name="Normal 5 2 2 9" xfId="46715" xr:uid="{3D7369FB-F306-4D1B-A05E-9809C0D6B731}"/>
    <cellStyle name="Normal 5 2 2 9 2" xfId="49939" xr:uid="{7E86BDA1-EB00-4264-B847-966E190EF447}"/>
    <cellStyle name="Normal 5 2 2 9 3" xfId="51323" xr:uid="{0CAAE39A-3266-4E0F-A0F2-25B9F3D09159}"/>
    <cellStyle name="Normal 5 2 20" xfId="46716" xr:uid="{12AACFF9-BC3B-4FBE-8F78-8630DA426D48}"/>
    <cellStyle name="Normal 5 2 20 2" xfId="49940" xr:uid="{1D7667BF-1790-4DA9-A9C4-35185F9F2A58}"/>
    <cellStyle name="Normal 5 2 20 3" xfId="51324" xr:uid="{18E20315-06C9-40D0-B685-075D6A9A0152}"/>
    <cellStyle name="Normal 5 2 21" xfId="46717" xr:uid="{D68CAD8C-B539-486A-812A-D87C573EABA6}"/>
    <cellStyle name="Normal 5 2 21 2" xfId="49941" xr:uid="{3A52663A-C386-438E-A516-0E5C8716D130}"/>
    <cellStyle name="Normal 5 2 21 3" xfId="51325" xr:uid="{A2316A95-F95B-4FCA-AA5D-61E178FA0147}"/>
    <cellStyle name="Normal 5 2 22" xfId="46718" xr:uid="{68F76B1D-3682-4360-8ED6-922E7CAF745A}"/>
    <cellStyle name="Normal 5 2 22 2" xfId="49942" xr:uid="{5BA13FCD-4A46-428F-BA4C-EA5B1CB9EC3E}"/>
    <cellStyle name="Normal 5 2 22 3" xfId="51326" xr:uid="{8C547E8D-C34C-4812-8EFB-B0D7A7296A70}"/>
    <cellStyle name="Normal 5 2 23" xfId="46719" xr:uid="{5538BF05-3EDE-43A5-9947-919CAE0B39D6}"/>
    <cellStyle name="Normal 5 2 23 2" xfId="49943" xr:uid="{D642C0FF-E5D6-4A0F-9311-A9E06B49B7F3}"/>
    <cellStyle name="Normal 5 2 23 3" xfId="51327" xr:uid="{87DC4FDF-9E6D-4AE5-9321-62D749118663}"/>
    <cellStyle name="Normal 5 2 24" xfId="46720" xr:uid="{7CC80758-F697-498B-A5DA-DBBF0C863043}"/>
    <cellStyle name="Normal 5 2 24 2" xfId="49944" xr:uid="{C2F0E8EF-570F-4F79-A5AF-26EA3B767BFF}"/>
    <cellStyle name="Normal 5 2 24 3" xfId="51328" xr:uid="{8B999931-D7A6-4A2E-838E-B8DC71A0BDB1}"/>
    <cellStyle name="Normal 5 2 25" xfId="46721" xr:uid="{2C521009-A32C-4C13-A155-587F1DE73AC1}"/>
    <cellStyle name="Normal 5 2 25 2" xfId="49945" xr:uid="{A4D17A90-1489-4596-AFA1-3AFDB509F698}"/>
    <cellStyle name="Normal 5 2 25 3" xfId="51329" xr:uid="{A6821249-4CD0-4623-A54A-F4746A4EBD61}"/>
    <cellStyle name="Normal 5 2 26" xfId="46722" xr:uid="{4FE37501-FAD2-4710-BEB6-4F63668D390B}"/>
    <cellStyle name="Normal 5 2 26 2" xfId="49946" xr:uid="{97D2FFAD-1FAD-498A-B497-46CE1A38EC6F}"/>
    <cellStyle name="Normal 5 2 26 3" xfId="51330" xr:uid="{FA212CC1-6291-4C00-AC5B-4E078E91DAC9}"/>
    <cellStyle name="Normal 5 2 27" xfId="46723" xr:uid="{A0665B4C-51BF-427C-979A-EF6037B05CEC}"/>
    <cellStyle name="Normal 5 2 27 2" xfId="49947" xr:uid="{087A1880-716E-4636-9FFC-02E3D3DB60C5}"/>
    <cellStyle name="Normal 5 2 27 3" xfId="51331" xr:uid="{9D362B1E-FB89-4A7F-8892-D6D7DDA1CA8A}"/>
    <cellStyle name="Normal 5 2 28" xfId="49902" xr:uid="{EF6BB639-14D0-429C-A8D6-33B3FAD3D8E6}"/>
    <cellStyle name="Normal 5 2 29" xfId="51286" xr:uid="{9EFD3D5D-398E-4302-9528-0891865840F8}"/>
    <cellStyle name="Normal 5 2 3" xfId="30908" xr:uid="{9BAA9914-3498-4749-92E5-D0F73BAF21B5}"/>
    <cellStyle name="Normal 5 2 3 2" xfId="49948" xr:uid="{B173BCF8-795D-4301-AD85-6975938E6978}"/>
    <cellStyle name="Normal 5 2 3 3" xfId="51332" xr:uid="{AF912B60-9E63-48CF-B9A7-DB8809784CA5}"/>
    <cellStyle name="Normal 5 2 3 4" xfId="46724" xr:uid="{5EE2FAE1-E735-40FC-BAAE-D59582EF0ED8}"/>
    <cellStyle name="Normal 5 2 30" xfId="46678" xr:uid="{48BE1672-84C9-4A58-8C9F-2EE86C85DF71}"/>
    <cellStyle name="Normal 5 2 4" xfId="46725" xr:uid="{07E557EA-D486-45E8-A1D3-9DBEE7DFFE6F}"/>
    <cellStyle name="Normal 5 2 4 2" xfId="49949" xr:uid="{A3C522A8-4099-461D-A682-D9D3AD5BC191}"/>
    <cellStyle name="Normal 5 2 4 3" xfId="51333" xr:uid="{8487F247-8027-4594-AE34-8D9C83DF4DC0}"/>
    <cellStyle name="Normal 5 2 5" xfId="46726" xr:uid="{5A1FF8D7-FCEC-4C2B-AC55-5A03F8BA4FE7}"/>
    <cellStyle name="Normal 5 2 5 2" xfId="49950" xr:uid="{FA0B56AD-9E3B-4EE1-B591-817F964D1FA8}"/>
    <cellStyle name="Normal 5 2 5 3" xfId="51334" xr:uid="{E8112EE6-E14D-4567-872B-EAD556299406}"/>
    <cellStyle name="Normal 5 2 6" xfId="46727" xr:uid="{3C953956-FD5C-475E-A8F3-AD01F35D9307}"/>
    <cellStyle name="Normal 5 2 6 2" xfId="49951" xr:uid="{E3DC2355-1B44-46A0-B7D4-36823BA0B227}"/>
    <cellStyle name="Normal 5 2 6 3" xfId="51335" xr:uid="{FAE14EB6-2017-4AF3-9FD2-BD0D80AC708C}"/>
    <cellStyle name="Normal 5 2 7" xfId="46728" xr:uid="{63A17E42-CB10-43FC-8F75-0229C33C2AE0}"/>
    <cellStyle name="Normal 5 2 7 2" xfId="49952" xr:uid="{8262827C-8EF3-464A-AEDC-73AFB0013B39}"/>
    <cellStyle name="Normal 5 2 7 3" xfId="51336" xr:uid="{A1F1A73C-649A-4D54-AA00-FF92AD30A081}"/>
    <cellStyle name="Normal 5 2 8" xfId="46729" xr:uid="{F1316F51-FFD8-4438-8E14-6FA6F91B3816}"/>
    <cellStyle name="Normal 5 2 8 2" xfId="49953" xr:uid="{37A4512D-3688-43B3-B84D-B0310C134D8A}"/>
    <cellStyle name="Normal 5 2 8 3" xfId="51337" xr:uid="{05A5465C-C0EC-424E-B120-F99221D14325}"/>
    <cellStyle name="Normal 5 2 9" xfId="46730" xr:uid="{95A98465-2127-49EF-96B1-2888DE490317}"/>
    <cellStyle name="Normal 5 2 9 2" xfId="49954" xr:uid="{20C746C0-8263-4942-A476-EEFE2022A63B}"/>
    <cellStyle name="Normal 5 2 9 3" xfId="51338" xr:uid="{571CC46E-7D08-4551-9933-8C97DFD64098}"/>
    <cellStyle name="Normal 5 20" xfId="46731" xr:uid="{42004C49-3374-408A-BCC3-50C4513516D8}"/>
    <cellStyle name="Normal 5 20 2" xfId="49955" xr:uid="{6DEE5ACC-CE23-44DB-896A-6C37FAF7FA22}"/>
    <cellStyle name="Normal 5 20 3" xfId="51339" xr:uid="{6370A85A-AC2F-48A1-841F-121EE0020BB9}"/>
    <cellStyle name="Normal 5 21" xfId="46732" xr:uid="{FB138472-B2D9-43CE-8FA2-B3E952C56349}"/>
    <cellStyle name="Normal 5 21 2" xfId="49956" xr:uid="{9DF1631B-8812-420A-BC4F-CCCA18EF2224}"/>
    <cellStyle name="Normal 5 21 3" xfId="51340" xr:uid="{433A4978-6FD0-4948-8B8D-84BDAA4235F9}"/>
    <cellStyle name="Normal 5 22" xfId="46733" xr:uid="{8CA59CD4-3490-49F6-A6E5-E515C5A0766D}"/>
    <cellStyle name="Normal 5 22 2" xfId="49957" xr:uid="{3B4F80B5-84F4-4A09-AF5B-0C2C28572F6B}"/>
    <cellStyle name="Normal 5 22 3" xfId="51341" xr:uid="{0A836AE3-6393-4D45-B8F2-409822461374}"/>
    <cellStyle name="Normal 5 23" xfId="46734" xr:uid="{965FBC1F-9180-46BB-9469-EE608FCF62D9}"/>
    <cellStyle name="Normal 5 23 2" xfId="49958" xr:uid="{99F33D5E-B4D0-4FA1-AD76-B8AD0E044715}"/>
    <cellStyle name="Normal 5 23 3" xfId="51342" xr:uid="{5E7FFA92-522C-4F66-90FD-62A60133F585}"/>
    <cellStyle name="Normal 5 24" xfId="46735" xr:uid="{F5E67600-12C7-46C8-9AB9-D39B6C26210F}"/>
    <cellStyle name="Normal 5 24 2" xfId="49959" xr:uid="{6BE90E5E-3420-433C-82EA-52EE412144D0}"/>
    <cellStyle name="Normal 5 24 3" xfId="51343" xr:uid="{A85F22CE-822B-4107-AED8-72C4CA7CEF97}"/>
    <cellStyle name="Normal 5 25" xfId="46736" xr:uid="{83A17D48-33B4-4F24-AC6A-A14BD989CCF7}"/>
    <cellStyle name="Normal 5 25 2" xfId="49960" xr:uid="{43F90ED2-E080-42D9-9048-139FA5FC4828}"/>
    <cellStyle name="Normal 5 25 3" xfId="51344" xr:uid="{D73E81D7-F8A6-4361-987D-0A7F891DA727}"/>
    <cellStyle name="Normal 5 26" xfId="46737" xr:uid="{E197CA52-8AFE-430F-A86A-BE1F51639819}"/>
    <cellStyle name="Normal 5 26 2" xfId="49961" xr:uid="{57A84DB7-22B0-45EB-B462-A8F25AEE83BF}"/>
    <cellStyle name="Normal 5 26 3" xfId="51345" xr:uid="{08EDE148-B28C-489C-ACB6-E47D5A92A606}"/>
    <cellStyle name="Normal 5 27" xfId="46738" xr:uid="{1A4DDF11-8897-489E-80FA-DDD1159938DA}"/>
    <cellStyle name="Normal 5 27 2" xfId="49962" xr:uid="{FB9BEA2F-775E-422C-9DAA-E6F2657CAB62}"/>
    <cellStyle name="Normal 5 27 3" xfId="51346" xr:uid="{364B1E0E-C581-410C-BF0D-9522B5F27D04}"/>
    <cellStyle name="Normal 5 28" xfId="46739" xr:uid="{218CCCA6-E27F-4646-AB8D-E5A1E64C3509}"/>
    <cellStyle name="Normal 5 28 2" xfId="49963" xr:uid="{4C26E5AD-FFC8-4F21-9EF5-6ACA74A878E6}"/>
    <cellStyle name="Normal 5 28 3" xfId="51347" xr:uid="{13FC101A-3711-46B3-901F-42914CEBEA73}"/>
    <cellStyle name="Normal 5 29" xfId="46740" xr:uid="{CB9F1022-25A2-4195-8C05-73A4B9A2D601}"/>
    <cellStyle name="Normal 5 29 2" xfId="49964" xr:uid="{FB69D82C-9845-4364-9675-FC2E90DC67FC}"/>
    <cellStyle name="Normal 5 29 3" xfId="51348" xr:uid="{9C979464-4622-48EE-ABA3-069B8DF28412}"/>
    <cellStyle name="Normal 5 3" xfId="30909" xr:uid="{2AE62013-3E1E-457D-8F54-C684B83AE6E3}"/>
    <cellStyle name="Normal 5 3 2" xfId="47913" xr:uid="{FFAC83A8-F41E-41AA-8DD4-2D7F1E039E98}"/>
    <cellStyle name="Normal 5 3 2 2" xfId="49966" xr:uid="{AE9A4782-F3DB-455D-A8BC-78754228FEAE}"/>
    <cellStyle name="Normal 5 3 2 3" xfId="51350" xr:uid="{1C06510A-F62C-45BA-885E-BCAD33BDC56A}"/>
    <cellStyle name="Normal 5 3 3" xfId="49965" xr:uid="{2241392C-4C0B-4818-B8E5-84E907E912F2}"/>
    <cellStyle name="Normal 5 3 4" xfId="51349" xr:uid="{6CB91045-02E7-4D6E-AD9E-7191375E7C0E}"/>
    <cellStyle name="Normal 5 3 5" xfId="46741" xr:uid="{3F1AA7C3-E6A8-4AF0-BE29-682C8ACDEF81}"/>
    <cellStyle name="Normal 5 30" xfId="46742" xr:uid="{4FCAAFD7-1ECE-49A3-A0B5-64C554510EB8}"/>
    <cellStyle name="Normal 5 30 2" xfId="49967" xr:uid="{F6762C11-44D5-4B4F-92A6-314BBC028432}"/>
    <cellStyle name="Normal 5 30 3" xfId="51351" xr:uid="{A2C9BF5E-2120-4185-B323-4BE87B4AEA6A}"/>
    <cellStyle name="Normal 5 31" xfId="46743" xr:uid="{8C691DFA-0812-414E-8BB6-F5C49BE2A011}"/>
    <cellStyle name="Normal 5 31 2" xfId="49968" xr:uid="{53250433-161F-445B-AE7B-68712EC00795}"/>
    <cellStyle name="Normal 5 31 3" xfId="51352" xr:uid="{D101A3BC-164B-4C7C-AC54-8B4567F9A002}"/>
    <cellStyle name="Normal 5 32" xfId="46744" xr:uid="{EFFFDC55-B38A-4741-8BA0-FDDCC77F1B2F}"/>
    <cellStyle name="Normal 5 32 2" xfId="49969" xr:uid="{8CA1E8B8-25CC-4AFD-AE1D-993726780FD0}"/>
    <cellStyle name="Normal 5 32 3" xfId="51353" xr:uid="{2A8E5A67-A440-4DD9-B6CA-96898C4580BB}"/>
    <cellStyle name="Normal 5 33" xfId="46745" xr:uid="{0DCE9E39-0E6F-4E79-9B4A-5B602F7D6008}"/>
    <cellStyle name="Normal 5 33 2" xfId="49970" xr:uid="{C277CA77-192B-4099-8C8A-2A0AEDC82438}"/>
    <cellStyle name="Normal 5 33 3" xfId="51354" xr:uid="{F1C36076-8142-416D-8221-446026525E99}"/>
    <cellStyle name="Normal 5 34" xfId="46746" xr:uid="{09F716FA-BCD2-4473-A204-86A09DFFA617}"/>
    <cellStyle name="Normal 5 34 2" xfId="49971" xr:uid="{7748866D-E25F-40E6-B46B-B66129FDADC7}"/>
    <cellStyle name="Normal 5 34 3" xfId="51355" xr:uid="{7DFE986F-BCCD-4653-9524-CEC1DB1B00E1}"/>
    <cellStyle name="Normal 5 35" xfId="46747" xr:uid="{8F816E30-6029-473F-8F82-079E524311FC}"/>
    <cellStyle name="Normal 5 35 2" xfId="49972" xr:uid="{F9F8E6DB-38C5-49F9-B8D2-E917488145FF}"/>
    <cellStyle name="Normal 5 35 3" xfId="51356" xr:uid="{0AFFF9E4-7828-4514-98F8-F546BBE4F9D2}"/>
    <cellStyle name="Normal 5 36" xfId="46748" xr:uid="{F26E2BC6-C8C6-4498-95BA-E3CC9DE8D63A}"/>
    <cellStyle name="Normal 5 36 2" xfId="49973" xr:uid="{0126BE53-9012-42BB-98D4-9FA05D754BE1}"/>
    <cellStyle name="Normal 5 36 3" xfId="51357" xr:uid="{E2083FE3-291D-448B-A954-27860808D43A}"/>
    <cellStyle name="Normal 5 37" xfId="46749" xr:uid="{253E0FB6-D388-4948-B46F-89CBB5C1A26D}"/>
    <cellStyle name="Normal 5 37 2" xfId="49974" xr:uid="{F6166DF8-6F36-433D-982D-CF601B15C3F0}"/>
    <cellStyle name="Normal 5 37 3" xfId="51358" xr:uid="{EAF196E2-89EC-4462-B7C7-1B3DF44D41F1}"/>
    <cellStyle name="Normal 5 38" xfId="46750" xr:uid="{24AE65AC-33D2-42B7-9E6B-C0D196030C6A}"/>
    <cellStyle name="Normal 5 38 2" xfId="49975" xr:uid="{4EFE79FF-85A1-4427-84D2-49DD4CCA3BAF}"/>
    <cellStyle name="Normal 5 38 3" xfId="51359" xr:uid="{A56D732F-068B-4F15-A146-CE27E08CF51E}"/>
    <cellStyle name="Normal 5 39" xfId="46751" xr:uid="{30F3527D-742F-4F11-B4C9-B1497C318F7F}"/>
    <cellStyle name="Normal 5 39 2" xfId="49976" xr:uid="{EEBAD69D-524D-4952-A65B-02EC10970C2E}"/>
    <cellStyle name="Normal 5 39 3" xfId="51360" xr:uid="{E000D9D4-5703-481C-897A-4272A5F0FF5B}"/>
    <cellStyle name="Normal 5 4" xfId="30910" xr:uid="{A1FF90A6-3262-4B6A-9251-B5E5E3AEA517}"/>
    <cellStyle name="Normal 5 4 2" xfId="47914" xr:uid="{98A1FDD0-3F59-465A-A678-8BFB97B9E1B9}"/>
    <cellStyle name="Normal 5 4 2 2" xfId="49978" xr:uid="{94552C26-3B6E-4E9D-85D2-B16453C47FA7}"/>
    <cellStyle name="Normal 5 4 2 3" xfId="51362" xr:uid="{5A50AF19-D38E-41B0-AA31-F33B9C79791F}"/>
    <cellStyle name="Normal 5 4 3" xfId="49977" xr:uid="{FAE5C7E2-17BA-4CCB-A767-4F914ECF4205}"/>
    <cellStyle name="Normal 5 4 4" xfId="51361" xr:uid="{AD9C6266-CBA5-4C1A-85B6-8D8E20011C14}"/>
    <cellStyle name="Normal 5 4 5" xfId="46752" xr:uid="{ED7B08F7-DA7A-43FF-99D8-BD3574B5A562}"/>
    <cellStyle name="Normal 5 40" xfId="46753" xr:uid="{545D7A5D-DF91-4325-B965-F86F48FA71FE}"/>
    <cellStyle name="Normal 5 40 2" xfId="49979" xr:uid="{1377E1D5-9B05-4C0D-A06C-CF4B859F32B3}"/>
    <cellStyle name="Normal 5 40 3" xfId="51363" xr:uid="{37E90245-D316-4CA4-8BCC-E5CD88A2F20D}"/>
    <cellStyle name="Normal 5 41" xfId="46754" xr:uid="{D7BC1336-0A15-45E5-BD1B-11AB2EA34397}"/>
    <cellStyle name="Normal 5 41 2" xfId="49980" xr:uid="{C8532AA0-00DA-43D3-AAC6-71504BBC5611}"/>
    <cellStyle name="Normal 5 41 3" xfId="51364" xr:uid="{7D00938F-ED38-485A-AF8F-248AA30802A5}"/>
    <cellStyle name="Normal 5 42" xfId="46755" xr:uid="{666A415A-8CA0-4DA9-A5A8-C8643952B348}"/>
    <cellStyle name="Normal 5 42 2" xfId="49981" xr:uid="{E6750191-3155-4814-ABE4-06D9D89C1D40}"/>
    <cellStyle name="Normal 5 42 3" xfId="51365" xr:uid="{A123E198-548B-4277-8E7A-93C90F7A8636}"/>
    <cellStyle name="Normal 5 43" xfId="46756" xr:uid="{1D14FF2D-E514-4457-B579-F86594BA5585}"/>
    <cellStyle name="Normal 5 43 2" xfId="49982" xr:uid="{9E10FCC0-135B-45CB-B0DA-8B32606E82F0}"/>
    <cellStyle name="Normal 5 43 3" xfId="51366" xr:uid="{56862E2F-2DD1-405A-ADA7-DD6D8A6928C5}"/>
    <cellStyle name="Normal 5 44" xfId="46757" xr:uid="{C7EE23C3-6827-4236-B0D4-2B4828A73F5B}"/>
    <cellStyle name="Normal 5 44 2" xfId="49983" xr:uid="{064512DF-6577-4399-9852-0900395AFA52}"/>
    <cellStyle name="Normal 5 44 3" xfId="51367" xr:uid="{3F001AAF-D0CD-4C2A-9CE9-EBF98B52A827}"/>
    <cellStyle name="Normal 5 45" xfId="46758" xr:uid="{F9AE7E91-DC70-4C59-B528-48C4144EC1E0}"/>
    <cellStyle name="Normal 5 45 2" xfId="49984" xr:uid="{1C2A4E54-6FC4-4ABF-B66D-E819C7AFB7FD}"/>
    <cellStyle name="Normal 5 45 3" xfId="51368" xr:uid="{41538936-4564-4B7F-9447-9D6F47D11C98}"/>
    <cellStyle name="Normal 5 46" xfId="46759" xr:uid="{8BD9B615-23FD-4BAB-819C-5C71266BA830}"/>
    <cellStyle name="Normal 5 46 2" xfId="49985" xr:uid="{FFCA7E7D-486F-40E2-B45C-26A69DB89233}"/>
    <cellStyle name="Normal 5 46 3" xfId="51369" xr:uid="{177940D9-5DFA-447E-8EA8-BCD97451800E}"/>
    <cellStyle name="Normal 5 47" xfId="46760" xr:uid="{1312887C-0D21-4BB5-A7EA-1DD59A036BE0}"/>
    <cellStyle name="Normal 5 47 2" xfId="49986" xr:uid="{9B53BC05-6897-4EE2-BC21-3B05611D5C5A}"/>
    <cellStyle name="Normal 5 47 3" xfId="51370" xr:uid="{026BE9FA-5E97-4B8B-A2BC-FB2D717206DD}"/>
    <cellStyle name="Normal 5 48" xfId="46761" xr:uid="{EF38CB18-7A4D-4E50-A0C0-EB288271EDB8}"/>
    <cellStyle name="Normal 5 48 2" xfId="49987" xr:uid="{C217D83F-E683-401B-A53D-C4A46AFFDE7E}"/>
    <cellStyle name="Normal 5 48 3" xfId="51371" xr:uid="{43EE326A-096D-402B-A8B1-7B8D0E088683}"/>
    <cellStyle name="Normal 5 49" xfId="46762" xr:uid="{42589AEF-E817-4C11-BCEB-FADFE6068CFD}"/>
    <cellStyle name="Normal 5 49 2" xfId="49988" xr:uid="{E2139439-FE52-4D20-84DC-0D5A64A17884}"/>
    <cellStyle name="Normal 5 49 3" xfId="51372" xr:uid="{A35D972A-1F9B-4362-B077-67AFE3649B71}"/>
    <cellStyle name="Normal 5 5" xfId="30911" xr:uid="{0DF79891-EF80-4587-A4F5-485B85B1CF8D}"/>
    <cellStyle name="Normal 5 5 2" xfId="49989" xr:uid="{600B6E4C-807C-45C2-A13F-8DBA43479636}"/>
    <cellStyle name="Normal 5 5 3" xfId="51373" xr:uid="{85CBA6B4-E38B-4976-B210-E71575F1E283}"/>
    <cellStyle name="Normal 5 5 4" xfId="46763" xr:uid="{2823DA3D-158C-486B-A99A-0B21656C17B8}"/>
    <cellStyle name="Normal 5 50" xfId="46764" xr:uid="{6A251293-5AB3-4B31-A383-134A9F18CDB3}"/>
    <cellStyle name="Normal 5 50 2" xfId="49990" xr:uid="{FA27A7EF-4C1F-410C-9B04-F6F463477BE2}"/>
    <cellStyle name="Normal 5 50 3" xfId="51374" xr:uid="{95E5E72D-62BF-4B49-94B2-0EDDF379C48F}"/>
    <cellStyle name="Normal 5 51" xfId="49891" xr:uid="{31A752AB-46CA-4B19-978C-8EE2CB84D667}"/>
    <cellStyle name="Normal 5 52" xfId="51275" xr:uid="{A3069A82-0729-4A24-8255-D986CA9395D3}"/>
    <cellStyle name="Normal 5 53" xfId="46667" xr:uid="{6C86D949-9FC0-4F53-8DB0-FA70DDBB9F14}"/>
    <cellStyle name="Normal 5 6" xfId="30912" xr:uid="{D456BFC6-7E65-41CA-8DE9-D94CAFE45597}"/>
    <cellStyle name="Normal 5 6 2" xfId="49991" xr:uid="{16D39B08-601B-4331-9D30-1B496E451CF6}"/>
    <cellStyle name="Normal 5 6 3" xfId="51375" xr:uid="{E9BE3770-05C3-44D9-8DEC-3E93005D33B2}"/>
    <cellStyle name="Normal 5 6 4" xfId="46765" xr:uid="{544AE71C-EF2A-4571-8B80-5E2B20EDE297}"/>
    <cellStyle name="Normal 5 7" xfId="30913" xr:uid="{A109FDDC-0260-4528-8473-0B9E7EDBE0C0}"/>
    <cellStyle name="Normal 5 7 2" xfId="49992" xr:uid="{15D09B88-BC88-4AA0-A37D-95478C89868E}"/>
    <cellStyle name="Normal 5 7 3" xfId="51376" xr:uid="{8723FB70-92DD-41E6-98AD-FD176B91FB65}"/>
    <cellStyle name="Normal 5 7 4" xfId="46766" xr:uid="{970C0313-1541-4191-AF9C-478FBA617561}"/>
    <cellStyle name="Normal 5 8" xfId="46767" xr:uid="{BAC0D38A-D628-4E3C-8E7E-DF0747FF13D7}"/>
    <cellStyle name="Normal 5 8 2" xfId="49993" xr:uid="{A396A585-F973-49E8-9736-997EB855B2B7}"/>
    <cellStyle name="Normal 5 8 3" xfId="51377" xr:uid="{ABAF6269-C9BF-4D17-8D76-18368B4C3401}"/>
    <cellStyle name="Normal 5 9" xfId="46768" xr:uid="{B00C16B4-4F17-4015-B717-49944BF0E654}"/>
    <cellStyle name="Normal 5 9 2" xfId="49994" xr:uid="{732357F0-ABBC-41E9-851B-8933396B70D9}"/>
    <cellStyle name="Normal 5 9 3" xfId="51378" xr:uid="{E4BCF1E9-D631-46B7-B278-AAA148D7A926}"/>
    <cellStyle name="Normal 50" xfId="30914" xr:uid="{2C7F6632-D6C6-4031-AA25-0ADCD46067B3}"/>
    <cellStyle name="Normal 50 2" xfId="30915" xr:uid="{6BCDC99E-8D9F-4D32-9473-777AA8AA9201}"/>
    <cellStyle name="Normal 50 3" xfId="30916" xr:uid="{0D4909CF-B226-4964-8717-7F93053AC8DD}"/>
    <cellStyle name="Normal 50 4" xfId="30917" xr:uid="{A59B573F-CBF3-4452-B09D-8460FC1BFA58}"/>
    <cellStyle name="Normal 50 5" xfId="30918" xr:uid="{89ADAE8A-3776-43BC-BD34-F19F566367B0}"/>
    <cellStyle name="Normal 50 6" xfId="30919" xr:uid="{5C3035BC-B9E2-4E77-8BD4-79B755D13FAC}"/>
    <cellStyle name="Normal 51" xfId="30920" xr:uid="{DA9E96E3-EC9E-4926-8718-062327697ED0}"/>
    <cellStyle name="Normal 51 2" xfId="30921" xr:uid="{9C98861A-450A-4F25-98B2-3969079601D8}"/>
    <cellStyle name="Normal 51 2 2" xfId="30922" xr:uid="{7C4069D0-A31C-4373-8B32-9631AEBC014D}"/>
    <cellStyle name="Normal 51 2 3" xfId="49995" xr:uid="{639FC2F8-C10E-46AC-B691-F6864A47E342}"/>
    <cellStyle name="Normal 51 3" xfId="51379" xr:uid="{B46CFB07-DA76-4ADD-A5D6-33B8938B7189}"/>
    <cellStyle name="Normal 51 4" xfId="46769" xr:uid="{AFAB6B2B-0627-4E3E-80F5-3C86CF6D053E}"/>
    <cellStyle name="Normal 52" xfId="30923" xr:uid="{BBFB1757-5FCC-4048-9014-18E9BB9AFB24}"/>
    <cellStyle name="Normal 52 2" xfId="30924" xr:uid="{A812F1FB-3B64-447A-BA47-8ED21FE58D3C}"/>
    <cellStyle name="Normal 52 2 2" xfId="30925" xr:uid="{717ED32E-4FC1-48EF-83CD-A4A148F82AAB}"/>
    <cellStyle name="Normal 52 2 3" xfId="49996" xr:uid="{688AE30A-DDDC-4186-A699-414C12C9C182}"/>
    <cellStyle name="Normal 52 3" xfId="51380" xr:uid="{E1C0FD49-D51C-4C17-AB41-31904D351FAF}"/>
    <cellStyle name="Normal 52 4" xfId="46770" xr:uid="{1BC15D8D-712C-496C-B74A-5AB4EA43EBBF}"/>
    <cellStyle name="Normal 53" xfId="30926" xr:uid="{9BE7DB1E-BC02-4066-8D85-E532D6A1D99E}"/>
    <cellStyle name="Normal 53 2" xfId="30927" xr:uid="{B415C840-3916-4A68-80C7-978A72365A08}"/>
    <cellStyle name="Normal 53 3" xfId="30928" xr:uid="{D521C54F-1EA1-42EB-BBBC-98CB83677818}"/>
    <cellStyle name="Normal 53 4" xfId="30929" xr:uid="{2ABA2149-A9B5-4B2F-966D-CF3D3E3A9D00}"/>
    <cellStyle name="Normal 53 5" xfId="30930" xr:uid="{97F87B4D-3E3C-497E-A0AD-152E49E12A0F}"/>
    <cellStyle name="Normal 53 6" xfId="30931" xr:uid="{54C731D6-0EF0-42B9-A3C9-827764CD4831}"/>
    <cellStyle name="Normal 53 7" xfId="30932" xr:uid="{20BC3B89-F89A-43DA-B6A6-48DEB64ADD42}"/>
    <cellStyle name="Normal 53 8" xfId="30933" xr:uid="{CE7BCF2B-EE77-4C1D-B765-DFF0971FEFA4}"/>
    <cellStyle name="Normal 53 9" xfId="30934" xr:uid="{7464D0A9-FBE4-4610-B7F9-43C164FCDC0B}"/>
    <cellStyle name="Normal 54" xfId="30935" xr:uid="{512335A2-2143-4F28-B4D4-48872C8F358B}"/>
    <cellStyle name="Normal 54 2" xfId="30936" xr:uid="{9106B535-33FE-4DC6-A15B-065CFE812A83}"/>
    <cellStyle name="Normal 54 2 2" xfId="30937" xr:uid="{93BC9BD1-E14E-4941-8245-102FA61357E4}"/>
    <cellStyle name="Normal 54 2 3" xfId="49997" xr:uid="{6186AACC-899C-4D62-A9BD-D733607CCB98}"/>
    <cellStyle name="Normal 54 3" xfId="51381" xr:uid="{61222808-C6B2-47A6-9498-3AFFB61E2597}"/>
    <cellStyle name="Normal 54 4" xfId="46771" xr:uid="{C1640BE4-BAAC-4A29-AF62-BB0AF24C2846}"/>
    <cellStyle name="Normal 55" xfId="30938" xr:uid="{3304C290-3044-4C7F-89AF-8AE7DF38A7D2}"/>
    <cellStyle name="Normal 55 10" xfId="30939" xr:uid="{5AF8E3C3-1ACA-49AA-84CE-76BDE5E09513}"/>
    <cellStyle name="Normal 55 10 2" xfId="30940" xr:uid="{D183B455-72B4-4123-98F0-A5C613286BE4}"/>
    <cellStyle name="Normal 55 10 2 2" xfId="30941" xr:uid="{6C0EADD9-CC63-4AB6-AF5C-D69A23F1488B}"/>
    <cellStyle name="Normal 55 10 2 2 2" xfId="30942" xr:uid="{C333E4D7-6283-42BA-B76B-3624A9655213}"/>
    <cellStyle name="Normal 55 10 2 2 3" xfId="30943" xr:uid="{94B3E609-4CA7-4A35-8B3C-6DF11111FF4A}"/>
    <cellStyle name="Normal 55 10 2 2 4" xfId="30944" xr:uid="{F9828A30-22BA-4F22-B836-9B5958F0AD0E}"/>
    <cellStyle name="Normal 55 10 2 2 5" xfId="30945" xr:uid="{F6AC5404-1E27-4A05-959F-86752DC67997}"/>
    <cellStyle name="Normal 55 10 2 3" xfId="30946" xr:uid="{3D65CACA-B43C-4CE4-A984-8D2A35B8852C}"/>
    <cellStyle name="Normal 55 10 2 4" xfId="30947" xr:uid="{81B90D53-4209-40D7-8C78-78E8593F9FC7}"/>
    <cellStyle name="Normal 55 10 2 5" xfId="30948" xr:uid="{4D68748A-566E-4A78-8C91-789A21823EE4}"/>
    <cellStyle name="Normal 55 10 2 6" xfId="30949" xr:uid="{47F0D21A-C5DC-4BBC-B552-A79CA0E7FD0E}"/>
    <cellStyle name="Normal 55 10 3" xfId="30950" xr:uid="{0DABCE40-B8B9-42DD-90B6-E17D3D20A6F3}"/>
    <cellStyle name="Normal 55 10 3 2" xfId="30951" xr:uid="{759AEA3A-E08A-46D9-A3B4-44A34838042E}"/>
    <cellStyle name="Normal 55 10 3 3" xfId="30952" xr:uid="{71EE20FE-789C-4A68-9798-A41179932948}"/>
    <cellStyle name="Normal 55 10 3 4" xfId="30953" xr:uid="{CC638660-5342-4775-8083-F4CFEF591F17}"/>
    <cellStyle name="Normal 55 10 3 5" xfId="30954" xr:uid="{D926FBB9-9C27-4658-BF03-CCBA3208C9A7}"/>
    <cellStyle name="Normal 55 10 4" xfId="30955" xr:uid="{2AFF92A9-09E3-4ACE-B8B6-A0C2398A0A13}"/>
    <cellStyle name="Normal 55 10 5" xfId="30956" xr:uid="{7D971E96-165E-40E1-A6D1-CCB7FD24287D}"/>
    <cellStyle name="Normal 55 10 6" xfId="30957" xr:uid="{825F88F1-CF3B-40E6-9654-5C26697F0D63}"/>
    <cellStyle name="Normal 55 10 7" xfId="30958" xr:uid="{5AAA77EA-5657-444F-82B9-85DADE7A63CC}"/>
    <cellStyle name="Normal 55 10 8" xfId="30959" xr:uid="{033151DF-D457-4610-9795-EFB621F40117}"/>
    <cellStyle name="Normal 55 10 9" xfId="30960" xr:uid="{CC613348-0364-466F-9837-7876AC27E059}"/>
    <cellStyle name="Normal 55 11" xfId="30961" xr:uid="{13BF0ACB-F8F2-4AB9-B76B-3782D4C98D01}"/>
    <cellStyle name="Normal 55 11 2" xfId="30962" xr:uid="{46118498-3386-4E76-9583-0F2F8D1D7AF1}"/>
    <cellStyle name="Normal 55 11 2 2" xfId="30963" xr:uid="{B97868C0-D5DC-4800-9210-F9153D442274}"/>
    <cellStyle name="Normal 55 11 2 2 2" xfId="30964" xr:uid="{F8902475-D8C8-47EA-B7B6-7FCE95B95D5B}"/>
    <cellStyle name="Normal 55 11 2 2 3" xfId="30965" xr:uid="{B9569979-CB31-49EC-8019-1119E5224920}"/>
    <cellStyle name="Normal 55 11 2 2 4" xfId="30966" xr:uid="{B6332CE7-E71B-4CA1-8856-5F3EA79BAD84}"/>
    <cellStyle name="Normal 55 11 2 2 5" xfId="30967" xr:uid="{6254F476-2BAA-4019-93DD-CA4A1956ACB2}"/>
    <cellStyle name="Normal 55 11 2 3" xfId="30968" xr:uid="{57C494AC-59BB-4955-87E0-12E443D8B29B}"/>
    <cellStyle name="Normal 55 11 2 4" xfId="30969" xr:uid="{C66D15CE-3694-4E74-AEEE-79B206E09544}"/>
    <cellStyle name="Normal 55 11 2 5" xfId="30970" xr:uid="{25159076-DC83-4792-A83F-E9BE7A40CD5E}"/>
    <cellStyle name="Normal 55 11 2 6" xfId="30971" xr:uid="{80E9D630-9B13-4C1E-A303-4926BAC4356D}"/>
    <cellStyle name="Normal 55 11 3" xfId="30972" xr:uid="{E8E48D46-57BB-4CED-8F8E-10549CB6AFFD}"/>
    <cellStyle name="Normal 55 11 3 2" xfId="30973" xr:uid="{553F6F88-6B00-4004-B929-1B09EE446C3A}"/>
    <cellStyle name="Normal 55 11 3 3" xfId="30974" xr:uid="{1D1A999B-BDF5-45CF-A99D-960831481381}"/>
    <cellStyle name="Normal 55 11 3 4" xfId="30975" xr:uid="{DC98EFE8-E009-47E8-A087-AEB654C428CB}"/>
    <cellStyle name="Normal 55 11 3 5" xfId="30976" xr:uid="{2D7A5CDE-9B1A-4E72-9AF5-D510A07F5BC4}"/>
    <cellStyle name="Normal 55 11 4" xfId="30977" xr:uid="{AFBCC9CD-78C6-48A5-A4BE-4783082A082C}"/>
    <cellStyle name="Normal 55 11 5" xfId="30978" xr:uid="{6FE3E4CC-F564-4FE7-A348-0719B22F9F11}"/>
    <cellStyle name="Normal 55 11 6" xfId="30979" xr:uid="{5D9B1EAC-0577-4B70-A50C-25FAE0E38F34}"/>
    <cellStyle name="Normal 55 11 7" xfId="30980" xr:uid="{920AB160-760B-46DA-9164-88312E69DE02}"/>
    <cellStyle name="Normal 55 11 8" xfId="30981" xr:uid="{DD0C9595-967C-4405-BFAC-3234A6D16111}"/>
    <cellStyle name="Normal 55 11 9" xfId="30982" xr:uid="{1072632B-9AA2-429E-B95F-130033732AAD}"/>
    <cellStyle name="Normal 55 12" xfId="30983" xr:uid="{5B3127A0-2E7C-4580-A965-D904D1242E49}"/>
    <cellStyle name="Normal 55 12 2" xfId="30984" xr:uid="{37D9F14F-FB68-4E5D-B6DF-8E62DCA95BBA}"/>
    <cellStyle name="Normal 55 12 2 2" xfId="30985" xr:uid="{DEF2E906-D224-4F4F-BD0C-FD4C411F02F3}"/>
    <cellStyle name="Normal 55 12 2 3" xfId="30986" xr:uid="{C0278CF2-0FBE-4AFD-8686-9171718D7A74}"/>
    <cellStyle name="Normal 55 12 2 4" xfId="30987" xr:uid="{F36160D0-65AF-48A0-9DDB-DFFDA6E7628C}"/>
    <cellStyle name="Normal 55 12 2 5" xfId="30988" xr:uid="{9321D639-C764-46B4-8555-65E83C863F75}"/>
    <cellStyle name="Normal 55 12 3" xfId="30989" xr:uid="{CA6E78AD-A32C-41E4-8737-F664656C3278}"/>
    <cellStyle name="Normal 55 12 4" xfId="30990" xr:uid="{FB76FB64-2407-48F4-8464-D0FF75D7BF0A}"/>
    <cellStyle name="Normal 55 12 5" xfId="30991" xr:uid="{05FA7DEF-9875-4BF2-A126-DB0882D354F2}"/>
    <cellStyle name="Normal 55 12 6" xfId="30992" xr:uid="{7548AA6E-9E1A-415D-AD5B-0536FC11B2F8}"/>
    <cellStyle name="Normal 55 12 7" xfId="30993" xr:uid="{14FE4DC3-FD66-461F-89D7-7E99338DB9F2}"/>
    <cellStyle name="Normal 55 12 8" xfId="30994" xr:uid="{AC29B26E-5D4C-4346-BEC8-8DD8C22A5731}"/>
    <cellStyle name="Normal 55 13" xfId="30995" xr:uid="{2812EC9F-40B6-417A-9682-3591E97C8FED}"/>
    <cellStyle name="Normal 55 13 2" xfId="30996" xr:uid="{A90BBB64-7497-452D-B467-32F6DA15CEA3}"/>
    <cellStyle name="Normal 55 13 2 2" xfId="30997" xr:uid="{6A494A32-7FAF-4617-973D-0EEA41996548}"/>
    <cellStyle name="Normal 55 13 2 3" xfId="30998" xr:uid="{993382BC-C3E8-41D9-B024-5DF11F22EA25}"/>
    <cellStyle name="Normal 55 13 2 4" xfId="30999" xr:uid="{8FB673C7-75DE-478B-9A2E-D27BFFABF96C}"/>
    <cellStyle name="Normal 55 13 2 5" xfId="31000" xr:uid="{64AD025F-00C9-4F8A-B4AE-C366BCB537FF}"/>
    <cellStyle name="Normal 55 13 3" xfId="31001" xr:uid="{9DB7747E-BB36-436C-BB4E-737DCCEB106D}"/>
    <cellStyle name="Normal 55 13 4" xfId="31002" xr:uid="{7792F954-2144-401F-B508-60B2C976C795}"/>
    <cellStyle name="Normal 55 13 5" xfId="31003" xr:uid="{6A998315-BC2F-479A-99E5-80C601F25514}"/>
    <cellStyle name="Normal 55 13 6" xfId="31004" xr:uid="{2DBEDF64-D45D-48F2-814C-D2AFA26A4D28}"/>
    <cellStyle name="Normal 55 14" xfId="31005" xr:uid="{BBCEFD2E-D0DE-479C-8A5A-A8C41C31FAF5}"/>
    <cellStyle name="Normal 55 14 2" xfId="31006" xr:uid="{C994146E-C5A6-4C68-8A12-167E3C185314}"/>
    <cellStyle name="Normal 55 14 3" xfId="31007" xr:uid="{61C5C47C-2DF0-449F-AD5E-2D0A49D855E6}"/>
    <cellStyle name="Normal 55 14 4" xfId="31008" xr:uid="{9F4CFB4D-097F-4392-AB58-8891E3EF55E1}"/>
    <cellStyle name="Normal 55 14 5" xfId="31009" xr:uid="{63A1FD3B-F741-4A37-A90A-A7A674D989DA}"/>
    <cellStyle name="Normal 55 15" xfId="31010" xr:uid="{400176C3-5145-4FE1-AE90-29BB4E645A36}"/>
    <cellStyle name="Normal 55 16" xfId="31011" xr:uid="{4012D423-2948-4A74-9155-E065673B0063}"/>
    <cellStyle name="Normal 55 17" xfId="31012" xr:uid="{9EC6E774-77CE-425E-B8CF-D3B4C29B033F}"/>
    <cellStyle name="Normal 55 18" xfId="31013" xr:uid="{EC3DA97D-4BD8-4C2C-92F9-C200B05F751A}"/>
    <cellStyle name="Normal 55 19" xfId="31014" xr:uid="{50B0B428-F125-4C61-B629-40FF387EF312}"/>
    <cellStyle name="Normal 55 2" xfId="31015" xr:uid="{3ED23A50-DA12-41FA-A169-B9F98C29BAC6}"/>
    <cellStyle name="Normal 55 2 10" xfId="31016" xr:uid="{C8F622D6-7C10-42CB-90EB-47EDBA3A6BAC}"/>
    <cellStyle name="Normal 55 2 11" xfId="31017" xr:uid="{0982DB76-F985-49E3-B037-6DA15CAC7FFC}"/>
    <cellStyle name="Normal 55 2 12" xfId="31018" xr:uid="{66A6428B-3AF0-4A93-86A4-AE8046534476}"/>
    <cellStyle name="Normal 55 2 13" xfId="31019" xr:uid="{77EB7861-C5B8-4109-8939-A606C3B80A1B}"/>
    <cellStyle name="Normal 55 2 14" xfId="31020" xr:uid="{83E55969-8E0C-426D-BA15-9FE0EF9D879B}"/>
    <cellStyle name="Normal 55 2 15" xfId="31021" xr:uid="{BFD049A5-1B5D-402D-9460-3CE4D96453D8}"/>
    <cellStyle name="Normal 55 2 2" xfId="31022" xr:uid="{67162C05-49CA-40D3-B083-86AB306D8FB0}"/>
    <cellStyle name="Normal 55 2 2 2" xfId="31023" xr:uid="{CF1FD1BE-77E6-4798-8642-A77B841B54F9}"/>
    <cellStyle name="Normal 55 2 2 2 2" xfId="31024" xr:uid="{1FEE5E97-3762-416D-BFF6-470429772551}"/>
    <cellStyle name="Normal 55 2 2 2 2 2" xfId="31025" xr:uid="{8AAB0B19-AD24-4C89-BBE1-5AC23121C7F0}"/>
    <cellStyle name="Normal 55 2 2 2 2 3" xfId="31026" xr:uid="{E19367D5-4848-4CD3-9F2F-AA4623B5BC8F}"/>
    <cellStyle name="Normal 55 2 2 2 2 4" xfId="31027" xr:uid="{4A1C3434-DC0A-4579-9E6B-6D5A02C42FED}"/>
    <cellStyle name="Normal 55 2 2 2 2 5" xfId="31028" xr:uid="{BB36C460-63A2-4C22-857D-AC092107860F}"/>
    <cellStyle name="Normal 55 2 2 2 3" xfId="31029" xr:uid="{5F62E2DD-9AF4-44D9-A872-2E8DC775521A}"/>
    <cellStyle name="Normal 55 2 2 2 4" xfId="31030" xr:uid="{445708A7-9CBE-41A8-827A-89E55D59D1A3}"/>
    <cellStyle name="Normal 55 2 2 2 5" xfId="31031" xr:uid="{6B4E13D8-57C0-4D13-A477-0C577551921C}"/>
    <cellStyle name="Normal 55 2 2 2 6" xfId="31032" xr:uid="{DBBA62B4-9E77-4E46-AEE8-B9700B84810C}"/>
    <cellStyle name="Normal 55 2 2 3" xfId="31033" xr:uid="{C95740C4-C174-4E72-9510-081CC286A303}"/>
    <cellStyle name="Normal 55 2 2 3 2" xfId="31034" xr:uid="{4BCFBE40-0C40-4B84-B276-3D74BFB3C504}"/>
    <cellStyle name="Normal 55 2 2 3 3" xfId="31035" xr:uid="{4076047B-F44E-4D81-9A5E-10A20900FAE7}"/>
    <cellStyle name="Normal 55 2 2 3 4" xfId="31036" xr:uid="{9AAE8A0B-677E-4A4C-BD93-D9F162C41EF8}"/>
    <cellStyle name="Normal 55 2 2 3 5" xfId="31037" xr:uid="{09F734C0-BC16-447B-B288-FBAB503CA339}"/>
    <cellStyle name="Normal 55 2 2 4" xfId="31038" xr:uid="{90CDF751-3F13-4676-B807-BC7684BCE9F5}"/>
    <cellStyle name="Normal 55 2 2 5" xfId="31039" xr:uid="{58CC581C-145B-43FB-ABB0-54F0346C511C}"/>
    <cellStyle name="Normal 55 2 2 6" xfId="31040" xr:uid="{2C8C2B70-9C68-4BCB-929B-A7F77B932A28}"/>
    <cellStyle name="Normal 55 2 2 7" xfId="31041" xr:uid="{1111F2CB-52A0-4DB3-8453-EE6FBE255702}"/>
    <cellStyle name="Normal 55 2 2 8" xfId="31042" xr:uid="{8BE3BF49-0167-4059-8BC2-6CF82FF23C84}"/>
    <cellStyle name="Normal 55 2 2 9" xfId="31043" xr:uid="{C774A2E6-F89E-4903-AEC6-D6A6B59C71FB}"/>
    <cellStyle name="Normal 55 2 3" xfId="31044" xr:uid="{15819B6C-21A5-40CE-8449-BE0E018BD1F9}"/>
    <cellStyle name="Normal 55 2 3 2" xfId="31045" xr:uid="{9D895CB3-66EA-490A-928F-04C765912DCA}"/>
    <cellStyle name="Normal 55 2 3 2 2" xfId="31046" xr:uid="{59BA4E6D-BCF6-4C25-8A5E-D5031D0DB014}"/>
    <cellStyle name="Normal 55 2 3 2 2 2" xfId="31047" xr:uid="{B9E4FAB8-F363-438C-9A01-C841F58327DB}"/>
    <cellStyle name="Normal 55 2 3 2 2 3" xfId="31048" xr:uid="{2D4BDABC-1FD2-4F46-89A0-29687D147EC6}"/>
    <cellStyle name="Normal 55 2 3 2 2 4" xfId="31049" xr:uid="{5068149C-D8E0-46BB-99D8-0D2A24F6C64C}"/>
    <cellStyle name="Normal 55 2 3 2 2 5" xfId="31050" xr:uid="{A0285500-6837-49BE-B897-21A4D13FCE9A}"/>
    <cellStyle name="Normal 55 2 3 2 3" xfId="31051" xr:uid="{E3EFE9A2-BA36-40E4-B8C5-0B2F8F514B2C}"/>
    <cellStyle name="Normal 55 2 3 2 4" xfId="31052" xr:uid="{186302D5-7E79-4F4B-8F1B-3CF239DD1DA9}"/>
    <cellStyle name="Normal 55 2 3 2 5" xfId="31053" xr:uid="{5DF2C2C4-3F8C-40E4-BC20-22D4CDF5C448}"/>
    <cellStyle name="Normal 55 2 3 2 6" xfId="31054" xr:uid="{631FE03E-4A70-48C2-B82F-F0FD88C93014}"/>
    <cellStyle name="Normal 55 2 3 3" xfId="31055" xr:uid="{1216E551-9535-4204-AFFF-CE0B25D0767D}"/>
    <cellStyle name="Normal 55 2 3 3 2" xfId="31056" xr:uid="{694AD48B-17BB-4AC8-87E6-918B2AD7A658}"/>
    <cellStyle name="Normal 55 2 3 3 3" xfId="31057" xr:uid="{B8968F4B-D5AA-447D-B0C1-869387DD1985}"/>
    <cellStyle name="Normal 55 2 3 3 4" xfId="31058" xr:uid="{C295E307-B72D-4B04-BBEB-FA0DA68214EF}"/>
    <cellStyle name="Normal 55 2 3 3 5" xfId="31059" xr:uid="{95BDED69-C508-4668-8E20-300065A83FBF}"/>
    <cellStyle name="Normal 55 2 3 4" xfId="31060" xr:uid="{5130424C-F309-4CF4-9166-F6697462A3EA}"/>
    <cellStyle name="Normal 55 2 3 5" xfId="31061" xr:uid="{1FE9E48B-6238-4BC4-BBC0-82953985597E}"/>
    <cellStyle name="Normal 55 2 3 6" xfId="31062" xr:uid="{3006C6A2-48B5-4BD0-A86F-70A435A98527}"/>
    <cellStyle name="Normal 55 2 3 7" xfId="31063" xr:uid="{12CA2A0D-BDFE-49E4-9E44-B758BEE12244}"/>
    <cellStyle name="Normal 55 2 3 8" xfId="31064" xr:uid="{6B3FA041-6AEB-4967-8FB3-F93347AA38B6}"/>
    <cellStyle name="Normal 55 2 3 9" xfId="31065" xr:uid="{477BF496-7C94-47BD-A534-39B1A10C259E}"/>
    <cellStyle name="Normal 55 2 4" xfId="31066" xr:uid="{64AF9259-2191-44DA-9AD2-4608371A8CC6}"/>
    <cellStyle name="Normal 55 2 4 2" xfId="31067" xr:uid="{94E80F58-0338-4758-936E-CF7861C41B36}"/>
    <cellStyle name="Normal 55 2 4 2 2" xfId="31068" xr:uid="{1BF1197B-15A1-4BB9-ACBC-5DDB1B1F2935}"/>
    <cellStyle name="Normal 55 2 4 2 2 2" xfId="31069" xr:uid="{ABD0045D-1103-41F3-A8DF-2EE8E6781BE6}"/>
    <cellStyle name="Normal 55 2 4 2 2 3" xfId="31070" xr:uid="{50B74705-ED62-47DC-B3F5-46B3DAF8B4F2}"/>
    <cellStyle name="Normal 55 2 4 2 2 4" xfId="31071" xr:uid="{21DA7834-004F-4650-9ADA-16D93530DC56}"/>
    <cellStyle name="Normal 55 2 4 2 2 5" xfId="31072" xr:uid="{FB2E7962-75B3-465D-A5F8-D49CAB257F62}"/>
    <cellStyle name="Normal 55 2 4 2 3" xfId="31073" xr:uid="{DFB69F24-4283-48EB-A970-20084A32BF82}"/>
    <cellStyle name="Normal 55 2 4 2 4" xfId="31074" xr:uid="{3D84C31C-E96E-4C8B-912B-0A444B01AD38}"/>
    <cellStyle name="Normal 55 2 4 2 5" xfId="31075" xr:uid="{40E74F37-DD7B-42B8-91E0-4A802AB8D5B1}"/>
    <cellStyle name="Normal 55 2 4 2 6" xfId="31076" xr:uid="{7E043A31-E75D-4ACF-A4F6-9FCC44094D9D}"/>
    <cellStyle name="Normal 55 2 4 3" xfId="31077" xr:uid="{51BA6430-66DC-4FDC-AA07-82B65E89AD7B}"/>
    <cellStyle name="Normal 55 2 4 3 2" xfId="31078" xr:uid="{9416574C-59A3-40E5-A0CB-5B88ACFDC95C}"/>
    <cellStyle name="Normal 55 2 4 3 3" xfId="31079" xr:uid="{1555E54D-0174-4887-8463-EA90F458DA2E}"/>
    <cellStyle name="Normal 55 2 4 3 4" xfId="31080" xr:uid="{4E812504-77E3-4A0C-939B-0FE1CA2A6CBF}"/>
    <cellStyle name="Normal 55 2 4 3 5" xfId="31081" xr:uid="{F2C0C759-B16D-430B-8428-6C4ADBD4F834}"/>
    <cellStyle name="Normal 55 2 4 4" xfId="31082" xr:uid="{5BF07DC6-F123-4E16-95F8-76752D45ECD1}"/>
    <cellStyle name="Normal 55 2 4 5" xfId="31083" xr:uid="{2442FA68-5711-4456-89FC-9F303E32C20E}"/>
    <cellStyle name="Normal 55 2 4 6" xfId="31084" xr:uid="{497ED127-5954-4F78-9FDC-BDFE66916C35}"/>
    <cellStyle name="Normal 55 2 4 7" xfId="31085" xr:uid="{6F623CF4-71F5-4A48-995D-7C6C5BF5CBE3}"/>
    <cellStyle name="Normal 55 2 4 8" xfId="31086" xr:uid="{62DE7D82-0C2A-4943-BA95-23BA7D9A7C55}"/>
    <cellStyle name="Normal 55 2 4 9" xfId="31087" xr:uid="{A6DD0FF4-CF53-49DA-A7F4-D4632D434754}"/>
    <cellStyle name="Normal 55 2 5" xfId="31088" xr:uid="{E99337B5-AF94-43E8-A0E8-1EA376349204}"/>
    <cellStyle name="Normal 55 2 5 2" xfId="31089" xr:uid="{E577344D-FF8B-473B-A7B9-18FF91710789}"/>
    <cellStyle name="Normal 55 2 5 2 2" xfId="31090" xr:uid="{E44C47A9-E026-411F-AA02-935048A56C75}"/>
    <cellStyle name="Normal 55 2 5 2 2 2" xfId="31091" xr:uid="{63CF3765-3DC7-4791-8C91-82C87E82DC78}"/>
    <cellStyle name="Normal 55 2 5 2 2 3" xfId="31092" xr:uid="{0B3638F9-608E-4DAF-AD85-4ADE206DF637}"/>
    <cellStyle name="Normal 55 2 5 2 2 4" xfId="31093" xr:uid="{16C51722-0DDA-48A4-84EA-A7CECCC8C03E}"/>
    <cellStyle name="Normal 55 2 5 2 2 5" xfId="31094" xr:uid="{3FC2DDF9-FA8B-4B07-95A8-44310A7F218E}"/>
    <cellStyle name="Normal 55 2 5 2 3" xfId="31095" xr:uid="{353D91E9-BD0E-4143-883E-32D395995F3B}"/>
    <cellStyle name="Normal 55 2 5 2 4" xfId="31096" xr:uid="{074E4C5A-AED9-4B89-9D92-6BF9BC426B65}"/>
    <cellStyle name="Normal 55 2 5 2 5" xfId="31097" xr:uid="{772917C8-DEF3-406A-9776-CC93AFFAF5E2}"/>
    <cellStyle name="Normal 55 2 5 2 6" xfId="31098" xr:uid="{211650CC-631B-44F5-B795-A2443B332F89}"/>
    <cellStyle name="Normal 55 2 5 3" xfId="31099" xr:uid="{964A1D65-7261-41CC-8827-BD3FEF57576C}"/>
    <cellStyle name="Normal 55 2 5 3 2" xfId="31100" xr:uid="{AC0DD69B-E3A5-498A-BA05-208FD83E2E5C}"/>
    <cellStyle name="Normal 55 2 5 3 3" xfId="31101" xr:uid="{BF0BC6CA-F938-41F9-8752-2DCD4CD9B8EE}"/>
    <cellStyle name="Normal 55 2 5 3 4" xfId="31102" xr:uid="{FA7917C9-5F1C-4F84-A015-43BA7C7D486B}"/>
    <cellStyle name="Normal 55 2 5 3 5" xfId="31103" xr:uid="{D48CBFC1-B2CD-4D8F-B75F-70A07D414509}"/>
    <cellStyle name="Normal 55 2 5 4" xfId="31104" xr:uid="{E9787893-FB0B-4A4A-BE78-954FE67D9E93}"/>
    <cellStyle name="Normal 55 2 5 5" xfId="31105" xr:uid="{558AA07C-B61D-494D-9352-20184EE02B0D}"/>
    <cellStyle name="Normal 55 2 5 6" xfId="31106" xr:uid="{7613ABF7-9EAB-4DA7-8F98-6D14D125B3F6}"/>
    <cellStyle name="Normal 55 2 5 7" xfId="31107" xr:uid="{6B27CBA0-2956-4ACC-96C0-27150BBDA5BF}"/>
    <cellStyle name="Normal 55 2 5 8" xfId="31108" xr:uid="{E145272E-22EE-4CB1-AEE4-E21B08893ABB}"/>
    <cellStyle name="Normal 55 2 5 9" xfId="31109" xr:uid="{439B0311-F463-419A-A36A-9F2824E2072E}"/>
    <cellStyle name="Normal 55 2 6" xfId="31110" xr:uid="{41B232B3-E612-4FA4-9687-9D62F15EC1F3}"/>
    <cellStyle name="Normal 55 2 6 2" xfId="31111" xr:uid="{57BFA9C0-3FC9-44A2-B9D0-89240DA0E1F0}"/>
    <cellStyle name="Normal 55 2 6 2 2" xfId="31112" xr:uid="{C2EA0FA2-007D-4BBC-B732-22E1759A65A5}"/>
    <cellStyle name="Normal 55 2 6 2 3" xfId="31113" xr:uid="{A3295879-9A10-4D39-8550-385A60FA8AE3}"/>
    <cellStyle name="Normal 55 2 6 2 4" xfId="31114" xr:uid="{C5DA3844-CC9D-4A51-BDF3-C0A160BF1934}"/>
    <cellStyle name="Normal 55 2 6 2 5" xfId="31115" xr:uid="{87C310F0-2409-4166-92C2-8CBB623B4A5E}"/>
    <cellStyle name="Normal 55 2 6 3" xfId="31116" xr:uid="{15FCA096-5592-405F-81A2-45FC618F3133}"/>
    <cellStyle name="Normal 55 2 6 4" xfId="31117" xr:uid="{D9CCC639-121C-4FDB-BE44-0148A3BDCB38}"/>
    <cellStyle name="Normal 55 2 6 5" xfId="31118" xr:uid="{CFF0A97F-4F8A-42F4-A69B-D2615CB86446}"/>
    <cellStyle name="Normal 55 2 6 6" xfId="31119" xr:uid="{972BE0C3-71B3-448F-B085-C96A66E7862F}"/>
    <cellStyle name="Normal 55 2 7" xfId="31120" xr:uid="{84C7E7B1-AF8F-4E99-B8C4-DAFD0CD0DA43}"/>
    <cellStyle name="Normal 55 2 7 2" xfId="31121" xr:uid="{F5A084D5-AF82-42FF-94C4-C8FA525691AC}"/>
    <cellStyle name="Normal 55 2 7 3" xfId="31122" xr:uid="{F595EEE1-9E63-48D6-A24D-3EB1ACA83945}"/>
    <cellStyle name="Normal 55 2 7 4" xfId="31123" xr:uid="{F41C758E-3CA2-4C1F-8DF2-19A033471582}"/>
    <cellStyle name="Normal 55 2 7 5" xfId="31124" xr:uid="{468C475A-AAE6-4364-850A-30E87DF2073C}"/>
    <cellStyle name="Normal 55 2 8" xfId="31125" xr:uid="{07D97C56-37BD-4CE7-9759-4B48EA0096E2}"/>
    <cellStyle name="Normal 55 2 9" xfId="31126" xr:uid="{1CC7CC5D-87F5-43E3-90EA-AA3DE1B922DA}"/>
    <cellStyle name="Normal 55 20" xfId="31127" xr:uid="{F5C66A27-1EAC-4747-ABF9-75365598313D}"/>
    <cellStyle name="Normal 55 21" xfId="31128" xr:uid="{BAE33E12-1810-47A9-9010-4659B31B64EE}"/>
    <cellStyle name="Normal 55 22" xfId="31129" xr:uid="{A2E284F3-7CD0-4168-B0CA-AC828154F485}"/>
    <cellStyle name="Normal 55 3" xfId="31130" xr:uid="{99EBA170-4A3C-4CBF-AFC2-726931F4A60D}"/>
    <cellStyle name="Normal 55 3 10" xfId="31131" xr:uid="{EE4C6503-5533-4D36-A9BD-BE46BF6A5182}"/>
    <cellStyle name="Normal 55 3 11" xfId="31132" xr:uid="{3D798033-3B5E-4E6B-A7C6-9F356368D97D}"/>
    <cellStyle name="Normal 55 3 12" xfId="31133" xr:uid="{9CDB0F24-D820-45D0-957D-A30AF9C0A2D0}"/>
    <cellStyle name="Normal 55 3 13" xfId="31134" xr:uid="{DB20B969-483B-4F69-9477-E9DBC64E1673}"/>
    <cellStyle name="Normal 55 3 14" xfId="31135" xr:uid="{ABC4F7A3-C042-4571-83DE-DF13E28FB676}"/>
    <cellStyle name="Normal 55 3 15" xfId="31136" xr:uid="{968A31F3-E7C6-4C69-A01D-E9D8384ACE3D}"/>
    <cellStyle name="Normal 55 3 2" xfId="31137" xr:uid="{EBD2FD16-B10D-4B0D-B401-12ABBDF78D2B}"/>
    <cellStyle name="Normal 55 3 2 2" xfId="31138" xr:uid="{ECFBF85B-26BE-4355-832B-5A3CA54C058E}"/>
    <cellStyle name="Normal 55 3 2 2 2" xfId="31139" xr:uid="{30FA566A-FD19-4719-A5C4-E5C6AA8EB80E}"/>
    <cellStyle name="Normal 55 3 2 2 2 2" xfId="31140" xr:uid="{EE378B6D-579C-4D89-8D64-A7EDF75C36CD}"/>
    <cellStyle name="Normal 55 3 2 2 2 3" xfId="31141" xr:uid="{A1374BCF-C789-4950-AC0F-97B5F50EF27C}"/>
    <cellStyle name="Normal 55 3 2 2 2 4" xfId="31142" xr:uid="{B53BED48-92DA-4FD9-9885-402B66DC2B85}"/>
    <cellStyle name="Normal 55 3 2 2 2 5" xfId="31143" xr:uid="{F5427ED8-118E-4614-AC9E-661453F59069}"/>
    <cellStyle name="Normal 55 3 2 2 3" xfId="31144" xr:uid="{44754255-1EA0-4915-A985-3A4EE2735A87}"/>
    <cellStyle name="Normal 55 3 2 2 4" xfId="31145" xr:uid="{B5E04FD0-3E83-4CB6-AD01-CFF3DEBB58A1}"/>
    <cellStyle name="Normal 55 3 2 2 5" xfId="31146" xr:uid="{56A41183-EC54-4C78-89AD-50A8370D2626}"/>
    <cellStyle name="Normal 55 3 2 2 6" xfId="31147" xr:uid="{81157ADB-8AF3-4701-9C7F-9113B5D20501}"/>
    <cellStyle name="Normal 55 3 2 3" xfId="31148" xr:uid="{6F5E40BB-8ED9-49B7-9579-6CE20C3E0425}"/>
    <cellStyle name="Normal 55 3 2 3 2" xfId="31149" xr:uid="{8C3D5F7D-358C-475D-9041-8396F3BD4609}"/>
    <cellStyle name="Normal 55 3 2 3 3" xfId="31150" xr:uid="{F1E9FAE2-8616-49A4-AFDE-779A764064F3}"/>
    <cellStyle name="Normal 55 3 2 3 4" xfId="31151" xr:uid="{38260344-374A-404E-892A-D9C845B7281C}"/>
    <cellStyle name="Normal 55 3 2 3 5" xfId="31152" xr:uid="{BD7DD926-1A60-46C8-B4A7-102493473017}"/>
    <cellStyle name="Normal 55 3 2 4" xfId="31153" xr:uid="{8C7BFBC1-551C-4FBF-A4C2-D2A86EF8948C}"/>
    <cellStyle name="Normal 55 3 2 5" xfId="31154" xr:uid="{556832DE-5230-4309-AFB4-7A0495D40761}"/>
    <cellStyle name="Normal 55 3 2 6" xfId="31155" xr:uid="{55C834BF-D32D-4ED5-8798-1557B2828650}"/>
    <cellStyle name="Normal 55 3 2 7" xfId="31156" xr:uid="{DD6A5328-804A-460C-98E8-D47BB04BB287}"/>
    <cellStyle name="Normal 55 3 2 8" xfId="31157" xr:uid="{3453F7C6-1651-4346-9C54-1618CF9E07EC}"/>
    <cellStyle name="Normal 55 3 2 9" xfId="31158" xr:uid="{1976D8F0-EB1D-4434-BB17-8B5928D00F49}"/>
    <cellStyle name="Normal 55 3 3" xfId="31159" xr:uid="{BFDA64DA-C937-466A-A408-ACAF1F5B5711}"/>
    <cellStyle name="Normal 55 3 3 2" xfId="31160" xr:uid="{94B63700-F43D-4360-8C66-7905F8DB54E6}"/>
    <cellStyle name="Normal 55 3 3 2 2" xfId="31161" xr:uid="{7965E325-C759-4ADC-92AE-A11DA78C6AA6}"/>
    <cellStyle name="Normal 55 3 3 2 2 2" xfId="31162" xr:uid="{BF72231B-5F10-4843-B83A-E2A9A8E48E48}"/>
    <cellStyle name="Normal 55 3 3 2 2 3" xfId="31163" xr:uid="{1A0289A6-CAE4-42BA-99D3-EE5E42C2E11D}"/>
    <cellStyle name="Normal 55 3 3 2 2 4" xfId="31164" xr:uid="{07AA34D9-F712-4F60-B6B6-EB3C38025C60}"/>
    <cellStyle name="Normal 55 3 3 2 2 5" xfId="31165" xr:uid="{F149AA9A-DE58-4DDA-AD1E-79058862B5B5}"/>
    <cellStyle name="Normal 55 3 3 2 3" xfId="31166" xr:uid="{96C3E17D-E8AD-4B4D-B595-B5F4F9C671F9}"/>
    <cellStyle name="Normal 55 3 3 2 4" xfId="31167" xr:uid="{3BCAD8EE-D178-4F3C-A5A8-DFE0CD58F562}"/>
    <cellStyle name="Normal 55 3 3 2 5" xfId="31168" xr:uid="{37BE5A68-C7DD-4EA2-BBD7-D06E6DB54AF9}"/>
    <cellStyle name="Normal 55 3 3 2 6" xfId="31169" xr:uid="{A50194B5-8D50-4220-BA09-A941966E4FFC}"/>
    <cellStyle name="Normal 55 3 3 3" xfId="31170" xr:uid="{F387C697-C0DA-4F7B-9F46-0051D40C7A78}"/>
    <cellStyle name="Normal 55 3 3 3 2" xfId="31171" xr:uid="{FBA6B92A-91DF-43E1-9F74-85DA0561183B}"/>
    <cellStyle name="Normal 55 3 3 3 3" xfId="31172" xr:uid="{E666D9C3-8A02-4582-865D-12A88C5035AB}"/>
    <cellStyle name="Normal 55 3 3 3 4" xfId="31173" xr:uid="{D769FF8E-9630-46EE-A234-08CD125A1CBC}"/>
    <cellStyle name="Normal 55 3 3 3 5" xfId="31174" xr:uid="{FCB52A3D-08DC-4086-A2A8-6EB20FBF447B}"/>
    <cellStyle name="Normal 55 3 3 4" xfId="31175" xr:uid="{B0598C4F-34CA-4651-90E2-6C71149ED3CC}"/>
    <cellStyle name="Normal 55 3 3 5" xfId="31176" xr:uid="{6937466F-EA0D-4D30-B5A1-B3CCF1F7B9D5}"/>
    <cellStyle name="Normal 55 3 3 6" xfId="31177" xr:uid="{A50797A6-0F26-4879-B536-91BBC6DFF02F}"/>
    <cellStyle name="Normal 55 3 3 7" xfId="31178" xr:uid="{F3B620D5-A888-4340-A494-755424A8186B}"/>
    <cellStyle name="Normal 55 3 3 8" xfId="31179" xr:uid="{EFF81D2A-BB34-45F0-9125-69CD3AC41BD1}"/>
    <cellStyle name="Normal 55 3 3 9" xfId="31180" xr:uid="{589A5305-5024-4D41-9D5D-1E0087BCC53A}"/>
    <cellStyle name="Normal 55 3 4" xfId="31181" xr:uid="{A5B6B567-DFD3-402A-9638-6E5B17D50D7D}"/>
    <cellStyle name="Normal 55 3 4 2" xfId="31182" xr:uid="{F60DFE30-3101-4ABF-B330-7DC394285A5A}"/>
    <cellStyle name="Normal 55 3 4 2 2" xfId="31183" xr:uid="{761B2360-3BDC-44DC-9F80-CD5D70D0FDCC}"/>
    <cellStyle name="Normal 55 3 4 2 2 2" xfId="31184" xr:uid="{1561674A-802D-4FA5-8FD7-49FC57F0A88A}"/>
    <cellStyle name="Normal 55 3 4 2 2 3" xfId="31185" xr:uid="{1138B121-1343-4F28-A6CF-5CABF9831322}"/>
    <cellStyle name="Normal 55 3 4 2 2 4" xfId="31186" xr:uid="{A2AE8F2F-CA0C-4213-A131-DFFB8BC7508B}"/>
    <cellStyle name="Normal 55 3 4 2 2 5" xfId="31187" xr:uid="{866AF255-F50C-407C-B3FD-8CB9D24481AC}"/>
    <cellStyle name="Normal 55 3 4 2 3" xfId="31188" xr:uid="{16CA0DAC-1E96-4693-AE8D-10251A36A492}"/>
    <cellStyle name="Normal 55 3 4 2 4" xfId="31189" xr:uid="{388B6526-B5F6-4894-BD31-3C8702B1A726}"/>
    <cellStyle name="Normal 55 3 4 2 5" xfId="31190" xr:uid="{EE25E7BA-929D-4F20-B573-700A834EB674}"/>
    <cellStyle name="Normal 55 3 4 2 6" xfId="31191" xr:uid="{87BE3E8B-B18F-4261-AB46-0E9110613533}"/>
    <cellStyle name="Normal 55 3 4 3" xfId="31192" xr:uid="{E0205AE7-2BA3-426B-847C-CED647925E4A}"/>
    <cellStyle name="Normal 55 3 4 3 2" xfId="31193" xr:uid="{C6812565-00FF-4149-838E-22BF44A92A8B}"/>
    <cellStyle name="Normal 55 3 4 3 3" xfId="31194" xr:uid="{65B7F888-5415-4E89-9096-A546BDA5DD20}"/>
    <cellStyle name="Normal 55 3 4 3 4" xfId="31195" xr:uid="{A6E21353-F811-4611-9BA0-9CC1FC4474A0}"/>
    <cellStyle name="Normal 55 3 4 3 5" xfId="31196" xr:uid="{7EDBB898-CD4F-4015-BD0C-475E06954987}"/>
    <cellStyle name="Normal 55 3 4 4" xfId="31197" xr:uid="{5D8915A3-3048-4FC2-B448-8DEBF986592F}"/>
    <cellStyle name="Normal 55 3 4 5" xfId="31198" xr:uid="{128A7797-CE6E-49DA-9729-34D8CF751D9A}"/>
    <cellStyle name="Normal 55 3 4 6" xfId="31199" xr:uid="{43D63592-8BFE-4E48-AB80-176A2D67A6C2}"/>
    <cellStyle name="Normal 55 3 4 7" xfId="31200" xr:uid="{1C825F4F-A26D-4288-A9FE-25F384656FAB}"/>
    <cellStyle name="Normal 55 3 4 8" xfId="31201" xr:uid="{3D615E79-7165-4949-B7B0-F5909B3E2003}"/>
    <cellStyle name="Normal 55 3 4 9" xfId="31202" xr:uid="{96E9F087-0675-4C6B-BABF-B6DFD47B0FD2}"/>
    <cellStyle name="Normal 55 3 5" xfId="31203" xr:uid="{A82AEAB0-40DE-40E7-8EA0-E13BF4E99D44}"/>
    <cellStyle name="Normal 55 3 5 2" xfId="31204" xr:uid="{6D63C718-94BF-45BB-B159-663DBB5ED17B}"/>
    <cellStyle name="Normal 55 3 5 2 2" xfId="31205" xr:uid="{20376595-4816-48F9-AE65-64B8CEB4ED8D}"/>
    <cellStyle name="Normal 55 3 5 2 2 2" xfId="31206" xr:uid="{DCA7365C-68D9-4CC9-8D35-669F756F4295}"/>
    <cellStyle name="Normal 55 3 5 2 2 3" xfId="31207" xr:uid="{BAAE4DBC-8B6F-4728-A34E-34C677636895}"/>
    <cellStyle name="Normal 55 3 5 2 2 4" xfId="31208" xr:uid="{A4336392-8F69-4178-9D5A-C9F8048A8922}"/>
    <cellStyle name="Normal 55 3 5 2 2 5" xfId="31209" xr:uid="{947410CE-CDF9-4818-9579-1AE02FE41F4A}"/>
    <cellStyle name="Normal 55 3 5 2 3" xfId="31210" xr:uid="{1B6079D4-D6E0-4521-8A82-C04C4792BD55}"/>
    <cellStyle name="Normal 55 3 5 2 4" xfId="31211" xr:uid="{32D5828D-BFA7-497E-BAB8-554691E8A377}"/>
    <cellStyle name="Normal 55 3 5 2 5" xfId="31212" xr:uid="{CE5A6BC3-B12E-474C-8CE5-73188305633A}"/>
    <cellStyle name="Normal 55 3 5 2 6" xfId="31213" xr:uid="{5ABA07E2-2F85-4931-8700-08FF8043CA42}"/>
    <cellStyle name="Normal 55 3 5 3" xfId="31214" xr:uid="{AE4F4148-5712-48F2-BCD4-951B54D97E2C}"/>
    <cellStyle name="Normal 55 3 5 3 2" xfId="31215" xr:uid="{B09EAC64-D7BF-4778-91BC-EB87FF4D526C}"/>
    <cellStyle name="Normal 55 3 5 3 3" xfId="31216" xr:uid="{9EB0EFE7-DECB-4987-A8CE-5DEDBA5810E1}"/>
    <cellStyle name="Normal 55 3 5 3 4" xfId="31217" xr:uid="{77C78087-9A0F-4E64-A82B-4872B0C2E3D8}"/>
    <cellStyle name="Normal 55 3 5 3 5" xfId="31218" xr:uid="{488590F1-78DF-4409-ADF3-DA7A2940BFB9}"/>
    <cellStyle name="Normal 55 3 5 4" xfId="31219" xr:uid="{451A85DE-07BB-491D-BE65-7C084CA8E8C2}"/>
    <cellStyle name="Normal 55 3 5 5" xfId="31220" xr:uid="{7B538ADF-D79E-4B91-9096-FAF9599CFD78}"/>
    <cellStyle name="Normal 55 3 5 6" xfId="31221" xr:uid="{44DC561F-137F-4C5C-AA35-C69F126DB0E7}"/>
    <cellStyle name="Normal 55 3 5 7" xfId="31222" xr:uid="{DA85DA1A-A42A-4631-B470-1F43914C0054}"/>
    <cellStyle name="Normal 55 3 5 8" xfId="31223" xr:uid="{9C6E38D2-372B-4D44-B175-CBF276842F65}"/>
    <cellStyle name="Normal 55 3 5 9" xfId="31224" xr:uid="{50544E4B-9653-4A05-A0DE-A0F29AF640A5}"/>
    <cellStyle name="Normal 55 3 6" xfId="31225" xr:uid="{3576AC9B-F1E4-4208-BD11-C86A0F7CDB97}"/>
    <cellStyle name="Normal 55 3 6 2" xfId="31226" xr:uid="{542FEB6F-F2CE-4A8D-830F-77701AAD0C21}"/>
    <cellStyle name="Normal 55 3 6 2 2" xfId="31227" xr:uid="{29B30DCC-DE2C-490C-9CC6-28D20A39BDDA}"/>
    <cellStyle name="Normal 55 3 6 2 3" xfId="31228" xr:uid="{456665AB-D298-491A-B819-46FADE3305E3}"/>
    <cellStyle name="Normal 55 3 6 2 4" xfId="31229" xr:uid="{C591D918-034A-4A07-9568-32C4F025934A}"/>
    <cellStyle name="Normal 55 3 6 2 5" xfId="31230" xr:uid="{6B665889-C3F7-4852-8FB4-E47DBF44ADE0}"/>
    <cellStyle name="Normal 55 3 6 3" xfId="31231" xr:uid="{3E91E091-7EB9-4D23-A449-3BE2435083C9}"/>
    <cellStyle name="Normal 55 3 6 4" xfId="31232" xr:uid="{D8BBE360-18EF-442E-827B-0BEC4CC09E1D}"/>
    <cellStyle name="Normal 55 3 6 5" xfId="31233" xr:uid="{B80215A0-29AE-409C-B893-89396901CE8D}"/>
    <cellStyle name="Normal 55 3 6 6" xfId="31234" xr:uid="{A8032E79-9D50-4E66-90AE-726472AF8578}"/>
    <cellStyle name="Normal 55 3 7" xfId="31235" xr:uid="{285D33CF-2635-4279-B4B7-2AC7F9C03E0B}"/>
    <cellStyle name="Normal 55 3 7 2" xfId="31236" xr:uid="{111B93CF-4739-4CEA-8E0E-ECE5BFD5D23E}"/>
    <cellStyle name="Normal 55 3 7 3" xfId="31237" xr:uid="{BBDB3F1F-F11B-4C55-BAE0-6572F0FEBE81}"/>
    <cellStyle name="Normal 55 3 7 4" xfId="31238" xr:uid="{5EF0BD70-1B09-4B5C-B500-69680D0142BB}"/>
    <cellStyle name="Normal 55 3 7 5" xfId="31239" xr:uid="{DD38A10C-68DA-477D-862D-67A8AE089BE1}"/>
    <cellStyle name="Normal 55 3 8" xfId="31240" xr:uid="{C82B2AA5-A57D-4054-9280-3902A3A64E94}"/>
    <cellStyle name="Normal 55 3 9" xfId="31241" xr:uid="{67412D1B-3603-47DA-BCBD-FE3FE6E4BC27}"/>
    <cellStyle name="Normal 55 4" xfId="31242" xr:uid="{263C7F03-C3F3-4F3E-BD74-8102190BAC13}"/>
    <cellStyle name="Normal 55 4 10" xfId="31243" xr:uid="{FC4BEF53-87CE-4294-843C-A032E632E2A0}"/>
    <cellStyle name="Normal 55 4 11" xfId="31244" xr:uid="{815416C7-F35B-4F05-A12C-21959A29BE96}"/>
    <cellStyle name="Normal 55 4 12" xfId="31245" xr:uid="{39B4848A-5C93-4D3A-99E8-232FF36B16A3}"/>
    <cellStyle name="Normal 55 4 13" xfId="31246" xr:uid="{8C4DB6B1-D6D2-41EF-AC6C-BD62A2838F04}"/>
    <cellStyle name="Normal 55 4 14" xfId="31247" xr:uid="{7BB4A4EF-A586-4601-AADE-58CAEE1B019E}"/>
    <cellStyle name="Normal 55 4 15" xfId="31248" xr:uid="{8C250176-4AE1-4226-9B01-5AF925881AAF}"/>
    <cellStyle name="Normal 55 4 2" xfId="31249" xr:uid="{E298A51A-846B-4CDA-A669-4D3D0B6C612D}"/>
    <cellStyle name="Normal 55 4 2 2" xfId="31250" xr:uid="{49DD2928-C7BC-4511-A185-64D9E1390284}"/>
    <cellStyle name="Normal 55 4 2 2 2" xfId="31251" xr:uid="{2C31D3EB-7A6C-47B8-8B6C-AF90C1218B0F}"/>
    <cellStyle name="Normal 55 4 2 2 2 2" xfId="31252" xr:uid="{CE687CE4-B4A1-4115-8796-B158461C3DCD}"/>
    <cellStyle name="Normal 55 4 2 2 2 3" xfId="31253" xr:uid="{087AD9C0-7AA7-439C-B831-DAEB339743EB}"/>
    <cellStyle name="Normal 55 4 2 2 2 4" xfId="31254" xr:uid="{349722F0-B105-4C63-BE3F-E87EE279E4C3}"/>
    <cellStyle name="Normal 55 4 2 2 2 5" xfId="31255" xr:uid="{41106E84-71CF-4FBF-9608-7F2E53C2BB1D}"/>
    <cellStyle name="Normal 55 4 2 2 3" xfId="31256" xr:uid="{B3653A16-40B6-44B0-887D-BBEE30B1001D}"/>
    <cellStyle name="Normal 55 4 2 2 4" xfId="31257" xr:uid="{DA1BA109-3373-4D9D-B79D-00A4239EEA2D}"/>
    <cellStyle name="Normal 55 4 2 2 5" xfId="31258" xr:uid="{D39AF4B2-92FB-4983-B06C-5A1615771628}"/>
    <cellStyle name="Normal 55 4 2 2 6" xfId="31259" xr:uid="{A6D68508-A720-4E40-8D03-CE8A56002B70}"/>
    <cellStyle name="Normal 55 4 2 3" xfId="31260" xr:uid="{15D7E289-C7AC-4103-BF61-E356D5950104}"/>
    <cellStyle name="Normal 55 4 2 3 2" xfId="31261" xr:uid="{F231E76A-935A-4AAE-9931-0BD49A5764E3}"/>
    <cellStyle name="Normal 55 4 2 3 3" xfId="31262" xr:uid="{AD0B24EC-9FDA-437A-AF33-33B5681AC219}"/>
    <cellStyle name="Normal 55 4 2 3 4" xfId="31263" xr:uid="{9B94576B-2603-4AEB-AD97-EAC700278976}"/>
    <cellStyle name="Normal 55 4 2 3 5" xfId="31264" xr:uid="{51B14A19-E3BE-4681-A59D-4A0888F3BDA3}"/>
    <cellStyle name="Normal 55 4 2 4" xfId="31265" xr:uid="{F76C5551-EB73-44DE-9BB6-F353004E68CB}"/>
    <cellStyle name="Normal 55 4 2 5" xfId="31266" xr:uid="{0248368B-A9C7-4189-84BA-C9E7604C3A18}"/>
    <cellStyle name="Normal 55 4 2 6" xfId="31267" xr:uid="{C2C3FB98-2A27-44C2-9C0B-C0CC87572800}"/>
    <cellStyle name="Normal 55 4 2 7" xfId="31268" xr:uid="{BF395C12-9692-469C-886A-816B49CEE775}"/>
    <cellStyle name="Normal 55 4 2 8" xfId="31269" xr:uid="{5B26F26D-C3FC-4A78-BA98-FB150A328F44}"/>
    <cellStyle name="Normal 55 4 2 9" xfId="31270" xr:uid="{72DC2EED-4416-452F-BF9F-0D984AA2B6B6}"/>
    <cellStyle name="Normal 55 4 3" xfId="31271" xr:uid="{6DCC41A8-54F8-4E3E-8268-4464ECF8C46D}"/>
    <cellStyle name="Normal 55 4 3 2" xfId="31272" xr:uid="{0E7AEE6D-264E-4747-BDE7-C830FDD95637}"/>
    <cellStyle name="Normal 55 4 3 2 2" xfId="31273" xr:uid="{3CB1E4CB-5636-41F8-A6A4-4FC0A03A1B63}"/>
    <cellStyle name="Normal 55 4 3 2 2 2" xfId="31274" xr:uid="{B3A052E3-8A97-4DD1-804D-A6AA7CD8F386}"/>
    <cellStyle name="Normal 55 4 3 2 2 3" xfId="31275" xr:uid="{9DF699C1-3E93-4B59-AEAF-84F7C8567FA2}"/>
    <cellStyle name="Normal 55 4 3 2 2 4" xfId="31276" xr:uid="{5C0C89A2-89D9-466A-B50D-85FE027FD474}"/>
    <cellStyle name="Normal 55 4 3 2 2 5" xfId="31277" xr:uid="{40F7A283-E004-4A7C-B2DC-A7D5F7627FC7}"/>
    <cellStyle name="Normal 55 4 3 2 3" xfId="31278" xr:uid="{7516569B-CAD8-41DE-BA44-DCE0BE0FFCE1}"/>
    <cellStyle name="Normal 55 4 3 2 4" xfId="31279" xr:uid="{CA2A0469-57D4-431C-A861-AC113BB09C06}"/>
    <cellStyle name="Normal 55 4 3 2 5" xfId="31280" xr:uid="{3CEE7D5A-9532-47C6-A065-5B70033218FD}"/>
    <cellStyle name="Normal 55 4 3 2 6" xfId="31281" xr:uid="{14BE1914-2516-43A2-9C2B-EBA33E5F5AC2}"/>
    <cellStyle name="Normal 55 4 3 3" xfId="31282" xr:uid="{D24FD9F6-7AA5-41F7-9BDD-F89C82D01CED}"/>
    <cellStyle name="Normal 55 4 3 3 2" xfId="31283" xr:uid="{9E52803E-56AB-44A1-8B2F-4E834B36D8DD}"/>
    <cellStyle name="Normal 55 4 3 3 3" xfId="31284" xr:uid="{6DB3ED18-058C-4781-BF76-26AF44546036}"/>
    <cellStyle name="Normal 55 4 3 3 4" xfId="31285" xr:uid="{ED44815B-1BFC-4CCB-AB68-779CDA6E172A}"/>
    <cellStyle name="Normal 55 4 3 3 5" xfId="31286" xr:uid="{BE3BFA09-2F32-4BEC-96E9-BC93505EBB37}"/>
    <cellStyle name="Normal 55 4 3 4" xfId="31287" xr:uid="{4E8F017D-11B8-4DC3-A890-D68600F2F5D9}"/>
    <cellStyle name="Normal 55 4 3 5" xfId="31288" xr:uid="{6E8783C9-32F7-41ED-AA54-158F8A678497}"/>
    <cellStyle name="Normal 55 4 3 6" xfId="31289" xr:uid="{8C88A958-AEC4-4905-8821-D6B7F89A7044}"/>
    <cellStyle name="Normal 55 4 3 7" xfId="31290" xr:uid="{CF0FE1FF-D673-4EF3-8198-3CE6A5155512}"/>
    <cellStyle name="Normal 55 4 3 8" xfId="31291" xr:uid="{903B0729-4C59-4723-9FB3-639B3275A171}"/>
    <cellStyle name="Normal 55 4 3 9" xfId="31292" xr:uid="{73EA8360-89E4-42C9-BC0F-75AA2230E487}"/>
    <cellStyle name="Normal 55 4 4" xfId="31293" xr:uid="{C298604B-EDDD-4607-A96A-2CED2357490C}"/>
    <cellStyle name="Normal 55 4 4 2" xfId="31294" xr:uid="{63AEDC03-E92C-4CE9-A36C-197D699A98A4}"/>
    <cellStyle name="Normal 55 4 4 2 2" xfId="31295" xr:uid="{C18FA9DF-8006-485D-9268-06207BBCD180}"/>
    <cellStyle name="Normal 55 4 4 2 2 2" xfId="31296" xr:uid="{6EB09229-BB52-4E92-A4A6-B05829E75A8F}"/>
    <cellStyle name="Normal 55 4 4 2 2 3" xfId="31297" xr:uid="{B292A2EB-329D-40C9-ADC6-CFA66D47A75D}"/>
    <cellStyle name="Normal 55 4 4 2 2 4" xfId="31298" xr:uid="{4B80C5F2-CCC6-403F-AA60-900BC3C72271}"/>
    <cellStyle name="Normal 55 4 4 2 2 5" xfId="31299" xr:uid="{A7D66B7A-7F1C-4B4C-B578-6F036E1F434E}"/>
    <cellStyle name="Normal 55 4 4 2 3" xfId="31300" xr:uid="{C18F6365-F5B2-46DF-AA79-6281978ED67D}"/>
    <cellStyle name="Normal 55 4 4 2 4" xfId="31301" xr:uid="{AE352EB1-743D-4394-A158-6540B612AD8C}"/>
    <cellStyle name="Normal 55 4 4 2 5" xfId="31302" xr:uid="{EF06E7FE-E24C-46B7-9D60-F7B3BED8E270}"/>
    <cellStyle name="Normal 55 4 4 2 6" xfId="31303" xr:uid="{17282AB6-D65C-4818-AD83-E9C0441CC0A1}"/>
    <cellStyle name="Normal 55 4 4 3" xfId="31304" xr:uid="{D69F4636-4FF4-4240-A08C-2D0721701A1C}"/>
    <cellStyle name="Normal 55 4 4 3 2" xfId="31305" xr:uid="{09F2801A-E8D2-4240-9E6E-214E249564AA}"/>
    <cellStyle name="Normal 55 4 4 3 3" xfId="31306" xr:uid="{69AC940F-7315-4C4B-861C-7A5CBC332A95}"/>
    <cellStyle name="Normal 55 4 4 3 4" xfId="31307" xr:uid="{BFE87816-C39A-4D09-82E7-E6260A045F91}"/>
    <cellStyle name="Normal 55 4 4 3 5" xfId="31308" xr:uid="{26152D92-3A7F-428C-A909-ECB8DCCB3065}"/>
    <cellStyle name="Normal 55 4 4 4" xfId="31309" xr:uid="{8E24DC5E-51E0-4FFA-A5C7-968B344BC5DB}"/>
    <cellStyle name="Normal 55 4 4 5" xfId="31310" xr:uid="{A3C6CAC3-5401-448E-A896-3BB7BB49FC41}"/>
    <cellStyle name="Normal 55 4 4 6" xfId="31311" xr:uid="{8A1DA337-4D36-4AD4-A69B-FCBC2B74F25F}"/>
    <cellStyle name="Normal 55 4 4 7" xfId="31312" xr:uid="{9180CA03-5547-4592-8ED6-6809B59CCB8E}"/>
    <cellStyle name="Normal 55 4 4 8" xfId="31313" xr:uid="{0CE551D0-369B-42BD-B0DA-1E83A902AAE9}"/>
    <cellStyle name="Normal 55 4 4 9" xfId="31314" xr:uid="{8152504B-C883-407F-A1C0-3D3D3B702D33}"/>
    <cellStyle name="Normal 55 4 5" xfId="31315" xr:uid="{6641FB35-27F9-4410-AA80-FDFD7C374F45}"/>
    <cellStyle name="Normal 55 4 5 2" xfId="31316" xr:uid="{784F553E-7EB0-44DB-A3F8-D382A07F5E54}"/>
    <cellStyle name="Normal 55 4 5 2 2" xfId="31317" xr:uid="{6CCE9B7C-E2CE-4EBD-A4BB-D5E026C5BC4F}"/>
    <cellStyle name="Normal 55 4 5 2 2 2" xfId="31318" xr:uid="{C854F7C7-8065-422F-B36E-3A6941C54107}"/>
    <cellStyle name="Normal 55 4 5 2 2 3" xfId="31319" xr:uid="{47494501-8D1F-4D6A-9C6C-A7C5927B9757}"/>
    <cellStyle name="Normal 55 4 5 2 2 4" xfId="31320" xr:uid="{D39940EC-1F53-4F6B-B29A-6498715372B3}"/>
    <cellStyle name="Normal 55 4 5 2 2 5" xfId="31321" xr:uid="{AC2EC941-9242-4AD2-B6BF-CCBF6CA50619}"/>
    <cellStyle name="Normal 55 4 5 2 3" xfId="31322" xr:uid="{AA997717-EA9F-4FF0-91B5-D0783EF9B55A}"/>
    <cellStyle name="Normal 55 4 5 2 4" xfId="31323" xr:uid="{34BC0E02-6F98-495C-8AA7-589C346B34F1}"/>
    <cellStyle name="Normal 55 4 5 2 5" xfId="31324" xr:uid="{94700925-8A26-4B1D-91B3-2E1A276574FA}"/>
    <cellStyle name="Normal 55 4 5 2 6" xfId="31325" xr:uid="{8D634D4E-7FDB-4B7C-A901-96D96154E626}"/>
    <cellStyle name="Normal 55 4 5 3" xfId="31326" xr:uid="{49D52C04-4BEC-49D5-BB8D-2C783584E8CF}"/>
    <cellStyle name="Normal 55 4 5 3 2" xfId="31327" xr:uid="{F69402A7-E392-45E6-81CF-0653DEBA6261}"/>
    <cellStyle name="Normal 55 4 5 3 3" xfId="31328" xr:uid="{1ED5EB5E-D3EB-43EA-9D2E-FA596927B809}"/>
    <cellStyle name="Normal 55 4 5 3 4" xfId="31329" xr:uid="{FF37B26D-8616-4C8D-B1E8-0D2884B94EA2}"/>
    <cellStyle name="Normal 55 4 5 3 5" xfId="31330" xr:uid="{29A8EB0B-9238-4B88-A581-62E4EBFC3353}"/>
    <cellStyle name="Normal 55 4 5 4" xfId="31331" xr:uid="{70C58531-0C6A-4465-A874-C9AF9333B0DC}"/>
    <cellStyle name="Normal 55 4 5 5" xfId="31332" xr:uid="{65AB05F9-0623-4969-973A-29677862806B}"/>
    <cellStyle name="Normal 55 4 5 6" xfId="31333" xr:uid="{5C57D7AF-321F-43F1-BDFD-B384EFD3F921}"/>
    <cellStyle name="Normal 55 4 5 7" xfId="31334" xr:uid="{B02B09A6-0E4D-4818-9E65-A488278956AE}"/>
    <cellStyle name="Normal 55 4 5 8" xfId="31335" xr:uid="{BC3D24E5-6782-4725-A42D-51E3D36F9D4F}"/>
    <cellStyle name="Normal 55 4 5 9" xfId="31336" xr:uid="{B06F2F8C-0D97-4546-AC0C-FC36497EE507}"/>
    <cellStyle name="Normal 55 4 6" xfId="31337" xr:uid="{C46545F6-22FF-4999-AA45-74D8130D172D}"/>
    <cellStyle name="Normal 55 4 6 2" xfId="31338" xr:uid="{A25EA8D7-66B2-487F-ABF5-8282EBE3BCFE}"/>
    <cellStyle name="Normal 55 4 6 2 2" xfId="31339" xr:uid="{E883CC6B-8807-4974-8211-06F990EB8509}"/>
    <cellStyle name="Normal 55 4 6 2 3" xfId="31340" xr:uid="{96B53143-B177-403A-BACF-71BAC0CAFCB7}"/>
    <cellStyle name="Normal 55 4 6 2 4" xfId="31341" xr:uid="{0CB915AD-D9A9-4D9C-BD41-EAF76BC4706B}"/>
    <cellStyle name="Normal 55 4 6 2 5" xfId="31342" xr:uid="{A2724FBA-D6BA-48FE-9658-4CC500321091}"/>
    <cellStyle name="Normal 55 4 6 3" xfId="31343" xr:uid="{4F330DA8-C4F8-4CA6-82D2-5709BEBD7540}"/>
    <cellStyle name="Normal 55 4 6 4" xfId="31344" xr:uid="{0587D234-66F0-4824-BED7-0B1529B9E398}"/>
    <cellStyle name="Normal 55 4 6 5" xfId="31345" xr:uid="{1CDBDA9B-A275-4AEA-89C9-3C20FF17D920}"/>
    <cellStyle name="Normal 55 4 6 6" xfId="31346" xr:uid="{4BC26C0E-70A2-49EC-965E-29CD66BBF1EF}"/>
    <cellStyle name="Normal 55 4 7" xfId="31347" xr:uid="{13F099FE-C1C0-4FFB-B4D8-04EE101D542F}"/>
    <cellStyle name="Normal 55 4 7 2" xfId="31348" xr:uid="{CC032089-EDAC-4CE4-8CDC-5492684393D9}"/>
    <cellStyle name="Normal 55 4 7 3" xfId="31349" xr:uid="{4F3B136B-51C4-4F47-9707-7E43A73A4505}"/>
    <cellStyle name="Normal 55 4 7 4" xfId="31350" xr:uid="{31CBBAAB-6E8B-4D33-8430-B478BB9356B8}"/>
    <cellStyle name="Normal 55 4 7 5" xfId="31351" xr:uid="{2CD3F4D2-9538-4C8A-8801-2E2A8FE6EDEF}"/>
    <cellStyle name="Normal 55 4 8" xfId="31352" xr:uid="{0F5321DE-337D-4880-86E3-B047E02DF833}"/>
    <cellStyle name="Normal 55 4 9" xfId="31353" xr:uid="{BD08FCC4-EDC2-476D-9DFC-646B5A21EE4D}"/>
    <cellStyle name="Normal 55 5" xfId="31354" xr:uid="{C9887777-3D54-4EC1-90A7-DD5197779B9B}"/>
    <cellStyle name="Normal 55 5 10" xfId="31355" xr:uid="{05E1B0CB-B765-4930-8C23-FDD2142CFEA1}"/>
    <cellStyle name="Normal 55 5 11" xfId="31356" xr:uid="{9BE9F6F2-8937-4A08-9DAC-8742C65B7BAB}"/>
    <cellStyle name="Normal 55 5 12" xfId="31357" xr:uid="{9C07B5E9-5A58-4E2F-BAD4-B3764568FAE6}"/>
    <cellStyle name="Normal 55 5 13" xfId="31358" xr:uid="{365E2625-68C9-40C1-991F-1937A6812728}"/>
    <cellStyle name="Normal 55 5 2" xfId="31359" xr:uid="{C0A4116D-D1F5-46EF-B415-13D81D9BCAC9}"/>
    <cellStyle name="Normal 55 5 2 2" xfId="31360" xr:uid="{6F5D0D64-DAA9-41B8-9FC5-C1C6FCCDCB81}"/>
    <cellStyle name="Normal 55 5 2 2 2" xfId="31361" xr:uid="{F7CA26A5-22CA-4F92-B66B-7E8ABE45623D}"/>
    <cellStyle name="Normal 55 5 2 2 2 2" xfId="31362" xr:uid="{348F5612-088D-4522-9AEC-B61A55C9740A}"/>
    <cellStyle name="Normal 55 5 2 2 2 3" xfId="31363" xr:uid="{134C8363-92CE-4809-B96E-CAE5F5267747}"/>
    <cellStyle name="Normal 55 5 2 2 2 4" xfId="31364" xr:uid="{0CB7DA45-AAFF-48CB-B666-08D5D686A5D3}"/>
    <cellStyle name="Normal 55 5 2 2 2 5" xfId="31365" xr:uid="{A0654405-063A-4031-835D-9606D703E5A8}"/>
    <cellStyle name="Normal 55 5 2 2 3" xfId="31366" xr:uid="{9A116F3C-CC04-415B-8571-CD5DD9D2E3C2}"/>
    <cellStyle name="Normal 55 5 2 2 4" xfId="31367" xr:uid="{B8A374EB-3BB2-4A54-8CEC-1623A143F892}"/>
    <cellStyle name="Normal 55 5 2 2 5" xfId="31368" xr:uid="{FBCE36A9-E522-4138-AAE5-46EEDEDFC11F}"/>
    <cellStyle name="Normal 55 5 2 2 6" xfId="31369" xr:uid="{DF7A3C28-5A3B-44E5-B8F2-C7D386C913C2}"/>
    <cellStyle name="Normal 55 5 2 3" xfId="31370" xr:uid="{F9EB9190-F638-423E-8C80-74440F9624FA}"/>
    <cellStyle name="Normal 55 5 2 3 2" xfId="31371" xr:uid="{FBA9626E-1EF6-4E36-AFB1-C00ECA0C9244}"/>
    <cellStyle name="Normal 55 5 2 3 3" xfId="31372" xr:uid="{32FBBA7C-682A-4160-B82A-C7ACDF0004B1}"/>
    <cellStyle name="Normal 55 5 2 3 4" xfId="31373" xr:uid="{5199A32C-0C06-46B1-B08D-B6E51CAC02EA}"/>
    <cellStyle name="Normal 55 5 2 3 5" xfId="31374" xr:uid="{76840E17-96DE-4D8A-BD44-C9F52898CB44}"/>
    <cellStyle name="Normal 55 5 2 4" xfId="31375" xr:uid="{90BDDB46-6DE8-4049-B1F4-59DB59F43A68}"/>
    <cellStyle name="Normal 55 5 2 5" xfId="31376" xr:uid="{FB13036D-C5E4-48A8-91BC-CD1CE0C07A84}"/>
    <cellStyle name="Normal 55 5 2 6" xfId="31377" xr:uid="{E21123C8-4A06-4973-8ACD-51AB84B968FC}"/>
    <cellStyle name="Normal 55 5 2 7" xfId="31378" xr:uid="{2DCC23E1-CFE6-4FD6-BF54-A523C1C4F71B}"/>
    <cellStyle name="Normal 55 5 2 8" xfId="31379" xr:uid="{7F8588A6-082B-46A6-A702-E5DE8B6D1B8F}"/>
    <cellStyle name="Normal 55 5 2 9" xfId="31380" xr:uid="{FE32B8D8-E909-40EE-9516-8A2B0911990D}"/>
    <cellStyle name="Normal 55 5 3" xfId="31381" xr:uid="{6A3AE6CA-4908-4070-8E6E-F11035F60C32}"/>
    <cellStyle name="Normal 55 5 3 2" xfId="31382" xr:uid="{A9A745D0-A5EE-4C48-8DB6-5551385B6288}"/>
    <cellStyle name="Normal 55 5 3 2 2" xfId="31383" xr:uid="{D284A024-CCC3-49EF-B16F-9F0483F90276}"/>
    <cellStyle name="Normal 55 5 3 2 2 2" xfId="31384" xr:uid="{70DAF20F-6028-4AEE-9FDC-31BAF16B6775}"/>
    <cellStyle name="Normal 55 5 3 2 2 3" xfId="31385" xr:uid="{5EF722E7-8A29-4780-9E78-D0CDEA1C2791}"/>
    <cellStyle name="Normal 55 5 3 2 2 4" xfId="31386" xr:uid="{7D201C2D-2897-4367-87EF-95F3C9E419D5}"/>
    <cellStyle name="Normal 55 5 3 2 2 5" xfId="31387" xr:uid="{FC845ECD-BDC0-4639-8411-3BE20758FE23}"/>
    <cellStyle name="Normal 55 5 3 2 3" xfId="31388" xr:uid="{B8C311FB-107E-4D4F-90EA-95215CA7C9D0}"/>
    <cellStyle name="Normal 55 5 3 2 4" xfId="31389" xr:uid="{ABA75FCC-7CFD-4A0E-80DB-3D6F5517EF36}"/>
    <cellStyle name="Normal 55 5 3 2 5" xfId="31390" xr:uid="{ACC136CD-51AF-49F5-B971-B02F1B500BC7}"/>
    <cellStyle name="Normal 55 5 3 2 6" xfId="31391" xr:uid="{A685D3A6-04E0-491F-BDE0-CAC3F7B00F4F}"/>
    <cellStyle name="Normal 55 5 3 3" xfId="31392" xr:uid="{FE9F15E7-AC80-4E09-87E6-35F030CF37D2}"/>
    <cellStyle name="Normal 55 5 3 3 2" xfId="31393" xr:uid="{98D3C1FD-B2E4-419C-AA94-6FEA1071783B}"/>
    <cellStyle name="Normal 55 5 3 3 3" xfId="31394" xr:uid="{477198C5-B509-4A24-B507-47AF718E9DB7}"/>
    <cellStyle name="Normal 55 5 3 3 4" xfId="31395" xr:uid="{730E3CB0-CF52-45F6-BFD6-0FDC7DE823E8}"/>
    <cellStyle name="Normal 55 5 3 3 5" xfId="31396" xr:uid="{B21940AB-4CE8-4878-B880-4AC173ABBE75}"/>
    <cellStyle name="Normal 55 5 3 4" xfId="31397" xr:uid="{037FF3CF-8C9C-4129-93FF-8F1D76D8B3A8}"/>
    <cellStyle name="Normal 55 5 3 5" xfId="31398" xr:uid="{B201930A-78F4-4E30-ADF0-A51720068BE3}"/>
    <cellStyle name="Normal 55 5 3 6" xfId="31399" xr:uid="{51FAB0C4-BC0A-4D1F-B121-574E0767B806}"/>
    <cellStyle name="Normal 55 5 3 7" xfId="31400" xr:uid="{14D61BEE-668E-4E9F-B438-6F2F3F2CB6F8}"/>
    <cellStyle name="Normal 55 5 3 8" xfId="31401" xr:uid="{5FEE5D21-4B10-47AB-B03C-C1E32B7F1FCB}"/>
    <cellStyle name="Normal 55 5 3 9" xfId="31402" xr:uid="{9A673CAE-9336-4BC0-88AC-1B645B876282}"/>
    <cellStyle name="Normal 55 5 4" xfId="31403" xr:uid="{85D30721-8E37-480F-BDAD-049105441D3F}"/>
    <cellStyle name="Normal 55 5 4 2" xfId="31404" xr:uid="{F97DEC38-FDDB-44D3-9AEA-0093519D68C1}"/>
    <cellStyle name="Normal 55 5 4 2 2" xfId="31405" xr:uid="{C5E63CA0-C022-494F-82CA-C3D37E382AD0}"/>
    <cellStyle name="Normal 55 5 4 2 2 2" xfId="31406" xr:uid="{5505BD1F-66A8-4E70-A47D-31A479A4AC63}"/>
    <cellStyle name="Normal 55 5 4 2 2 3" xfId="31407" xr:uid="{3DB55A94-73DA-4049-81C0-735038948CBA}"/>
    <cellStyle name="Normal 55 5 4 2 2 4" xfId="31408" xr:uid="{2DC4C3F4-EF30-4C99-846B-C2F799274657}"/>
    <cellStyle name="Normal 55 5 4 2 2 5" xfId="31409" xr:uid="{891C10DB-135C-467C-99BE-6729B7504FE3}"/>
    <cellStyle name="Normal 55 5 4 2 3" xfId="31410" xr:uid="{9CC2E5D9-26BD-4FE2-A169-B78D0BFA1973}"/>
    <cellStyle name="Normal 55 5 4 2 4" xfId="31411" xr:uid="{23EDC2B5-207F-4A7D-9CFF-EFFDC4610B17}"/>
    <cellStyle name="Normal 55 5 4 2 5" xfId="31412" xr:uid="{DA88F0A5-F628-4E39-AA85-FBCD18110C0B}"/>
    <cellStyle name="Normal 55 5 4 2 6" xfId="31413" xr:uid="{6CB783F8-81D6-42FD-BEDF-F52A466E3AB2}"/>
    <cellStyle name="Normal 55 5 4 3" xfId="31414" xr:uid="{DE181AFC-F603-45BE-9CE6-E750561C0F93}"/>
    <cellStyle name="Normal 55 5 4 3 2" xfId="31415" xr:uid="{D13AADD4-028E-4CED-8E3A-8B37A6A623B8}"/>
    <cellStyle name="Normal 55 5 4 3 3" xfId="31416" xr:uid="{C7458195-0E11-405A-9736-FD0C39A2C001}"/>
    <cellStyle name="Normal 55 5 4 3 4" xfId="31417" xr:uid="{AF04F90B-470F-48C3-B916-B0A81FAF63DD}"/>
    <cellStyle name="Normal 55 5 4 3 5" xfId="31418" xr:uid="{6A982490-57AF-4807-A484-2A59E2CC0A91}"/>
    <cellStyle name="Normal 55 5 4 4" xfId="31419" xr:uid="{EB82AA62-D511-45E4-B5B9-EDDFB171E02F}"/>
    <cellStyle name="Normal 55 5 4 5" xfId="31420" xr:uid="{89687182-14E0-4242-A660-AF24A89912B0}"/>
    <cellStyle name="Normal 55 5 4 6" xfId="31421" xr:uid="{FA22D072-3F2C-4524-9DCB-F69C82D1F60C}"/>
    <cellStyle name="Normal 55 5 4 7" xfId="31422" xr:uid="{39E88BC1-A5B8-4A4B-A1AE-0FA617188D63}"/>
    <cellStyle name="Normal 55 5 4 8" xfId="31423" xr:uid="{9346B069-E412-4FEB-A3C5-82E47A880B0C}"/>
    <cellStyle name="Normal 55 5 4 9" xfId="31424" xr:uid="{FF2FDDE3-C75E-45BF-A25B-011BC8CBFD6F}"/>
    <cellStyle name="Normal 55 5 5" xfId="31425" xr:uid="{476E8686-55C6-48E3-A2B7-986E25304CE6}"/>
    <cellStyle name="Normal 55 5 5 2" xfId="31426" xr:uid="{0FCA7413-A147-44AD-8CB8-C62DABD54800}"/>
    <cellStyle name="Normal 55 5 5 2 2" xfId="31427" xr:uid="{1526FBAE-E828-45BF-A2E6-F741DE2ADB04}"/>
    <cellStyle name="Normal 55 5 5 2 2 2" xfId="31428" xr:uid="{002AAB7D-8D2D-4828-B4F4-9009829FC39B}"/>
    <cellStyle name="Normal 55 5 5 2 2 3" xfId="31429" xr:uid="{89902C9E-9FA9-4D59-8417-BE25C017AB32}"/>
    <cellStyle name="Normal 55 5 5 2 2 4" xfId="31430" xr:uid="{96C08473-6E08-4892-8CD0-D40560BEAAF4}"/>
    <cellStyle name="Normal 55 5 5 2 2 5" xfId="31431" xr:uid="{506363B1-BD3A-4E1F-8CD2-F65A67C883C7}"/>
    <cellStyle name="Normal 55 5 5 2 3" xfId="31432" xr:uid="{D59E803C-E5E7-46B4-B1C7-D57BEF637FB8}"/>
    <cellStyle name="Normal 55 5 5 2 4" xfId="31433" xr:uid="{D1C1A7EB-CDEB-496F-A4EF-3F8EF99EEF0A}"/>
    <cellStyle name="Normal 55 5 5 2 5" xfId="31434" xr:uid="{11568D6D-2A21-4CBE-8496-163E7111E9C9}"/>
    <cellStyle name="Normal 55 5 5 2 6" xfId="31435" xr:uid="{1AC261C8-75DA-446F-8E98-DBC7B832669D}"/>
    <cellStyle name="Normal 55 5 5 3" xfId="31436" xr:uid="{E5E0196B-CB96-4B9A-9755-1307FC6D33D4}"/>
    <cellStyle name="Normal 55 5 5 3 2" xfId="31437" xr:uid="{E403CE7C-E0F1-4A0E-9E44-90DC4647FFDE}"/>
    <cellStyle name="Normal 55 5 5 3 3" xfId="31438" xr:uid="{0465EF40-044E-48FD-B0B5-F5CBA494A8E0}"/>
    <cellStyle name="Normal 55 5 5 3 4" xfId="31439" xr:uid="{9BB67D6C-400D-46BD-A5B3-B7F1BC01348D}"/>
    <cellStyle name="Normal 55 5 5 3 5" xfId="31440" xr:uid="{1205DCFF-3DDD-455A-A4AC-D71EBF89DCB4}"/>
    <cellStyle name="Normal 55 5 5 4" xfId="31441" xr:uid="{3FC5D21A-7003-4F2A-ADCA-BF67750EC66A}"/>
    <cellStyle name="Normal 55 5 5 5" xfId="31442" xr:uid="{1C3F20B9-6687-46F8-993C-C590196CDEA7}"/>
    <cellStyle name="Normal 55 5 5 6" xfId="31443" xr:uid="{E063C66B-9AB2-4542-890A-A9F212D6CB97}"/>
    <cellStyle name="Normal 55 5 5 7" xfId="31444" xr:uid="{AB2F72AD-D704-45C0-9692-180305AB1A5C}"/>
    <cellStyle name="Normal 55 5 5 8" xfId="31445" xr:uid="{4A01522B-1D8B-4FDE-86D3-278D4A509C2A}"/>
    <cellStyle name="Normal 55 5 5 9" xfId="31446" xr:uid="{0FA36DE6-9207-43E3-9DFF-8924936DAE6E}"/>
    <cellStyle name="Normal 55 5 6" xfId="31447" xr:uid="{FE04B672-86EF-4E09-BD18-CC7889232077}"/>
    <cellStyle name="Normal 55 5 6 2" xfId="31448" xr:uid="{E61B7E79-F68B-434F-923A-B7989740A936}"/>
    <cellStyle name="Normal 55 5 6 2 2" xfId="31449" xr:uid="{3AA45C46-392C-4B13-8A58-9A067A6E4C1B}"/>
    <cellStyle name="Normal 55 5 6 2 3" xfId="31450" xr:uid="{D2341083-9A1B-49BE-AD2C-88CA378255FD}"/>
    <cellStyle name="Normal 55 5 6 2 4" xfId="31451" xr:uid="{03FCC71D-EB5B-49CC-A0C1-861ADFAEF1B9}"/>
    <cellStyle name="Normal 55 5 6 2 5" xfId="31452" xr:uid="{8A5A024E-6A12-4AA3-9552-052D4ED1D289}"/>
    <cellStyle name="Normal 55 5 6 3" xfId="31453" xr:uid="{95DE7BDB-A5F7-4C38-A044-ADC1B731C296}"/>
    <cellStyle name="Normal 55 5 6 4" xfId="31454" xr:uid="{709F6572-2113-441F-B576-A450A93549C2}"/>
    <cellStyle name="Normal 55 5 6 5" xfId="31455" xr:uid="{55BCCC81-00F8-42B5-8D4F-8519869515BF}"/>
    <cellStyle name="Normal 55 5 6 6" xfId="31456" xr:uid="{D79E4E8D-B87E-42D7-8465-06F938DACD93}"/>
    <cellStyle name="Normal 55 5 7" xfId="31457" xr:uid="{F049400C-C447-42EC-A52A-6CC6E4DCB16E}"/>
    <cellStyle name="Normal 55 5 7 2" xfId="31458" xr:uid="{6F5B8022-1F20-4283-985A-F6FBF4E36BF4}"/>
    <cellStyle name="Normal 55 5 7 3" xfId="31459" xr:uid="{108905CD-5FCE-43CF-8010-0F084008D8F9}"/>
    <cellStyle name="Normal 55 5 7 4" xfId="31460" xr:uid="{99A4FFE5-E714-4C77-8DD0-B801D0A72414}"/>
    <cellStyle name="Normal 55 5 7 5" xfId="31461" xr:uid="{F34C5C62-32FD-4ED6-8408-C4E00F383CE1}"/>
    <cellStyle name="Normal 55 5 8" xfId="31462" xr:uid="{DED6198B-D6E9-4783-98A5-2E793CF20F24}"/>
    <cellStyle name="Normal 55 5 9" xfId="31463" xr:uid="{7DB88EDB-5121-4A99-AB95-8EFD4A5A2535}"/>
    <cellStyle name="Normal 55 6" xfId="31464" xr:uid="{76D644DC-82B4-46E5-8D2D-7DFE492A7BE7}"/>
    <cellStyle name="Normal 55 6 10" xfId="31465" xr:uid="{93D38339-B46B-4F53-93DA-73D0B5CDECA0}"/>
    <cellStyle name="Normal 55 6 11" xfId="31466" xr:uid="{F18F4F59-F151-4576-AE9F-F1097A2B7AF1}"/>
    <cellStyle name="Normal 55 6 12" xfId="31467" xr:uid="{0503A3A7-96AC-4AE7-818B-D1476881DC8C}"/>
    <cellStyle name="Normal 55 6 13" xfId="31468" xr:uid="{EA49FEED-0A35-4803-A831-ECCA5D9041A7}"/>
    <cellStyle name="Normal 55 6 2" xfId="31469" xr:uid="{36F51210-DBD8-4C36-B9E7-4886FDBA2E2C}"/>
    <cellStyle name="Normal 55 6 2 2" xfId="31470" xr:uid="{BCF9C58D-593A-49BE-8405-1A7B6259EA38}"/>
    <cellStyle name="Normal 55 6 2 2 2" xfId="31471" xr:uid="{3D54147A-CF5D-4E53-94BE-31385F73C7F1}"/>
    <cellStyle name="Normal 55 6 2 2 2 2" xfId="31472" xr:uid="{B48D1A50-E43B-4C4B-87EB-C854F2ADFA83}"/>
    <cellStyle name="Normal 55 6 2 2 2 3" xfId="31473" xr:uid="{C9AC708D-C8A2-448F-BB08-8F13A62B1022}"/>
    <cellStyle name="Normal 55 6 2 2 2 4" xfId="31474" xr:uid="{4E5CFB3F-62F8-483B-A04F-A5283CDA0F3D}"/>
    <cellStyle name="Normal 55 6 2 2 2 5" xfId="31475" xr:uid="{0A1B545E-3F7D-4B14-A833-EC23D10F2AAE}"/>
    <cellStyle name="Normal 55 6 2 2 3" xfId="31476" xr:uid="{C3715F65-F333-4CCB-AE3C-620D19436705}"/>
    <cellStyle name="Normal 55 6 2 2 4" xfId="31477" xr:uid="{1BD9E2BD-7750-4A87-AB3C-74BB56B7C9A9}"/>
    <cellStyle name="Normal 55 6 2 2 5" xfId="31478" xr:uid="{CD19437F-7076-437D-AEF7-FCB2689D7B46}"/>
    <cellStyle name="Normal 55 6 2 2 6" xfId="31479" xr:uid="{98223D67-6A05-4A98-9205-F46B740A3101}"/>
    <cellStyle name="Normal 55 6 2 3" xfId="31480" xr:uid="{A2E71E44-01D8-45DC-BBBD-5B87176A12A9}"/>
    <cellStyle name="Normal 55 6 2 3 2" xfId="31481" xr:uid="{2A1D1583-9B2C-4B25-A1EF-75A10DCB53D6}"/>
    <cellStyle name="Normal 55 6 2 3 3" xfId="31482" xr:uid="{3152D3F2-78F1-41E5-8C9B-D72E1C787D46}"/>
    <cellStyle name="Normal 55 6 2 3 4" xfId="31483" xr:uid="{2A6EFBA5-96A1-46FD-9E90-64C7283E1E48}"/>
    <cellStyle name="Normal 55 6 2 3 5" xfId="31484" xr:uid="{BC67EFAF-7921-411B-986D-F48049AF112F}"/>
    <cellStyle name="Normal 55 6 2 4" xfId="31485" xr:uid="{5892ED2E-1419-4ECB-82C7-9A00DD066537}"/>
    <cellStyle name="Normal 55 6 2 5" xfId="31486" xr:uid="{0DA4BA2B-10FD-473D-B67F-EED3533857C2}"/>
    <cellStyle name="Normal 55 6 2 6" xfId="31487" xr:uid="{44272B28-D979-4AB7-AD37-D54545DEA175}"/>
    <cellStyle name="Normal 55 6 2 7" xfId="31488" xr:uid="{97BFB7DB-8253-43A8-8360-DEC1AB8108A6}"/>
    <cellStyle name="Normal 55 6 2 8" xfId="31489" xr:uid="{102EE8DB-6F31-4D6F-AD8D-F712DFE958E7}"/>
    <cellStyle name="Normal 55 6 2 9" xfId="31490" xr:uid="{F88BE9F0-5205-4270-B109-CEC08986A2DE}"/>
    <cellStyle name="Normal 55 6 3" xfId="31491" xr:uid="{00DB8DB6-F7B7-410F-B3DE-67796FFDCFD4}"/>
    <cellStyle name="Normal 55 6 3 2" xfId="31492" xr:uid="{D48A3FC6-E413-4819-AB06-BF5B21FE26AF}"/>
    <cellStyle name="Normal 55 6 3 2 2" xfId="31493" xr:uid="{429D0120-5F36-4C76-8495-7631F669CF79}"/>
    <cellStyle name="Normal 55 6 3 2 2 2" xfId="31494" xr:uid="{1F865C50-CDFE-438E-9BD1-8A1C98E3A4C3}"/>
    <cellStyle name="Normal 55 6 3 2 2 3" xfId="31495" xr:uid="{91B5E3CF-E61D-405D-813D-0542B3215B01}"/>
    <cellStyle name="Normal 55 6 3 2 2 4" xfId="31496" xr:uid="{5E2B56F2-DE6D-406F-A189-EF57CCD4C0A0}"/>
    <cellStyle name="Normal 55 6 3 2 2 5" xfId="31497" xr:uid="{53C0B155-1563-4A73-B325-51C9DC9D9EF4}"/>
    <cellStyle name="Normal 55 6 3 2 3" xfId="31498" xr:uid="{308BE323-31F9-4F00-A6B4-F077980FAE1A}"/>
    <cellStyle name="Normal 55 6 3 2 4" xfId="31499" xr:uid="{E1295EE7-3399-48E9-81E6-D0E52E97E382}"/>
    <cellStyle name="Normal 55 6 3 2 5" xfId="31500" xr:uid="{85987071-9B5A-4D81-B785-8EB7D6D821F1}"/>
    <cellStyle name="Normal 55 6 3 2 6" xfId="31501" xr:uid="{03C79040-F4DE-4081-8885-147037BDACA6}"/>
    <cellStyle name="Normal 55 6 3 3" xfId="31502" xr:uid="{353B73B1-CE96-4B1A-BDB5-603EF7896D49}"/>
    <cellStyle name="Normal 55 6 3 3 2" xfId="31503" xr:uid="{519CAF9A-48A8-45EB-A6DA-43AC08B2292E}"/>
    <cellStyle name="Normal 55 6 3 3 3" xfId="31504" xr:uid="{20CC8D91-3AB8-42C5-A7DF-A204DAF6BF6B}"/>
    <cellStyle name="Normal 55 6 3 3 4" xfId="31505" xr:uid="{FEB5F195-D61F-4756-9053-F1D7E29A2EE4}"/>
    <cellStyle name="Normal 55 6 3 3 5" xfId="31506" xr:uid="{0A42A599-7D4E-4009-8BD9-A7751B227794}"/>
    <cellStyle name="Normal 55 6 3 4" xfId="31507" xr:uid="{1BA2136D-5A6E-42E5-8519-2EE17EFDB542}"/>
    <cellStyle name="Normal 55 6 3 5" xfId="31508" xr:uid="{6D16DE66-22BF-4EA3-B6EC-0259CDCB9603}"/>
    <cellStyle name="Normal 55 6 3 6" xfId="31509" xr:uid="{0B61B41F-B595-4B97-BE09-73B9701EF9D3}"/>
    <cellStyle name="Normal 55 6 3 7" xfId="31510" xr:uid="{A4FCDFF4-6218-4CE8-A59A-D97FCBE10459}"/>
    <cellStyle name="Normal 55 6 3 8" xfId="31511" xr:uid="{D2F41265-B2A4-44E6-94E6-622143D4B8F1}"/>
    <cellStyle name="Normal 55 6 3 9" xfId="31512" xr:uid="{ECCA8EC0-FFD1-4195-BD59-AEE23047FCC2}"/>
    <cellStyle name="Normal 55 6 4" xfId="31513" xr:uid="{F5A1298C-0A76-4462-878D-98348389BAD3}"/>
    <cellStyle name="Normal 55 6 4 2" xfId="31514" xr:uid="{C31CE15A-2E5B-4BB2-8067-9299B2A97C70}"/>
    <cellStyle name="Normal 55 6 4 2 2" xfId="31515" xr:uid="{32F05F49-B9F2-4FB7-828C-ADFCE39E2E8D}"/>
    <cellStyle name="Normal 55 6 4 2 2 2" xfId="31516" xr:uid="{BFEF3013-FD0A-43A2-88A9-909D5E40A211}"/>
    <cellStyle name="Normal 55 6 4 2 2 3" xfId="31517" xr:uid="{0233CFFF-085A-4457-8021-2476740BD654}"/>
    <cellStyle name="Normal 55 6 4 2 2 4" xfId="31518" xr:uid="{5AA2E828-8DC3-4B85-82A6-F0E131E19956}"/>
    <cellStyle name="Normal 55 6 4 2 2 5" xfId="31519" xr:uid="{3A5B5D8E-9509-4F26-A9F1-9D394886F693}"/>
    <cellStyle name="Normal 55 6 4 2 3" xfId="31520" xr:uid="{9F83A1AC-8D34-40FF-ADF8-60C0ACF56498}"/>
    <cellStyle name="Normal 55 6 4 2 4" xfId="31521" xr:uid="{C9051AB9-7268-4032-8D01-A0CAD0F6EB03}"/>
    <cellStyle name="Normal 55 6 4 2 5" xfId="31522" xr:uid="{E3650412-2F05-431C-86FD-0E41E1C419CB}"/>
    <cellStyle name="Normal 55 6 4 2 6" xfId="31523" xr:uid="{9518339E-EA86-46AB-B0BB-8591B67FBAED}"/>
    <cellStyle name="Normal 55 6 4 3" xfId="31524" xr:uid="{70F54E1A-0396-4596-A45F-E82B8E23B79D}"/>
    <cellStyle name="Normal 55 6 4 3 2" xfId="31525" xr:uid="{694F4F07-176A-40A5-9A98-64E5D0014533}"/>
    <cellStyle name="Normal 55 6 4 3 3" xfId="31526" xr:uid="{5E959B4F-E5B7-4AA7-BEFA-E1C1A26399B3}"/>
    <cellStyle name="Normal 55 6 4 3 4" xfId="31527" xr:uid="{329BFE9D-BFD9-449E-B41C-68D97DDBD988}"/>
    <cellStyle name="Normal 55 6 4 3 5" xfId="31528" xr:uid="{18223513-F63E-4CD3-8E5E-7C63A343C6D4}"/>
    <cellStyle name="Normal 55 6 4 4" xfId="31529" xr:uid="{198647FF-E61A-4B8A-8461-8EF000854C0C}"/>
    <cellStyle name="Normal 55 6 4 5" xfId="31530" xr:uid="{6BD98716-8107-43EF-9394-67668F83BA89}"/>
    <cellStyle name="Normal 55 6 4 6" xfId="31531" xr:uid="{E0AFEF8A-BE10-4EEA-B4A2-2C13E429F396}"/>
    <cellStyle name="Normal 55 6 4 7" xfId="31532" xr:uid="{794469A0-919B-4643-AB5F-62DA2532D50A}"/>
    <cellStyle name="Normal 55 6 4 8" xfId="31533" xr:uid="{2AEACE51-351E-4EE0-9C0A-56211EB59460}"/>
    <cellStyle name="Normal 55 6 4 9" xfId="31534" xr:uid="{72DBB828-C14D-463C-BDD2-8775A8BC9DB5}"/>
    <cellStyle name="Normal 55 6 5" xfId="31535" xr:uid="{AEA08810-91CC-4466-908B-9D9F72703BA5}"/>
    <cellStyle name="Normal 55 6 5 2" xfId="31536" xr:uid="{24E29A66-8F15-4989-8E79-CE039A761D9B}"/>
    <cellStyle name="Normal 55 6 5 2 2" xfId="31537" xr:uid="{ABE11709-6A2C-4F32-86CD-BC2D2DF2345D}"/>
    <cellStyle name="Normal 55 6 5 2 2 2" xfId="31538" xr:uid="{603EA041-64E2-46FF-9B3E-7CFCF8C2EDF0}"/>
    <cellStyle name="Normal 55 6 5 2 2 3" xfId="31539" xr:uid="{9B557A9D-3AF2-40F6-B9F0-6B062B2AB0C1}"/>
    <cellStyle name="Normal 55 6 5 2 2 4" xfId="31540" xr:uid="{E8F705B5-F6FD-4A68-8921-4F124E4C6192}"/>
    <cellStyle name="Normal 55 6 5 2 2 5" xfId="31541" xr:uid="{9D8BA180-F854-480E-AB70-2D912FF00A02}"/>
    <cellStyle name="Normal 55 6 5 2 3" xfId="31542" xr:uid="{1FDEDA13-FFCB-4AEC-853A-948334084B19}"/>
    <cellStyle name="Normal 55 6 5 2 4" xfId="31543" xr:uid="{3ADA22B1-01BF-4215-9E86-BA81B6F3397A}"/>
    <cellStyle name="Normal 55 6 5 2 5" xfId="31544" xr:uid="{4419E337-B596-4DE5-91AB-0E49313206DB}"/>
    <cellStyle name="Normal 55 6 5 2 6" xfId="31545" xr:uid="{E57E8FA8-2F5C-4696-BBA6-65D678A48FD7}"/>
    <cellStyle name="Normal 55 6 5 3" xfId="31546" xr:uid="{E4A4B192-62D0-4007-8697-FE77559B6840}"/>
    <cellStyle name="Normal 55 6 5 3 2" xfId="31547" xr:uid="{D3A78437-4C48-44D7-BE06-0F939D116899}"/>
    <cellStyle name="Normal 55 6 5 3 3" xfId="31548" xr:uid="{2DCD8983-1FC4-4BB9-BD8D-3EA3944E62BF}"/>
    <cellStyle name="Normal 55 6 5 3 4" xfId="31549" xr:uid="{437F474F-11B4-4141-A09E-992AE0A85F42}"/>
    <cellStyle name="Normal 55 6 5 3 5" xfId="31550" xr:uid="{5F02CD89-63B2-45B6-A102-FFA9A0D38149}"/>
    <cellStyle name="Normal 55 6 5 4" xfId="31551" xr:uid="{1EB52FE0-3CCA-4D9E-9564-9299387491E0}"/>
    <cellStyle name="Normal 55 6 5 5" xfId="31552" xr:uid="{E1BD5B53-E184-4A3B-A2A4-2DC38E524338}"/>
    <cellStyle name="Normal 55 6 5 6" xfId="31553" xr:uid="{43A3BC78-9C95-4B5E-B708-A9B19BF6B1F0}"/>
    <cellStyle name="Normal 55 6 5 7" xfId="31554" xr:uid="{49131570-8063-4461-BDAB-48194B54436F}"/>
    <cellStyle name="Normal 55 6 5 8" xfId="31555" xr:uid="{381E5741-AA48-40E8-A47A-8BDBCA7A4504}"/>
    <cellStyle name="Normal 55 6 5 9" xfId="31556" xr:uid="{3A901129-F9BF-4C5B-848E-3CAE84C15B04}"/>
    <cellStyle name="Normal 55 6 6" xfId="31557" xr:uid="{70E42DDA-9D5B-4CD1-B072-888E66B5CB8D}"/>
    <cellStyle name="Normal 55 6 6 2" xfId="31558" xr:uid="{88B841D0-565D-45D7-AE77-228E19247472}"/>
    <cellStyle name="Normal 55 6 6 2 2" xfId="31559" xr:uid="{033FC108-D77E-494B-82CA-9220BF510261}"/>
    <cellStyle name="Normal 55 6 6 2 3" xfId="31560" xr:uid="{94776CCE-3EAC-46BC-BE1D-EC628BE1649D}"/>
    <cellStyle name="Normal 55 6 6 2 4" xfId="31561" xr:uid="{45BA79AC-9B48-4C01-98FE-3DE3ACCFD432}"/>
    <cellStyle name="Normal 55 6 6 2 5" xfId="31562" xr:uid="{4734A5EE-6F73-41CF-9A1C-E05A0A5D8161}"/>
    <cellStyle name="Normal 55 6 6 3" xfId="31563" xr:uid="{BB36AB8D-9279-4AFB-8BC5-2C4E8C09D68B}"/>
    <cellStyle name="Normal 55 6 6 4" xfId="31564" xr:uid="{0A5B1899-892A-445D-98D4-C3DD3B367E86}"/>
    <cellStyle name="Normal 55 6 6 5" xfId="31565" xr:uid="{F3BD9969-4AC1-4F93-A5A4-CA3100C911B4}"/>
    <cellStyle name="Normal 55 6 6 6" xfId="31566" xr:uid="{C73F093D-7C2B-4B32-BC2F-2461B111B2D9}"/>
    <cellStyle name="Normal 55 6 7" xfId="31567" xr:uid="{4B892E96-3FA4-4401-AEA6-44021DF9D4E8}"/>
    <cellStyle name="Normal 55 6 7 2" xfId="31568" xr:uid="{00D58A62-3A5B-4D03-B5E2-9CF3CFBE23F9}"/>
    <cellStyle name="Normal 55 6 7 3" xfId="31569" xr:uid="{C013D76F-9E96-4D15-AD33-C97278782D29}"/>
    <cellStyle name="Normal 55 6 7 4" xfId="31570" xr:uid="{62D768D4-EECA-4D2B-B2D6-08FE1BAECC25}"/>
    <cellStyle name="Normal 55 6 7 5" xfId="31571" xr:uid="{47F1379A-B96B-4AA1-A1D8-2054B8E9C76F}"/>
    <cellStyle name="Normal 55 6 8" xfId="31572" xr:uid="{2CF8F196-C014-4BC3-B483-B2192D24F481}"/>
    <cellStyle name="Normal 55 6 9" xfId="31573" xr:uid="{A69FB56D-1A4C-4DB8-9550-0B1C0D47008B}"/>
    <cellStyle name="Normal 55 7" xfId="31574" xr:uid="{9B94FE4D-7798-4454-9977-0E09BF121767}"/>
    <cellStyle name="Normal 55 7 10" xfId="31575" xr:uid="{6EC3206B-F328-4B12-8BDB-2C376B740BCE}"/>
    <cellStyle name="Normal 55 7 11" xfId="31576" xr:uid="{69455C94-E6FE-4D62-AA34-B1446E8620D9}"/>
    <cellStyle name="Normal 55 7 12" xfId="31577" xr:uid="{236A54A5-504C-4396-ACBE-0D0D9ADB9796}"/>
    <cellStyle name="Normal 55 7 13" xfId="31578" xr:uid="{7583EBAE-4EC7-4AFB-8325-3B594D65B3A9}"/>
    <cellStyle name="Normal 55 7 2" xfId="31579" xr:uid="{332FE229-F102-43BD-B729-FFCCC4D01CD0}"/>
    <cellStyle name="Normal 55 7 2 2" xfId="31580" xr:uid="{CFC131AC-1820-4E46-8410-C4A2769BE385}"/>
    <cellStyle name="Normal 55 7 2 2 2" xfId="31581" xr:uid="{DE9A172F-DB6E-40CF-8071-7623A29EA306}"/>
    <cellStyle name="Normal 55 7 2 2 2 2" xfId="31582" xr:uid="{CFF8F869-BC94-455E-AFC5-83A6AE0FFB09}"/>
    <cellStyle name="Normal 55 7 2 2 2 3" xfId="31583" xr:uid="{A360EEFA-860C-4548-BF8C-58E989E5F827}"/>
    <cellStyle name="Normal 55 7 2 2 2 4" xfId="31584" xr:uid="{056ABB91-761B-42B5-8175-104F855E7B9D}"/>
    <cellStyle name="Normal 55 7 2 2 2 5" xfId="31585" xr:uid="{C447D8FC-7F7C-46DF-A7CE-9D8FB4F34C67}"/>
    <cellStyle name="Normal 55 7 2 2 3" xfId="31586" xr:uid="{4C1D067A-BC47-4833-B24F-CF04ADB755E7}"/>
    <cellStyle name="Normal 55 7 2 2 4" xfId="31587" xr:uid="{70E10A58-1233-4610-854A-B0ABED015933}"/>
    <cellStyle name="Normal 55 7 2 2 5" xfId="31588" xr:uid="{5044B930-252B-4C88-8618-40B147E11F37}"/>
    <cellStyle name="Normal 55 7 2 2 6" xfId="31589" xr:uid="{732C9689-2FBD-4E0B-A68F-8FE17A1A6188}"/>
    <cellStyle name="Normal 55 7 2 3" xfId="31590" xr:uid="{12CCF3A5-1D6F-4AD9-B351-4589AF747929}"/>
    <cellStyle name="Normal 55 7 2 3 2" xfId="31591" xr:uid="{2552FA39-BB74-4583-975A-32D022C3B961}"/>
    <cellStyle name="Normal 55 7 2 3 3" xfId="31592" xr:uid="{2728B037-C544-405F-820E-9A681D7764B8}"/>
    <cellStyle name="Normal 55 7 2 3 4" xfId="31593" xr:uid="{6B23B82A-FCBA-41D1-B764-3845DEBA8339}"/>
    <cellStyle name="Normal 55 7 2 3 5" xfId="31594" xr:uid="{D5E0E991-9EB4-45EE-A6E5-5CE665C8D425}"/>
    <cellStyle name="Normal 55 7 2 4" xfId="31595" xr:uid="{4E52DD02-C4F0-4A56-A119-58DB6FA6DCC4}"/>
    <cellStyle name="Normal 55 7 2 5" xfId="31596" xr:uid="{B2DFF5E0-8C95-48D7-86CC-E01ECA2F1C2C}"/>
    <cellStyle name="Normal 55 7 2 6" xfId="31597" xr:uid="{C635C263-2E54-42D7-9CCE-E0218631CED5}"/>
    <cellStyle name="Normal 55 7 2 7" xfId="31598" xr:uid="{1BA5AB20-2241-4F16-8C93-DA32325F7776}"/>
    <cellStyle name="Normal 55 7 2 8" xfId="31599" xr:uid="{FF12586C-D8D0-4C52-932E-D3AEE7733C65}"/>
    <cellStyle name="Normal 55 7 2 9" xfId="31600" xr:uid="{AD5C705A-FF37-4261-86A6-6F49ED859324}"/>
    <cellStyle name="Normal 55 7 3" xfId="31601" xr:uid="{70FC17B9-8FD6-4DEE-B412-04B19251D5AE}"/>
    <cellStyle name="Normal 55 7 3 2" xfId="31602" xr:uid="{E3D7C196-B9C9-48D3-AB55-B250A415537B}"/>
    <cellStyle name="Normal 55 7 3 2 2" xfId="31603" xr:uid="{C69A0EE7-38BC-4690-B61B-7C768EA9E210}"/>
    <cellStyle name="Normal 55 7 3 2 2 2" xfId="31604" xr:uid="{9A32082A-3166-424E-AF0A-6500EB4F3585}"/>
    <cellStyle name="Normal 55 7 3 2 2 3" xfId="31605" xr:uid="{395879FB-8D17-49F4-8389-7200592BFE1A}"/>
    <cellStyle name="Normal 55 7 3 2 2 4" xfId="31606" xr:uid="{CB6D9330-C0C3-47CD-B944-B8FDC035CD2B}"/>
    <cellStyle name="Normal 55 7 3 2 2 5" xfId="31607" xr:uid="{CE2360ED-3947-49AA-B2AA-657F6B62110B}"/>
    <cellStyle name="Normal 55 7 3 2 3" xfId="31608" xr:uid="{3DDF3EEA-9AAC-4C36-9639-2A405C99ACD7}"/>
    <cellStyle name="Normal 55 7 3 2 4" xfId="31609" xr:uid="{E60489CF-453A-4282-A4BA-B63163A372B3}"/>
    <cellStyle name="Normal 55 7 3 2 5" xfId="31610" xr:uid="{041C4863-6494-4418-8F67-DA6CF2DA7216}"/>
    <cellStyle name="Normal 55 7 3 2 6" xfId="31611" xr:uid="{72FA4130-97FA-4179-AB9C-1FDB13307658}"/>
    <cellStyle name="Normal 55 7 3 3" xfId="31612" xr:uid="{7113A482-C1FF-4257-8EF2-52DB2E1A9B04}"/>
    <cellStyle name="Normal 55 7 3 3 2" xfId="31613" xr:uid="{D90AF2E8-1674-4EE2-9FDD-64AD514B45C8}"/>
    <cellStyle name="Normal 55 7 3 3 3" xfId="31614" xr:uid="{6D113F0E-DB9A-4F88-B3C2-5D739881D90E}"/>
    <cellStyle name="Normal 55 7 3 3 4" xfId="31615" xr:uid="{77DD8E7E-BAF5-42F9-BE07-106DA80F5A85}"/>
    <cellStyle name="Normal 55 7 3 3 5" xfId="31616" xr:uid="{39097B3C-7178-421D-9195-4C5BD9535DB7}"/>
    <cellStyle name="Normal 55 7 3 4" xfId="31617" xr:uid="{05154C71-300C-46A1-A6B4-64BAC8CC99AE}"/>
    <cellStyle name="Normal 55 7 3 5" xfId="31618" xr:uid="{3F381142-B429-41D5-9D52-A0EDAF09B24D}"/>
    <cellStyle name="Normal 55 7 3 6" xfId="31619" xr:uid="{7B4B0D1E-943D-4E0A-AE6D-047A669E2F88}"/>
    <cellStyle name="Normal 55 7 3 7" xfId="31620" xr:uid="{5FC94FAA-42A1-476C-91D7-130F2AA0576E}"/>
    <cellStyle name="Normal 55 7 3 8" xfId="31621" xr:uid="{3F2578D8-B57F-4B13-8CD4-5476197F8E91}"/>
    <cellStyle name="Normal 55 7 3 9" xfId="31622" xr:uid="{06561872-2D5A-4D24-BBEA-F1BCFACEADDA}"/>
    <cellStyle name="Normal 55 7 4" xfId="31623" xr:uid="{056CF5F0-871F-437F-8312-26A2ACA9559B}"/>
    <cellStyle name="Normal 55 7 4 2" xfId="31624" xr:uid="{3C8D11F8-1BBB-4A25-9F0C-85D7911B9975}"/>
    <cellStyle name="Normal 55 7 4 2 2" xfId="31625" xr:uid="{E9C4F9BF-723F-405B-98AA-75CD6E4655C5}"/>
    <cellStyle name="Normal 55 7 4 2 2 2" xfId="31626" xr:uid="{1EC95599-BB58-43C0-83A5-6B67DA38A987}"/>
    <cellStyle name="Normal 55 7 4 2 2 3" xfId="31627" xr:uid="{33299882-A594-44BE-A1AA-8112436566AA}"/>
    <cellStyle name="Normal 55 7 4 2 2 4" xfId="31628" xr:uid="{09A2295D-2DD1-43D3-B14D-0FBEE1B67F40}"/>
    <cellStyle name="Normal 55 7 4 2 2 5" xfId="31629" xr:uid="{5649DE49-9D54-44DB-A9FA-8BB3DF1F3B59}"/>
    <cellStyle name="Normal 55 7 4 2 3" xfId="31630" xr:uid="{6F5A98CE-7CFB-4B7A-865F-50282A5D5E75}"/>
    <cellStyle name="Normal 55 7 4 2 4" xfId="31631" xr:uid="{83417862-D1B0-4DEB-973B-1F99D1BE7CCC}"/>
    <cellStyle name="Normal 55 7 4 2 5" xfId="31632" xr:uid="{FFC8CDB8-8C67-420A-8978-5E72151E3A80}"/>
    <cellStyle name="Normal 55 7 4 2 6" xfId="31633" xr:uid="{B4E4DF9F-7B5B-49DB-9512-B25EF9DAA95E}"/>
    <cellStyle name="Normal 55 7 4 3" xfId="31634" xr:uid="{7BFFCD14-5C8C-4034-AA2E-F4D8A8E7FF4C}"/>
    <cellStyle name="Normal 55 7 4 3 2" xfId="31635" xr:uid="{3B130AF4-E926-4862-BE73-3A4E2A5A5F23}"/>
    <cellStyle name="Normal 55 7 4 3 3" xfId="31636" xr:uid="{543F9D30-0F25-480A-B45D-FDE21201D7F0}"/>
    <cellStyle name="Normal 55 7 4 3 4" xfId="31637" xr:uid="{FBC16BC8-A0D8-40F7-82D8-561B14C220C8}"/>
    <cellStyle name="Normal 55 7 4 3 5" xfId="31638" xr:uid="{317652F1-B6D7-4FF0-AD7E-DD373D8BDAC7}"/>
    <cellStyle name="Normal 55 7 4 4" xfId="31639" xr:uid="{D3B4226B-5651-4F62-B9B3-61C91C82552D}"/>
    <cellStyle name="Normal 55 7 4 5" xfId="31640" xr:uid="{104EB90A-4E30-4698-976A-2A557242704A}"/>
    <cellStyle name="Normal 55 7 4 6" xfId="31641" xr:uid="{D97B1C55-EBD5-4BA3-895B-AD73560F36B2}"/>
    <cellStyle name="Normal 55 7 4 7" xfId="31642" xr:uid="{8EC3AB6F-7190-40FA-9B6A-3D4A82825D93}"/>
    <cellStyle name="Normal 55 7 4 8" xfId="31643" xr:uid="{32AF64EE-5033-4078-87A8-0F0EF22C99D1}"/>
    <cellStyle name="Normal 55 7 4 9" xfId="31644" xr:uid="{43E0F7EA-CD80-467E-96A5-5358785DEC46}"/>
    <cellStyle name="Normal 55 7 5" xfId="31645" xr:uid="{2A065D41-845F-4570-BAB6-D0DEDC19DACD}"/>
    <cellStyle name="Normal 55 7 5 2" xfId="31646" xr:uid="{D2AF318C-888E-41AC-9158-096507C37C16}"/>
    <cellStyle name="Normal 55 7 5 2 2" xfId="31647" xr:uid="{761866A3-4276-4500-95B9-D76322A6AFE5}"/>
    <cellStyle name="Normal 55 7 5 2 2 2" xfId="31648" xr:uid="{F107B70D-A4D0-4ABC-A707-A8571D9626A6}"/>
    <cellStyle name="Normal 55 7 5 2 2 3" xfId="31649" xr:uid="{9D9CE83F-9570-42F2-B756-99D87830A58C}"/>
    <cellStyle name="Normal 55 7 5 2 2 4" xfId="31650" xr:uid="{D809B734-0F10-4A7E-927E-CBE74F55D5F8}"/>
    <cellStyle name="Normal 55 7 5 2 2 5" xfId="31651" xr:uid="{D37E337D-22EB-4A0F-AC98-1F3CECBFE49E}"/>
    <cellStyle name="Normal 55 7 5 2 3" xfId="31652" xr:uid="{B5A09066-4964-405A-9DA0-2CBD39F6321C}"/>
    <cellStyle name="Normal 55 7 5 2 4" xfId="31653" xr:uid="{9BAA2AD0-1A19-4E27-B3C9-7481FBE28E87}"/>
    <cellStyle name="Normal 55 7 5 2 5" xfId="31654" xr:uid="{7B392E88-149A-443D-8816-BF896E9F2E7F}"/>
    <cellStyle name="Normal 55 7 5 2 6" xfId="31655" xr:uid="{0D92AF27-B1CC-4B6B-9272-C92B4353458D}"/>
    <cellStyle name="Normal 55 7 5 3" xfId="31656" xr:uid="{902E5BDF-FE65-4663-813D-BFDDBF2335CE}"/>
    <cellStyle name="Normal 55 7 5 3 2" xfId="31657" xr:uid="{74D58159-EBE9-41D0-B306-8EFC9311E39B}"/>
    <cellStyle name="Normal 55 7 5 3 3" xfId="31658" xr:uid="{498A4AFA-F94F-4138-B352-A349C78E68FC}"/>
    <cellStyle name="Normal 55 7 5 3 4" xfId="31659" xr:uid="{4D8A7198-8773-493F-A285-E58B5D77346B}"/>
    <cellStyle name="Normal 55 7 5 3 5" xfId="31660" xr:uid="{8C69F315-1EE8-426F-A5AC-082B3739CC74}"/>
    <cellStyle name="Normal 55 7 5 4" xfId="31661" xr:uid="{C83B66B0-D9C1-4B90-9A91-2D26CD11724F}"/>
    <cellStyle name="Normal 55 7 5 5" xfId="31662" xr:uid="{DC585051-9F86-427B-A82B-53C418B7ADEE}"/>
    <cellStyle name="Normal 55 7 5 6" xfId="31663" xr:uid="{A7869E58-33F5-485C-90FE-5B1339F16AEA}"/>
    <cellStyle name="Normal 55 7 5 7" xfId="31664" xr:uid="{95255FC1-1193-49F9-A64C-88E5DAD74C25}"/>
    <cellStyle name="Normal 55 7 5 8" xfId="31665" xr:uid="{00650FA7-CF79-4426-86C2-234752EDF48D}"/>
    <cellStyle name="Normal 55 7 5 9" xfId="31666" xr:uid="{ED2614EE-01E7-4BA5-9DD6-4B1965F08793}"/>
    <cellStyle name="Normal 55 7 6" xfId="31667" xr:uid="{5758A00E-0DBC-4ED8-BF01-6ACF2B3A0220}"/>
    <cellStyle name="Normal 55 7 6 2" xfId="31668" xr:uid="{432702F6-6916-4A12-AE05-C808DD03EFD8}"/>
    <cellStyle name="Normal 55 7 6 2 2" xfId="31669" xr:uid="{A2DC167C-54BF-403B-AE8E-1560185C37D4}"/>
    <cellStyle name="Normal 55 7 6 2 3" xfId="31670" xr:uid="{E4B00BD1-5444-4911-BF9F-19C4A8E36244}"/>
    <cellStyle name="Normal 55 7 6 2 4" xfId="31671" xr:uid="{03617F12-E780-40BB-983B-F56BF9431E2F}"/>
    <cellStyle name="Normal 55 7 6 2 5" xfId="31672" xr:uid="{8FDF6D90-6F0A-472A-8E98-2A13B358D987}"/>
    <cellStyle name="Normal 55 7 6 3" xfId="31673" xr:uid="{46DEEB4F-B1B2-4D5B-8C57-39F4C85A67CD}"/>
    <cellStyle name="Normal 55 7 6 4" xfId="31674" xr:uid="{79AC99FA-FA77-4308-8AF0-5E26D0BD960A}"/>
    <cellStyle name="Normal 55 7 6 5" xfId="31675" xr:uid="{39745DF5-A6D6-436C-B1B8-437FC672BCD7}"/>
    <cellStyle name="Normal 55 7 6 6" xfId="31676" xr:uid="{EE126BFA-F877-4B0A-8189-B7531D8BCD39}"/>
    <cellStyle name="Normal 55 7 7" xfId="31677" xr:uid="{5A156649-EB8A-4D1E-BF1E-277CC7145D34}"/>
    <cellStyle name="Normal 55 7 7 2" xfId="31678" xr:uid="{F5808EC3-544F-42B2-B4B7-EE7E504665BF}"/>
    <cellStyle name="Normal 55 7 7 3" xfId="31679" xr:uid="{912A3904-AB39-430F-92A5-76FB7BF3E9F2}"/>
    <cellStyle name="Normal 55 7 7 4" xfId="31680" xr:uid="{5E9D542C-6542-4EFC-AE74-AA31A07D1A37}"/>
    <cellStyle name="Normal 55 7 7 5" xfId="31681" xr:uid="{65A5EDBE-01F8-4707-A431-F4A474BAED4E}"/>
    <cellStyle name="Normal 55 7 8" xfId="31682" xr:uid="{D1E176E2-1906-48D4-9E83-889CD4FF8CFF}"/>
    <cellStyle name="Normal 55 7 9" xfId="31683" xr:uid="{60A671B5-C94B-41A8-A5BB-7719C78B293E}"/>
    <cellStyle name="Normal 55 8" xfId="31684" xr:uid="{DEC305F8-0F00-4FBD-8306-83D55839CF98}"/>
    <cellStyle name="Normal 55 8 2" xfId="31685" xr:uid="{6041142D-C50E-4A35-8845-36F3C975EC54}"/>
    <cellStyle name="Normal 55 8 2 2" xfId="31686" xr:uid="{3C5B6F88-25F2-409E-8AA5-8F9B7FA1E076}"/>
    <cellStyle name="Normal 55 8 2 2 2" xfId="31687" xr:uid="{A17A5E98-774C-404D-BCD5-855D78F7703D}"/>
    <cellStyle name="Normal 55 8 2 2 3" xfId="31688" xr:uid="{A016072D-CCDB-43D5-9CF7-CD9B6D081E4C}"/>
    <cellStyle name="Normal 55 8 2 2 4" xfId="31689" xr:uid="{A5FC93FD-B2F9-4354-A90C-AFDF010384DA}"/>
    <cellStyle name="Normal 55 8 2 2 5" xfId="31690" xr:uid="{75FDABFD-64D1-404C-9863-375B1FC4E2E8}"/>
    <cellStyle name="Normal 55 8 2 3" xfId="31691" xr:uid="{DEE78107-D5B7-4F6C-BCE4-27B69B9020E6}"/>
    <cellStyle name="Normal 55 8 2 4" xfId="31692" xr:uid="{FEFB60E6-B166-4262-97BF-816AF6A00969}"/>
    <cellStyle name="Normal 55 8 2 5" xfId="31693" xr:uid="{7197AED2-5D6A-4F23-824E-4C9CC5F53C3C}"/>
    <cellStyle name="Normal 55 8 2 6" xfId="31694" xr:uid="{2BF895EC-1D2C-46F9-9494-B155E3731EB6}"/>
    <cellStyle name="Normal 55 8 3" xfId="31695" xr:uid="{A484C2BA-06B1-4AA8-901B-1004383C2756}"/>
    <cellStyle name="Normal 55 8 3 2" xfId="31696" xr:uid="{04C81A36-AEF0-4FEC-BCDA-042ED3A449A4}"/>
    <cellStyle name="Normal 55 8 3 3" xfId="31697" xr:uid="{7DCEAE39-9D67-41F3-8A8E-4371E2B1FF87}"/>
    <cellStyle name="Normal 55 8 3 4" xfId="31698" xr:uid="{11E51761-0870-4413-8896-65732561FAE9}"/>
    <cellStyle name="Normal 55 8 3 5" xfId="31699" xr:uid="{F8DFEE36-61B4-4C5F-B267-FF9AF022D634}"/>
    <cellStyle name="Normal 55 8 4" xfId="31700" xr:uid="{72015942-7FBB-4714-B13C-634B9899F3CD}"/>
    <cellStyle name="Normal 55 8 5" xfId="31701" xr:uid="{933500ED-3E7B-473C-BBD6-5904C7D4691C}"/>
    <cellStyle name="Normal 55 8 6" xfId="31702" xr:uid="{DA9F226C-B2CF-40FE-8462-DFD08F3AF139}"/>
    <cellStyle name="Normal 55 8 7" xfId="31703" xr:uid="{F11F5F87-46D1-4C84-B1E5-9EE6489A5233}"/>
    <cellStyle name="Normal 55 8 8" xfId="31704" xr:uid="{DAF19D1C-CDE3-40C9-9F6F-03A7A61AEE0C}"/>
    <cellStyle name="Normal 55 8 9" xfId="31705" xr:uid="{08099B4A-574E-4193-970B-7C140AF23EA0}"/>
    <cellStyle name="Normal 55 9" xfId="31706" xr:uid="{8CA44898-C52D-49ED-9318-DD627EA7C9E9}"/>
    <cellStyle name="Normal 55 9 2" xfId="31707" xr:uid="{D9655145-C03A-479E-8EB8-A2A899A51B3F}"/>
    <cellStyle name="Normal 55 9 2 2" xfId="31708" xr:uid="{C3D486E5-9065-4854-91C5-95122106C8F0}"/>
    <cellStyle name="Normal 55 9 2 2 2" xfId="31709" xr:uid="{D28B7D49-650E-409C-BC95-20EB0CBF33B4}"/>
    <cellStyle name="Normal 55 9 2 2 3" xfId="31710" xr:uid="{58955174-2F19-4504-8CBF-91EA9536424E}"/>
    <cellStyle name="Normal 55 9 2 2 4" xfId="31711" xr:uid="{2B0B8C6E-78DD-4CF7-B7D8-F6A7DE9CF8C4}"/>
    <cellStyle name="Normal 55 9 2 2 5" xfId="31712" xr:uid="{0BF47D91-0F19-4D92-9C60-1626526281E3}"/>
    <cellStyle name="Normal 55 9 2 3" xfId="31713" xr:uid="{9671B9FD-A5CD-473D-B758-3CC1B8997491}"/>
    <cellStyle name="Normal 55 9 2 4" xfId="31714" xr:uid="{1B5542DB-D5D4-4D64-A3F6-356552662980}"/>
    <cellStyle name="Normal 55 9 2 5" xfId="31715" xr:uid="{71D5FDA3-3C9E-4C90-BE0E-23C63D7BE3D0}"/>
    <cellStyle name="Normal 55 9 2 6" xfId="31716" xr:uid="{B1F68275-C775-4182-962D-989F36A898AB}"/>
    <cellStyle name="Normal 55 9 3" xfId="31717" xr:uid="{C13CF4B6-9C24-4255-8814-4D18946F4224}"/>
    <cellStyle name="Normal 55 9 3 2" xfId="31718" xr:uid="{7F085F5D-E4D5-4E24-AF30-A218CF990B36}"/>
    <cellStyle name="Normal 55 9 3 3" xfId="31719" xr:uid="{62357963-FD87-4633-83C6-DC170A5F2ABF}"/>
    <cellStyle name="Normal 55 9 3 4" xfId="31720" xr:uid="{9795EBB2-C0B8-4C7E-BBDC-620067D2C9AE}"/>
    <cellStyle name="Normal 55 9 3 5" xfId="31721" xr:uid="{97CD421C-230E-4E7A-B833-69A5CCD5D48D}"/>
    <cellStyle name="Normal 55 9 4" xfId="31722" xr:uid="{0BED6B6B-9DEB-41A7-BC98-C353521DE700}"/>
    <cellStyle name="Normal 55 9 5" xfId="31723" xr:uid="{8D991113-0B44-41E0-BC31-CA569B1887CD}"/>
    <cellStyle name="Normal 55 9 6" xfId="31724" xr:uid="{3CA119E4-9726-4AC9-872F-9F5DA85D5BA1}"/>
    <cellStyle name="Normal 55 9 7" xfId="31725" xr:uid="{50C20A08-6BCB-44C5-8B15-F25F2296C2A9}"/>
    <cellStyle name="Normal 55 9 8" xfId="31726" xr:uid="{209796A3-3941-4E5D-ACE5-8F563E13F5A5}"/>
    <cellStyle name="Normal 55 9 9" xfId="31727" xr:uid="{27F2A3A7-34E5-402A-B69B-2148294AB916}"/>
    <cellStyle name="Normal 56" xfId="31728" xr:uid="{8261ABFD-D2FF-474B-9B93-C854ADBF3AB0}"/>
    <cellStyle name="Normal 56 10" xfId="31729" xr:uid="{F7EFC5AA-6580-4276-B329-2168C67C95D6}"/>
    <cellStyle name="Normal 56 10 2" xfId="31730" xr:uid="{9E875C68-672A-4F8A-B470-934826B679BD}"/>
    <cellStyle name="Normal 56 10 2 2" xfId="31731" xr:uid="{E74B8B86-A2E2-4DBE-9EFC-38F7A82D0E33}"/>
    <cellStyle name="Normal 56 10 2 2 2" xfId="31732" xr:uid="{1044E8CA-D68B-43DA-85C0-581AF867FF14}"/>
    <cellStyle name="Normal 56 10 2 2 3" xfId="31733" xr:uid="{21E161CC-3D61-4B87-B835-F5FEBCF7DD27}"/>
    <cellStyle name="Normal 56 10 2 2 4" xfId="31734" xr:uid="{248B4DD3-B4C7-480F-A56B-4A4F3FFA215D}"/>
    <cellStyle name="Normal 56 10 2 2 5" xfId="31735" xr:uid="{79D90B23-A48C-404E-BE44-B9B641739FC3}"/>
    <cellStyle name="Normal 56 10 2 3" xfId="31736" xr:uid="{258852BB-3EAC-4BCB-9AD3-138A71998E37}"/>
    <cellStyle name="Normal 56 10 2 4" xfId="31737" xr:uid="{710FD7EC-9C6E-47F6-AB3C-10967C5E286A}"/>
    <cellStyle name="Normal 56 10 2 5" xfId="31738" xr:uid="{9ECDE020-BCED-4AC4-B1C9-59648D41D83F}"/>
    <cellStyle name="Normal 56 10 2 6" xfId="31739" xr:uid="{16A7EEA9-E864-4CC1-BC36-E0D7AFA96BAD}"/>
    <cellStyle name="Normal 56 10 3" xfId="31740" xr:uid="{4FF33CD7-B7EB-421E-A762-4FC6D9B4E3A5}"/>
    <cellStyle name="Normal 56 10 3 2" xfId="31741" xr:uid="{C6F141F2-F8DE-4B98-A5E7-7B607FE1D907}"/>
    <cellStyle name="Normal 56 10 3 3" xfId="31742" xr:uid="{9E75ACF8-2A43-40F1-B295-D6B02F55FD62}"/>
    <cellStyle name="Normal 56 10 3 4" xfId="31743" xr:uid="{90997C1D-8AF6-4BF7-87F3-70469A846A60}"/>
    <cellStyle name="Normal 56 10 3 5" xfId="31744" xr:uid="{877E4316-7D01-44F2-9905-109372B2584F}"/>
    <cellStyle name="Normal 56 10 4" xfId="31745" xr:uid="{CB0DB9B0-D3D4-450F-8825-DBDDD17E30CF}"/>
    <cellStyle name="Normal 56 10 5" xfId="31746" xr:uid="{ADC98706-FF59-4AF9-820E-D2A76026C7AE}"/>
    <cellStyle name="Normal 56 10 6" xfId="31747" xr:uid="{B4667039-4A7A-49FA-9FB7-3F2BABA576E7}"/>
    <cellStyle name="Normal 56 10 7" xfId="31748" xr:uid="{BE5D5682-FDC3-4418-810A-591068843585}"/>
    <cellStyle name="Normal 56 10 8" xfId="31749" xr:uid="{0F674DC4-F19B-4503-8F5A-6CD7BE58CB02}"/>
    <cellStyle name="Normal 56 10 9" xfId="31750" xr:uid="{D1D236D6-709D-4DD7-8D09-A4ED54085F5E}"/>
    <cellStyle name="Normal 56 11" xfId="31751" xr:uid="{AEEB028D-EA26-4572-BD00-935966AEE445}"/>
    <cellStyle name="Normal 56 11 2" xfId="31752" xr:uid="{7109EF88-50CA-442C-B907-BE5CE32938A3}"/>
    <cellStyle name="Normal 56 11 2 2" xfId="31753" xr:uid="{30827847-E76A-4778-94FB-442CF123CAA3}"/>
    <cellStyle name="Normal 56 11 2 2 2" xfId="31754" xr:uid="{05B462BA-4F13-452C-BF19-09AE41884734}"/>
    <cellStyle name="Normal 56 11 2 2 3" xfId="31755" xr:uid="{E140835B-EE2B-4670-A73F-5F017E75BF04}"/>
    <cellStyle name="Normal 56 11 2 2 4" xfId="31756" xr:uid="{162DDDBD-DB33-4A9F-9586-BAE6B18EE564}"/>
    <cellStyle name="Normal 56 11 2 2 5" xfId="31757" xr:uid="{2312D614-C00C-4D03-B03E-3D0B8081D7D1}"/>
    <cellStyle name="Normal 56 11 2 3" xfId="31758" xr:uid="{D1BE3001-4D7D-4587-A433-AB4AF1EE335E}"/>
    <cellStyle name="Normal 56 11 2 4" xfId="31759" xr:uid="{CD5C5561-CC9C-44B7-98FC-26B508496484}"/>
    <cellStyle name="Normal 56 11 2 5" xfId="31760" xr:uid="{CF117554-EBD4-4655-B338-6C4742F51980}"/>
    <cellStyle name="Normal 56 11 2 6" xfId="31761" xr:uid="{0CA0E57D-95E9-4C3A-9F60-3EDB6A642ECF}"/>
    <cellStyle name="Normal 56 11 3" xfId="31762" xr:uid="{EE87A57F-927A-4F6D-8FAD-11B5BB29974A}"/>
    <cellStyle name="Normal 56 11 3 2" xfId="31763" xr:uid="{0195B8A0-9985-4880-B714-AAAE14719E5E}"/>
    <cellStyle name="Normal 56 11 3 3" xfId="31764" xr:uid="{15A3BAD9-3AE7-4171-8BED-B511BB9AA764}"/>
    <cellStyle name="Normal 56 11 3 4" xfId="31765" xr:uid="{4D724589-2546-42F5-B14A-583E2FA8C832}"/>
    <cellStyle name="Normal 56 11 3 5" xfId="31766" xr:uid="{DA1CFBF9-A083-4740-BE01-527157865502}"/>
    <cellStyle name="Normal 56 11 4" xfId="31767" xr:uid="{64051E59-A988-485C-8083-4FCC29CB3F24}"/>
    <cellStyle name="Normal 56 11 5" xfId="31768" xr:uid="{AA619E2D-0397-4D0C-8EC5-A5F637289810}"/>
    <cellStyle name="Normal 56 11 6" xfId="31769" xr:uid="{F50E81B4-AE07-433A-B5DD-AE656DB36FBC}"/>
    <cellStyle name="Normal 56 11 7" xfId="31770" xr:uid="{8229D273-1295-4D75-AEF5-B30015F47D6B}"/>
    <cellStyle name="Normal 56 11 8" xfId="31771" xr:uid="{E572F360-F8F4-4A61-BC86-686845B52820}"/>
    <cellStyle name="Normal 56 11 9" xfId="31772" xr:uid="{B6556BB2-F0CC-4FD1-A811-66ECC55BD4E7}"/>
    <cellStyle name="Normal 56 12" xfId="31773" xr:uid="{6B402DCE-0E7C-4862-91E0-F62A22DB2527}"/>
    <cellStyle name="Normal 56 12 2" xfId="31774" xr:uid="{19513BFF-D64C-45D2-892D-0D736947404C}"/>
    <cellStyle name="Normal 56 12 2 2" xfId="31775" xr:uid="{BCDE7A7A-4FEC-405D-82C5-CA0DE0194978}"/>
    <cellStyle name="Normal 56 12 2 3" xfId="31776" xr:uid="{8FA543FE-B339-4F69-B9D0-EB7E34246AFE}"/>
    <cellStyle name="Normal 56 12 2 4" xfId="31777" xr:uid="{A2CBD954-24EF-49F5-98A7-5D10BFA268DA}"/>
    <cellStyle name="Normal 56 12 2 5" xfId="31778" xr:uid="{67349CAA-19DA-4146-98C8-56DFA0513A57}"/>
    <cellStyle name="Normal 56 12 3" xfId="31779" xr:uid="{887DB4A7-B89E-432D-823F-C63E975DA215}"/>
    <cellStyle name="Normal 56 12 4" xfId="31780" xr:uid="{254E89EB-D052-459A-9245-C15F0D40A72E}"/>
    <cellStyle name="Normal 56 12 5" xfId="31781" xr:uid="{D45EE027-01F4-4BBC-9C8F-335C16EC5003}"/>
    <cellStyle name="Normal 56 12 6" xfId="31782" xr:uid="{2B0D4A96-8380-4048-8F9D-99E6DF91E8B3}"/>
    <cellStyle name="Normal 56 12 7" xfId="31783" xr:uid="{0F34F430-C4DC-4E8D-9100-A8EE05A77AD9}"/>
    <cellStyle name="Normal 56 12 8" xfId="31784" xr:uid="{E91C20C5-750C-4690-9ED8-FA55DEE525AE}"/>
    <cellStyle name="Normal 56 13" xfId="31785" xr:uid="{C1EA9B08-A8DB-4EC9-BA04-F5EF5BAD8CED}"/>
    <cellStyle name="Normal 56 13 2" xfId="31786" xr:uid="{5A1B9D75-C7B4-41AC-9839-96C37FEFFEA9}"/>
    <cellStyle name="Normal 56 13 2 2" xfId="31787" xr:uid="{6C6C1D4A-06BF-4998-B56C-6E2EADD2D4BD}"/>
    <cellStyle name="Normal 56 13 2 3" xfId="31788" xr:uid="{1C0882D2-8694-434C-984D-38F7B2F93486}"/>
    <cellStyle name="Normal 56 13 2 4" xfId="31789" xr:uid="{4023B53F-EADF-40CD-A40C-840FBDA0A2C5}"/>
    <cellStyle name="Normal 56 13 2 5" xfId="31790" xr:uid="{C1D1CC1E-6B83-4203-B2F4-5850DC5620EB}"/>
    <cellStyle name="Normal 56 13 3" xfId="31791" xr:uid="{4702CD3E-1D65-4863-B934-BF1B267BF584}"/>
    <cellStyle name="Normal 56 13 4" xfId="31792" xr:uid="{7230CE12-4ABF-4CA9-A543-35E090F5E19A}"/>
    <cellStyle name="Normal 56 13 5" xfId="31793" xr:uid="{5F5A4B31-AECD-429E-ADF9-E86850C05D48}"/>
    <cellStyle name="Normal 56 13 6" xfId="31794" xr:uid="{58BF19CF-3EF4-42AA-B634-B3951A1E0FE0}"/>
    <cellStyle name="Normal 56 14" xfId="31795" xr:uid="{7E1F787F-A59B-413D-8021-FFA871941097}"/>
    <cellStyle name="Normal 56 14 2" xfId="31796" xr:uid="{EC5C7697-37AF-4F04-9359-61C169DC260A}"/>
    <cellStyle name="Normal 56 14 3" xfId="31797" xr:uid="{AFB2FCE3-1A04-42D7-A8F9-C6F702A3EDA4}"/>
    <cellStyle name="Normal 56 14 4" xfId="31798" xr:uid="{C4B89B91-25F1-459F-8F59-85D3F0658C6E}"/>
    <cellStyle name="Normal 56 14 5" xfId="31799" xr:uid="{A5103B85-1403-466E-90F4-27A0823A2459}"/>
    <cellStyle name="Normal 56 15" xfId="31800" xr:uid="{12007F44-A44A-4A40-AAD9-5E83DCBB716B}"/>
    <cellStyle name="Normal 56 16" xfId="31801" xr:uid="{27CD1E6A-860D-49F6-9D81-C36F94F1B3FC}"/>
    <cellStyle name="Normal 56 17" xfId="31802" xr:uid="{197BA289-CEF2-468A-95D6-E0D0043501BF}"/>
    <cellStyle name="Normal 56 18" xfId="31803" xr:uid="{6800CCED-2A63-44CC-A5A9-9FF25C6C5B49}"/>
    <cellStyle name="Normal 56 19" xfId="31804" xr:uid="{88A09673-620E-4662-A1F0-678706603AA1}"/>
    <cellStyle name="Normal 56 2" xfId="31805" xr:uid="{A2DCB21F-40B4-4D9A-B894-9723A27F7607}"/>
    <cellStyle name="Normal 56 2 10" xfId="31806" xr:uid="{713FFAA8-2786-420B-BE7F-2092E4A2F20F}"/>
    <cellStyle name="Normal 56 2 11" xfId="31807" xr:uid="{43D0A0FA-B0B2-4CC0-B2AE-6DBFF3E1A3B3}"/>
    <cellStyle name="Normal 56 2 12" xfId="31808" xr:uid="{B070AC6C-0F1B-4C39-A70C-8BD600AF4422}"/>
    <cellStyle name="Normal 56 2 13" xfId="31809" xr:uid="{929B2E09-0C44-477F-87C7-464859CBF2B8}"/>
    <cellStyle name="Normal 56 2 14" xfId="31810" xr:uid="{4BFAC0F5-100A-48DF-97E4-5662B832CF9B}"/>
    <cellStyle name="Normal 56 2 15" xfId="31811" xr:uid="{8F1E8835-8621-4A19-BFFE-892F73754164}"/>
    <cellStyle name="Normal 56 2 2" xfId="31812" xr:uid="{E202448F-E94B-44FC-AC85-3333BDA2DCF5}"/>
    <cellStyle name="Normal 56 2 2 2" xfId="31813" xr:uid="{95CCEEDB-2E0C-4F16-BDA3-C1CEF5E0389F}"/>
    <cellStyle name="Normal 56 2 2 2 2" xfId="31814" xr:uid="{2F690F68-302C-4E4F-8B37-C77600340F6A}"/>
    <cellStyle name="Normal 56 2 2 2 2 2" xfId="31815" xr:uid="{84B92517-AE8F-4A63-9943-08D82E8D62FA}"/>
    <cellStyle name="Normal 56 2 2 2 2 3" xfId="31816" xr:uid="{B912606C-C7FF-40A3-9120-622AE2CA5C80}"/>
    <cellStyle name="Normal 56 2 2 2 2 4" xfId="31817" xr:uid="{22C30D68-4AEF-4CFB-904A-44EF2C4AFDC6}"/>
    <cellStyle name="Normal 56 2 2 2 2 5" xfId="31818" xr:uid="{3DE256DC-D8E6-48C5-BBB6-5381E1833F0A}"/>
    <cellStyle name="Normal 56 2 2 2 3" xfId="31819" xr:uid="{AD2D4252-F59A-4E8A-B9C1-23F11512E9F5}"/>
    <cellStyle name="Normal 56 2 2 2 4" xfId="31820" xr:uid="{CE641A51-CD17-4CB6-A4A7-34CBB5F38DE1}"/>
    <cellStyle name="Normal 56 2 2 2 5" xfId="31821" xr:uid="{D949B64F-383D-4A4E-9C94-4D789FB9281E}"/>
    <cellStyle name="Normal 56 2 2 2 6" xfId="31822" xr:uid="{712BF369-E544-4C9D-8D1B-CDF381E4EF14}"/>
    <cellStyle name="Normal 56 2 2 3" xfId="31823" xr:uid="{9B9519D0-99B4-4CD8-8764-68FB7EB558B8}"/>
    <cellStyle name="Normal 56 2 2 3 2" xfId="31824" xr:uid="{C60B3E0A-E4B4-43A7-93FC-7DF23D4BFFAD}"/>
    <cellStyle name="Normal 56 2 2 3 3" xfId="31825" xr:uid="{DC65315C-C60C-4166-92C0-28FE6D316EC2}"/>
    <cellStyle name="Normal 56 2 2 3 4" xfId="31826" xr:uid="{CC770FF4-13F4-4837-B8FF-C73E9CD0103A}"/>
    <cellStyle name="Normal 56 2 2 3 5" xfId="31827" xr:uid="{A11F5FF7-8D16-4D5C-BA13-7F687DD61248}"/>
    <cellStyle name="Normal 56 2 2 4" xfId="31828" xr:uid="{7DDA4BF9-C2DF-4A44-8851-64714B8F965B}"/>
    <cellStyle name="Normal 56 2 2 5" xfId="31829" xr:uid="{3CB9D0A2-602A-43E9-823E-A370AFCDD7D2}"/>
    <cellStyle name="Normal 56 2 2 6" xfId="31830" xr:uid="{5FBB4D35-3CDA-48C2-95E6-65A798376276}"/>
    <cellStyle name="Normal 56 2 2 7" xfId="31831" xr:uid="{4AEAA562-2C52-4379-96FA-88B124FED1BD}"/>
    <cellStyle name="Normal 56 2 2 8" xfId="31832" xr:uid="{76E1F61F-5D0F-4376-B84E-E0613CBED43E}"/>
    <cellStyle name="Normal 56 2 2 9" xfId="31833" xr:uid="{BE31D8A7-BD04-418E-AAD0-FE3C898097EF}"/>
    <cellStyle name="Normal 56 2 3" xfId="31834" xr:uid="{C99925A9-63F1-41F9-B288-0C4C4B49B320}"/>
    <cellStyle name="Normal 56 2 3 2" xfId="31835" xr:uid="{D7BEF981-805B-4594-B683-CD7E53DAB29D}"/>
    <cellStyle name="Normal 56 2 3 2 2" xfId="31836" xr:uid="{B62AC8F5-2B83-40A0-9650-6E8F277C6FD2}"/>
    <cellStyle name="Normal 56 2 3 2 2 2" xfId="31837" xr:uid="{9A7370F0-846A-4993-862C-C8357DEFCE8B}"/>
    <cellStyle name="Normal 56 2 3 2 2 3" xfId="31838" xr:uid="{7ADE4380-28C8-4E91-82FF-9F4E17369ADB}"/>
    <cellStyle name="Normal 56 2 3 2 2 4" xfId="31839" xr:uid="{80D208AC-D4EA-49D1-A7AF-A7AA7260016B}"/>
    <cellStyle name="Normal 56 2 3 2 2 5" xfId="31840" xr:uid="{294A0905-F706-4A51-8B68-3B7C24EA5FC4}"/>
    <cellStyle name="Normal 56 2 3 2 3" xfId="31841" xr:uid="{4E125D96-7439-4F11-B71A-E734B05471D8}"/>
    <cellStyle name="Normal 56 2 3 2 4" xfId="31842" xr:uid="{09D063EB-BFFA-4F95-9142-74F97D718D3C}"/>
    <cellStyle name="Normal 56 2 3 2 5" xfId="31843" xr:uid="{365741F7-94AE-4733-A833-83D45667201E}"/>
    <cellStyle name="Normal 56 2 3 2 6" xfId="31844" xr:uid="{F9E7A566-F3FF-415E-8A12-06FD0FDC371C}"/>
    <cellStyle name="Normal 56 2 3 3" xfId="31845" xr:uid="{8612917D-7F55-4B7F-9EC1-B3FF5EA015C8}"/>
    <cellStyle name="Normal 56 2 3 3 2" xfId="31846" xr:uid="{73A66ED4-106B-45DC-AEFA-11A7F6FC5DA6}"/>
    <cellStyle name="Normal 56 2 3 3 3" xfId="31847" xr:uid="{C44FFB0D-DBF3-4A8B-8495-C5038915FF38}"/>
    <cellStyle name="Normal 56 2 3 3 4" xfId="31848" xr:uid="{425C2279-7D1F-4E8A-AA0B-0630825343B0}"/>
    <cellStyle name="Normal 56 2 3 3 5" xfId="31849" xr:uid="{9E36B523-B420-4261-826F-CCF87CFEC0E1}"/>
    <cellStyle name="Normal 56 2 3 4" xfId="31850" xr:uid="{EFF18871-8476-4F80-A50E-10F4EA59BDF5}"/>
    <cellStyle name="Normal 56 2 3 5" xfId="31851" xr:uid="{DFA8331D-2FF2-4701-928D-DBD81B1C33C4}"/>
    <cellStyle name="Normal 56 2 3 6" xfId="31852" xr:uid="{48023FB0-6C64-4FC7-BC24-56AEFB315DB4}"/>
    <cellStyle name="Normal 56 2 3 7" xfId="31853" xr:uid="{7CABA0C1-268B-4225-AB8C-5F30C1B815F0}"/>
    <cellStyle name="Normal 56 2 3 8" xfId="31854" xr:uid="{590CBCCD-FB5A-4B3D-9D04-E33BAA6B1A75}"/>
    <cellStyle name="Normal 56 2 3 9" xfId="31855" xr:uid="{C82E84FE-9683-4A92-8246-D64AD54D7610}"/>
    <cellStyle name="Normal 56 2 4" xfId="31856" xr:uid="{ECD7D929-577C-4DC8-BAFF-EE7BB121BD36}"/>
    <cellStyle name="Normal 56 2 4 2" xfId="31857" xr:uid="{AE85AB3C-9D93-48B1-A1DA-8B7A1D315DF3}"/>
    <cellStyle name="Normal 56 2 4 2 2" xfId="31858" xr:uid="{A0BE2103-7B50-46AA-9EEF-AFDD02DF8AA2}"/>
    <cellStyle name="Normal 56 2 4 2 2 2" xfId="31859" xr:uid="{DCB9E654-B226-4F3F-A3CA-918A1F7675E0}"/>
    <cellStyle name="Normal 56 2 4 2 2 3" xfId="31860" xr:uid="{69BBC2FB-F51A-4B49-9034-0AC1627CBA67}"/>
    <cellStyle name="Normal 56 2 4 2 2 4" xfId="31861" xr:uid="{F1E1B87C-911F-4FE2-90EF-48F4D3ABBA70}"/>
    <cellStyle name="Normal 56 2 4 2 2 5" xfId="31862" xr:uid="{49853B22-7CB9-4F7C-9D6F-4739A2923875}"/>
    <cellStyle name="Normal 56 2 4 2 3" xfId="31863" xr:uid="{192744FD-1D85-4512-A915-2040E8582C24}"/>
    <cellStyle name="Normal 56 2 4 2 4" xfId="31864" xr:uid="{1F6FB2CF-3C4C-4A0A-8011-2104EB0FC1B1}"/>
    <cellStyle name="Normal 56 2 4 2 5" xfId="31865" xr:uid="{B4C32697-7739-49FD-8F89-079A3D004A76}"/>
    <cellStyle name="Normal 56 2 4 2 6" xfId="31866" xr:uid="{9E5ECB3C-53BB-40B9-A186-D8B5FCC8A26D}"/>
    <cellStyle name="Normal 56 2 4 3" xfId="31867" xr:uid="{A0D04421-48FC-4B36-A980-7767DF4CE2B6}"/>
    <cellStyle name="Normal 56 2 4 3 2" xfId="31868" xr:uid="{80EDD067-1272-43D2-BBF4-CEE61EFDE898}"/>
    <cellStyle name="Normal 56 2 4 3 3" xfId="31869" xr:uid="{EDD18194-A1E3-4359-9BBA-35FC0A01BDDD}"/>
    <cellStyle name="Normal 56 2 4 3 4" xfId="31870" xr:uid="{BC76317E-42D9-4206-86FA-4FC0323041E9}"/>
    <cellStyle name="Normal 56 2 4 3 5" xfId="31871" xr:uid="{9DF7DF91-669B-4DF3-B0FC-630E71EBAC4C}"/>
    <cellStyle name="Normal 56 2 4 4" xfId="31872" xr:uid="{F740D6DE-640C-4D60-BCA8-C52229101AD2}"/>
    <cellStyle name="Normal 56 2 4 5" xfId="31873" xr:uid="{8A23EFCE-ADEA-4897-8EF8-E2BAA7FF7C9B}"/>
    <cellStyle name="Normal 56 2 4 6" xfId="31874" xr:uid="{62D5F3FD-302F-4134-8B4E-B387551F127B}"/>
    <cellStyle name="Normal 56 2 4 7" xfId="31875" xr:uid="{BB00F698-64EE-4FAE-862D-270B994B45AC}"/>
    <cellStyle name="Normal 56 2 4 8" xfId="31876" xr:uid="{32963924-36CB-4DF3-9F91-AB31C7CCADEB}"/>
    <cellStyle name="Normal 56 2 4 9" xfId="31877" xr:uid="{482F8F39-B081-4BE1-9522-2CC284FB4718}"/>
    <cellStyle name="Normal 56 2 5" xfId="31878" xr:uid="{F53FC9FC-D57B-417A-8B08-0FF3CDBD073F}"/>
    <cellStyle name="Normal 56 2 5 2" xfId="31879" xr:uid="{DAB0C319-7A47-49FB-93F2-7E16B54B9D58}"/>
    <cellStyle name="Normal 56 2 5 2 2" xfId="31880" xr:uid="{590B91FB-239C-472A-9322-DEB817B287A1}"/>
    <cellStyle name="Normal 56 2 5 2 2 2" xfId="31881" xr:uid="{00320283-1FE9-4E54-BBA2-AFB306A33BBD}"/>
    <cellStyle name="Normal 56 2 5 2 2 3" xfId="31882" xr:uid="{16C6CE82-74B4-4D63-937E-FABC5F5564B5}"/>
    <cellStyle name="Normal 56 2 5 2 2 4" xfId="31883" xr:uid="{66AB969A-ED3B-4152-B092-1EAAF8271B54}"/>
    <cellStyle name="Normal 56 2 5 2 2 5" xfId="31884" xr:uid="{44FB03B5-6F37-4B64-BA31-84B26392C97D}"/>
    <cellStyle name="Normal 56 2 5 2 3" xfId="31885" xr:uid="{81A13805-5323-4C90-AB27-838380003097}"/>
    <cellStyle name="Normal 56 2 5 2 4" xfId="31886" xr:uid="{267F353E-D60F-47A0-B66C-1604CA53701E}"/>
    <cellStyle name="Normal 56 2 5 2 5" xfId="31887" xr:uid="{DAC584CE-1310-4659-8751-FA5CE3740408}"/>
    <cellStyle name="Normal 56 2 5 2 6" xfId="31888" xr:uid="{AF0A48A3-F43D-4FE7-8B92-B7FC70E940C1}"/>
    <cellStyle name="Normal 56 2 5 3" xfId="31889" xr:uid="{3AE303AC-DCB9-4777-91BB-CDA0CD17D574}"/>
    <cellStyle name="Normal 56 2 5 3 2" xfId="31890" xr:uid="{18214503-5534-442A-AFD8-3D5AA6046630}"/>
    <cellStyle name="Normal 56 2 5 3 3" xfId="31891" xr:uid="{B9FA0D1A-DFF8-43D8-90B9-75BE5ACBE0B8}"/>
    <cellStyle name="Normal 56 2 5 3 4" xfId="31892" xr:uid="{40BB6D39-D7EA-4187-9043-086BC1763F8D}"/>
    <cellStyle name="Normal 56 2 5 3 5" xfId="31893" xr:uid="{6A506584-E46B-4ACC-B36F-C32FE57F4980}"/>
    <cellStyle name="Normal 56 2 5 4" xfId="31894" xr:uid="{B6F1D9A3-B5C8-43C3-B4AE-7464E9DC3D0D}"/>
    <cellStyle name="Normal 56 2 5 5" xfId="31895" xr:uid="{D2593397-07F9-4C57-BFD0-F66DC21F17B6}"/>
    <cellStyle name="Normal 56 2 5 6" xfId="31896" xr:uid="{29E9012B-9FFE-42F2-ACB8-DB49BB5F836F}"/>
    <cellStyle name="Normal 56 2 5 7" xfId="31897" xr:uid="{BC6873E6-709B-4E99-8B50-D493F01B7182}"/>
    <cellStyle name="Normal 56 2 5 8" xfId="31898" xr:uid="{5C5EA4B2-D340-4683-AC0C-DBB6AC21DA1B}"/>
    <cellStyle name="Normal 56 2 5 9" xfId="31899" xr:uid="{55AFA0B2-3835-419F-92AF-F38E39E12538}"/>
    <cellStyle name="Normal 56 2 6" xfId="31900" xr:uid="{0E3F23C5-E29E-41AD-B7E8-58DDCB27E176}"/>
    <cellStyle name="Normal 56 2 6 2" xfId="31901" xr:uid="{3F698F43-6B03-42CB-82AE-4A611DBB9109}"/>
    <cellStyle name="Normal 56 2 6 2 2" xfId="31902" xr:uid="{390917C9-0538-4250-A604-DA0A283418F8}"/>
    <cellStyle name="Normal 56 2 6 2 3" xfId="31903" xr:uid="{FCA7A6A0-003B-4ADC-816E-FE6FAF56D96C}"/>
    <cellStyle name="Normal 56 2 6 2 4" xfId="31904" xr:uid="{DA97B221-236A-441E-B021-8E472FEEF2F4}"/>
    <cellStyle name="Normal 56 2 6 2 5" xfId="31905" xr:uid="{F557FF97-289C-4FEB-B3CD-DACF719B0C9A}"/>
    <cellStyle name="Normal 56 2 6 3" xfId="31906" xr:uid="{170852B0-B4E6-4374-86A3-7C83B87250B5}"/>
    <cellStyle name="Normal 56 2 6 4" xfId="31907" xr:uid="{A79BBEAD-F374-4F9A-886D-5438A0D322F4}"/>
    <cellStyle name="Normal 56 2 6 5" xfId="31908" xr:uid="{8020D043-86D1-40CB-9F94-C9FB2618A692}"/>
    <cellStyle name="Normal 56 2 6 6" xfId="31909" xr:uid="{F79DE3F0-60C1-4222-BB79-39FD3D4CFDE5}"/>
    <cellStyle name="Normal 56 2 7" xfId="31910" xr:uid="{FAA15600-85BE-4250-BE25-8C2AEED81322}"/>
    <cellStyle name="Normal 56 2 7 2" xfId="31911" xr:uid="{BB3FD449-F091-4CE5-B5AC-F762F322D0BE}"/>
    <cellStyle name="Normal 56 2 7 3" xfId="31912" xr:uid="{3B85D8CC-5FD9-4543-8C2E-4DD34DDA7205}"/>
    <cellStyle name="Normal 56 2 7 4" xfId="31913" xr:uid="{9E1D14AB-B7DB-4E4B-8E6B-3F2BD0C4CE2D}"/>
    <cellStyle name="Normal 56 2 7 5" xfId="31914" xr:uid="{B7BD16F6-2FD8-483A-AA0D-C0747349ABC2}"/>
    <cellStyle name="Normal 56 2 8" xfId="31915" xr:uid="{A4D9B708-7F44-4FB0-851D-205A7D6A2505}"/>
    <cellStyle name="Normal 56 2 9" xfId="31916" xr:uid="{823D53B0-9ED4-4EA8-B678-A6EB69B84AFA}"/>
    <cellStyle name="Normal 56 20" xfId="31917" xr:uid="{8D1D673C-9CEF-4C33-8402-526AEB362F0D}"/>
    <cellStyle name="Normal 56 21" xfId="31918" xr:uid="{A9BEA787-9C82-4590-901B-2E9FFC8D7604}"/>
    <cellStyle name="Normal 56 22" xfId="31919" xr:uid="{C9AAB3BE-26BC-4007-A0C7-CDB19611904F}"/>
    <cellStyle name="Normal 56 3" xfId="31920" xr:uid="{2704730B-9A20-412F-B611-10DE713715D7}"/>
    <cellStyle name="Normal 56 3 10" xfId="31921" xr:uid="{71026481-C037-449F-9DEB-A1024D54957B}"/>
    <cellStyle name="Normal 56 3 11" xfId="31922" xr:uid="{744D5D77-2237-4B83-8444-85B6444A2BD2}"/>
    <cellStyle name="Normal 56 3 12" xfId="31923" xr:uid="{2555DC2C-EA32-42EE-A9F8-A7A3B44F20DC}"/>
    <cellStyle name="Normal 56 3 13" xfId="31924" xr:uid="{6D35AE73-474D-4122-A3A0-4D06E27BFFB7}"/>
    <cellStyle name="Normal 56 3 14" xfId="31925" xr:uid="{4FEC369A-CCDB-42A8-A068-5F541AA53E50}"/>
    <cellStyle name="Normal 56 3 15" xfId="31926" xr:uid="{0C31462F-C081-4EBF-AE83-3F2DA0EA5158}"/>
    <cellStyle name="Normal 56 3 2" xfId="31927" xr:uid="{8E54A028-C1C4-4DEC-BF3F-B3D6A1124082}"/>
    <cellStyle name="Normal 56 3 2 2" xfId="31928" xr:uid="{68FC4258-7050-472F-A065-C18D51B90533}"/>
    <cellStyle name="Normal 56 3 2 2 2" xfId="31929" xr:uid="{0FA2CACD-14AF-4FE0-8CF9-F621610DEF42}"/>
    <cellStyle name="Normal 56 3 2 2 2 2" xfId="31930" xr:uid="{FE9CF2F0-FF55-419F-A98F-3AECBBEA11DA}"/>
    <cellStyle name="Normal 56 3 2 2 2 3" xfId="31931" xr:uid="{BC6033F8-D721-4688-A7A8-40693F8E0464}"/>
    <cellStyle name="Normal 56 3 2 2 2 4" xfId="31932" xr:uid="{B950D0CF-7F3D-46FF-93F4-AFA02D92A44F}"/>
    <cellStyle name="Normal 56 3 2 2 2 5" xfId="31933" xr:uid="{FBD2EEEF-11F5-43F7-A30A-DE228A0F611E}"/>
    <cellStyle name="Normal 56 3 2 2 3" xfId="31934" xr:uid="{6B679488-D068-4C8A-AD75-262D9119CF1E}"/>
    <cellStyle name="Normal 56 3 2 2 4" xfId="31935" xr:uid="{2CF078D6-EFC2-4834-9559-DD7C513B4630}"/>
    <cellStyle name="Normal 56 3 2 2 5" xfId="31936" xr:uid="{D2C5E060-71A6-4CB5-AFDD-5F3E90C3BEA5}"/>
    <cellStyle name="Normal 56 3 2 2 6" xfId="31937" xr:uid="{1C6CA3D4-0C9C-4E74-8E3F-785F19386D15}"/>
    <cellStyle name="Normal 56 3 2 3" xfId="31938" xr:uid="{0EC0AE65-2E80-494A-A243-E3963C398F67}"/>
    <cellStyle name="Normal 56 3 2 3 2" xfId="31939" xr:uid="{8936F7E5-3FF0-40D7-B211-A79843F0D38F}"/>
    <cellStyle name="Normal 56 3 2 3 3" xfId="31940" xr:uid="{8A411F3D-AF2D-4A4F-9417-0C2BD2FD9472}"/>
    <cellStyle name="Normal 56 3 2 3 4" xfId="31941" xr:uid="{FBA9CAF1-233E-442B-BAFA-4F1F35D7E40E}"/>
    <cellStyle name="Normal 56 3 2 3 5" xfId="31942" xr:uid="{D4BC9DBA-20B6-4AAA-B3B8-CD1BE7A3F4B2}"/>
    <cellStyle name="Normal 56 3 2 4" xfId="31943" xr:uid="{A9C049DB-F641-449E-A782-8B89C3DF843F}"/>
    <cellStyle name="Normal 56 3 2 5" xfId="31944" xr:uid="{8EC12238-7A34-4EEC-B574-CE1CFD5AA850}"/>
    <cellStyle name="Normal 56 3 2 6" xfId="31945" xr:uid="{8F2B31C9-C1E3-48A3-98B4-9EFC10F10E57}"/>
    <cellStyle name="Normal 56 3 2 7" xfId="31946" xr:uid="{DEC079F8-EFA0-4C52-8D8F-C6890C6BC22B}"/>
    <cellStyle name="Normal 56 3 2 8" xfId="31947" xr:uid="{2E460762-CD18-4A00-A767-E3A076D529CE}"/>
    <cellStyle name="Normal 56 3 2 9" xfId="31948" xr:uid="{90815CEE-1536-4DC2-AFB4-7F8B286A4059}"/>
    <cellStyle name="Normal 56 3 3" xfId="31949" xr:uid="{2F24C45F-0EF9-4A3F-8B54-73A1C58461F2}"/>
    <cellStyle name="Normal 56 3 3 2" xfId="31950" xr:uid="{73D62F8B-AB82-4A5F-BECB-341FA54A87FB}"/>
    <cellStyle name="Normal 56 3 3 2 2" xfId="31951" xr:uid="{C9E78C3D-33B9-459A-B714-9673F86DD480}"/>
    <cellStyle name="Normal 56 3 3 2 2 2" xfId="31952" xr:uid="{8D3E621A-B528-4A2A-BF23-895AB17ACF62}"/>
    <cellStyle name="Normal 56 3 3 2 2 3" xfId="31953" xr:uid="{EC2CDFDB-1A83-4287-B281-D76D24F7E9B3}"/>
    <cellStyle name="Normal 56 3 3 2 2 4" xfId="31954" xr:uid="{D06CE22D-83EB-4F18-BD57-946DEBD222DC}"/>
    <cellStyle name="Normal 56 3 3 2 2 5" xfId="31955" xr:uid="{29AA8EE3-0660-4484-8E9B-80FBBE5BE068}"/>
    <cellStyle name="Normal 56 3 3 2 3" xfId="31956" xr:uid="{F727F7B9-AFE9-4C42-8545-373706DFEC66}"/>
    <cellStyle name="Normal 56 3 3 2 4" xfId="31957" xr:uid="{36478F44-5CF7-4EBD-A89C-137A5F193D61}"/>
    <cellStyle name="Normal 56 3 3 2 5" xfId="31958" xr:uid="{26996D87-4BBD-46E4-8947-222017E76FD7}"/>
    <cellStyle name="Normal 56 3 3 2 6" xfId="31959" xr:uid="{5F04C51F-71B4-4EB3-9631-2A2D3004F041}"/>
    <cellStyle name="Normal 56 3 3 3" xfId="31960" xr:uid="{6CA3CCFC-6993-4752-A0C9-DA32CB5D1D23}"/>
    <cellStyle name="Normal 56 3 3 3 2" xfId="31961" xr:uid="{60B86089-9521-48E8-ABED-08322960B85F}"/>
    <cellStyle name="Normal 56 3 3 3 3" xfId="31962" xr:uid="{40F325BF-8D86-4EDF-B713-3050B61AEEBF}"/>
    <cellStyle name="Normal 56 3 3 3 4" xfId="31963" xr:uid="{6FEB1874-5763-4347-957D-854B90C66ED3}"/>
    <cellStyle name="Normal 56 3 3 3 5" xfId="31964" xr:uid="{CF91A493-91F5-4489-9F1D-E335B086435C}"/>
    <cellStyle name="Normal 56 3 3 4" xfId="31965" xr:uid="{5380BAF9-44C8-4220-A89A-F2D86B435B49}"/>
    <cellStyle name="Normal 56 3 3 5" xfId="31966" xr:uid="{ADE751E2-175A-49E8-8628-D38000DA6FD3}"/>
    <cellStyle name="Normal 56 3 3 6" xfId="31967" xr:uid="{21B7584B-7FEC-4726-92CA-A761222CDB42}"/>
    <cellStyle name="Normal 56 3 3 7" xfId="31968" xr:uid="{35A1FD4D-6792-4A79-A4DA-1BE1362063EB}"/>
    <cellStyle name="Normal 56 3 3 8" xfId="31969" xr:uid="{CF53C5C3-85AA-4574-8124-3938F82BA5A9}"/>
    <cellStyle name="Normal 56 3 3 9" xfId="31970" xr:uid="{096A43B8-B3DC-4CC3-BB6D-A95D00D917DD}"/>
    <cellStyle name="Normal 56 3 4" xfId="31971" xr:uid="{07DB31CE-104E-464B-9643-5547CEBD48B3}"/>
    <cellStyle name="Normal 56 3 4 2" xfId="31972" xr:uid="{5B51FB5E-0506-44C2-BD60-A1FE98A0FBC8}"/>
    <cellStyle name="Normal 56 3 4 2 2" xfId="31973" xr:uid="{9FA61599-31C0-44C8-AAB1-B77B481E2BD5}"/>
    <cellStyle name="Normal 56 3 4 2 2 2" xfId="31974" xr:uid="{E1456229-EE70-4989-BC4A-B2AF5D7E25D8}"/>
    <cellStyle name="Normal 56 3 4 2 2 3" xfId="31975" xr:uid="{BA730378-3F15-4DBD-8DCE-CB0A08359A6D}"/>
    <cellStyle name="Normal 56 3 4 2 2 4" xfId="31976" xr:uid="{B46F1D19-4C13-4E6C-819D-C58EBE528EAB}"/>
    <cellStyle name="Normal 56 3 4 2 2 5" xfId="31977" xr:uid="{D4306B14-0B94-4DD4-A408-15AFACA4F649}"/>
    <cellStyle name="Normal 56 3 4 2 3" xfId="31978" xr:uid="{A8D29AC2-9F46-4693-BA8D-F17A5AACD9D9}"/>
    <cellStyle name="Normal 56 3 4 2 4" xfId="31979" xr:uid="{BDD0539D-C42B-4FBD-939D-C21FE027ABB4}"/>
    <cellStyle name="Normal 56 3 4 2 5" xfId="31980" xr:uid="{55219314-6CC9-45DA-AE51-5F9CDD5B4F0F}"/>
    <cellStyle name="Normal 56 3 4 2 6" xfId="31981" xr:uid="{DA34F1C5-0BB1-4C1E-8241-69B16AC32B7C}"/>
    <cellStyle name="Normal 56 3 4 3" xfId="31982" xr:uid="{6FEC418A-EA83-46EE-A996-37C418722ED9}"/>
    <cellStyle name="Normal 56 3 4 3 2" xfId="31983" xr:uid="{E4AC6BCF-8AE2-4CBA-A580-AA0B3672C949}"/>
    <cellStyle name="Normal 56 3 4 3 3" xfId="31984" xr:uid="{ACA5ED91-F948-4510-9A1D-0C702D1F15CB}"/>
    <cellStyle name="Normal 56 3 4 3 4" xfId="31985" xr:uid="{A9A1EE93-720F-493A-AE21-9871EF0BACD2}"/>
    <cellStyle name="Normal 56 3 4 3 5" xfId="31986" xr:uid="{A2782173-9639-4AD3-A9C0-BFB9802C916F}"/>
    <cellStyle name="Normal 56 3 4 4" xfId="31987" xr:uid="{10D0855C-978F-478D-A875-716F926C51F1}"/>
    <cellStyle name="Normal 56 3 4 5" xfId="31988" xr:uid="{19AB2CE4-CB15-4753-968F-7733321B175C}"/>
    <cellStyle name="Normal 56 3 4 6" xfId="31989" xr:uid="{7AB0A7D2-3F25-44DD-9062-07B3DDE24701}"/>
    <cellStyle name="Normal 56 3 4 7" xfId="31990" xr:uid="{BA28B77B-E7A7-49BD-8FAC-21B9E9E17AE0}"/>
    <cellStyle name="Normal 56 3 4 8" xfId="31991" xr:uid="{077AE20D-A43B-4817-A18A-5F41C653EC49}"/>
    <cellStyle name="Normal 56 3 4 9" xfId="31992" xr:uid="{BAFBEE13-CD16-499C-98FA-4995BF394F94}"/>
    <cellStyle name="Normal 56 3 5" xfId="31993" xr:uid="{A032CBF2-11D1-43E3-A1F9-9D11B85898BA}"/>
    <cellStyle name="Normal 56 3 5 2" xfId="31994" xr:uid="{DD8C64ED-60D5-4045-A534-82D4B055BA9D}"/>
    <cellStyle name="Normal 56 3 5 2 2" xfId="31995" xr:uid="{86A834A4-70F4-4987-A754-CB700D009A39}"/>
    <cellStyle name="Normal 56 3 5 2 2 2" xfId="31996" xr:uid="{B59E3FA9-8CAC-4929-B347-626B5A620317}"/>
    <cellStyle name="Normal 56 3 5 2 2 3" xfId="31997" xr:uid="{C29092FE-2577-4454-9C65-3B2E0C4A556A}"/>
    <cellStyle name="Normal 56 3 5 2 2 4" xfId="31998" xr:uid="{5CE371AA-7C64-49F3-AD24-D0E97D94B63A}"/>
    <cellStyle name="Normal 56 3 5 2 2 5" xfId="31999" xr:uid="{5F807B81-AFAF-43C6-A1E8-D560D83C654A}"/>
    <cellStyle name="Normal 56 3 5 2 3" xfId="32000" xr:uid="{1ECC81A4-60F8-48C6-AAFC-BC730C7C6EC4}"/>
    <cellStyle name="Normal 56 3 5 2 4" xfId="32001" xr:uid="{3309EE22-A1ED-4D32-891C-95BA0E77D961}"/>
    <cellStyle name="Normal 56 3 5 2 5" xfId="32002" xr:uid="{9D75564F-73FF-4185-9981-EE845366062B}"/>
    <cellStyle name="Normal 56 3 5 2 6" xfId="32003" xr:uid="{81E1B6F3-45C1-4E55-AD0F-19078AC95317}"/>
    <cellStyle name="Normal 56 3 5 3" xfId="32004" xr:uid="{65A08C78-8BD0-4DF2-8D3E-100334D558DA}"/>
    <cellStyle name="Normal 56 3 5 3 2" xfId="32005" xr:uid="{2E4B66D9-4896-41A4-A3B7-7E0E36353633}"/>
    <cellStyle name="Normal 56 3 5 3 3" xfId="32006" xr:uid="{406C13E4-06EC-42B0-A780-7F8DB730D1F4}"/>
    <cellStyle name="Normal 56 3 5 3 4" xfId="32007" xr:uid="{8229C312-0858-49A0-9029-597C1762831A}"/>
    <cellStyle name="Normal 56 3 5 3 5" xfId="32008" xr:uid="{0634206A-EA5A-43FD-84C9-D62BC8D796DB}"/>
    <cellStyle name="Normal 56 3 5 4" xfId="32009" xr:uid="{E1D71206-53F6-4695-B357-4D6B8D1AED7D}"/>
    <cellStyle name="Normal 56 3 5 5" xfId="32010" xr:uid="{7BDDB8D4-66F2-4B89-9EE9-DFE0145CDE6F}"/>
    <cellStyle name="Normal 56 3 5 6" xfId="32011" xr:uid="{D8D0534F-E5EC-4D88-9A8B-6E8EC3DF150B}"/>
    <cellStyle name="Normal 56 3 5 7" xfId="32012" xr:uid="{7DC26EC1-6BB2-40C4-A73F-04EFCB584F71}"/>
    <cellStyle name="Normal 56 3 5 8" xfId="32013" xr:uid="{23F1690C-3922-43C0-B4FD-EC9FCC2850D1}"/>
    <cellStyle name="Normal 56 3 5 9" xfId="32014" xr:uid="{973CEF3E-A38A-48D4-91C7-D1A1009A5F93}"/>
    <cellStyle name="Normal 56 3 6" xfId="32015" xr:uid="{51A9A15A-5A84-4998-9D3C-7EE936DE4167}"/>
    <cellStyle name="Normal 56 3 6 2" xfId="32016" xr:uid="{37FB9143-68FC-47C4-B7F5-4A4555FF066D}"/>
    <cellStyle name="Normal 56 3 6 2 2" xfId="32017" xr:uid="{E987E581-FF8A-4E42-97BA-7867DB745E98}"/>
    <cellStyle name="Normal 56 3 6 2 3" xfId="32018" xr:uid="{A92FE887-C14E-4D51-93EA-0C6F783D8360}"/>
    <cellStyle name="Normal 56 3 6 2 4" xfId="32019" xr:uid="{E8314E5C-2289-479A-96AD-81FC3EF5DAFE}"/>
    <cellStyle name="Normal 56 3 6 2 5" xfId="32020" xr:uid="{D1307564-8E8C-4525-B3AA-C6683C050D5F}"/>
    <cellStyle name="Normal 56 3 6 3" xfId="32021" xr:uid="{7CA62957-7B4D-476B-967D-84D950E48EA5}"/>
    <cellStyle name="Normal 56 3 6 4" xfId="32022" xr:uid="{379DA2B0-079F-4740-B775-C7D14D47F229}"/>
    <cellStyle name="Normal 56 3 6 5" xfId="32023" xr:uid="{268EF8D0-45BD-4B10-B638-87C4A09683A5}"/>
    <cellStyle name="Normal 56 3 6 6" xfId="32024" xr:uid="{89582A61-E00E-4A69-A503-D14FE54719F0}"/>
    <cellStyle name="Normal 56 3 7" xfId="32025" xr:uid="{0611E49E-D2B7-495F-A308-EEF1ED550E21}"/>
    <cellStyle name="Normal 56 3 7 2" xfId="32026" xr:uid="{0AF6548C-5BB7-44A0-AD15-205F5DF6FC22}"/>
    <cellStyle name="Normal 56 3 7 3" xfId="32027" xr:uid="{A2B2C10A-DEBB-46B8-8285-2DB525CBA6F3}"/>
    <cellStyle name="Normal 56 3 7 4" xfId="32028" xr:uid="{27875DA0-DBB2-442F-836C-2F1DAE394E3A}"/>
    <cellStyle name="Normal 56 3 7 5" xfId="32029" xr:uid="{8057839D-1900-4013-86EC-C5622F21B3C9}"/>
    <cellStyle name="Normal 56 3 8" xfId="32030" xr:uid="{0718E638-156E-4927-B4AE-6269D08DEB1D}"/>
    <cellStyle name="Normal 56 3 9" xfId="32031" xr:uid="{EACE8C49-C36F-4C16-9CD9-5D2A242D6AC1}"/>
    <cellStyle name="Normal 56 4" xfId="32032" xr:uid="{E41969E5-AE38-4CB7-81C5-1487B24B3BB7}"/>
    <cellStyle name="Normal 56 4 10" xfId="32033" xr:uid="{6F7FBC1D-B6A8-423D-82E2-A13837538A85}"/>
    <cellStyle name="Normal 56 4 11" xfId="32034" xr:uid="{C247EE6A-B319-4A73-B70C-B7CC0201414F}"/>
    <cellStyle name="Normal 56 4 12" xfId="32035" xr:uid="{30C88BEE-818E-40FA-B59D-50977170E2AE}"/>
    <cellStyle name="Normal 56 4 13" xfId="32036" xr:uid="{A2F35E2A-15FE-480B-93DF-1F6ED5CA0781}"/>
    <cellStyle name="Normal 56 4 14" xfId="32037" xr:uid="{A34DEB6C-FC3A-4416-A350-9183945AF851}"/>
    <cellStyle name="Normal 56 4 15" xfId="32038" xr:uid="{7679C004-D8AE-437C-868C-A1945AAEB676}"/>
    <cellStyle name="Normal 56 4 2" xfId="32039" xr:uid="{6E96EB67-7948-4ECF-B4E6-8AA98ABD5C9C}"/>
    <cellStyle name="Normal 56 4 2 2" xfId="32040" xr:uid="{1633994D-9028-4DB7-9E7D-0E95D208CAE1}"/>
    <cellStyle name="Normal 56 4 2 2 2" xfId="32041" xr:uid="{CD1FC95E-306C-4BAF-AA37-6A2925DD7E6B}"/>
    <cellStyle name="Normal 56 4 2 2 2 2" xfId="32042" xr:uid="{8D4475E2-9D58-43E5-8300-5CD909B91249}"/>
    <cellStyle name="Normal 56 4 2 2 2 3" xfId="32043" xr:uid="{826AB5D4-F3D7-40B6-BE76-00D1579B61AA}"/>
    <cellStyle name="Normal 56 4 2 2 2 4" xfId="32044" xr:uid="{66F568E0-3F3C-4F0D-ABD3-C5807FA35289}"/>
    <cellStyle name="Normal 56 4 2 2 2 5" xfId="32045" xr:uid="{29B02F74-8F72-4F92-9369-3A1426FCE4D1}"/>
    <cellStyle name="Normal 56 4 2 2 3" xfId="32046" xr:uid="{A523B90B-4CA2-4C76-AEAC-BD7E8C7DAB34}"/>
    <cellStyle name="Normal 56 4 2 2 4" xfId="32047" xr:uid="{E631F6E9-3545-4FCF-B79F-E51C989E51CF}"/>
    <cellStyle name="Normal 56 4 2 2 5" xfId="32048" xr:uid="{291ADA75-49A6-43D7-8305-E4BD4DADCCC3}"/>
    <cellStyle name="Normal 56 4 2 2 6" xfId="32049" xr:uid="{4170D775-2019-43F6-B313-81965720D9C8}"/>
    <cellStyle name="Normal 56 4 2 3" xfId="32050" xr:uid="{07C39CBD-1E20-4994-A61C-A459C8137FFA}"/>
    <cellStyle name="Normal 56 4 2 3 2" xfId="32051" xr:uid="{8826CE66-8FE1-4AF0-8E83-0843F3FD2C48}"/>
    <cellStyle name="Normal 56 4 2 3 3" xfId="32052" xr:uid="{FF504C38-E387-4579-87FC-3EF65B823879}"/>
    <cellStyle name="Normal 56 4 2 3 4" xfId="32053" xr:uid="{0A5DCA25-EBB4-4A18-B369-6F8A1CE55A71}"/>
    <cellStyle name="Normal 56 4 2 3 5" xfId="32054" xr:uid="{62862E7D-1226-426C-A2AB-CF59E0C76A47}"/>
    <cellStyle name="Normal 56 4 2 4" xfId="32055" xr:uid="{86325CAA-1601-42A1-AA3A-E205ED04898C}"/>
    <cellStyle name="Normal 56 4 2 5" xfId="32056" xr:uid="{AFD734DE-29BF-4DE2-83AF-9B9E98945B3D}"/>
    <cellStyle name="Normal 56 4 2 6" xfId="32057" xr:uid="{A6986962-4CA4-4981-8580-82B6D7228A0B}"/>
    <cellStyle name="Normal 56 4 2 7" xfId="32058" xr:uid="{832A53AA-7011-40AA-81B2-416FF1582F8C}"/>
    <cellStyle name="Normal 56 4 2 8" xfId="32059" xr:uid="{E7A690B6-ADE6-4CCC-9718-6A3F3BE01FED}"/>
    <cellStyle name="Normal 56 4 2 9" xfId="32060" xr:uid="{09998D55-F7D0-4BE2-BC56-52F008ED2766}"/>
    <cellStyle name="Normal 56 4 3" xfId="32061" xr:uid="{6A6F2D1C-04E1-4AD5-8373-0435B57BCDD6}"/>
    <cellStyle name="Normal 56 4 3 2" xfId="32062" xr:uid="{E38CED1A-1DEE-4FB3-8B4B-4CE681A95DFB}"/>
    <cellStyle name="Normal 56 4 3 2 2" xfId="32063" xr:uid="{C74CACE5-554D-4784-8926-D1E31897D98F}"/>
    <cellStyle name="Normal 56 4 3 2 2 2" xfId="32064" xr:uid="{9D579A29-AB4B-4A41-8004-F33ED6059C60}"/>
    <cellStyle name="Normal 56 4 3 2 2 3" xfId="32065" xr:uid="{4430CA6D-D740-4CE8-B9FB-3C80C5F310C6}"/>
    <cellStyle name="Normal 56 4 3 2 2 4" xfId="32066" xr:uid="{8FFD7370-16A7-4F2F-9557-79ECCD63B94C}"/>
    <cellStyle name="Normal 56 4 3 2 2 5" xfId="32067" xr:uid="{B56E8889-2C33-4F44-A064-61EBED4BDDB0}"/>
    <cellStyle name="Normal 56 4 3 2 3" xfId="32068" xr:uid="{3441C493-D5A1-4920-AA16-7417F99AAF4B}"/>
    <cellStyle name="Normal 56 4 3 2 4" xfId="32069" xr:uid="{B397FFA7-AD02-4D35-AB4B-5C5C96291700}"/>
    <cellStyle name="Normal 56 4 3 2 5" xfId="32070" xr:uid="{E5E673D2-0822-4C2B-AF4F-CF62042D8E06}"/>
    <cellStyle name="Normal 56 4 3 2 6" xfId="32071" xr:uid="{63371447-A2B9-4EDE-8CA3-470C978D6BDD}"/>
    <cellStyle name="Normal 56 4 3 3" xfId="32072" xr:uid="{B73DE0CF-11C6-4472-8DF5-1D3A98BE2D69}"/>
    <cellStyle name="Normal 56 4 3 3 2" xfId="32073" xr:uid="{7462EB61-7F96-4DFE-B7B2-F0592D31235A}"/>
    <cellStyle name="Normal 56 4 3 3 3" xfId="32074" xr:uid="{CDD0AC18-3E09-4607-8334-BF10C6702311}"/>
    <cellStyle name="Normal 56 4 3 3 4" xfId="32075" xr:uid="{53CA156A-11AC-42AB-AF83-7874D451094B}"/>
    <cellStyle name="Normal 56 4 3 3 5" xfId="32076" xr:uid="{A3406C93-2BC3-4BFE-ADE0-76849553A546}"/>
    <cellStyle name="Normal 56 4 3 4" xfId="32077" xr:uid="{8479A0A9-7930-40D0-870E-38F2267F6FE8}"/>
    <cellStyle name="Normal 56 4 3 5" xfId="32078" xr:uid="{B83011BE-70D4-4B83-8435-007010BD803D}"/>
    <cellStyle name="Normal 56 4 3 6" xfId="32079" xr:uid="{39F15522-C6AB-42AB-AC2A-BD9AE649FF51}"/>
    <cellStyle name="Normal 56 4 3 7" xfId="32080" xr:uid="{60ACB7EB-A910-4520-AF23-22CD0DB20C0F}"/>
    <cellStyle name="Normal 56 4 3 8" xfId="32081" xr:uid="{58ED7CBC-1ECF-495A-AC60-13DC8FF81B72}"/>
    <cellStyle name="Normal 56 4 3 9" xfId="32082" xr:uid="{14073BD0-F9EE-42E2-9AB2-7107D62FE0EB}"/>
    <cellStyle name="Normal 56 4 4" xfId="32083" xr:uid="{887BE4B0-D8D5-4ACB-B0B6-FE9BFBAB54B8}"/>
    <cellStyle name="Normal 56 4 4 2" xfId="32084" xr:uid="{9C4B3CA4-CEC2-4750-AF0F-A6DCF7A2E38A}"/>
    <cellStyle name="Normal 56 4 4 2 2" xfId="32085" xr:uid="{852468C4-950A-4A51-8759-E13C6A078483}"/>
    <cellStyle name="Normal 56 4 4 2 2 2" xfId="32086" xr:uid="{518B8F33-5D80-4E49-A1D1-FBDC8277B217}"/>
    <cellStyle name="Normal 56 4 4 2 2 3" xfId="32087" xr:uid="{F3291016-1270-417D-9508-DEBC65F04240}"/>
    <cellStyle name="Normal 56 4 4 2 2 4" xfId="32088" xr:uid="{B3881ECE-570F-4C47-BAB3-A79832742E2F}"/>
    <cellStyle name="Normal 56 4 4 2 2 5" xfId="32089" xr:uid="{62B545FB-385F-4698-A912-65FE82811CD5}"/>
    <cellStyle name="Normal 56 4 4 2 3" xfId="32090" xr:uid="{C9D29755-E21D-4D16-8152-1CF5C8D0F8A2}"/>
    <cellStyle name="Normal 56 4 4 2 4" xfId="32091" xr:uid="{05B3B1A1-6125-401B-B13E-865CE40847E3}"/>
    <cellStyle name="Normal 56 4 4 2 5" xfId="32092" xr:uid="{8DF0291C-AD35-49AA-AFCE-0331E8858F2D}"/>
    <cellStyle name="Normal 56 4 4 2 6" xfId="32093" xr:uid="{00A8B1C3-27AC-438E-9E8F-DF4CBA8F7DA4}"/>
    <cellStyle name="Normal 56 4 4 3" xfId="32094" xr:uid="{10A46605-2577-4D03-899D-FF219B52DAB8}"/>
    <cellStyle name="Normal 56 4 4 3 2" xfId="32095" xr:uid="{7C52F348-C0E7-469A-8125-42381AA85AFB}"/>
    <cellStyle name="Normal 56 4 4 3 3" xfId="32096" xr:uid="{F2D436C5-65CC-4E0D-ACD4-569FDD0FAAFC}"/>
    <cellStyle name="Normal 56 4 4 3 4" xfId="32097" xr:uid="{B29FEDD4-2618-4B25-A376-24ACE4C50CE7}"/>
    <cellStyle name="Normal 56 4 4 3 5" xfId="32098" xr:uid="{BE30256F-AD40-4D19-A9E9-4B224B77FAC1}"/>
    <cellStyle name="Normal 56 4 4 4" xfId="32099" xr:uid="{81E9BE88-20BC-4024-9855-7E64B6A821FE}"/>
    <cellStyle name="Normal 56 4 4 5" xfId="32100" xr:uid="{A1303B8F-E3FD-4E72-B136-3202ADECCB34}"/>
    <cellStyle name="Normal 56 4 4 6" xfId="32101" xr:uid="{B50F76E0-EF22-4863-9F4D-F2835AA4EC4C}"/>
    <cellStyle name="Normal 56 4 4 7" xfId="32102" xr:uid="{74B149CC-1903-4CAF-9890-7F06A8287A3A}"/>
    <cellStyle name="Normal 56 4 4 8" xfId="32103" xr:uid="{85818354-2AE0-49DA-98F0-EBE7956F70C2}"/>
    <cellStyle name="Normal 56 4 4 9" xfId="32104" xr:uid="{8B1258E7-EB1D-4205-A473-2072E8D6D352}"/>
    <cellStyle name="Normal 56 4 5" xfId="32105" xr:uid="{6B048CBB-8638-4D4B-9C07-970795948E13}"/>
    <cellStyle name="Normal 56 4 5 2" xfId="32106" xr:uid="{016323F9-D3A1-47FF-9F31-969FB7CDB51D}"/>
    <cellStyle name="Normal 56 4 5 2 2" xfId="32107" xr:uid="{76CB6688-2DBC-408F-9946-C0D52575BA91}"/>
    <cellStyle name="Normal 56 4 5 2 2 2" xfId="32108" xr:uid="{03AA2038-6C1B-4A69-A754-A97B74A16D2F}"/>
    <cellStyle name="Normal 56 4 5 2 2 3" xfId="32109" xr:uid="{9573CB22-02BD-425B-A0F7-74E538938064}"/>
    <cellStyle name="Normal 56 4 5 2 2 4" xfId="32110" xr:uid="{82C7C97D-6752-4F45-BA97-D3AAC76EDF27}"/>
    <cellStyle name="Normal 56 4 5 2 2 5" xfId="32111" xr:uid="{C14C8B40-ABD2-4329-B0B3-EBB58369EB47}"/>
    <cellStyle name="Normal 56 4 5 2 3" xfId="32112" xr:uid="{5ABADB9D-D917-41F6-AC15-B7D2FD6A74D9}"/>
    <cellStyle name="Normal 56 4 5 2 4" xfId="32113" xr:uid="{A3BA8030-B247-41B9-A51B-08AF3208B112}"/>
    <cellStyle name="Normal 56 4 5 2 5" xfId="32114" xr:uid="{F6D0EAD9-B0A9-4D2E-9A69-F6E23118DA17}"/>
    <cellStyle name="Normal 56 4 5 2 6" xfId="32115" xr:uid="{2B553FDC-8E95-4CCD-AD80-911CA677D0E3}"/>
    <cellStyle name="Normal 56 4 5 3" xfId="32116" xr:uid="{8CA3CF90-7CAD-48AD-9B3A-4F9D0172701F}"/>
    <cellStyle name="Normal 56 4 5 3 2" xfId="32117" xr:uid="{37F39E17-4BCA-444C-ADFA-3E60616D3A57}"/>
    <cellStyle name="Normal 56 4 5 3 3" xfId="32118" xr:uid="{A282E829-5B14-4218-A4CE-498D8C85C19D}"/>
    <cellStyle name="Normal 56 4 5 3 4" xfId="32119" xr:uid="{F4DCE871-10AF-4553-9C03-B2FF0C8A10BB}"/>
    <cellStyle name="Normal 56 4 5 3 5" xfId="32120" xr:uid="{0FAF41B4-3AF1-4B2D-AABA-581B5085EEA3}"/>
    <cellStyle name="Normal 56 4 5 4" xfId="32121" xr:uid="{BD8314EA-659C-4E10-8E90-46D2FC491E4B}"/>
    <cellStyle name="Normal 56 4 5 5" xfId="32122" xr:uid="{6815B500-3EBF-4371-AF54-C1700CA1E10C}"/>
    <cellStyle name="Normal 56 4 5 6" xfId="32123" xr:uid="{06964CD5-DF21-4504-80ED-D27D901394E9}"/>
    <cellStyle name="Normal 56 4 5 7" xfId="32124" xr:uid="{09D59AC4-EE4E-4A2A-B815-58B93F94B09E}"/>
    <cellStyle name="Normal 56 4 5 8" xfId="32125" xr:uid="{26BD9839-5A74-412B-9B33-D1663F9E4068}"/>
    <cellStyle name="Normal 56 4 5 9" xfId="32126" xr:uid="{9503987F-ABF5-4598-BD13-C356B873C8D6}"/>
    <cellStyle name="Normal 56 4 6" xfId="32127" xr:uid="{0C83D19F-DD7B-4A5E-8666-C1C191C14DB1}"/>
    <cellStyle name="Normal 56 4 6 2" xfId="32128" xr:uid="{9EC60857-5382-4886-BF29-62F12A3D2707}"/>
    <cellStyle name="Normal 56 4 6 2 2" xfId="32129" xr:uid="{3585E4F6-3C39-4251-B8F4-A4B5B4EC49DE}"/>
    <cellStyle name="Normal 56 4 6 2 3" xfId="32130" xr:uid="{D6BDD732-CE3D-4716-B352-E515018371E3}"/>
    <cellStyle name="Normal 56 4 6 2 4" xfId="32131" xr:uid="{C16D027F-ADC1-46D5-8374-F5015F8BC566}"/>
    <cellStyle name="Normal 56 4 6 2 5" xfId="32132" xr:uid="{76420CF7-BE57-4269-8B98-F8903CB1BDEE}"/>
    <cellStyle name="Normal 56 4 6 3" xfId="32133" xr:uid="{71181689-033D-4ABA-A147-AB5328E505F2}"/>
    <cellStyle name="Normal 56 4 6 4" xfId="32134" xr:uid="{2570F1C4-741A-4E3D-9DE1-928AA93A8107}"/>
    <cellStyle name="Normal 56 4 6 5" xfId="32135" xr:uid="{C98D7EDE-1DC7-4AA0-B814-80D1C37B66A4}"/>
    <cellStyle name="Normal 56 4 6 6" xfId="32136" xr:uid="{9CB54527-8789-4F44-A76F-6886018391CE}"/>
    <cellStyle name="Normal 56 4 7" xfId="32137" xr:uid="{77B7650A-880A-455D-9B59-FB94A4196D04}"/>
    <cellStyle name="Normal 56 4 7 2" xfId="32138" xr:uid="{716ADBE5-8EAB-4B4D-A373-0AD68D83A90D}"/>
    <cellStyle name="Normal 56 4 7 3" xfId="32139" xr:uid="{184D3E3E-AED3-4341-A093-9A2D9743F382}"/>
    <cellStyle name="Normal 56 4 7 4" xfId="32140" xr:uid="{25A6A09A-5B5B-4C56-A03E-CCEAB0C255A3}"/>
    <cellStyle name="Normal 56 4 7 5" xfId="32141" xr:uid="{154C0E84-24CE-4A09-A5AE-8F0E71069466}"/>
    <cellStyle name="Normal 56 4 8" xfId="32142" xr:uid="{9E7BCB64-2AB1-4325-90A8-93CDB9599CF8}"/>
    <cellStyle name="Normal 56 4 9" xfId="32143" xr:uid="{5E3BA70C-EE1B-4C8C-9721-4500E59344E3}"/>
    <cellStyle name="Normal 56 5" xfId="32144" xr:uid="{1F709DF1-215F-41E7-BACF-BE4F8A5DA2F3}"/>
    <cellStyle name="Normal 56 5 10" xfId="32145" xr:uid="{EB3AA02D-405E-43E7-AEFC-94528422DF6E}"/>
    <cellStyle name="Normal 56 5 11" xfId="32146" xr:uid="{52EC53E8-BD17-46B1-95B0-95C8800EA45D}"/>
    <cellStyle name="Normal 56 5 12" xfId="32147" xr:uid="{C8E82802-B862-45EA-98A3-C2823B43CF53}"/>
    <cellStyle name="Normal 56 5 13" xfId="32148" xr:uid="{5BA2C2B4-99B2-43E5-820D-2474286AC807}"/>
    <cellStyle name="Normal 56 5 2" xfId="32149" xr:uid="{5F8DAF0C-38EB-47A9-977C-1644847AA1AF}"/>
    <cellStyle name="Normal 56 5 2 2" xfId="32150" xr:uid="{DC9A2EB5-9DF7-488E-8003-C5D0DC01E855}"/>
    <cellStyle name="Normal 56 5 2 2 2" xfId="32151" xr:uid="{9539A072-688D-4EE7-B621-D69DDC9C25BD}"/>
    <cellStyle name="Normal 56 5 2 2 2 2" xfId="32152" xr:uid="{E777CB31-E5D3-4B94-8A6E-9972AF922876}"/>
    <cellStyle name="Normal 56 5 2 2 2 3" xfId="32153" xr:uid="{53A74AF3-9BB0-401B-BD6B-9B93DACEBDF7}"/>
    <cellStyle name="Normal 56 5 2 2 2 4" xfId="32154" xr:uid="{B2FD0D4C-622B-4BC5-882B-69BF4B4A4D49}"/>
    <cellStyle name="Normal 56 5 2 2 2 5" xfId="32155" xr:uid="{C872F002-DD44-43D4-9DB6-43A1251B797E}"/>
    <cellStyle name="Normal 56 5 2 2 3" xfId="32156" xr:uid="{1E723126-B8FD-49B6-BB8C-405BF735226F}"/>
    <cellStyle name="Normal 56 5 2 2 4" xfId="32157" xr:uid="{6C351B29-1FB9-4CB3-9F9E-1F90791F543B}"/>
    <cellStyle name="Normal 56 5 2 2 5" xfId="32158" xr:uid="{519C1EC0-BA2B-4C96-848D-099BA7754936}"/>
    <cellStyle name="Normal 56 5 2 2 6" xfId="32159" xr:uid="{5A2C6A8A-A440-4D11-BDC9-FC487D4790A1}"/>
    <cellStyle name="Normal 56 5 2 3" xfId="32160" xr:uid="{DDA5A8D6-4321-4C41-812B-520F54871B43}"/>
    <cellStyle name="Normal 56 5 2 3 2" xfId="32161" xr:uid="{6C3A64A6-5B61-47B4-85B0-550204A2A033}"/>
    <cellStyle name="Normal 56 5 2 3 3" xfId="32162" xr:uid="{16666295-F7BD-43DC-AA21-49C5ECFE5308}"/>
    <cellStyle name="Normal 56 5 2 3 4" xfId="32163" xr:uid="{0C0EC140-84B2-4C9F-8B69-315C3BBD46E2}"/>
    <cellStyle name="Normal 56 5 2 3 5" xfId="32164" xr:uid="{8D53E9C2-E242-4998-A609-29CBCDA7B918}"/>
    <cellStyle name="Normal 56 5 2 4" xfId="32165" xr:uid="{7341DDEE-2A75-4C61-A321-6E3D8A437641}"/>
    <cellStyle name="Normal 56 5 2 5" xfId="32166" xr:uid="{1D76BC92-EB29-465B-B9B6-59D3666F78EE}"/>
    <cellStyle name="Normal 56 5 2 6" xfId="32167" xr:uid="{1367F07D-EFBC-4646-BEB1-FDEEA972933F}"/>
    <cellStyle name="Normal 56 5 2 7" xfId="32168" xr:uid="{01C1319C-1FD7-4C9E-8FA7-5042E94D262A}"/>
    <cellStyle name="Normal 56 5 2 8" xfId="32169" xr:uid="{9364B385-D81C-4100-8F41-FE52A4498BE4}"/>
    <cellStyle name="Normal 56 5 2 9" xfId="32170" xr:uid="{1CF01012-1722-4CAB-BD5B-40C1C768BAA0}"/>
    <cellStyle name="Normal 56 5 3" xfId="32171" xr:uid="{AC9FC794-45C4-457A-820B-A01C7AA61DD1}"/>
    <cellStyle name="Normal 56 5 3 2" xfId="32172" xr:uid="{B4156E51-0DBA-4F60-A5F6-40F58043006B}"/>
    <cellStyle name="Normal 56 5 3 2 2" xfId="32173" xr:uid="{E11D4C1E-CFF1-40D8-9C27-E567FD965FFD}"/>
    <cellStyle name="Normal 56 5 3 2 2 2" xfId="32174" xr:uid="{3CA904AA-F0AE-4373-AF46-1F70A52AC36B}"/>
    <cellStyle name="Normal 56 5 3 2 2 3" xfId="32175" xr:uid="{71B0F9A8-B593-42B1-BA9B-6E92676B240C}"/>
    <cellStyle name="Normal 56 5 3 2 2 4" xfId="32176" xr:uid="{7A2A6BD2-7D92-4EDD-AB1F-560CF834789A}"/>
    <cellStyle name="Normal 56 5 3 2 2 5" xfId="32177" xr:uid="{0FF008C2-B443-4F53-805E-691B7834596D}"/>
    <cellStyle name="Normal 56 5 3 2 3" xfId="32178" xr:uid="{3495D194-19AF-4CEF-BFC4-6200A6EC08CB}"/>
    <cellStyle name="Normal 56 5 3 2 4" xfId="32179" xr:uid="{524C932D-A492-4CF2-ACAF-2B1E7022CE03}"/>
    <cellStyle name="Normal 56 5 3 2 5" xfId="32180" xr:uid="{D1766902-6C13-42BA-8871-2AA7F820E28F}"/>
    <cellStyle name="Normal 56 5 3 2 6" xfId="32181" xr:uid="{38B29A5C-E889-4401-BE42-E3E60C2B7AA1}"/>
    <cellStyle name="Normal 56 5 3 3" xfId="32182" xr:uid="{9CA52354-550C-4D38-A75D-1965C6AC2EFD}"/>
    <cellStyle name="Normal 56 5 3 3 2" xfId="32183" xr:uid="{816C3BF9-FA4F-45DA-8633-7AE9194F1D43}"/>
    <cellStyle name="Normal 56 5 3 3 3" xfId="32184" xr:uid="{7A64AF57-CA40-47F9-A60D-AE22546C7838}"/>
    <cellStyle name="Normal 56 5 3 3 4" xfId="32185" xr:uid="{AAAC038F-02F4-406E-8946-4F8BB82175E6}"/>
    <cellStyle name="Normal 56 5 3 3 5" xfId="32186" xr:uid="{EB3919B3-EBC0-4414-8330-AA3EEBBBF82D}"/>
    <cellStyle name="Normal 56 5 3 4" xfId="32187" xr:uid="{BEF3982C-E12D-4B0D-B6E6-F71F02F05BF4}"/>
    <cellStyle name="Normal 56 5 3 5" xfId="32188" xr:uid="{FF076156-D6CE-437E-ADA0-B31D2A239684}"/>
    <cellStyle name="Normal 56 5 3 6" xfId="32189" xr:uid="{DFFA1E80-71A0-4AE3-9BB5-8B77DF2FEADE}"/>
    <cellStyle name="Normal 56 5 3 7" xfId="32190" xr:uid="{ECA16A8E-7317-44F8-9333-10C8D1EA43A4}"/>
    <cellStyle name="Normal 56 5 3 8" xfId="32191" xr:uid="{B6E8C327-855A-47CB-8688-A69F7E1A117D}"/>
    <cellStyle name="Normal 56 5 3 9" xfId="32192" xr:uid="{AC1A365F-CE5C-4F31-91DD-FAFC69C0A1B3}"/>
    <cellStyle name="Normal 56 5 4" xfId="32193" xr:uid="{DF9330CD-523F-4183-B411-0229B730D879}"/>
    <cellStyle name="Normal 56 5 4 2" xfId="32194" xr:uid="{21048316-000D-4B1C-A9B7-6C668C81FA59}"/>
    <cellStyle name="Normal 56 5 4 2 2" xfId="32195" xr:uid="{349630E2-A5EC-4354-8E56-85B4C7157B1E}"/>
    <cellStyle name="Normal 56 5 4 2 2 2" xfId="32196" xr:uid="{2FBBC4EE-0ADE-4E82-8EB0-5E061D2CC6AA}"/>
    <cellStyle name="Normal 56 5 4 2 2 3" xfId="32197" xr:uid="{683EA079-48ED-4204-9461-64487B0FB183}"/>
    <cellStyle name="Normal 56 5 4 2 2 4" xfId="32198" xr:uid="{3536315C-CDF8-4D99-B4B8-50E3FE1ECDCC}"/>
    <cellStyle name="Normal 56 5 4 2 2 5" xfId="32199" xr:uid="{E66B58E3-3EF2-4133-9136-A596233B08C0}"/>
    <cellStyle name="Normal 56 5 4 2 3" xfId="32200" xr:uid="{466C0BD0-324A-4DBB-99E5-5496FDD415D6}"/>
    <cellStyle name="Normal 56 5 4 2 4" xfId="32201" xr:uid="{7E0F369B-F4CE-4328-86F1-4E9A5EA7D687}"/>
    <cellStyle name="Normal 56 5 4 2 5" xfId="32202" xr:uid="{7FDD9792-9D38-411C-8AB5-B218586ED3F5}"/>
    <cellStyle name="Normal 56 5 4 2 6" xfId="32203" xr:uid="{3AD7F453-FECD-45F4-9752-3414A88E9832}"/>
    <cellStyle name="Normal 56 5 4 3" xfId="32204" xr:uid="{15EB68DB-39B8-409B-A197-D0FF13B635F0}"/>
    <cellStyle name="Normal 56 5 4 3 2" xfId="32205" xr:uid="{2ACC50A8-63A8-4E24-A6DA-1E02AE69AC59}"/>
    <cellStyle name="Normal 56 5 4 3 3" xfId="32206" xr:uid="{6EC1D5CE-B59D-4324-BC40-D7BFF7C4B280}"/>
    <cellStyle name="Normal 56 5 4 3 4" xfId="32207" xr:uid="{ED34EA3E-9952-463D-96D4-C768AEC2B747}"/>
    <cellStyle name="Normal 56 5 4 3 5" xfId="32208" xr:uid="{BE112213-CB65-4963-80C5-AE323FA4D725}"/>
    <cellStyle name="Normal 56 5 4 4" xfId="32209" xr:uid="{405F8DEB-AE73-4B32-A91C-3B4D28B1C02B}"/>
    <cellStyle name="Normal 56 5 4 5" xfId="32210" xr:uid="{DA9BDBA6-BCE2-4446-B9AB-1105FB8B28DC}"/>
    <cellStyle name="Normal 56 5 4 6" xfId="32211" xr:uid="{4A8688EB-50EC-4A9B-9FA4-B7F5CB28A405}"/>
    <cellStyle name="Normal 56 5 4 7" xfId="32212" xr:uid="{0865860B-EC73-4B65-8E5A-ED599263283B}"/>
    <cellStyle name="Normal 56 5 4 8" xfId="32213" xr:uid="{31F65472-F28E-4A36-9130-A235C88FA490}"/>
    <cellStyle name="Normal 56 5 4 9" xfId="32214" xr:uid="{CD4E0F80-FFF9-48AE-9F68-0B9D80CBD975}"/>
    <cellStyle name="Normal 56 5 5" xfId="32215" xr:uid="{1103EDAA-EE98-43EE-AF51-D31924A10F39}"/>
    <cellStyle name="Normal 56 5 5 2" xfId="32216" xr:uid="{96D40120-28A4-4204-8BA3-A3AAC0572637}"/>
    <cellStyle name="Normal 56 5 5 2 2" xfId="32217" xr:uid="{C277FAD5-1C06-43A4-B6D8-06DD2BEE3CFA}"/>
    <cellStyle name="Normal 56 5 5 2 2 2" xfId="32218" xr:uid="{7510BF74-E362-4EC2-9F63-7A98E49EFDE5}"/>
    <cellStyle name="Normal 56 5 5 2 2 3" xfId="32219" xr:uid="{636DB9D0-2856-48C8-8CB7-32789CB9C29A}"/>
    <cellStyle name="Normal 56 5 5 2 2 4" xfId="32220" xr:uid="{D26865FE-154A-4C91-844C-E22D430E88F8}"/>
    <cellStyle name="Normal 56 5 5 2 2 5" xfId="32221" xr:uid="{A575EA19-D6A6-4538-9953-1D780E43BC45}"/>
    <cellStyle name="Normal 56 5 5 2 3" xfId="32222" xr:uid="{531FB046-BE86-4DF5-9F7B-CBA7239070B1}"/>
    <cellStyle name="Normal 56 5 5 2 4" xfId="32223" xr:uid="{EEA71591-BCE8-4ACC-90A6-958843476EC2}"/>
    <cellStyle name="Normal 56 5 5 2 5" xfId="32224" xr:uid="{A77454BD-E9CC-4335-8331-8ED178B8B6FF}"/>
    <cellStyle name="Normal 56 5 5 2 6" xfId="32225" xr:uid="{31D5BE23-9D7A-441D-88FF-2E4A9E5AC4BC}"/>
    <cellStyle name="Normal 56 5 5 3" xfId="32226" xr:uid="{7D857C93-A25A-4881-8A53-24E6153546D1}"/>
    <cellStyle name="Normal 56 5 5 3 2" xfId="32227" xr:uid="{369AF25A-873D-49BF-843E-438EFC4333F5}"/>
    <cellStyle name="Normal 56 5 5 3 3" xfId="32228" xr:uid="{0E9D9647-8B3E-4336-A3BA-A7F74B78C457}"/>
    <cellStyle name="Normal 56 5 5 3 4" xfId="32229" xr:uid="{8C932F4A-51F6-47CA-BF06-7C432BC2A9E4}"/>
    <cellStyle name="Normal 56 5 5 3 5" xfId="32230" xr:uid="{3C3437BE-D6D6-4DC4-BCAE-89278869E991}"/>
    <cellStyle name="Normal 56 5 5 4" xfId="32231" xr:uid="{3393E99A-5EA5-4D85-AA4A-D88F55C2806D}"/>
    <cellStyle name="Normal 56 5 5 5" xfId="32232" xr:uid="{8DA58025-DC57-4E28-A66C-287017CD3C54}"/>
    <cellStyle name="Normal 56 5 5 6" xfId="32233" xr:uid="{88B013CC-5911-4A83-8422-6408D9FDB435}"/>
    <cellStyle name="Normal 56 5 5 7" xfId="32234" xr:uid="{2C7FC963-4055-456B-8568-3D1DDBEFDCCC}"/>
    <cellStyle name="Normal 56 5 5 8" xfId="32235" xr:uid="{428FFBBC-1D08-40B6-85D1-49F237BDC11D}"/>
    <cellStyle name="Normal 56 5 5 9" xfId="32236" xr:uid="{A37DC75F-31F0-4794-8F2F-02FE676725C4}"/>
    <cellStyle name="Normal 56 5 6" xfId="32237" xr:uid="{721B8ABA-C77E-4A5B-8628-CBEBC4134FFF}"/>
    <cellStyle name="Normal 56 5 6 2" xfId="32238" xr:uid="{C2883885-ABBB-466D-B44D-0912DBD2DD60}"/>
    <cellStyle name="Normal 56 5 6 2 2" xfId="32239" xr:uid="{747BCCFA-505C-438E-B154-6248CA7E5C56}"/>
    <cellStyle name="Normal 56 5 6 2 3" xfId="32240" xr:uid="{86259B33-D513-4535-8D40-40B54FC350BF}"/>
    <cellStyle name="Normal 56 5 6 2 4" xfId="32241" xr:uid="{F9F21075-CCD7-4B67-81F1-C0894FDC8022}"/>
    <cellStyle name="Normal 56 5 6 2 5" xfId="32242" xr:uid="{A58F403C-69CA-4959-8E30-E692B8C25994}"/>
    <cellStyle name="Normal 56 5 6 3" xfId="32243" xr:uid="{44DAFC54-F6FC-4CD1-816C-23F17CD8F940}"/>
    <cellStyle name="Normal 56 5 6 4" xfId="32244" xr:uid="{60A55D7B-2FAB-44E5-903D-60C83654A614}"/>
    <cellStyle name="Normal 56 5 6 5" xfId="32245" xr:uid="{D4DA128A-9981-41DD-AD34-72F77E5CA71F}"/>
    <cellStyle name="Normal 56 5 6 6" xfId="32246" xr:uid="{235BDFE6-06EA-4611-A9DA-B2FDF7CF6405}"/>
    <cellStyle name="Normal 56 5 7" xfId="32247" xr:uid="{884374FB-CE2F-4509-8FCC-B38B75B4FCB1}"/>
    <cellStyle name="Normal 56 5 7 2" xfId="32248" xr:uid="{84404339-A396-4B54-ACDC-D722872594DA}"/>
    <cellStyle name="Normal 56 5 7 3" xfId="32249" xr:uid="{94C2B7AB-161B-4193-9855-B5DC30B21E5C}"/>
    <cellStyle name="Normal 56 5 7 4" xfId="32250" xr:uid="{6CCC3B00-8448-49FC-A265-3CF5227904B7}"/>
    <cellStyle name="Normal 56 5 7 5" xfId="32251" xr:uid="{0D5A3115-4127-4B05-8411-79E3664BC999}"/>
    <cellStyle name="Normal 56 5 8" xfId="32252" xr:uid="{E2E1D928-0468-48FA-B808-06E1D3C119C2}"/>
    <cellStyle name="Normal 56 5 9" xfId="32253" xr:uid="{11D2882D-6DC3-488A-939B-072247BA1787}"/>
    <cellStyle name="Normal 56 6" xfId="32254" xr:uid="{CCC408B4-C89F-4EAF-8AB4-B1560A3DB768}"/>
    <cellStyle name="Normal 56 6 10" xfId="32255" xr:uid="{1893C6ED-2D49-443B-92EC-2B666F7F39CA}"/>
    <cellStyle name="Normal 56 6 11" xfId="32256" xr:uid="{61C2A894-2B79-48DF-9F9E-2E5B6601C3CF}"/>
    <cellStyle name="Normal 56 6 12" xfId="32257" xr:uid="{8862950D-9CFF-4A84-A08F-D1E4E3AF5CB6}"/>
    <cellStyle name="Normal 56 6 13" xfId="32258" xr:uid="{284BAA3F-D5B8-4499-AA59-5EBCC3EEFE80}"/>
    <cellStyle name="Normal 56 6 2" xfId="32259" xr:uid="{ED162BBC-793D-40D3-AE76-8C697190E23F}"/>
    <cellStyle name="Normal 56 6 2 2" xfId="32260" xr:uid="{0FADE806-C6B5-41C2-83B7-5F0E15350B9E}"/>
    <cellStyle name="Normal 56 6 2 2 2" xfId="32261" xr:uid="{B49B7B09-1932-45FE-9397-1B61D986F01A}"/>
    <cellStyle name="Normal 56 6 2 2 2 2" xfId="32262" xr:uid="{D23CD344-4280-482D-98F3-C814AA5DCFB6}"/>
    <cellStyle name="Normal 56 6 2 2 2 3" xfId="32263" xr:uid="{7C0A00BA-2A3E-497F-8C49-0589F2CA90E3}"/>
    <cellStyle name="Normal 56 6 2 2 2 4" xfId="32264" xr:uid="{A3D67960-09F8-4E16-88A7-9B033F23FC04}"/>
    <cellStyle name="Normal 56 6 2 2 2 5" xfId="32265" xr:uid="{9324DDF0-19B8-481C-8A7A-4A2A3C0CEAD5}"/>
    <cellStyle name="Normal 56 6 2 2 3" xfId="32266" xr:uid="{B5EE0103-9554-490C-A20B-06DB4ABF3E97}"/>
    <cellStyle name="Normal 56 6 2 2 4" xfId="32267" xr:uid="{80AD6D50-215F-479E-B857-2E2BF1D1F6FC}"/>
    <cellStyle name="Normal 56 6 2 2 5" xfId="32268" xr:uid="{E5A3E83C-F375-4432-AC0E-C4E60D64FE58}"/>
    <cellStyle name="Normal 56 6 2 2 6" xfId="32269" xr:uid="{FE94BFFD-9F72-4D2A-8791-FACC8C13B0C0}"/>
    <cellStyle name="Normal 56 6 2 3" xfId="32270" xr:uid="{9962F18B-CED7-4347-87E6-65594463C804}"/>
    <cellStyle name="Normal 56 6 2 3 2" xfId="32271" xr:uid="{B3108BCB-54A6-4CB9-B5A7-5C4CC9091D63}"/>
    <cellStyle name="Normal 56 6 2 3 3" xfId="32272" xr:uid="{F6A08627-6AC5-4D53-A6F5-74AB95A056E8}"/>
    <cellStyle name="Normal 56 6 2 3 4" xfId="32273" xr:uid="{D8EF85E8-D612-48D0-93B8-14741710DE82}"/>
    <cellStyle name="Normal 56 6 2 3 5" xfId="32274" xr:uid="{FD9C80E0-4FF5-4B37-9A0A-756D5C5FEAE8}"/>
    <cellStyle name="Normal 56 6 2 4" xfId="32275" xr:uid="{08498FA4-A22C-445E-9287-11A3E0C425FE}"/>
    <cellStyle name="Normal 56 6 2 5" xfId="32276" xr:uid="{FC418843-B8EF-4041-B770-4AE4AF5D488D}"/>
    <cellStyle name="Normal 56 6 2 6" xfId="32277" xr:uid="{341E5064-5BB6-487C-BD18-11DAF0C5A99F}"/>
    <cellStyle name="Normal 56 6 2 7" xfId="32278" xr:uid="{2EB91A90-0C55-4EB5-A2AC-0E4E8AEA1683}"/>
    <cellStyle name="Normal 56 6 2 8" xfId="32279" xr:uid="{77DF591A-575B-4AA0-BBF1-524965AAC0F3}"/>
    <cellStyle name="Normal 56 6 2 9" xfId="32280" xr:uid="{D1E5E49C-FB46-45EE-AD85-45570F661537}"/>
    <cellStyle name="Normal 56 6 3" xfId="32281" xr:uid="{25BDF921-A4F5-499D-9CC5-5CF64DDBD168}"/>
    <cellStyle name="Normal 56 6 3 2" xfId="32282" xr:uid="{740358BC-F1DA-482F-9D2A-DC0DFA0EB043}"/>
    <cellStyle name="Normal 56 6 3 2 2" xfId="32283" xr:uid="{E3B2F490-8711-4167-AD06-AFF9627727A8}"/>
    <cellStyle name="Normal 56 6 3 2 2 2" xfId="32284" xr:uid="{FD2A65F1-D11F-4514-AF75-6DE4077FBB60}"/>
    <cellStyle name="Normal 56 6 3 2 2 3" xfId="32285" xr:uid="{994B8C00-953B-4E0B-8F26-6FA09C386D45}"/>
    <cellStyle name="Normal 56 6 3 2 2 4" xfId="32286" xr:uid="{30797D83-76B5-4B8C-B77B-EA8C3AB14E87}"/>
    <cellStyle name="Normal 56 6 3 2 2 5" xfId="32287" xr:uid="{8EBA0226-87F6-48DE-9D4C-BD5142A4CCE4}"/>
    <cellStyle name="Normal 56 6 3 2 3" xfId="32288" xr:uid="{CB1AE0B7-4A06-4236-A7F1-8C209BD98815}"/>
    <cellStyle name="Normal 56 6 3 2 4" xfId="32289" xr:uid="{41565D8B-EE1C-4DE7-A4B5-E6CE170D6A37}"/>
    <cellStyle name="Normal 56 6 3 2 5" xfId="32290" xr:uid="{B05A16AC-90AF-4A7E-8A2F-C4DFF85FD270}"/>
    <cellStyle name="Normal 56 6 3 2 6" xfId="32291" xr:uid="{64960688-6BC1-4A9E-9596-14861880C6FD}"/>
    <cellStyle name="Normal 56 6 3 3" xfId="32292" xr:uid="{35CEC09B-7D06-495E-BE55-91C8D035A0A9}"/>
    <cellStyle name="Normal 56 6 3 3 2" xfId="32293" xr:uid="{16EB2085-AA72-4303-832A-FB4B1014623F}"/>
    <cellStyle name="Normal 56 6 3 3 3" xfId="32294" xr:uid="{A76AF345-760B-4A2C-A2FE-CF86AA7A43B0}"/>
    <cellStyle name="Normal 56 6 3 3 4" xfId="32295" xr:uid="{B82EB0AA-D283-44FE-9A47-8F6F6BCCA14E}"/>
    <cellStyle name="Normal 56 6 3 3 5" xfId="32296" xr:uid="{FC8471B0-415E-4F14-A51A-0C070CFD25BB}"/>
    <cellStyle name="Normal 56 6 3 4" xfId="32297" xr:uid="{A97D7C67-40F4-41C1-AD31-88007E14B045}"/>
    <cellStyle name="Normal 56 6 3 5" xfId="32298" xr:uid="{634E490A-05D0-4368-922B-781E70998693}"/>
    <cellStyle name="Normal 56 6 3 6" xfId="32299" xr:uid="{8BC951D9-E8AD-42EE-A678-E983D347F980}"/>
    <cellStyle name="Normal 56 6 3 7" xfId="32300" xr:uid="{3FB0D93A-064F-4B9D-8FB7-D14144B83FDD}"/>
    <cellStyle name="Normal 56 6 3 8" xfId="32301" xr:uid="{D1C0FB97-AC74-48FC-AB84-4575310BBC15}"/>
    <cellStyle name="Normal 56 6 3 9" xfId="32302" xr:uid="{8786B63F-9F4A-467D-857E-D9BBAD391C4C}"/>
    <cellStyle name="Normal 56 6 4" xfId="32303" xr:uid="{517A942D-8B18-4100-9FF3-B3F479AAADE6}"/>
    <cellStyle name="Normal 56 6 4 2" xfId="32304" xr:uid="{8D7F3056-78C4-4632-9BD3-62F80B258021}"/>
    <cellStyle name="Normal 56 6 4 2 2" xfId="32305" xr:uid="{DF8E2BB3-8512-4A11-AF65-545379E0D4CA}"/>
    <cellStyle name="Normal 56 6 4 2 2 2" xfId="32306" xr:uid="{CA68263D-A6B9-487D-9CA1-622321A80629}"/>
    <cellStyle name="Normal 56 6 4 2 2 3" xfId="32307" xr:uid="{4DE3958F-F1A9-4A83-91C7-7D575DC425FC}"/>
    <cellStyle name="Normal 56 6 4 2 2 4" xfId="32308" xr:uid="{82AC0313-C21F-413A-A779-BF5AAE6BCB77}"/>
    <cellStyle name="Normal 56 6 4 2 2 5" xfId="32309" xr:uid="{81DA466D-AE66-43D0-B097-BB20734BED8E}"/>
    <cellStyle name="Normal 56 6 4 2 3" xfId="32310" xr:uid="{2EE21496-401B-4BCD-9C29-14E5CB34C9DD}"/>
    <cellStyle name="Normal 56 6 4 2 4" xfId="32311" xr:uid="{032C127A-3236-4877-953A-D168F93091B2}"/>
    <cellStyle name="Normal 56 6 4 2 5" xfId="32312" xr:uid="{ACDF387F-DE89-4522-89A6-A13B0D077A4B}"/>
    <cellStyle name="Normal 56 6 4 2 6" xfId="32313" xr:uid="{3AD8DB3D-2F5E-415B-A251-A8EDC050E132}"/>
    <cellStyle name="Normal 56 6 4 3" xfId="32314" xr:uid="{0E9D9A9B-CF1A-40AB-A6B6-919A21F28F30}"/>
    <cellStyle name="Normal 56 6 4 3 2" xfId="32315" xr:uid="{9763D00B-40A5-4B86-A8A5-EFBE65849F81}"/>
    <cellStyle name="Normal 56 6 4 3 3" xfId="32316" xr:uid="{6160E9D5-EC10-4017-B1D3-C40272B3DAB1}"/>
    <cellStyle name="Normal 56 6 4 3 4" xfId="32317" xr:uid="{C0E39953-772A-441E-8657-E8E4F4563484}"/>
    <cellStyle name="Normal 56 6 4 3 5" xfId="32318" xr:uid="{4012D751-20B6-43A4-85ED-82369EF5CED2}"/>
    <cellStyle name="Normal 56 6 4 4" xfId="32319" xr:uid="{314835F1-7DBE-4A75-953D-89A9A55768DC}"/>
    <cellStyle name="Normal 56 6 4 5" xfId="32320" xr:uid="{588E9C82-3D47-4474-A2E3-CC4265A66AC3}"/>
    <cellStyle name="Normal 56 6 4 6" xfId="32321" xr:uid="{563C8E17-18B4-45ED-BEA8-7CE0677C7D17}"/>
    <cellStyle name="Normal 56 6 4 7" xfId="32322" xr:uid="{2FD348B4-2326-4D96-A690-8BA441B96CAE}"/>
    <cellStyle name="Normal 56 6 4 8" xfId="32323" xr:uid="{053785E8-76D1-433C-B25A-599D1351CB0E}"/>
    <cellStyle name="Normal 56 6 4 9" xfId="32324" xr:uid="{C6832454-76D5-4CD7-915D-D23E97E39B6E}"/>
    <cellStyle name="Normal 56 6 5" xfId="32325" xr:uid="{EEB3270C-9628-4E25-A27D-71896CFF532E}"/>
    <cellStyle name="Normal 56 6 5 2" xfId="32326" xr:uid="{582CADA9-F933-45D3-86F4-361C5EBBFE0F}"/>
    <cellStyle name="Normal 56 6 5 2 2" xfId="32327" xr:uid="{15C14683-71BC-4700-9179-7397D456DD2C}"/>
    <cellStyle name="Normal 56 6 5 2 2 2" xfId="32328" xr:uid="{5608DBFF-6CDF-41FE-BAB0-20FE61965947}"/>
    <cellStyle name="Normal 56 6 5 2 2 3" xfId="32329" xr:uid="{76B01F40-5DE1-4E19-9815-B2272F729F1C}"/>
    <cellStyle name="Normal 56 6 5 2 2 4" xfId="32330" xr:uid="{860BDDA9-D3E5-4E24-8D34-13785879EBEC}"/>
    <cellStyle name="Normal 56 6 5 2 2 5" xfId="32331" xr:uid="{52C7D148-2735-4F1F-B3BC-CA0C805C74D6}"/>
    <cellStyle name="Normal 56 6 5 2 3" xfId="32332" xr:uid="{417E332D-1AEC-424D-B4C7-2E5416670195}"/>
    <cellStyle name="Normal 56 6 5 2 4" xfId="32333" xr:uid="{8BDA4E1A-BA01-463E-8E35-C8BF2AAA7960}"/>
    <cellStyle name="Normal 56 6 5 2 5" xfId="32334" xr:uid="{336B0C71-0A64-4019-B006-37D9E0F0B3F4}"/>
    <cellStyle name="Normal 56 6 5 2 6" xfId="32335" xr:uid="{C87181ED-18BD-49B6-B5A5-97EB19C9A207}"/>
    <cellStyle name="Normal 56 6 5 3" xfId="32336" xr:uid="{D24B0AAA-0A0B-4884-8749-B64B758474E2}"/>
    <cellStyle name="Normal 56 6 5 3 2" xfId="32337" xr:uid="{ED6F4617-039D-4D73-8921-C4E1EF07DFB7}"/>
    <cellStyle name="Normal 56 6 5 3 3" xfId="32338" xr:uid="{A7008AED-1C16-4BFD-96FD-057DA907140B}"/>
    <cellStyle name="Normal 56 6 5 3 4" xfId="32339" xr:uid="{0124210A-E13B-426B-AC4E-C001FBCED681}"/>
    <cellStyle name="Normal 56 6 5 3 5" xfId="32340" xr:uid="{4C79B98F-5F09-44D0-8A0A-1ECEF4C6F56A}"/>
    <cellStyle name="Normal 56 6 5 4" xfId="32341" xr:uid="{CA71DB99-2464-41C9-BA55-F224D232E102}"/>
    <cellStyle name="Normal 56 6 5 5" xfId="32342" xr:uid="{527F5056-2B1C-4F12-BBE9-F48C945DFC6C}"/>
    <cellStyle name="Normal 56 6 5 6" xfId="32343" xr:uid="{FA8B66B8-5DA5-4C94-9BDE-5DE259571906}"/>
    <cellStyle name="Normal 56 6 5 7" xfId="32344" xr:uid="{762E4419-CEDC-4F8B-9675-A7E012B27875}"/>
    <cellStyle name="Normal 56 6 5 8" xfId="32345" xr:uid="{2883C922-025A-43AB-A3C3-F1F7181463F3}"/>
    <cellStyle name="Normal 56 6 5 9" xfId="32346" xr:uid="{E3B02F98-62BB-413C-8AB1-929CA1981612}"/>
    <cellStyle name="Normal 56 6 6" xfId="32347" xr:uid="{517AD422-5F7F-4DAB-BC8A-F640197CB00F}"/>
    <cellStyle name="Normal 56 6 6 2" xfId="32348" xr:uid="{2C87C1E1-C0E8-4CB4-B7A0-4127D02D2C7B}"/>
    <cellStyle name="Normal 56 6 6 2 2" xfId="32349" xr:uid="{0098C8AC-8FA6-479E-977A-005CCB60E9C0}"/>
    <cellStyle name="Normal 56 6 6 2 3" xfId="32350" xr:uid="{C87EE7CD-D53F-4309-A982-8104A6FD9223}"/>
    <cellStyle name="Normal 56 6 6 2 4" xfId="32351" xr:uid="{FD607C55-83DE-4074-A9FA-75B4B28C0E3C}"/>
    <cellStyle name="Normal 56 6 6 2 5" xfId="32352" xr:uid="{6574439D-1364-47E2-824F-4225E88FBB77}"/>
    <cellStyle name="Normal 56 6 6 3" xfId="32353" xr:uid="{0943C6AB-7A72-41D5-9A52-85B2E613FBDE}"/>
    <cellStyle name="Normal 56 6 6 4" xfId="32354" xr:uid="{BB19BEF4-B2B5-473E-990E-964E54401D4A}"/>
    <cellStyle name="Normal 56 6 6 5" xfId="32355" xr:uid="{79AB01B3-5EF2-4D7F-AA69-07D1359A388C}"/>
    <cellStyle name="Normal 56 6 6 6" xfId="32356" xr:uid="{58105C00-D6C3-4E47-A561-3E8C2ABB6DE7}"/>
    <cellStyle name="Normal 56 6 7" xfId="32357" xr:uid="{A0AD4D2B-6FE0-4510-AD58-B9A83B0260ED}"/>
    <cellStyle name="Normal 56 6 7 2" xfId="32358" xr:uid="{AAA886C5-7720-4BD0-A536-0E52890D6BE4}"/>
    <cellStyle name="Normal 56 6 7 3" xfId="32359" xr:uid="{C882419D-0235-4440-9F28-75CA96EBFD1D}"/>
    <cellStyle name="Normal 56 6 7 4" xfId="32360" xr:uid="{ABE72C2B-C530-4D03-97DC-98819F1678C1}"/>
    <cellStyle name="Normal 56 6 7 5" xfId="32361" xr:uid="{D6873F69-6704-4BC9-9F70-55013B46CB50}"/>
    <cellStyle name="Normal 56 6 8" xfId="32362" xr:uid="{8767DBC1-0B7A-402B-8BA1-3C3F79AE51FB}"/>
    <cellStyle name="Normal 56 6 9" xfId="32363" xr:uid="{4F808C80-491C-4E9D-827C-8F6A28AC7457}"/>
    <cellStyle name="Normal 56 7" xfId="32364" xr:uid="{1C8051DF-9B48-4519-A584-0AD523AA457E}"/>
    <cellStyle name="Normal 56 7 10" xfId="32365" xr:uid="{B19D64FE-B6CE-4C89-A625-4165CCEE00E3}"/>
    <cellStyle name="Normal 56 7 11" xfId="32366" xr:uid="{DFA425A7-0A0A-42B1-BA08-82A81D5C5C22}"/>
    <cellStyle name="Normal 56 7 12" xfId="32367" xr:uid="{08131AED-A49C-4F71-A652-7081C85B9704}"/>
    <cellStyle name="Normal 56 7 13" xfId="32368" xr:uid="{57C3BF71-75E7-406B-9BD7-26FB496888B5}"/>
    <cellStyle name="Normal 56 7 2" xfId="32369" xr:uid="{84BD2B69-A548-4ACE-B883-478E9F09EC03}"/>
    <cellStyle name="Normal 56 7 2 2" xfId="32370" xr:uid="{4F2CCFC4-E366-44B5-A59F-21FA1DEC57BA}"/>
    <cellStyle name="Normal 56 7 2 2 2" xfId="32371" xr:uid="{9D9A65AF-8DF9-43F6-959B-B7E34090B384}"/>
    <cellStyle name="Normal 56 7 2 2 2 2" xfId="32372" xr:uid="{D6C29103-806C-46A4-B30F-E11E832A5006}"/>
    <cellStyle name="Normal 56 7 2 2 2 3" xfId="32373" xr:uid="{86ADE513-CE9A-4115-87F1-F8ED32BE43CE}"/>
    <cellStyle name="Normal 56 7 2 2 2 4" xfId="32374" xr:uid="{9FB387C2-ACA6-4CBC-9B93-482C0682639D}"/>
    <cellStyle name="Normal 56 7 2 2 2 5" xfId="32375" xr:uid="{2F6ABF4B-EE0D-404C-B945-1AB48B1CE6F4}"/>
    <cellStyle name="Normal 56 7 2 2 3" xfId="32376" xr:uid="{CC56EB9A-EAD6-4089-B122-EF28CAFDEF3C}"/>
    <cellStyle name="Normal 56 7 2 2 4" xfId="32377" xr:uid="{B6B5D25D-1B85-4707-AF4F-A00C47E20CA6}"/>
    <cellStyle name="Normal 56 7 2 2 5" xfId="32378" xr:uid="{28D5BF49-7FC7-46E6-811E-4E00E41C2B78}"/>
    <cellStyle name="Normal 56 7 2 2 6" xfId="32379" xr:uid="{F38DDEA6-FA50-4B77-945E-B90EBA7DCD71}"/>
    <cellStyle name="Normal 56 7 2 3" xfId="32380" xr:uid="{9A09A7F0-7A9B-46B3-BBDF-E3B4A2441977}"/>
    <cellStyle name="Normal 56 7 2 3 2" xfId="32381" xr:uid="{04044EB7-E5DF-4BBD-BBB1-048EC3B39809}"/>
    <cellStyle name="Normal 56 7 2 3 3" xfId="32382" xr:uid="{6D57172C-67E8-4A11-A26C-2716667D4A74}"/>
    <cellStyle name="Normal 56 7 2 3 4" xfId="32383" xr:uid="{FDE9F716-A153-4C04-9BF9-5149486F58BC}"/>
    <cellStyle name="Normal 56 7 2 3 5" xfId="32384" xr:uid="{50199B72-0888-4A02-8E9D-E111DA97D546}"/>
    <cellStyle name="Normal 56 7 2 4" xfId="32385" xr:uid="{80D6B18E-4064-4B52-9248-89E1908686D4}"/>
    <cellStyle name="Normal 56 7 2 5" xfId="32386" xr:uid="{F60E7992-A24B-4ADB-8375-F1F3B3260503}"/>
    <cellStyle name="Normal 56 7 2 6" xfId="32387" xr:uid="{66BD26DF-15DC-4C1E-A4D4-6C708F77F697}"/>
    <cellStyle name="Normal 56 7 2 7" xfId="32388" xr:uid="{E7323699-9566-4ACA-BDEE-359736525EF6}"/>
    <cellStyle name="Normal 56 7 2 8" xfId="32389" xr:uid="{A87AA661-CFD6-4F7C-B5ED-D83B0544045A}"/>
    <cellStyle name="Normal 56 7 2 9" xfId="32390" xr:uid="{80A11553-76A5-4C2B-85FB-F50765752963}"/>
    <cellStyle name="Normal 56 7 3" xfId="32391" xr:uid="{BA490AF8-F6BF-4FD5-A824-7AB1176F0F8E}"/>
    <cellStyle name="Normal 56 7 3 2" xfId="32392" xr:uid="{B7EB077F-8928-45D8-B68A-72765BCE538E}"/>
    <cellStyle name="Normal 56 7 3 2 2" xfId="32393" xr:uid="{F7F002F6-478B-492E-AB7D-731FB08D1E00}"/>
    <cellStyle name="Normal 56 7 3 2 2 2" xfId="32394" xr:uid="{3C01217C-205F-487D-9648-2CDA7FCF1BD6}"/>
    <cellStyle name="Normal 56 7 3 2 2 3" xfId="32395" xr:uid="{DE3C49F3-48E8-498D-98AC-B0042A27F48A}"/>
    <cellStyle name="Normal 56 7 3 2 2 4" xfId="32396" xr:uid="{1C48CFCA-0A1E-48C9-AED0-255415B71555}"/>
    <cellStyle name="Normal 56 7 3 2 2 5" xfId="32397" xr:uid="{8B5F5575-BDF1-44D2-9818-305A3650A282}"/>
    <cellStyle name="Normal 56 7 3 2 3" xfId="32398" xr:uid="{2A61B79B-416F-4AE1-8BEE-754B89817B84}"/>
    <cellStyle name="Normal 56 7 3 2 4" xfId="32399" xr:uid="{8AB31055-32B3-4CB6-BF3C-BD36FA89B23F}"/>
    <cellStyle name="Normal 56 7 3 2 5" xfId="32400" xr:uid="{C162EC1E-668C-42B6-806B-EF98CF3F1883}"/>
    <cellStyle name="Normal 56 7 3 2 6" xfId="32401" xr:uid="{27427408-9B47-4987-81AA-6001978BA645}"/>
    <cellStyle name="Normal 56 7 3 3" xfId="32402" xr:uid="{4F5C9CF3-6384-483E-A318-C1BD276649E4}"/>
    <cellStyle name="Normal 56 7 3 3 2" xfId="32403" xr:uid="{DB59ECC8-2171-45E1-AB45-4BF71D72DBC0}"/>
    <cellStyle name="Normal 56 7 3 3 3" xfId="32404" xr:uid="{0C1014DF-4BD7-4A8E-A7B1-5B9C2FDFFAFC}"/>
    <cellStyle name="Normal 56 7 3 3 4" xfId="32405" xr:uid="{639D4E22-609E-4516-825B-D8862AA775E5}"/>
    <cellStyle name="Normal 56 7 3 3 5" xfId="32406" xr:uid="{62437C09-B32F-4D0C-86F3-710686785151}"/>
    <cellStyle name="Normal 56 7 3 4" xfId="32407" xr:uid="{D3F705DD-F8B2-4319-A100-FDB370C2DE97}"/>
    <cellStyle name="Normal 56 7 3 5" xfId="32408" xr:uid="{1D4E8100-1ECF-45AE-B2C8-D382FC16303F}"/>
    <cellStyle name="Normal 56 7 3 6" xfId="32409" xr:uid="{30E6340B-1FC7-46D5-B0E6-A2F47C60FDC4}"/>
    <cellStyle name="Normal 56 7 3 7" xfId="32410" xr:uid="{08F2D79C-4AEC-4E5E-909E-114187A97AFF}"/>
    <cellStyle name="Normal 56 7 3 8" xfId="32411" xr:uid="{91978EE5-667B-42AF-90E0-CD9CC414637E}"/>
    <cellStyle name="Normal 56 7 3 9" xfId="32412" xr:uid="{7D056438-7688-4C1D-822A-7B2E46C9AF00}"/>
    <cellStyle name="Normal 56 7 4" xfId="32413" xr:uid="{F07E7EDB-CF85-49DA-A72D-B4E7F4B845E3}"/>
    <cellStyle name="Normal 56 7 4 2" xfId="32414" xr:uid="{76905ACE-A597-455E-90ED-A82E500225C9}"/>
    <cellStyle name="Normal 56 7 4 2 2" xfId="32415" xr:uid="{88090558-0ACD-44FB-BCE8-BF1BBD30D442}"/>
    <cellStyle name="Normal 56 7 4 2 2 2" xfId="32416" xr:uid="{E0BA1958-6C10-4150-8DC0-D5183817DAD6}"/>
    <cellStyle name="Normal 56 7 4 2 2 3" xfId="32417" xr:uid="{6A7D78AC-AA41-4B74-8015-27E4071ED618}"/>
    <cellStyle name="Normal 56 7 4 2 2 4" xfId="32418" xr:uid="{D94FF35C-6FB4-4526-B9CF-BD19D8FA7A4A}"/>
    <cellStyle name="Normal 56 7 4 2 2 5" xfId="32419" xr:uid="{35A74C75-7A13-448C-8EA8-1FEE88524F56}"/>
    <cellStyle name="Normal 56 7 4 2 3" xfId="32420" xr:uid="{DFE7967B-2CF9-4B3B-95C5-1361D0B01384}"/>
    <cellStyle name="Normal 56 7 4 2 4" xfId="32421" xr:uid="{979D770E-69BE-41CA-8ACB-85BE91AEB0C2}"/>
    <cellStyle name="Normal 56 7 4 2 5" xfId="32422" xr:uid="{9702F614-9C21-4912-BA24-596799F2E737}"/>
    <cellStyle name="Normal 56 7 4 2 6" xfId="32423" xr:uid="{E6DDD7C0-78B2-4418-9EE1-547D33FA1311}"/>
    <cellStyle name="Normal 56 7 4 3" xfId="32424" xr:uid="{7007BD31-7948-4A20-A3D4-52C319263936}"/>
    <cellStyle name="Normal 56 7 4 3 2" xfId="32425" xr:uid="{174BE754-5035-41A1-8A3B-D29F921F4253}"/>
    <cellStyle name="Normal 56 7 4 3 3" xfId="32426" xr:uid="{B7E1405A-6D72-4027-B405-E4F87C4F1AC4}"/>
    <cellStyle name="Normal 56 7 4 3 4" xfId="32427" xr:uid="{21DC757F-0555-46ED-B5C0-B7A8833C4FCF}"/>
    <cellStyle name="Normal 56 7 4 3 5" xfId="32428" xr:uid="{EE54849F-61BF-4F5B-8BAE-14A1134FDB2A}"/>
    <cellStyle name="Normal 56 7 4 4" xfId="32429" xr:uid="{F0F28F0C-1192-48BD-9CF1-F353100128ED}"/>
    <cellStyle name="Normal 56 7 4 5" xfId="32430" xr:uid="{FB18513B-3690-4599-9847-700FDB02F1E9}"/>
    <cellStyle name="Normal 56 7 4 6" xfId="32431" xr:uid="{3542F7AA-2CCE-42E9-BB87-0D6B4B45B361}"/>
    <cellStyle name="Normal 56 7 4 7" xfId="32432" xr:uid="{6EBC7249-0998-4F48-8520-A80DE52B6D65}"/>
    <cellStyle name="Normal 56 7 4 8" xfId="32433" xr:uid="{9BA93B83-AA51-4DE7-87A7-A01C7F5DCE95}"/>
    <cellStyle name="Normal 56 7 4 9" xfId="32434" xr:uid="{66F7BA9C-35C1-435D-A745-23B3F96B476B}"/>
    <cellStyle name="Normal 56 7 5" xfId="32435" xr:uid="{71920073-0765-4298-AA87-4763D6EEA22B}"/>
    <cellStyle name="Normal 56 7 5 2" xfId="32436" xr:uid="{C0213B98-95B5-439D-AB65-8F3008E5D608}"/>
    <cellStyle name="Normal 56 7 5 2 2" xfId="32437" xr:uid="{84D5E263-417F-4052-84ED-5B236C8696A4}"/>
    <cellStyle name="Normal 56 7 5 2 2 2" xfId="32438" xr:uid="{EAC69A7B-1623-4A01-A7D6-71B416BAB1E2}"/>
    <cellStyle name="Normal 56 7 5 2 2 3" xfId="32439" xr:uid="{588889D5-3D57-4A6D-BA0D-20CE2A8BDCA8}"/>
    <cellStyle name="Normal 56 7 5 2 2 4" xfId="32440" xr:uid="{0FA1DEE8-99BD-4013-8253-963837B421C3}"/>
    <cellStyle name="Normal 56 7 5 2 2 5" xfId="32441" xr:uid="{F46007C5-7E9D-4AD2-AB7F-44870A6D515A}"/>
    <cellStyle name="Normal 56 7 5 2 3" xfId="32442" xr:uid="{26C783AB-8E45-44B0-8FB3-806546461A26}"/>
    <cellStyle name="Normal 56 7 5 2 4" xfId="32443" xr:uid="{75E11A2C-DBC7-4AA2-B50F-D68423C1AE9D}"/>
    <cellStyle name="Normal 56 7 5 2 5" xfId="32444" xr:uid="{82057F41-BA42-4CBE-BCC9-9F58B3EB1CD0}"/>
    <cellStyle name="Normal 56 7 5 2 6" xfId="32445" xr:uid="{B3C0C4AF-B887-41AC-8EB4-E0CF65CF56EE}"/>
    <cellStyle name="Normal 56 7 5 3" xfId="32446" xr:uid="{D260D614-0D0F-4DBA-8F2C-C2AEE3EA3A00}"/>
    <cellStyle name="Normal 56 7 5 3 2" xfId="32447" xr:uid="{98B9BC3C-0FED-4714-99F5-B587C6289642}"/>
    <cellStyle name="Normal 56 7 5 3 3" xfId="32448" xr:uid="{68F81306-9ECC-4DD2-BE5C-A4A4F8CC2FD5}"/>
    <cellStyle name="Normal 56 7 5 3 4" xfId="32449" xr:uid="{E60687D9-8289-44C3-8EDB-1B8F6C2A4143}"/>
    <cellStyle name="Normal 56 7 5 3 5" xfId="32450" xr:uid="{F85AE19D-852C-42B7-9C9F-03B83ED74342}"/>
    <cellStyle name="Normal 56 7 5 4" xfId="32451" xr:uid="{81593927-DA00-4D0C-8920-1F8DC76D6EBC}"/>
    <cellStyle name="Normal 56 7 5 5" xfId="32452" xr:uid="{6CA2AF61-B894-4643-9BB3-68CDABFC5008}"/>
    <cellStyle name="Normal 56 7 5 6" xfId="32453" xr:uid="{E23236E4-4F78-4553-B758-D8C254249EC5}"/>
    <cellStyle name="Normal 56 7 5 7" xfId="32454" xr:uid="{C385F923-1407-4891-B2CE-B7DDCFE589F6}"/>
    <cellStyle name="Normal 56 7 5 8" xfId="32455" xr:uid="{A69D92AE-EA1B-4187-ABC5-9A36F7F0316F}"/>
    <cellStyle name="Normal 56 7 5 9" xfId="32456" xr:uid="{0C0590EB-888C-47A2-B750-6483D2E9850A}"/>
    <cellStyle name="Normal 56 7 6" xfId="32457" xr:uid="{E0BD4410-F731-4ECA-967C-91F25E87F70F}"/>
    <cellStyle name="Normal 56 7 6 2" xfId="32458" xr:uid="{BB937C06-A89D-47E1-9852-B8329FA6013B}"/>
    <cellStyle name="Normal 56 7 6 2 2" xfId="32459" xr:uid="{1A9CF35E-7A9A-4774-97F3-771D120A2A8C}"/>
    <cellStyle name="Normal 56 7 6 2 3" xfId="32460" xr:uid="{5B2DAD94-9293-414A-AD8B-E9C108A105E1}"/>
    <cellStyle name="Normal 56 7 6 2 4" xfId="32461" xr:uid="{09C996C3-21ED-403A-80FC-D8480BDDF107}"/>
    <cellStyle name="Normal 56 7 6 2 5" xfId="32462" xr:uid="{256F899A-EEAE-4281-925A-CADB3D27D028}"/>
    <cellStyle name="Normal 56 7 6 3" xfId="32463" xr:uid="{79D15DA7-9059-45B8-9470-7E7EE84B1122}"/>
    <cellStyle name="Normal 56 7 6 4" xfId="32464" xr:uid="{6C6D7CD6-8C29-496E-B449-ED0A728A0E8B}"/>
    <cellStyle name="Normal 56 7 6 5" xfId="32465" xr:uid="{3DC81F29-0091-42F1-8942-064E70D3BE5B}"/>
    <cellStyle name="Normal 56 7 6 6" xfId="32466" xr:uid="{97F519C9-4900-4800-999D-F9D7F9A7466A}"/>
    <cellStyle name="Normal 56 7 7" xfId="32467" xr:uid="{8C4EDD26-C1F4-48DC-A672-FB91C78C762B}"/>
    <cellStyle name="Normal 56 7 7 2" xfId="32468" xr:uid="{B2F0A3F3-CE95-4B7C-806A-B5FF696BC3AB}"/>
    <cellStyle name="Normal 56 7 7 3" xfId="32469" xr:uid="{F52044FC-1109-424C-BF03-1993CAA1D5C8}"/>
    <cellStyle name="Normal 56 7 7 4" xfId="32470" xr:uid="{65FE6845-46BB-4FB0-BF95-16CD530A44E6}"/>
    <cellStyle name="Normal 56 7 7 5" xfId="32471" xr:uid="{6AC2AA62-7123-43E3-A45C-9D8E00C852EA}"/>
    <cellStyle name="Normal 56 7 8" xfId="32472" xr:uid="{6265D8B1-62E6-49E9-A355-B982D849F7AF}"/>
    <cellStyle name="Normal 56 7 9" xfId="32473" xr:uid="{87ED802A-1BB8-4386-A95A-EB6FA067F969}"/>
    <cellStyle name="Normal 56 8" xfId="32474" xr:uid="{D3D03D70-8263-4C9E-BD0A-916DD3F3F9BD}"/>
    <cellStyle name="Normal 56 8 2" xfId="32475" xr:uid="{27C2F3FD-CA0D-49FE-9E93-D835BF8AD23D}"/>
    <cellStyle name="Normal 56 8 2 2" xfId="32476" xr:uid="{2A9AEF21-2E61-493D-BA96-F4DBF591816B}"/>
    <cellStyle name="Normal 56 8 2 2 2" xfId="32477" xr:uid="{FA0BE81C-631F-42CC-8C3F-768ED448576B}"/>
    <cellStyle name="Normal 56 8 2 2 3" xfId="32478" xr:uid="{6E71820F-66B4-49D7-AEE1-31D8107F0041}"/>
    <cellStyle name="Normal 56 8 2 2 4" xfId="32479" xr:uid="{70BFA36D-C755-492C-A065-4E5135FA3D67}"/>
    <cellStyle name="Normal 56 8 2 2 5" xfId="32480" xr:uid="{E63B305F-0629-4CA6-8147-866F773E0F38}"/>
    <cellStyle name="Normal 56 8 2 3" xfId="32481" xr:uid="{C9D40B11-1149-42AF-9D25-5C2B8D9C7DD1}"/>
    <cellStyle name="Normal 56 8 2 4" xfId="32482" xr:uid="{27779D2E-7062-485E-8727-EBFEEAC62009}"/>
    <cellStyle name="Normal 56 8 2 5" xfId="32483" xr:uid="{ED8C0F94-AC82-488B-9365-30BDE1EF5B58}"/>
    <cellStyle name="Normal 56 8 2 6" xfId="32484" xr:uid="{A360A303-FA32-403B-9901-A68A5F618753}"/>
    <cellStyle name="Normal 56 8 3" xfId="32485" xr:uid="{22DCD957-1841-4ED5-A77E-B5D6C95C9737}"/>
    <cellStyle name="Normal 56 8 3 2" xfId="32486" xr:uid="{BA93BFB6-8610-4F32-9DE1-847BC62D107C}"/>
    <cellStyle name="Normal 56 8 3 3" xfId="32487" xr:uid="{A6C2DBCC-DB6F-473F-A062-6B51A937DE88}"/>
    <cellStyle name="Normal 56 8 3 4" xfId="32488" xr:uid="{6A9A3B93-8DD8-42E9-8777-4CD54F4573EF}"/>
    <cellStyle name="Normal 56 8 3 5" xfId="32489" xr:uid="{AA4FA1A4-DA06-4200-B969-2ABED04DEBE8}"/>
    <cellStyle name="Normal 56 8 4" xfId="32490" xr:uid="{3F0E2A61-E531-4F48-B706-A5D1B0EAABAC}"/>
    <cellStyle name="Normal 56 8 5" xfId="32491" xr:uid="{F921AA4D-91CA-49FD-B1C3-5373A869C15C}"/>
    <cellStyle name="Normal 56 8 6" xfId="32492" xr:uid="{EAB125B8-A243-408E-9392-D7F43222CE9B}"/>
    <cellStyle name="Normal 56 8 7" xfId="32493" xr:uid="{705891E9-4207-43E0-9B3B-690BC2771CDA}"/>
    <cellStyle name="Normal 56 8 8" xfId="32494" xr:uid="{42E7DD52-8055-4EA4-9F9B-BCD14991474D}"/>
    <cellStyle name="Normal 56 8 9" xfId="32495" xr:uid="{563BEA49-75C7-4FFC-AFA6-97572B7D418B}"/>
    <cellStyle name="Normal 56 9" xfId="32496" xr:uid="{96E1FC85-6E52-4361-8541-3232C3F323DA}"/>
    <cellStyle name="Normal 56 9 2" xfId="32497" xr:uid="{1CC0C5B0-50B5-411E-BD8B-88F4556E38CD}"/>
    <cellStyle name="Normal 56 9 2 2" xfId="32498" xr:uid="{E683938F-697E-40E7-B581-92A78A55C614}"/>
    <cellStyle name="Normal 56 9 2 2 2" xfId="32499" xr:uid="{D88425B5-9F03-421A-A1AF-31EE7B6FA682}"/>
    <cellStyle name="Normal 56 9 2 2 3" xfId="32500" xr:uid="{E6DBDC1C-5958-4E04-8825-00AC64906033}"/>
    <cellStyle name="Normal 56 9 2 2 4" xfId="32501" xr:uid="{1445CC85-AC53-4657-A225-6339B2C3ACD6}"/>
    <cellStyle name="Normal 56 9 2 2 5" xfId="32502" xr:uid="{09BC15B6-F80B-4540-A31E-573872F69454}"/>
    <cellStyle name="Normal 56 9 2 3" xfId="32503" xr:uid="{F5C1D3EF-19D3-423B-BEA8-DF6003056ECE}"/>
    <cellStyle name="Normal 56 9 2 4" xfId="32504" xr:uid="{95D1A4B4-85B2-4A4D-81F7-D8FF0A9A8CA6}"/>
    <cellStyle name="Normal 56 9 2 5" xfId="32505" xr:uid="{7A7A280B-BF79-4B57-93D1-ACD0F0A338F7}"/>
    <cellStyle name="Normal 56 9 2 6" xfId="32506" xr:uid="{860B5247-D7AA-41AC-972E-CCB9C6F91496}"/>
    <cellStyle name="Normal 56 9 3" xfId="32507" xr:uid="{B27200F9-CD94-4971-8A89-AA7A26CFA410}"/>
    <cellStyle name="Normal 56 9 3 2" xfId="32508" xr:uid="{DB59C27F-9B3E-4C45-B40D-7A0F29B36A40}"/>
    <cellStyle name="Normal 56 9 3 3" xfId="32509" xr:uid="{28F09E41-5764-4152-90DD-43E35AD85E41}"/>
    <cellStyle name="Normal 56 9 3 4" xfId="32510" xr:uid="{7B9DA377-B2A8-4BB9-BB54-FBB1ED372D62}"/>
    <cellStyle name="Normal 56 9 3 5" xfId="32511" xr:uid="{695BB3FA-CBB4-4032-8233-49E1862B0316}"/>
    <cellStyle name="Normal 56 9 4" xfId="32512" xr:uid="{2CAAE8EC-EC40-44BA-937B-7F3855C9E252}"/>
    <cellStyle name="Normal 56 9 5" xfId="32513" xr:uid="{DEE58DF5-4C25-471A-B10A-B5E5F5893D8A}"/>
    <cellStyle name="Normal 56 9 6" xfId="32514" xr:uid="{97BC4D17-E395-4C4B-A905-6CFDFE310E8F}"/>
    <cellStyle name="Normal 56 9 7" xfId="32515" xr:uid="{F1CEC941-0A2E-470B-B51F-070802519866}"/>
    <cellStyle name="Normal 56 9 8" xfId="32516" xr:uid="{3A546133-D5E6-4EF5-83A4-CD69CEE3A10C}"/>
    <cellStyle name="Normal 56 9 9" xfId="32517" xr:uid="{ECD0A4C4-0BE4-4253-B572-E0AB5E6FEC40}"/>
    <cellStyle name="Normal 57" xfId="32518" xr:uid="{3236AE3E-7C63-4D93-A275-605B45AEEFCD}"/>
    <cellStyle name="Normal 57 10" xfId="32519" xr:uid="{27B32770-2E67-4C76-A468-5ECB44BBDECC}"/>
    <cellStyle name="Normal 57 10 2" xfId="32520" xr:uid="{C195D8CB-42C9-487C-B887-76EE2997DD00}"/>
    <cellStyle name="Normal 57 10 2 2" xfId="32521" xr:uid="{1CA548FF-F73B-4418-A5E0-BED558206D93}"/>
    <cellStyle name="Normal 57 10 2 2 2" xfId="32522" xr:uid="{0E25A1A7-C119-49CB-A325-305AD8DFC6E7}"/>
    <cellStyle name="Normal 57 10 2 2 3" xfId="32523" xr:uid="{1A89109D-445C-4904-AE0F-08C18DC1CF22}"/>
    <cellStyle name="Normal 57 10 2 2 4" xfId="32524" xr:uid="{931650E2-72A6-449A-A2BA-A1FF745F9645}"/>
    <cellStyle name="Normal 57 10 2 2 5" xfId="32525" xr:uid="{7ACEE899-389B-4BBB-89EC-178DEBA39A22}"/>
    <cellStyle name="Normal 57 10 2 3" xfId="32526" xr:uid="{F67564E7-B280-4E6D-A5EE-C9385BA030BC}"/>
    <cellStyle name="Normal 57 10 2 4" xfId="32527" xr:uid="{54EA9573-90CB-4B9A-9534-8E94F791FA75}"/>
    <cellStyle name="Normal 57 10 2 5" xfId="32528" xr:uid="{A879A5C4-8AF0-4628-9CDF-625C00D42CD5}"/>
    <cellStyle name="Normal 57 10 2 6" xfId="32529" xr:uid="{73996EF8-2CE2-447C-9CAB-D3CFD9D6F639}"/>
    <cellStyle name="Normal 57 10 3" xfId="32530" xr:uid="{216890D5-39EA-470B-9D42-A05D1B07363F}"/>
    <cellStyle name="Normal 57 10 3 2" xfId="32531" xr:uid="{D485D71D-50B6-4F66-AEA7-86514397C2E9}"/>
    <cellStyle name="Normal 57 10 3 3" xfId="32532" xr:uid="{218DAF65-F5B6-4BEF-A386-C91EA68CCFD2}"/>
    <cellStyle name="Normal 57 10 3 4" xfId="32533" xr:uid="{87915335-B9A6-41C7-B17B-636BF9F8F326}"/>
    <cellStyle name="Normal 57 10 3 5" xfId="32534" xr:uid="{D9BB0D56-86A1-4810-9B09-99EE7406BB2A}"/>
    <cellStyle name="Normal 57 10 4" xfId="32535" xr:uid="{8493637E-66C6-4117-81C1-C18D18A9ECFE}"/>
    <cellStyle name="Normal 57 10 5" xfId="32536" xr:uid="{2D3553C2-41B5-4DC0-8877-1232C598EDC2}"/>
    <cellStyle name="Normal 57 10 6" xfId="32537" xr:uid="{09585994-0D43-4639-ACBB-BF40D4992C2E}"/>
    <cellStyle name="Normal 57 10 7" xfId="32538" xr:uid="{8C20341C-A01D-446B-B9D0-799F8325D1E7}"/>
    <cellStyle name="Normal 57 10 8" xfId="32539" xr:uid="{07AF6BDC-1316-4366-A136-3AA352E23D60}"/>
    <cellStyle name="Normal 57 10 9" xfId="32540" xr:uid="{BA694364-72CF-43EF-AF91-2F84BF5F6116}"/>
    <cellStyle name="Normal 57 11" xfId="32541" xr:uid="{09BBAE0C-8127-43A3-90B8-0AF25720C923}"/>
    <cellStyle name="Normal 57 11 2" xfId="32542" xr:uid="{6DC83171-AC8C-43C0-948C-26117CB235D9}"/>
    <cellStyle name="Normal 57 11 2 2" xfId="32543" xr:uid="{40F6197A-72F1-4000-B005-D073B298220D}"/>
    <cellStyle name="Normal 57 11 2 2 2" xfId="32544" xr:uid="{15F07E90-F558-4BD9-BF72-BAF436CD940C}"/>
    <cellStyle name="Normal 57 11 2 2 3" xfId="32545" xr:uid="{E9150F7B-DD69-4BCB-AE1E-D5129F33B28A}"/>
    <cellStyle name="Normal 57 11 2 2 4" xfId="32546" xr:uid="{04C915D6-02FB-43E6-BCB6-A9B0B5A8B118}"/>
    <cellStyle name="Normal 57 11 2 2 5" xfId="32547" xr:uid="{0E25BF89-BCEB-4CDA-BC50-54553F20F686}"/>
    <cellStyle name="Normal 57 11 2 3" xfId="32548" xr:uid="{C6C98DC6-3455-4C09-ACDC-1B60A0E2D029}"/>
    <cellStyle name="Normal 57 11 2 4" xfId="32549" xr:uid="{FDB2314D-DC52-4008-9100-1E9E4F0CD43A}"/>
    <cellStyle name="Normal 57 11 2 5" xfId="32550" xr:uid="{2A41F4D5-0093-42C4-98D6-1C658CA79FA7}"/>
    <cellStyle name="Normal 57 11 2 6" xfId="32551" xr:uid="{0EFB95F9-FE88-49E6-88DE-DE2714F92D72}"/>
    <cellStyle name="Normal 57 11 3" xfId="32552" xr:uid="{4C9F9348-264A-48AB-B6EE-426EE13E5ECF}"/>
    <cellStyle name="Normal 57 11 3 2" xfId="32553" xr:uid="{B85D87DB-1821-4CB6-A27D-5602D2B4D913}"/>
    <cellStyle name="Normal 57 11 3 3" xfId="32554" xr:uid="{BB115EA3-2A2D-4C3B-A373-C6545D2CB477}"/>
    <cellStyle name="Normal 57 11 3 4" xfId="32555" xr:uid="{A0C36170-9367-4B64-A3EC-7D7737B3420F}"/>
    <cellStyle name="Normal 57 11 3 5" xfId="32556" xr:uid="{A7D2A444-2436-4330-B399-F9445BB6C13A}"/>
    <cellStyle name="Normal 57 11 4" xfId="32557" xr:uid="{9163C813-9740-47B8-A0CC-FA2043637B99}"/>
    <cellStyle name="Normal 57 11 5" xfId="32558" xr:uid="{2C4230CD-483E-4836-8690-CC2B42D80A93}"/>
    <cellStyle name="Normal 57 11 6" xfId="32559" xr:uid="{F84C185F-8CB8-4BC9-948D-E6D1350A5FFB}"/>
    <cellStyle name="Normal 57 11 7" xfId="32560" xr:uid="{2D02B87E-EE9A-4199-B116-57C4DE2DD590}"/>
    <cellStyle name="Normal 57 11 8" xfId="32561" xr:uid="{78E8C378-7278-4F95-B00B-63A67FF5D43B}"/>
    <cellStyle name="Normal 57 11 9" xfId="32562" xr:uid="{786FCBC0-DD05-45CD-85E2-7DE6818D1970}"/>
    <cellStyle name="Normal 57 12" xfId="32563" xr:uid="{BCB6F49A-5A20-46A2-86DE-9159FE90B767}"/>
    <cellStyle name="Normal 57 12 2" xfId="32564" xr:uid="{FBECBEB8-1022-425A-850E-422818D4AAE3}"/>
    <cellStyle name="Normal 57 12 2 2" xfId="32565" xr:uid="{5CEEB3B5-B0B7-4F77-B494-F18D1EE88FDD}"/>
    <cellStyle name="Normal 57 12 2 3" xfId="32566" xr:uid="{5168E5AC-C653-495A-AD27-097D2F94B428}"/>
    <cellStyle name="Normal 57 12 2 4" xfId="32567" xr:uid="{F6C8A42B-50D9-4FD2-A07A-DA2E85A75DAD}"/>
    <cellStyle name="Normal 57 12 2 5" xfId="32568" xr:uid="{46CEF68D-DFE1-4BC8-A974-5D0A6B835B56}"/>
    <cellStyle name="Normal 57 12 3" xfId="32569" xr:uid="{9A4CD410-2FFF-41FD-9120-B1F0655C8C81}"/>
    <cellStyle name="Normal 57 12 4" xfId="32570" xr:uid="{374938B9-901E-4B1A-BA94-B94FB73A580D}"/>
    <cellStyle name="Normal 57 12 5" xfId="32571" xr:uid="{EE76889F-A459-473D-9A3F-E518F8988783}"/>
    <cellStyle name="Normal 57 12 6" xfId="32572" xr:uid="{A7D9CC04-E638-44AD-8DF3-E6D2F5F92553}"/>
    <cellStyle name="Normal 57 12 7" xfId="32573" xr:uid="{0ECE8A1B-FD6F-4B2C-83A2-C345F7F9E64B}"/>
    <cellStyle name="Normal 57 12 8" xfId="32574" xr:uid="{730A4222-71A1-4131-A17E-CDC03752505A}"/>
    <cellStyle name="Normal 57 13" xfId="32575" xr:uid="{B7E51C3A-E9F2-40A3-8767-E53E725D32DB}"/>
    <cellStyle name="Normal 57 13 2" xfId="32576" xr:uid="{84133095-0842-4BA4-A95B-DF69B54FEDCC}"/>
    <cellStyle name="Normal 57 13 2 2" xfId="32577" xr:uid="{B9502FD7-3D55-491E-8D82-7488E293D3CD}"/>
    <cellStyle name="Normal 57 13 2 3" xfId="32578" xr:uid="{705A7F7E-EA5E-47E5-9278-F53512451B6D}"/>
    <cellStyle name="Normal 57 13 2 4" xfId="32579" xr:uid="{0CA991E5-E980-4EF4-B6C7-4CB4EB967528}"/>
    <cellStyle name="Normal 57 13 2 5" xfId="32580" xr:uid="{DB6B5882-601F-4D97-80EB-531189A149AA}"/>
    <cellStyle name="Normal 57 13 3" xfId="32581" xr:uid="{A3060AB1-54D9-43E9-95CC-B8D425F4BF55}"/>
    <cellStyle name="Normal 57 13 4" xfId="32582" xr:uid="{E7C30B13-9CA7-4574-9B42-6A9EB661C549}"/>
    <cellStyle name="Normal 57 13 5" xfId="32583" xr:uid="{BF42FBF9-9E54-450B-BCB4-6C634269E5EA}"/>
    <cellStyle name="Normal 57 13 6" xfId="32584" xr:uid="{A625414F-AC27-47E0-8B7D-A848FE923C4D}"/>
    <cellStyle name="Normal 57 14" xfId="32585" xr:uid="{A7F92AA5-EE28-4D64-8EFD-620347F3CE55}"/>
    <cellStyle name="Normal 57 14 2" xfId="32586" xr:uid="{A0D0451E-83CF-4F61-9FA9-C050ACE3BFAD}"/>
    <cellStyle name="Normal 57 14 3" xfId="32587" xr:uid="{84E6B74C-9858-4E71-BC26-B2F5EC3D77A4}"/>
    <cellStyle name="Normal 57 14 4" xfId="32588" xr:uid="{2B843953-6787-46F6-8AAA-0094C8ABB723}"/>
    <cellStyle name="Normal 57 14 5" xfId="32589" xr:uid="{38832C0E-8942-4019-B942-2AC31EC02618}"/>
    <cellStyle name="Normal 57 15" xfId="32590" xr:uid="{A220D3ED-296E-450C-A250-09F42C015A66}"/>
    <cellStyle name="Normal 57 16" xfId="32591" xr:uid="{8CB1E081-CD82-4432-832D-8CC6B502EB87}"/>
    <cellStyle name="Normal 57 17" xfId="32592" xr:uid="{A50DBA2A-FFBC-41F9-8402-84E7BC0F8CB9}"/>
    <cellStyle name="Normal 57 18" xfId="32593" xr:uid="{305D1C9D-ED67-441E-8274-7DC59C681CEE}"/>
    <cellStyle name="Normal 57 19" xfId="32594" xr:uid="{4D31EA82-B90F-4EE4-9196-5C8A4836FBC9}"/>
    <cellStyle name="Normal 57 2" xfId="32595" xr:uid="{826C6929-B0BD-4B82-9793-DE1DC9B48759}"/>
    <cellStyle name="Normal 57 2 10" xfId="32596" xr:uid="{1905CC36-4C18-4984-BB7F-0AAAFF7CCA30}"/>
    <cellStyle name="Normal 57 2 11" xfId="32597" xr:uid="{75D79975-77C3-49B6-85A6-00D71084B394}"/>
    <cellStyle name="Normal 57 2 12" xfId="32598" xr:uid="{866E3B5D-68E4-4551-A280-C01B4E890924}"/>
    <cellStyle name="Normal 57 2 13" xfId="32599" xr:uid="{B94B594F-36A8-4D70-A1F9-4ECCCE70E9FF}"/>
    <cellStyle name="Normal 57 2 14" xfId="32600" xr:uid="{9A2C303C-671C-4BF3-99AE-C498D6AD490C}"/>
    <cellStyle name="Normal 57 2 15" xfId="32601" xr:uid="{D22D5BA8-1F4C-4A64-B397-A1ABB51889D5}"/>
    <cellStyle name="Normal 57 2 2" xfId="32602" xr:uid="{41D9F664-4C37-450B-AB19-C5B53AA8493F}"/>
    <cellStyle name="Normal 57 2 2 2" xfId="32603" xr:uid="{9E46F68B-5680-47AC-80D8-EBDA788426D8}"/>
    <cellStyle name="Normal 57 2 2 2 2" xfId="32604" xr:uid="{080F5748-3C8A-4393-A8F0-F40DD16993B1}"/>
    <cellStyle name="Normal 57 2 2 2 2 2" xfId="32605" xr:uid="{BA5FC47D-18B3-41EA-A219-101E3AD6683C}"/>
    <cellStyle name="Normal 57 2 2 2 2 3" xfId="32606" xr:uid="{40790D12-4295-4225-B25E-9C149C7AFB1D}"/>
    <cellStyle name="Normal 57 2 2 2 2 4" xfId="32607" xr:uid="{A64583DA-C4B8-4424-A417-ECA27580AC78}"/>
    <cellStyle name="Normal 57 2 2 2 2 5" xfId="32608" xr:uid="{61543144-2571-4B40-B6E9-BAB24905E2E4}"/>
    <cellStyle name="Normal 57 2 2 2 3" xfId="32609" xr:uid="{142656BC-ACD2-4168-9CA0-00A786D82982}"/>
    <cellStyle name="Normal 57 2 2 2 4" xfId="32610" xr:uid="{6BF8617D-BB9B-4F26-952C-58EE142CECCC}"/>
    <cellStyle name="Normal 57 2 2 2 5" xfId="32611" xr:uid="{877A11E8-E3D9-4202-AD35-03598621E01C}"/>
    <cellStyle name="Normal 57 2 2 2 6" xfId="32612" xr:uid="{FB0CD490-A8D4-4A81-B6FF-3F2C2F86BE26}"/>
    <cellStyle name="Normal 57 2 2 3" xfId="32613" xr:uid="{340B1084-77FA-466A-8BF7-1A841F33BEF2}"/>
    <cellStyle name="Normal 57 2 2 3 2" xfId="32614" xr:uid="{3CCDE322-D4EF-4677-B1FF-264DF38C064D}"/>
    <cellStyle name="Normal 57 2 2 3 3" xfId="32615" xr:uid="{0225BD84-147D-432F-8B02-EC4499D11601}"/>
    <cellStyle name="Normal 57 2 2 3 4" xfId="32616" xr:uid="{011FB26F-91A1-462A-81BF-39A0A4C80665}"/>
    <cellStyle name="Normal 57 2 2 3 5" xfId="32617" xr:uid="{22A66069-FD19-4517-A6AB-99DD1797082E}"/>
    <cellStyle name="Normal 57 2 2 4" xfId="32618" xr:uid="{EA2491CC-E9A5-4DDE-AD43-980AD5DDBDD3}"/>
    <cellStyle name="Normal 57 2 2 5" xfId="32619" xr:uid="{585C70BF-F57B-4BF3-9DB2-5B75A3FB3E20}"/>
    <cellStyle name="Normal 57 2 2 6" xfId="32620" xr:uid="{D3B3C56A-EC78-4F37-9C36-2F43820950C1}"/>
    <cellStyle name="Normal 57 2 2 7" xfId="32621" xr:uid="{BA0316D2-B426-49F7-819F-BAD1575F293E}"/>
    <cellStyle name="Normal 57 2 2 8" xfId="32622" xr:uid="{6AFB462B-820F-4862-8ADF-8F4E92907BC8}"/>
    <cellStyle name="Normal 57 2 2 9" xfId="32623" xr:uid="{A8307A54-BD46-4A73-99BF-81D6CEB4A6BF}"/>
    <cellStyle name="Normal 57 2 3" xfId="32624" xr:uid="{E44FF927-3D09-4376-A39D-EAE1131CB002}"/>
    <cellStyle name="Normal 57 2 3 2" xfId="32625" xr:uid="{D5B68FC4-1BC7-4377-9B6E-27716EAAFA67}"/>
    <cellStyle name="Normal 57 2 3 2 2" xfId="32626" xr:uid="{F9F73EA3-A998-4CF5-A4A8-707D85AE266C}"/>
    <cellStyle name="Normal 57 2 3 2 2 2" xfId="32627" xr:uid="{3AC67EBE-5FF5-4636-93D4-4BA5E9D2F561}"/>
    <cellStyle name="Normal 57 2 3 2 2 3" xfId="32628" xr:uid="{B79DE1B0-8A24-482F-A3D0-8D560DEDFAA4}"/>
    <cellStyle name="Normal 57 2 3 2 2 4" xfId="32629" xr:uid="{5BA3CD5C-55BC-41C5-AC07-EE12605F0D69}"/>
    <cellStyle name="Normal 57 2 3 2 2 5" xfId="32630" xr:uid="{58A1C7A9-1222-479F-AF3F-2B9B02620D0E}"/>
    <cellStyle name="Normal 57 2 3 2 3" xfId="32631" xr:uid="{62771E50-E330-453F-A445-C10EBBD735C9}"/>
    <cellStyle name="Normal 57 2 3 2 4" xfId="32632" xr:uid="{F326CB53-CAEF-402B-B09E-F86D438B32A5}"/>
    <cellStyle name="Normal 57 2 3 2 5" xfId="32633" xr:uid="{F4411204-3A43-4DDE-A82E-D70478AD3507}"/>
    <cellStyle name="Normal 57 2 3 2 6" xfId="32634" xr:uid="{8A03BC96-737D-4BAA-848A-C2518FAEC7E9}"/>
    <cellStyle name="Normal 57 2 3 3" xfId="32635" xr:uid="{145100AD-C467-4C5B-898D-6E45B2DEA1EA}"/>
    <cellStyle name="Normal 57 2 3 3 2" xfId="32636" xr:uid="{99C644CD-8893-4524-8348-6317EE0FA335}"/>
    <cellStyle name="Normal 57 2 3 3 3" xfId="32637" xr:uid="{FE58694A-CC60-42B4-B0A4-68FCF23A71A4}"/>
    <cellStyle name="Normal 57 2 3 3 4" xfId="32638" xr:uid="{A218ACD7-BE31-4E1E-8306-AD7080FBC0BE}"/>
    <cellStyle name="Normal 57 2 3 3 5" xfId="32639" xr:uid="{A6D54226-8FA9-4253-9A62-019924E45111}"/>
    <cellStyle name="Normal 57 2 3 4" xfId="32640" xr:uid="{0ACDC641-C7FF-4BFF-B93C-CC7B7B8EBBBD}"/>
    <cellStyle name="Normal 57 2 3 5" xfId="32641" xr:uid="{3B878259-82DD-42DE-8C3F-855381B973B0}"/>
    <cellStyle name="Normal 57 2 3 6" xfId="32642" xr:uid="{EBA39502-01B1-4B5F-98C4-3F4EBEE1C401}"/>
    <cellStyle name="Normal 57 2 3 7" xfId="32643" xr:uid="{6B108981-F830-4AE3-96FB-2795469AD52E}"/>
    <cellStyle name="Normal 57 2 3 8" xfId="32644" xr:uid="{732F3093-59D7-4D99-BB81-1B1D98A841C0}"/>
    <cellStyle name="Normal 57 2 3 9" xfId="32645" xr:uid="{14F3C602-0F11-470A-82AD-D2610F691273}"/>
    <cellStyle name="Normal 57 2 4" xfId="32646" xr:uid="{27EF5B1C-E413-45BA-B3C4-69BC7FA82170}"/>
    <cellStyle name="Normal 57 2 4 2" xfId="32647" xr:uid="{0CB0CA2A-F0E5-4ECE-96D7-EACEE4AFDF00}"/>
    <cellStyle name="Normal 57 2 4 2 2" xfId="32648" xr:uid="{5EC9E6A3-D749-4218-9874-F3B1759AA89A}"/>
    <cellStyle name="Normal 57 2 4 2 2 2" xfId="32649" xr:uid="{4DA30858-9571-43CC-8E8B-D36FE45432AE}"/>
    <cellStyle name="Normal 57 2 4 2 2 3" xfId="32650" xr:uid="{4A50301A-4264-4835-80C2-72FAA08F445D}"/>
    <cellStyle name="Normal 57 2 4 2 2 4" xfId="32651" xr:uid="{A87DC52F-BDED-47D4-906A-B3B383453373}"/>
    <cellStyle name="Normal 57 2 4 2 2 5" xfId="32652" xr:uid="{99515DF6-D07B-4A4B-A755-8F869CB79440}"/>
    <cellStyle name="Normal 57 2 4 2 3" xfId="32653" xr:uid="{F9AF29A9-9BC9-4D5A-9FA9-0C44D3DB53AE}"/>
    <cellStyle name="Normal 57 2 4 2 4" xfId="32654" xr:uid="{0FF88E58-D612-4F96-B6E3-9D2AB26F3EC8}"/>
    <cellStyle name="Normal 57 2 4 2 5" xfId="32655" xr:uid="{AEDD4A6F-24C6-493C-91F1-B1E675770231}"/>
    <cellStyle name="Normal 57 2 4 2 6" xfId="32656" xr:uid="{BBE47DDB-D108-4D3E-A853-31545FAD846E}"/>
    <cellStyle name="Normal 57 2 4 3" xfId="32657" xr:uid="{8CA7E38E-6AAF-47D5-9A8D-76A092C920DD}"/>
    <cellStyle name="Normal 57 2 4 3 2" xfId="32658" xr:uid="{5A605915-CC95-4B8E-83E9-7C9322857D49}"/>
    <cellStyle name="Normal 57 2 4 3 3" xfId="32659" xr:uid="{BA919597-8D83-4443-9E5B-8A348AE8D34A}"/>
    <cellStyle name="Normal 57 2 4 3 4" xfId="32660" xr:uid="{EC56C6BB-B572-4AD1-8B76-4764FA7EB631}"/>
    <cellStyle name="Normal 57 2 4 3 5" xfId="32661" xr:uid="{0349E9A6-7801-4721-8EDC-2880D2700C12}"/>
    <cellStyle name="Normal 57 2 4 4" xfId="32662" xr:uid="{BCC5F738-0D32-46C1-B92A-E0CA0CA7459A}"/>
    <cellStyle name="Normal 57 2 4 5" xfId="32663" xr:uid="{809D9CC2-AC00-4266-9CE5-0BD9225F2AC6}"/>
    <cellStyle name="Normal 57 2 4 6" xfId="32664" xr:uid="{963C0014-D04C-4331-8DB9-7A3912335AC7}"/>
    <cellStyle name="Normal 57 2 4 7" xfId="32665" xr:uid="{56820AF7-7987-4329-8F39-09132FC37994}"/>
    <cellStyle name="Normal 57 2 4 8" xfId="32666" xr:uid="{0A30FC90-118A-418E-875E-CF0B332E5C0E}"/>
    <cellStyle name="Normal 57 2 4 9" xfId="32667" xr:uid="{D1D73A03-2317-46C5-9B19-C3C785099F4C}"/>
    <cellStyle name="Normal 57 2 5" xfId="32668" xr:uid="{173C7A0C-6BCD-4F52-BBBB-04A6814E65F6}"/>
    <cellStyle name="Normal 57 2 5 2" xfId="32669" xr:uid="{A58575D9-9C57-4DEC-AEF5-9691E1291969}"/>
    <cellStyle name="Normal 57 2 5 2 2" xfId="32670" xr:uid="{DA684554-C271-463C-86EB-9CBAEE9F775A}"/>
    <cellStyle name="Normal 57 2 5 2 2 2" xfId="32671" xr:uid="{C77CC993-3ACC-4065-BB5B-F5E1274A378A}"/>
    <cellStyle name="Normal 57 2 5 2 2 3" xfId="32672" xr:uid="{8C985C6F-6DD4-45E8-A6E0-CFD23C993238}"/>
    <cellStyle name="Normal 57 2 5 2 2 4" xfId="32673" xr:uid="{67DBA292-0B7C-4DC6-BA6A-9CC2A2544F61}"/>
    <cellStyle name="Normal 57 2 5 2 2 5" xfId="32674" xr:uid="{4BBCFC3B-CBA6-4B84-8F8C-2AAD9FC27817}"/>
    <cellStyle name="Normal 57 2 5 2 3" xfId="32675" xr:uid="{61BED042-D087-4226-B17D-84CCA9E1BD96}"/>
    <cellStyle name="Normal 57 2 5 2 4" xfId="32676" xr:uid="{9AD866B5-E117-45B7-AFF2-78105C5A8787}"/>
    <cellStyle name="Normal 57 2 5 2 5" xfId="32677" xr:uid="{30A57175-885F-4D29-BB04-E5657B39AB00}"/>
    <cellStyle name="Normal 57 2 5 2 6" xfId="32678" xr:uid="{C2BE1B51-B74F-4923-8650-15449CE52683}"/>
    <cellStyle name="Normal 57 2 5 3" xfId="32679" xr:uid="{02947A9A-8259-45C7-8E7A-064CD0AE20C9}"/>
    <cellStyle name="Normal 57 2 5 3 2" xfId="32680" xr:uid="{7DB79E26-0239-4AB6-92EA-6E9DF762B479}"/>
    <cellStyle name="Normal 57 2 5 3 3" xfId="32681" xr:uid="{577B7301-BA3C-41F0-95B7-69A99BBDDC9F}"/>
    <cellStyle name="Normal 57 2 5 3 4" xfId="32682" xr:uid="{E3C86EFC-289E-4623-8B7E-689CDC2BFC0F}"/>
    <cellStyle name="Normal 57 2 5 3 5" xfId="32683" xr:uid="{CA4F0694-95A3-4873-A366-A0D7279722BB}"/>
    <cellStyle name="Normal 57 2 5 4" xfId="32684" xr:uid="{17561EF0-2305-411E-BFED-053B6F3A46AD}"/>
    <cellStyle name="Normal 57 2 5 5" xfId="32685" xr:uid="{CD753803-31FF-48AC-BAED-9882CFA27F32}"/>
    <cellStyle name="Normal 57 2 5 6" xfId="32686" xr:uid="{FEBCC415-2D7C-47CB-949B-BCC685A016B5}"/>
    <cellStyle name="Normal 57 2 5 7" xfId="32687" xr:uid="{3312458C-73C2-4ADC-9B31-014F5A24EE6E}"/>
    <cellStyle name="Normal 57 2 5 8" xfId="32688" xr:uid="{A6926C08-1B66-44C8-8C21-CFC72B47429A}"/>
    <cellStyle name="Normal 57 2 5 9" xfId="32689" xr:uid="{8127E975-1717-477E-A845-1D92A2A0E513}"/>
    <cellStyle name="Normal 57 2 6" xfId="32690" xr:uid="{1B962320-E2E5-400E-9D9F-7844D9FC9C11}"/>
    <cellStyle name="Normal 57 2 6 2" xfId="32691" xr:uid="{C744383E-A7B8-42BF-858C-5201D9123249}"/>
    <cellStyle name="Normal 57 2 6 2 2" xfId="32692" xr:uid="{8F3674EB-6BC3-40C8-8C03-4E790BF2CFA3}"/>
    <cellStyle name="Normal 57 2 6 2 3" xfId="32693" xr:uid="{E9F14194-84CD-4CCF-8437-1494ED85D9F5}"/>
    <cellStyle name="Normal 57 2 6 2 4" xfId="32694" xr:uid="{F489F2D9-5472-430E-83CC-4E9860E87240}"/>
    <cellStyle name="Normal 57 2 6 2 5" xfId="32695" xr:uid="{FB0E23DB-C71F-4BB6-A323-31B472EA01B7}"/>
    <cellStyle name="Normal 57 2 6 3" xfId="32696" xr:uid="{21A3F050-0BEF-4B6B-9F66-604C30006474}"/>
    <cellStyle name="Normal 57 2 6 4" xfId="32697" xr:uid="{2339EB2B-6070-4EAF-9F2A-9108E4335F0A}"/>
    <cellStyle name="Normal 57 2 6 5" xfId="32698" xr:uid="{EBCFFC60-F28B-499A-8067-9AE054DE982C}"/>
    <cellStyle name="Normal 57 2 6 6" xfId="32699" xr:uid="{DA73583F-43FD-400C-B759-95287E296A40}"/>
    <cellStyle name="Normal 57 2 7" xfId="32700" xr:uid="{22436DFA-48CB-4A44-BE42-68300C6C5788}"/>
    <cellStyle name="Normal 57 2 7 2" xfId="32701" xr:uid="{D11478F9-9365-4833-9EFF-5341CBC9E69E}"/>
    <cellStyle name="Normal 57 2 7 3" xfId="32702" xr:uid="{F2FF0113-4DC1-47FF-B536-30B91090A2B6}"/>
    <cellStyle name="Normal 57 2 7 4" xfId="32703" xr:uid="{A7E70157-E02B-4ACF-A14B-45080C864C24}"/>
    <cellStyle name="Normal 57 2 7 5" xfId="32704" xr:uid="{93112124-E3F0-4EF8-ACC0-78EE4CE73800}"/>
    <cellStyle name="Normal 57 2 8" xfId="32705" xr:uid="{EE9C9ECC-8C07-4CFC-92D4-EDE2BB1A4459}"/>
    <cellStyle name="Normal 57 2 9" xfId="32706" xr:uid="{F894BA96-25CE-4F9A-A9F6-D955B7FF7557}"/>
    <cellStyle name="Normal 57 20" xfId="32707" xr:uid="{A6212B24-9EFD-4F5F-B040-409A67AD3ACF}"/>
    <cellStyle name="Normal 57 21" xfId="32708" xr:uid="{521B82C9-2B02-4215-B22C-7573705ABAF5}"/>
    <cellStyle name="Normal 57 22" xfId="32709" xr:uid="{538723FB-7AB2-490B-81F6-BF82CBE6DF0B}"/>
    <cellStyle name="Normal 57 3" xfId="32710" xr:uid="{CFA81B89-A83F-4FEB-A093-BE1C7F35C2E6}"/>
    <cellStyle name="Normal 57 3 10" xfId="32711" xr:uid="{384E17E6-E1BC-4409-B108-B3D71787D776}"/>
    <cellStyle name="Normal 57 3 11" xfId="32712" xr:uid="{DB82F676-A67E-46C1-91CB-BDECE52DD3D8}"/>
    <cellStyle name="Normal 57 3 12" xfId="32713" xr:uid="{43581671-9716-4444-A109-ED4EC2305D3E}"/>
    <cellStyle name="Normal 57 3 13" xfId="32714" xr:uid="{2FEE24E6-5076-46A8-84ED-8CC5A188CB11}"/>
    <cellStyle name="Normal 57 3 14" xfId="32715" xr:uid="{6A0F70EC-7A8F-47B6-9483-5CFD699E9765}"/>
    <cellStyle name="Normal 57 3 15" xfId="32716" xr:uid="{6784B70A-B8C9-4758-9CEA-48ACAFFA7657}"/>
    <cellStyle name="Normal 57 3 2" xfId="32717" xr:uid="{80C1B181-7EB9-4DBE-8BC6-0899818153B2}"/>
    <cellStyle name="Normal 57 3 2 2" xfId="32718" xr:uid="{4CCE3D19-0898-489A-A7B5-AD23F349CBB7}"/>
    <cellStyle name="Normal 57 3 2 2 2" xfId="32719" xr:uid="{0F342E03-E2B2-46E0-9FAE-A65DD3C44EE7}"/>
    <cellStyle name="Normal 57 3 2 2 2 2" xfId="32720" xr:uid="{0F6E6541-C112-4EFA-9375-1D247E0E110F}"/>
    <cellStyle name="Normal 57 3 2 2 2 3" xfId="32721" xr:uid="{458E1A8B-8306-47C2-BE56-F4C1D01AA0B0}"/>
    <cellStyle name="Normal 57 3 2 2 2 4" xfId="32722" xr:uid="{B835188E-3643-457A-8D63-7D8E5E42C2CD}"/>
    <cellStyle name="Normal 57 3 2 2 2 5" xfId="32723" xr:uid="{103F0170-02D5-422A-8A8A-9FBEB889634D}"/>
    <cellStyle name="Normal 57 3 2 2 3" xfId="32724" xr:uid="{28C1BEC0-D496-47F5-A45A-280CDEE065A9}"/>
    <cellStyle name="Normal 57 3 2 2 4" xfId="32725" xr:uid="{59DA660B-3551-48DD-950F-1ECC8C6AAFCD}"/>
    <cellStyle name="Normal 57 3 2 2 5" xfId="32726" xr:uid="{CEEA9B13-F158-4F17-9E92-929578E96323}"/>
    <cellStyle name="Normal 57 3 2 2 6" xfId="32727" xr:uid="{B50F1ECF-DDA4-46D2-8EC7-07BFF78F6AF0}"/>
    <cellStyle name="Normal 57 3 2 3" xfId="32728" xr:uid="{084C942D-BB9D-4FD7-A4AF-25F2DE890781}"/>
    <cellStyle name="Normal 57 3 2 3 2" xfId="32729" xr:uid="{03903F0F-281B-44B1-87CD-BFB44DD230F5}"/>
    <cellStyle name="Normal 57 3 2 3 3" xfId="32730" xr:uid="{35A96ABC-1485-45B1-9410-40E739F5869E}"/>
    <cellStyle name="Normal 57 3 2 3 4" xfId="32731" xr:uid="{3D40C318-D71E-4066-9CFF-F45345114024}"/>
    <cellStyle name="Normal 57 3 2 3 5" xfId="32732" xr:uid="{CFFCE3C0-79BD-472C-8ECE-DF27A7FC8985}"/>
    <cellStyle name="Normal 57 3 2 4" xfId="32733" xr:uid="{CB27B92B-EAA0-47A4-BEE4-E26CBFF5244B}"/>
    <cellStyle name="Normal 57 3 2 5" xfId="32734" xr:uid="{1085A074-43B5-4DD7-8FC8-85D3D37E435D}"/>
    <cellStyle name="Normal 57 3 2 6" xfId="32735" xr:uid="{C3826978-F132-46B7-B05A-D119431E6BE4}"/>
    <cellStyle name="Normal 57 3 2 7" xfId="32736" xr:uid="{C203FE2F-58AC-4400-A7A1-C396329A0762}"/>
    <cellStyle name="Normal 57 3 2 8" xfId="32737" xr:uid="{FAF5D8E6-4662-4F1B-8EBF-57BC60639C9B}"/>
    <cellStyle name="Normal 57 3 2 9" xfId="32738" xr:uid="{13BBEB1A-3940-4951-9921-9F907F984953}"/>
    <cellStyle name="Normal 57 3 3" xfId="32739" xr:uid="{55615B30-5CFE-44AC-BC35-1A1EA167BEF5}"/>
    <cellStyle name="Normal 57 3 3 2" xfId="32740" xr:uid="{9BB844BE-4B54-45A1-9AB6-1608CD92327E}"/>
    <cellStyle name="Normal 57 3 3 2 2" xfId="32741" xr:uid="{44EB1C48-45DC-4964-8714-85B4E5989475}"/>
    <cellStyle name="Normal 57 3 3 2 2 2" xfId="32742" xr:uid="{3FB078FD-E6D0-44CA-81B7-B8B843E62EB1}"/>
    <cellStyle name="Normal 57 3 3 2 2 3" xfId="32743" xr:uid="{FC725CFA-D3CF-4EBF-9CB8-4D38A9BB73FD}"/>
    <cellStyle name="Normal 57 3 3 2 2 4" xfId="32744" xr:uid="{BBC9A47F-A60F-4FBF-B399-94817288F990}"/>
    <cellStyle name="Normal 57 3 3 2 2 5" xfId="32745" xr:uid="{FCA99435-9D87-49A2-8E46-A52C7EFB3895}"/>
    <cellStyle name="Normal 57 3 3 2 3" xfId="32746" xr:uid="{F896686A-30D5-4562-81AC-A4458BD14874}"/>
    <cellStyle name="Normal 57 3 3 2 4" xfId="32747" xr:uid="{33764C4F-0598-4A4C-9DBC-0E0D11CFFF73}"/>
    <cellStyle name="Normal 57 3 3 2 5" xfId="32748" xr:uid="{AE9DED46-1D1D-48D2-8F83-E23C5F0E3604}"/>
    <cellStyle name="Normal 57 3 3 2 6" xfId="32749" xr:uid="{76F62127-C9B5-4E1A-908F-051E3973B65C}"/>
    <cellStyle name="Normal 57 3 3 3" xfId="32750" xr:uid="{98828CDC-E3B3-46F8-BC0D-D1ECDC125884}"/>
    <cellStyle name="Normal 57 3 3 3 2" xfId="32751" xr:uid="{EE18FF4A-555D-43E1-8FE2-6D640AE79DC2}"/>
    <cellStyle name="Normal 57 3 3 3 3" xfId="32752" xr:uid="{27DAE0B1-0B9D-42E0-BE0E-91708822013E}"/>
    <cellStyle name="Normal 57 3 3 3 4" xfId="32753" xr:uid="{97BDAF69-04A5-4158-AD2B-771B642E866F}"/>
    <cellStyle name="Normal 57 3 3 3 5" xfId="32754" xr:uid="{7EA2C498-457C-43AD-88AE-69333282378C}"/>
    <cellStyle name="Normal 57 3 3 4" xfId="32755" xr:uid="{7733998C-4BF6-4B6F-82FF-265CCEEA01A6}"/>
    <cellStyle name="Normal 57 3 3 5" xfId="32756" xr:uid="{92CD80D7-FC90-4795-9E15-E5783BBF80AD}"/>
    <cellStyle name="Normal 57 3 3 6" xfId="32757" xr:uid="{21B8D993-2CC2-4BCA-BFF4-81D36068C117}"/>
    <cellStyle name="Normal 57 3 3 7" xfId="32758" xr:uid="{E975026E-6FD1-4553-A985-289462E043EF}"/>
    <cellStyle name="Normal 57 3 3 8" xfId="32759" xr:uid="{F57CB446-5259-4EA9-8B2E-A6090352E29A}"/>
    <cellStyle name="Normal 57 3 3 9" xfId="32760" xr:uid="{2D88AE10-1A09-4987-9270-1477298302FA}"/>
    <cellStyle name="Normal 57 3 4" xfId="32761" xr:uid="{D23425DE-9978-4B5B-8AF3-8AEAE1D533B8}"/>
    <cellStyle name="Normal 57 3 4 2" xfId="32762" xr:uid="{0F715851-0E69-4FC5-9F79-63763A682000}"/>
    <cellStyle name="Normal 57 3 4 2 2" xfId="32763" xr:uid="{712CD278-2CB2-42D4-B49C-5DEC1AAF830A}"/>
    <cellStyle name="Normal 57 3 4 2 2 2" xfId="32764" xr:uid="{D87248B8-BD93-4E14-9BF5-F33813CEF8D7}"/>
    <cellStyle name="Normal 57 3 4 2 2 3" xfId="32765" xr:uid="{8E1A1665-B59E-4717-A3D8-9155F2BB2B7A}"/>
    <cellStyle name="Normal 57 3 4 2 2 4" xfId="32766" xr:uid="{F8F3EA0F-DB98-4479-9BBD-D1177DCACDC7}"/>
    <cellStyle name="Normal 57 3 4 2 2 5" xfId="32767" xr:uid="{515CFE13-740A-483C-B032-2C2D7D066D2C}"/>
    <cellStyle name="Normal 57 3 4 2 3" xfId="32768" xr:uid="{EB4D4AD4-9BEA-4AA4-9382-743AB02C53B4}"/>
    <cellStyle name="Normal 57 3 4 2 4" xfId="32769" xr:uid="{7A07BD69-46F2-46C6-B88A-0B905973CF36}"/>
    <cellStyle name="Normal 57 3 4 2 5" xfId="32770" xr:uid="{A68CBE7D-C2F1-4755-B3DE-C7948BCDF510}"/>
    <cellStyle name="Normal 57 3 4 2 6" xfId="32771" xr:uid="{9D864A71-264A-4FA1-BA12-E774B9BC7EED}"/>
    <cellStyle name="Normal 57 3 4 3" xfId="32772" xr:uid="{286A03EA-0DC1-40DB-89E0-C49F20EA9F84}"/>
    <cellStyle name="Normal 57 3 4 3 2" xfId="32773" xr:uid="{38C9B4E6-32AB-4986-9E76-FB4CEE09B9C3}"/>
    <cellStyle name="Normal 57 3 4 3 3" xfId="32774" xr:uid="{699C663A-603C-405A-877E-B85839A8BD7A}"/>
    <cellStyle name="Normal 57 3 4 3 4" xfId="32775" xr:uid="{51AA9340-7B54-40FE-B0C9-B9EE63A9D683}"/>
    <cellStyle name="Normal 57 3 4 3 5" xfId="32776" xr:uid="{0EF749EE-11DB-48FD-A0C3-0FB73BC5BAF7}"/>
    <cellStyle name="Normal 57 3 4 4" xfId="32777" xr:uid="{552132DB-E9E6-4829-BC57-3615122AFEA8}"/>
    <cellStyle name="Normal 57 3 4 5" xfId="32778" xr:uid="{4F0996AF-4430-4204-A240-EA9C48819BB5}"/>
    <cellStyle name="Normal 57 3 4 6" xfId="32779" xr:uid="{711AAB73-7F4D-4D61-9408-CB1BD0E4B0D7}"/>
    <cellStyle name="Normal 57 3 4 7" xfId="32780" xr:uid="{03E69497-2B57-4FC6-B435-0887B9AC9B15}"/>
    <cellStyle name="Normal 57 3 4 8" xfId="32781" xr:uid="{2C0E925D-4877-4042-8BD7-BF6D11266DFF}"/>
    <cellStyle name="Normal 57 3 4 9" xfId="32782" xr:uid="{CC88A6B0-9F56-49E8-80F5-7DEAE6388A67}"/>
    <cellStyle name="Normal 57 3 5" xfId="32783" xr:uid="{C2739D1E-0837-4895-850C-B4965650C292}"/>
    <cellStyle name="Normal 57 3 5 2" xfId="32784" xr:uid="{5564A194-7EEB-40F3-8838-5847B806F6AB}"/>
    <cellStyle name="Normal 57 3 5 2 2" xfId="32785" xr:uid="{FF04FE7C-C6D0-4933-816F-07E1E0D2C750}"/>
    <cellStyle name="Normal 57 3 5 2 2 2" xfId="32786" xr:uid="{73BBD516-C041-400E-AAEC-546978F2A078}"/>
    <cellStyle name="Normal 57 3 5 2 2 3" xfId="32787" xr:uid="{67D91917-DB47-46C8-AE7B-2544096034A2}"/>
    <cellStyle name="Normal 57 3 5 2 2 4" xfId="32788" xr:uid="{80718D31-C78D-4E9D-A5A2-DBE0867AB68C}"/>
    <cellStyle name="Normal 57 3 5 2 2 5" xfId="32789" xr:uid="{891834BD-389B-4E96-948A-A3AECE8B19F3}"/>
    <cellStyle name="Normal 57 3 5 2 3" xfId="32790" xr:uid="{4B943346-4CFA-481B-A6AF-4441AE4CAA11}"/>
    <cellStyle name="Normal 57 3 5 2 4" xfId="32791" xr:uid="{E1EE8B5B-4E90-4DDF-95D6-59F1EF67CBC3}"/>
    <cellStyle name="Normal 57 3 5 2 5" xfId="32792" xr:uid="{5E8E35A0-D3D4-4D8C-8FB9-95E17D34C4A2}"/>
    <cellStyle name="Normal 57 3 5 2 6" xfId="32793" xr:uid="{074F8BF5-74BB-4CEF-9590-121D935599CF}"/>
    <cellStyle name="Normal 57 3 5 3" xfId="32794" xr:uid="{771B0C77-2D7E-4C92-B98B-7AA2267D157D}"/>
    <cellStyle name="Normal 57 3 5 3 2" xfId="32795" xr:uid="{0291D0F8-A17D-46BF-A3D2-7DD06D9A8B9D}"/>
    <cellStyle name="Normal 57 3 5 3 3" xfId="32796" xr:uid="{B5086A53-6CCA-4620-A2B0-4FD42E22F7C7}"/>
    <cellStyle name="Normal 57 3 5 3 4" xfId="32797" xr:uid="{23B342E2-B2B8-4C7D-B77D-83EA81F22A2B}"/>
    <cellStyle name="Normal 57 3 5 3 5" xfId="32798" xr:uid="{158C1FF7-B290-4AEF-BFCF-1AF8F8340FFF}"/>
    <cellStyle name="Normal 57 3 5 4" xfId="32799" xr:uid="{0DFD2B9D-B867-49FC-882A-15D2A5D19414}"/>
    <cellStyle name="Normal 57 3 5 5" xfId="32800" xr:uid="{CDD2775A-4D45-40DB-B918-BE8A168AA5B3}"/>
    <cellStyle name="Normal 57 3 5 6" xfId="32801" xr:uid="{24247AA4-97FB-48BA-B474-4532142710DA}"/>
    <cellStyle name="Normal 57 3 5 7" xfId="32802" xr:uid="{7DC69CC4-5841-4ED0-B7F8-A56D9B17C1AF}"/>
    <cellStyle name="Normal 57 3 5 8" xfId="32803" xr:uid="{89A5FD69-6588-4C85-BE96-8A73AFFE1007}"/>
    <cellStyle name="Normal 57 3 5 9" xfId="32804" xr:uid="{D6DF0D52-99E5-4203-86B0-C4C926EB44A6}"/>
    <cellStyle name="Normal 57 3 6" xfId="32805" xr:uid="{3B247CE0-531D-49B8-9615-49B6CD7EDC41}"/>
    <cellStyle name="Normal 57 3 6 2" xfId="32806" xr:uid="{668D8930-370D-42D0-BCE6-D67302358523}"/>
    <cellStyle name="Normal 57 3 6 2 2" xfId="32807" xr:uid="{57057C36-051C-4EB2-89C4-3080FC61723C}"/>
    <cellStyle name="Normal 57 3 6 2 3" xfId="32808" xr:uid="{CAD19071-B1D1-4ABB-8AF3-F3BE1F0EEC8D}"/>
    <cellStyle name="Normal 57 3 6 2 4" xfId="32809" xr:uid="{8737A54D-8A66-4505-A160-61A6FE5BB0E2}"/>
    <cellStyle name="Normal 57 3 6 2 5" xfId="32810" xr:uid="{3E819721-EE65-45FC-B986-BF7A283BA462}"/>
    <cellStyle name="Normal 57 3 6 3" xfId="32811" xr:uid="{F8690A09-B95F-4FDF-964A-7BD7114D87F0}"/>
    <cellStyle name="Normal 57 3 6 4" xfId="32812" xr:uid="{13018358-B5D5-44BA-B776-6BECF015F09E}"/>
    <cellStyle name="Normal 57 3 6 5" xfId="32813" xr:uid="{797D7DEC-AFDF-4C31-B56C-67C0893E0252}"/>
    <cellStyle name="Normal 57 3 6 6" xfId="32814" xr:uid="{A426A199-D4A3-40BE-AC72-01295E19C612}"/>
    <cellStyle name="Normal 57 3 7" xfId="32815" xr:uid="{0555433A-42F4-4198-A03B-04F3E993DE29}"/>
    <cellStyle name="Normal 57 3 7 2" xfId="32816" xr:uid="{EC3F91E3-4AA4-436B-A5FB-D76FC7C72685}"/>
    <cellStyle name="Normal 57 3 7 3" xfId="32817" xr:uid="{ECA85C17-D5C1-4916-8DE6-3DBF3655F711}"/>
    <cellStyle name="Normal 57 3 7 4" xfId="32818" xr:uid="{3E14A739-E09E-4CE4-9E76-EE5A2DF54963}"/>
    <cellStyle name="Normal 57 3 7 5" xfId="32819" xr:uid="{4B18E676-EAD7-4572-9B79-126CB2A78BDB}"/>
    <cellStyle name="Normal 57 3 8" xfId="32820" xr:uid="{78367877-6927-4869-A49E-AF8336F3FE0C}"/>
    <cellStyle name="Normal 57 3 9" xfId="32821" xr:uid="{CF2B1971-ED6F-481F-9EB0-E72B823C90DC}"/>
    <cellStyle name="Normal 57 4" xfId="32822" xr:uid="{E6AF05E8-0E7A-4F08-AC56-BF4CBA8C3884}"/>
    <cellStyle name="Normal 57 4 10" xfId="32823" xr:uid="{28C630BC-B028-436F-A790-3A8AE34DAF2E}"/>
    <cellStyle name="Normal 57 4 11" xfId="32824" xr:uid="{1071523F-185A-46B4-904B-1B5EFB86CC85}"/>
    <cellStyle name="Normal 57 4 12" xfId="32825" xr:uid="{830AB9B0-8874-47EE-B27C-5F88201C6E65}"/>
    <cellStyle name="Normal 57 4 13" xfId="32826" xr:uid="{BF69657F-A4DD-4B07-A4C0-9102A926E8A4}"/>
    <cellStyle name="Normal 57 4 14" xfId="32827" xr:uid="{C83D6CE6-CE31-4DC8-BCAA-3760446E33FD}"/>
    <cellStyle name="Normal 57 4 15" xfId="32828" xr:uid="{93DFB44D-84D8-4AFE-A6CE-2C5BFD280F09}"/>
    <cellStyle name="Normal 57 4 2" xfId="32829" xr:uid="{BE1AC34F-7A1C-4015-989F-288C8391D98D}"/>
    <cellStyle name="Normal 57 4 2 2" xfId="32830" xr:uid="{8317AF6E-1B65-4C9A-9CD8-DD9CA6ED3C5B}"/>
    <cellStyle name="Normal 57 4 2 2 2" xfId="32831" xr:uid="{90505010-1F81-4E84-A2FB-B5C7D721CBDA}"/>
    <cellStyle name="Normal 57 4 2 2 2 2" xfId="32832" xr:uid="{5B66FE0F-4A3A-4BF4-8985-15B591DB7333}"/>
    <cellStyle name="Normal 57 4 2 2 2 3" xfId="32833" xr:uid="{097CB7F7-7046-455D-B4E0-999AEBC125A3}"/>
    <cellStyle name="Normal 57 4 2 2 2 4" xfId="32834" xr:uid="{EA201CBC-CE27-48F3-B5E3-ED4AF6A7327E}"/>
    <cellStyle name="Normal 57 4 2 2 2 5" xfId="32835" xr:uid="{31156448-BBE6-42E4-AFC7-058A9D6C8B5E}"/>
    <cellStyle name="Normal 57 4 2 2 3" xfId="32836" xr:uid="{1AB72642-84AC-44B5-AAE9-7ACB3090F17C}"/>
    <cellStyle name="Normal 57 4 2 2 4" xfId="32837" xr:uid="{E5399E02-E7C8-49A9-8C4B-B87F4942DA3A}"/>
    <cellStyle name="Normal 57 4 2 2 5" xfId="32838" xr:uid="{22FCD0A6-45FF-4AF1-A4B9-41947ACF3B23}"/>
    <cellStyle name="Normal 57 4 2 2 6" xfId="32839" xr:uid="{2D5D6409-B27E-4BBD-96DE-693C0519058C}"/>
    <cellStyle name="Normal 57 4 2 3" xfId="32840" xr:uid="{41DC9183-E76F-41DF-8360-D461B4A5258B}"/>
    <cellStyle name="Normal 57 4 2 3 2" xfId="32841" xr:uid="{8D7AE4B6-4F30-41F3-B39D-D1E365557652}"/>
    <cellStyle name="Normal 57 4 2 3 3" xfId="32842" xr:uid="{827B3668-9E33-424F-8044-ED9A67325568}"/>
    <cellStyle name="Normal 57 4 2 3 4" xfId="32843" xr:uid="{5837A0EE-FA3B-4BFA-80D8-6096C5009477}"/>
    <cellStyle name="Normal 57 4 2 3 5" xfId="32844" xr:uid="{2CDC7392-52A5-4D00-B248-6AE6D5F7AE86}"/>
    <cellStyle name="Normal 57 4 2 4" xfId="32845" xr:uid="{75796C80-0B00-43FE-8B7D-EF9E4DBF634E}"/>
    <cellStyle name="Normal 57 4 2 5" xfId="32846" xr:uid="{95B2E0BF-9261-4F29-A10F-F79A6D6E3E8C}"/>
    <cellStyle name="Normal 57 4 2 6" xfId="32847" xr:uid="{F45A6216-3E9B-4EBC-8618-B07DB5365E9A}"/>
    <cellStyle name="Normal 57 4 2 7" xfId="32848" xr:uid="{AB830CDF-8E92-4076-8F39-6A8AC3FA8EC0}"/>
    <cellStyle name="Normal 57 4 2 8" xfId="32849" xr:uid="{67302FE1-9331-4F24-92DD-5C7775DB3393}"/>
    <cellStyle name="Normal 57 4 2 9" xfId="32850" xr:uid="{A6FFF4CE-F773-477B-B659-CA9C8E04373B}"/>
    <cellStyle name="Normal 57 4 3" xfId="32851" xr:uid="{452302B0-AB4B-438B-9C44-7B4FA5BD42ED}"/>
    <cellStyle name="Normal 57 4 3 2" xfId="32852" xr:uid="{B84D6567-8FD5-4BDA-9357-B29543490F5A}"/>
    <cellStyle name="Normal 57 4 3 2 2" xfId="32853" xr:uid="{A6250052-706B-455E-9BA6-BA8A7C7AADF8}"/>
    <cellStyle name="Normal 57 4 3 2 2 2" xfId="32854" xr:uid="{78E1BCB3-A2C5-40AC-8AA6-59A37488BC86}"/>
    <cellStyle name="Normal 57 4 3 2 2 3" xfId="32855" xr:uid="{DE25D618-30ED-4887-82D0-9067F2173F3B}"/>
    <cellStyle name="Normal 57 4 3 2 2 4" xfId="32856" xr:uid="{57007CFC-FA04-4FB2-B3E7-1F0F64734557}"/>
    <cellStyle name="Normal 57 4 3 2 2 5" xfId="32857" xr:uid="{98DCE2DD-7327-4944-AC8E-9A261A93C2B8}"/>
    <cellStyle name="Normal 57 4 3 2 3" xfId="32858" xr:uid="{AB797E6C-039D-4E3B-92D1-4B2C5612062C}"/>
    <cellStyle name="Normal 57 4 3 2 4" xfId="32859" xr:uid="{EBBA3CE5-323D-4DAB-AA64-C9CBD2EC2DFC}"/>
    <cellStyle name="Normal 57 4 3 2 5" xfId="32860" xr:uid="{779807F0-B9A0-453B-8207-45A76146C24C}"/>
    <cellStyle name="Normal 57 4 3 2 6" xfId="32861" xr:uid="{FFF98C6B-21C0-41D9-885F-01699CF9BBC1}"/>
    <cellStyle name="Normal 57 4 3 3" xfId="32862" xr:uid="{CE840616-63ED-45CD-BDF7-52367A436F1E}"/>
    <cellStyle name="Normal 57 4 3 3 2" xfId="32863" xr:uid="{E2362964-2598-40F3-8B90-E34048B227FE}"/>
    <cellStyle name="Normal 57 4 3 3 3" xfId="32864" xr:uid="{BEE49457-DB47-4491-86BC-5123796EBC23}"/>
    <cellStyle name="Normal 57 4 3 3 4" xfId="32865" xr:uid="{C1ED83E1-749B-44D5-9E3B-EA2F7E0AFC4E}"/>
    <cellStyle name="Normal 57 4 3 3 5" xfId="32866" xr:uid="{6883F724-3DDD-44F7-B48B-9D7D09B5C377}"/>
    <cellStyle name="Normal 57 4 3 4" xfId="32867" xr:uid="{59B41B6D-CE93-4357-9F78-05AE17F304CE}"/>
    <cellStyle name="Normal 57 4 3 5" xfId="32868" xr:uid="{2F781536-2673-4EF6-9B5A-C7809A94542D}"/>
    <cellStyle name="Normal 57 4 3 6" xfId="32869" xr:uid="{0B518048-F4B6-40D0-A66F-DBC74288B929}"/>
    <cellStyle name="Normal 57 4 3 7" xfId="32870" xr:uid="{10288FDC-E8C1-48E8-AFE9-7BC356F82A22}"/>
    <cellStyle name="Normal 57 4 3 8" xfId="32871" xr:uid="{249D9103-4AA5-4398-8D07-ED52DBE00713}"/>
    <cellStyle name="Normal 57 4 3 9" xfId="32872" xr:uid="{B5B31D1F-F419-48A7-9AC2-9C0C129740BE}"/>
    <cellStyle name="Normal 57 4 4" xfId="32873" xr:uid="{BE4AC5B1-C13A-45E0-9BEF-CD931FDA08C9}"/>
    <cellStyle name="Normal 57 4 4 2" xfId="32874" xr:uid="{726D4794-D9ED-437A-BD87-76A36146D43C}"/>
    <cellStyle name="Normal 57 4 4 2 2" xfId="32875" xr:uid="{C42B6E08-B962-42FD-B016-F62C7BF457F3}"/>
    <cellStyle name="Normal 57 4 4 2 2 2" xfId="32876" xr:uid="{F47872FD-A9BE-48F1-9F37-9B76DA4A047C}"/>
    <cellStyle name="Normal 57 4 4 2 2 3" xfId="32877" xr:uid="{FB793066-DF13-4791-8CE7-1A429CF0833C}"/>
    <cellStyle name="Normal 57 4 4 2 2 4" xfId="32878" xr:uid="{4AC740D1-1545-4A7F-81ED-C2E416F5B94A}"/>
    <cellStyle name="Normal 57 4 4 2 2 5" xfId="32879" xr:uid="{C9AAB6B0-E26B-4BCE-9224-32821516DD5C}"/>
    <cellStyle name="Normal 57 4 4 2 3" xfId="32880" xr:uid="{AF9C0CEE-7607-48A8-BFB3-6B21C5F99929}"/>
    <cellStyle name="Normal 57 4 4 2 4" xfId="32881" xr:uid="{1396BACC-129A-4B0B-9F0E-CDD1E09A7B34}"/>
    <cellStyle name="Normal 57 4 4 2 5" xfId="32882" xr:uid="{14B07A20-DD98-45B8-9D52-3A6B51F5999E}"/>
    <cellStyle name="Normal 57 4 4 2 6" xfId="32883" xr:uid="{9F21B8AB-C74C-48B4-880A-E78DDEBF3546}"/>
    <cellStyle name="Normal 57 4 4 3" xfId="32884" xr:uid="{7904E055-D127-4FBF-AAAE-8BA90B97D6FD}"/>
    <cellStyle name="Normal 57 4 4 3 2" xfId="32885" xr:uid="{92427656-10BE-43FB-A0B2-913470799A5B}"/>
    <cellStyle name="Normal 57 4 4 3 3" xfId="32886" xr:uid="{C80AD2CC-5E43-48A2-A2E4-D2B9A71459C3}"/>
    <cellStyle name="Normal 57 4 4 3 4" xfId="32887" xr:uid="{81593CDD-F34C-46F9-B4FC-694AB59CD43A}"/>
    <cellStyle name="Normal 57 4 4 3 5" xfId="32888" xr:uid="{3727F911-DD5D-48E4-A451-57915FED6CF9}"/>
    <cellStyle name="Normal 57 4 4 4" xfId="32889" xr:uid="{AD4F0B85-209F-4F3C-A95A-323B10B4E7F2}"/>
    <cellStyle name="Normal 57 4 4 5" xfId="32890" xr:uid="{67D754FF-69F1-4BF3-BDD8-584959A1A960}"/>
    <cellStyle name="Normal 57 4 4 6" xfId="32891" xr:uid="{3EB61DBD-2C23-4479-85EB-67EB40F31918}"/>
    <cellStyle name="Normal 57 4 4 7" xfId="32892" xr:uid="{AAAB15CC-25DC-46A7-A702-1AD7E1CC8F73}"/>
    <cellStyle name="Normal 57 4 4 8" xfId="32893" xr:uid="{893C687F-7253-44C8-A7A8-0936B31D8855}"/>
    <cellStyle name="Normal 57 4 4 9" xfId="32894" xr:uid="{15BA2F8C-794C-41BA-B43F-1935FF3AF328}"/>
    <cellStyle name="Normal 57 4 5" xfId="32895" xr:uid="{27553229-4A11-4E4F-8293-2DA1C8AF8B3B}"/>
    <cellStyle name="Normal 57 4 5 2" xfId="32896" xr:uid="{5498BBE6-627A-48D0-B732-2F8FE9B9C28E}"/>
    <cellStyle name="Normal 57 4 5 2 2" xfId="32897" xr:uid="{D9FF7715-A09A-432A-95B0-459C23CB612B}"/>
    <cellStyle name="Normal 57 4 5 2 2 2" xfId="32898" xr:uid="{6D002430-FCBF-4DB5-9957-AD7DC1FDBCF3}"/>
    <cellStyle name="Normal 57 4 5 2 2 3" xfId="32899" xr:uid="{6D9901F4-6C2E-4036-9E17-EC837F9A44A8}"/>
    <cellStyle name="Normal 57 4 5 2 2 4" xfId="32900" xr:uid="{65D6ADFA-8C81-4365-8F56-D9C8FEF81568}"/>
    <cellStyle name="Normal 57 4 5 2 2 5" xfId="32901" xr:uid="{23E5697A-1012-40EF-BFA6-8B95BAAD9062}"/>
    <cellStyle name="Normal 57 4 5 2 3" xfId="32902" xr:uid="{E3906255-1A02-424D-BB7E-BF88A3FC2231}"/>
    <cellStyle name="Normal 57 4 5 2 4" xfId="32903" xr:uid="{C2FD248A-A116-49F1-9596-CBB7E03C9A11}"/>
    <cellStyle name="Normal 57 4 5 2 5" xfId="32904" xr:uid="{AF3100AB-CFE7-4098-B1EE-80E736516484}"/>
    <cellStyle name="Normal 57 4 5 2 6" xfId="32905" xr:uid="{109FE65A-D6AB-4CCF-AD67-FC6C562C764E}"/>
    <cellStyle name="Normal 57 4 5 3" xfId="32906" xr:uid="{96841A22-9225-4C51-AA24-83AD3E379036}"/>
    <cellStyle name="Normal 57 4 5 3 2" xfId="32907" xr:uid="{92FA525E-1017-4129-9BE1-51B6C1280DB1}"/>
    <cellStyle name="Normal 57 4 5 3 3" xfId="32908" xr:uid="{9757EBC4-2017-41A4-8B0C-8E9E6642B334}"/>
    <cellStyle name="Normal 57 4 5 3 4" xfId="32909" xr:uid="{E9960424-D6AB-4413-8DA5-7A9AA46C393F}"/>
    <cellStyle name="Normal 57 4 5 3 5" xfId="32910" xr:uid="{E9391AEF-799C-4686-A2F6-675F3B49C473}"/>
    <cellStyle name="Normal 57 4 5 4" xfId="32911" xr:uid="{6BFC1F5C-C0ED-490A-811F-696A1731D1DD}"/>
    <cellStyle name="Normal 57 4 5 5" xfId="32912" xr:uid="{214C3FE3-A931-4D2C-A343-D0D8329F2E61}"/>
    <cellStyle name="Normal 57 4 5 6" xfId="32913" xr:uid="{A1C01E7D-B8CC-42A7-BE19-8A26A2F4DAE0}"/>
    <cellStyle name="Normal 57 4 5 7" xfId="32914" xr:uid="{89D2105A-F457-422B-AD31-A85D8A998849}"/>
    <cellStyle name="Normal 57 4 5 8" xfId="32915" xr:uid="{BF4CEC49-D065-4CD9-A651-16B9D81CB1DB}"/>
    <cellStyle name="Normal 57 4 5 9" xfId="32916" xr:uid="{1AB69029-E2B3-43ED-9271-18FEBB2BD7B2}"/>
    <cellStyle name="Normal 57 4 6" xfId="32917" xr:uid="{36526283-954E-4A02-977D-146507389EA8}"/>
    <cellStyle name="Normal 57 4 6 2" xfId="32918" xr:uid="{4F198EAE-0343-4482-BF39-E034A7B36811}"/>
    <cellStyle name="Normal 57 4 6 2 2" xfId="32919" xr:uid="{C79568CC-86BC-48E1-98CC-143E2177F5BB}"/>
    <cellStyle name="Normal 57 4 6 2 3" xfId="32920" xr:uid="{1047A5FC-2FF6-492D-B70F-D1E08137DF7E}"/>
    <cellStyle name="Normal 57 4 6 2 4" xfId="32921" xr:uid="{2EB46C15-9FBB-4E85-AD48-CBABC9916157}"/>
    <cellStyle name="Normal 57 4 6 2 5" xfId="32922" xr:uid="{CAB8BF20-DE4A-4EE8-A8E7-AF0A98DB6C77}"/>
    <cellStyle name="Normal 57 4 6 3" xfId="32923" xr:uid="{23F9703F-46A5-45B6-A2FA-8017B7DDD865}"/>
    <cellStyle name="Normal 57 4 6 4" xfId="32924" xr:uid="{AE671D48-4083-4A23-A242-831F4EAEC759}"/>
    <cellStyle name="Normal 57 4 6 5" xfId="32925" xr:uid="{D0FCD66D-0A4A-40B4-B443-7DC7E6AAAC97}"/>
    <cellStyle name="Normal 57 4 6 6" xfId="32926" xr:uid="{97976FB9-1F65-406E-BD15-A862CF88FDD6}"/>
    <cellStyle name="Normal 57 4 7" xfId="32927" xr:uid="{75010A3F-39F2-4034-96B4-B75D25B68FB7}"/>
    <cellStyle name="Normal 57 4 7 2" xfId="32928" xr:uid="{B0296BBA-15A8-42BE-B973-B99F3FF02470}"/>
    <cellStyle name="Normal 57 4 7 3" xfId="32929" xr:uid="{7A9A36D1-E5F4-41DE-AA3F-74B3AE16A0A5}"/>
    <cellStyle name="Normal 57 4 7 4" xfId="32930" xr:uid="{3FFFC9AB-EBBD-4D59-91AB-DAB98D41F0AE}"/>
    <cellStyle name="Normal 57 4 7 5" xfId="32931" xr:uid="{584F2CB3-265C-48D8-AD73-3F0B4B5F1049}"/>
    <cellStyle name="Normal 57 4 8" xfId="32932" xr:uid="{B72ECAFE-15C9-43F3-85B4-B4280EB11B28}"/>
    <cellStyle name="Normal 57 4 9" xfId="32933" xr:uid="{8574F584-720D-4BE0-89F5-580395748FD1}"/>
    <cellStyle name="Normal 57 5" xfId="32934" xr:uid="{DBDF54CE-4AC3-4812-BDAA-C445DCE5B530}"/>
    <cellStyle name="Normal 57 5 10" xfId="32935" xr:uid="{75FBC49E-42DA-4BB8-9314-C26A9F0635D5}"/>
    <cellStyle name="Normal 57 5 11" xfId="32936" xr:uid="{151FC250-D591-4E02-BC55-4C874D05D310}"/>
    <cellStyle name="Normal 57 5 12" xfId="32937" xr:uid="{3A289A0F-CB4E-4B39-9186-0BA7A82F6EE7}"/>
    <cellStyle name="Normal 57 5 13" xfId="32938" xr:uid="{666714C4-E2FE-472C-A511-BCD26999419F}"/>
    <cellStyle name="Normal 57 5 2" xfId="32939" xr:uid="{89BF351D-1817-4214-9F23-DF7EABE630D9}"/>
    <cellStyle name="Normal 57 5 2 2" xfId="32940" xr:uid="{616130A6-30A7-4A4B-9935-2DB5EF278289}"/>
    <cellStyle name="Normal 57 5 2 2 2" xfId="32941" xr:uid="{466D2774-B92B-4768-9D4C-84A2EEDCDE5E}"/>
    <cellStyle name="Normal 57 5 2 2 2 2" xfId="32942" xr:uid="{086425D6-3124-48A8-A03B-86752987F5C6}"/>
    <cellStyle name="Normal 57 5 2 2 2 3" xfId="32943" xr:uid="{89D68540-C6D2-4F74-B77B-C9C464183231}"/>
    <cellStyle name="Normal 57 5 2 2 2 4" xfId="32944" xr:uid="{3E520D60-7B5B-4663-82F7-3C96FBEDAABC}"/>
    <cellStyle name="Normal 57 5 2 2 2 5" xfId="32945" xr:uid="{B01C6DE6-1856-4A35-9706-92E1C827669C}"/>
    <cellStyle name="Normal 57 5 2 2 3" xfId="32946" xr:uid="{FA19FD55-6F83-4437-BA04-751D3824BA96}"/>
    <cellStyle name="Normal 57 5 2 2 4" xfId="32947" xr:uid="{A1E0C305-D19A-4715-8F7E-55E8F529B1D3}"/>
    <cellStyle name="Normal 57 5 2 2 5" xfId="32948" xr:uid="{BE8C37D3-4545-42B4-81AD-662A5F5D6D2D}"/>
    <cellStyle name="Normal 57 5 2 2 6" xfId="32949" xr:uid="{C960A16B-B122-4B62-9DE9-11620685DA56}"/>
    <cellStyle name="Normal 57 5 2 3" xfId="32950" xr:uid="{171F488C-1BE5-461D-8227-E20229E05614}"/>
    <cellStyle name="Normal 57 5 2 3 2" xfId="32951" xr:uid="{E4A60740-63EA-41E2-86E5-921D01378460}"/>
    <cellStyle name="Normal 57 5 2 3 3" xfId="32952" xr:uid="{A6DB9493-6678-4D10-A5D7-65832C0C7CD3}"/>
    <cellStyle name="Normal 57 5 2 3 4" xfId="32953" xr:uid="{B0F349E8-D6B4-4765-BC59-33787DFC15AF}"/>
    <cellStyle name="Normal 57 5 2 3 5" xfId="32954" xr:uid="{33F7BDB3-7973-4EBB-B733-7C61376D7BEA}"/>
    <cellStyle name="Normal 57 5 2 4" xfId="32955" xr:uid="{5B97825F-C265-4EFB-8B6F-ECD8E49A57C7}"/>
    <cellStyle name="Normal 57 5 2 5" xfId="32956" xr:uid="{BDD44E24-8A52-4892-A5EA-74595A09B23C}"/>
    <cellStyle name="Normal 57 5 2 6" xfId="32957" xr:uid="{3B79485F-9C17-4678-89D6-925D10CF7750}"/>
    <cellStyle name="Normal 57 5 2 7" xfId="32958" xr:uid="{157E69C2-7BFD-4988-A2D0-F9C443672252}"/>
    <cellStyle name="Normal 57 5 2 8" xfId="32959" xr:uid="{0BC9F69E-5B02-439B-97E8-9B40C2DDAB45}"/>
    <cellStyle name="Normal 57 5 2 9" xfId="32960" xr:uid="{189A9270-E83A-4E69-88E9-226D574FAE5D}"/>
    <cellStyle name="Normal 57 5 3" xfId="32961" xr:uid="{653A2E60-A086-4C5C-BAD6-AA8CA5FA00CF}"/>
    <cellStyle name="Normal 57 5 3 2" xfId="32962" xr:uid="{3BCF4D1E-6E39-4295-B014-5AB367E7FE36}"/>
    <cellStyle name="Normal 57 5 3 2 2" xfId="32963" xr:uid="{E8639EE2-BA12-4B67-9D3F-B2EB2E4CCF80}"/>
    <cellStyle name="Normal 57 5 3 2 2 2" xfId="32964" xr:uid="{B4168E70-EAD7-4672-BA61-C4C872AA2D01}"/>
    <cellStyle name="Normal 57 5 3 2 2 3" xfId="32965" xr:uid="{C6FC0A38-CA1B-4EB9-94F2-F69C09FC83AA}"/>
    <cellStyle name="Normal 57 5 3 2 2 4" xfId="32966" xr:uid="{7B22FEA1-0F8D-4AD5-A353-2313E08A2E9F}"/>
    <cellStyle name="Normal 57 5 3 2 2 5" xfId="32967" xr:uid="{56E0CC6B-B744-4C25-9990-DDB3E5537308}"/>
    <cellStyle name="Normal 57 5 3 2 3" xfId="32968" xr:uid="{09F38DCA-C2F9-4567-B5EC-5B9C5AA5BBCF}"/>
    <cellStyle name="Normal 57 5 3 2 4" xfId="32969" xr:uid="{E31D7834-93BB-4213-B780-1A05BFCAA1B0}"/>
    <cellStyle name="Normal 57 5 3 2 5" xfId="32970" xr:uid="{0DAEB4E1-7DF9-4F18-8334-171A65605E51}"/>
    <cellStyle name="Normal 57 5 3 2 6" xfId="32971" xr:uid="{8F4A698D-7666-4B89-9A2A-65812F2D68FF}"/>
    <cellStyle name="Normal 57 5 3 3" xfId="32972" xr:uid="{9E4EEADE-7762-49BF-9F1A-734D5B7D3B43}"/>
    <cellStyle name="Normal 57 5 3 3 2" xfId="32973" xr:uid="{22D60356-8BBE-461D-AAEC-409B08ACA1AF}"/>
    <cellStyle name="Normal 57 5 3 3 3" xfId="32974" xr:uid="{5743783A-D2AC-49AD-995D-D2F7A04442AA}"/>
    <cellStyle name="Normal 57 5 3 3 4" xfId="32975" xr:uid="{4CE9E640-5186-42BB-A55E-4D5D3B0E272F}"/>
    <cellStyle name="Normal 57 5 3 3 5" xfId="32976" xr:uid="{4C69F23F-77A3-4ADE-BDD1-E86682400E54}"/>
    <cellStyle name="Normal 57 5 3 4" xfId="32977" xr:uid="{2EC1A4E6-3EF4-4F7B-B177-BB679F199AF3}"/>
    <cellStyle name="Normal 57 5 3 5" xfId="32978" xr:uid="{57ECFF04-36FC-4D1D-B2F9-123E566062FB}"/>
    <cellStyle name="Normal 57 5 3 6" xfId="32979" xr:uid="{610F9CAC-4A9B-49F6-B671-6A3F50C3BC50}"/>
    <cellStyle name="Normal 57 5 3 7" xfId="32980" xr:uid="{F6E4AB67-79FD-4BE2-B3B8-EC5FD71209F7}"/>
    <cellStyle name="Normal 57 5 3 8" xfId="32981" xr:uid="{91FD7B2D-1298-47A4-9927-0A18D3A30F01}"/>
    <cellStyle name="Normal 57 5 3 9" xfId="32982" xr:uid="{16B13443-FAE3-4D80-8B70-070849DB0BF1}"/>
    <cellStyle name="Normal 57 5 4" xfId="32983" xr:uid="{430873D3-F19A-4CD5-9408-3BE3975C2B4E}"/>
    <cellStyle name="Normal 57 5 4 2" xfId="32984" xr:uid="{A5ED6704-6E2E-4389-8EBA-71A6FC634B62}"/>
    <cellStyle name="Normal 57 5 4 2 2" xfId="32985" xr:uid="{F34E1FD1-46B1-4CC0-9BBF-584CF2F8F19A}"/>
    <cellStyle name="Normal 57 5 4 2 2 2" xfId="32986" xr:uid="{1BAA2E80-6863-4D69-B49F-183C43BB5C27}"/>
    <cellStyle name="Normal 57 5 4 2 2 3" xfId="32987" xr:uid="{42D8FDB8-8E34-4954-BC2D-BA5243D856D7}"/>
    <cellStyle name="Normal 57 5 4 2 2 4" xfId="32988" xr:uid="{0B6A5934-7D00-4866-B4F7-8CAD9C3E304D}"/>
    <cellStyle name="Normal 57 5 4 2 2 5" xfId="32989" xr:uid="{03F76CEF-CB92-4486-A72A-C3547E8C18BF}"/>
    <cellStyle name="Normal 57 5 4 2 3" xfId="32990" xr:uid="{FAF44806-82F5-4A5C-8E2C-9294518D0329}"/>
    <cellStyle name="Normal 57 5 4 2 4" xfId="32991" xr:uid="{87003B6A-AFF2-440B-A63F-F98E41077CAE}"/>
    <cellStyle name="Normal 57 5 4 2 5" xfId="32992" xr:uid="{2F5A22A1-9CF2-4CDE-8C6D-91DD2F132C21}"/>
    <cellStyle name="Normal 57 5 4 2 6" xfId="32993" xr:uid="{00E7F790-A841-4682-A74D-85A873BCAC7E}"/>
    <cellStyle name="Normal 57 5 4 3" xfId="32994" xr:uid="{A67C0A4F-6328-43C2-9823-DBFF1EC3254D}"/>
    <cellStyle name="Normal 57 5 4 3 2" xfId="32995" xr:uid="{5F494E16-4C03-4D32-A2DA-56F10CE7DB44}"/>
    <cellStyle name="Normal 57 5 4 3 3" xfId="32996" xr:uid="{F18F4054-A563-499C-A7CE-4291928E44A2}"/>
    <cellStyle name="Normal 57 5 4 3 4" xfId="32997" xr:uid="{D0D45B9D-316D-4D28-9FF8-EA987ADCAEB2}"/>
    <cellStyle name="Normal 57 5 4 3 5" xfId="32998" xr:uid="{AA5684F9-466D-4E8D-884C-865F53F13566}"/>
    <cellStyle name="Normal 57 5 4 4" xfId="32999" xr:uid="{E590D5DD-4720-4A3C-A976-CA434E928A68}"/>
    <cellStyle name="Normal 57 5 4 5" xfId="33000" xr:uid="{7C9F778E-8163-4DF4-947D-D7968BED4677}"/>
    <cellStyle name="Normal 57 5 4 6" xfId="33001" xr:uid="{CA075E0C-B8C7-4F03-A728-1AD797A67537}"/>
    <cellStyle name="Normal 57 5 4 7" xfId="33002" xr:uid="{77C25269-CEF6-4F3F-ADB6-A36892B9F114}"/>
    <cellStyle name="Normal 57 5 4 8" xfId="33003" xr:uid="{41059D49-210C-4451-985A-AF077232229F}"/>
    <cellStyle name="Normal 57 5 4 9" xfId="33004" xr:uid="{77636007-9FB6-4A88-8F53-88EB1FBF8580}"/>
    <cellStyle name="Normal 57 5 5" xfId="33005" xr:uid="{CB4B27DB-84B2-4C48-BC7C-AD68E538EDE3}"/>
    <cellStyle name="Normal 57 5 5 2" xfId="33006" xr:uid="{186BEA33-4202-4EE5-BEE8-196A0886D82F}"/>
    <cellStyle name="Normal 57 5 5 2 2" xfId="33007" xr:uid="{21817E2E-5FA2-4886-A8B2-5FC1CDDEEB0C}"/>
    <cellStyle name="Normal 57 5 5 2 2 2" xfId="33008" xr:uid="{42C62DE3-72E9-46DB-9913-37501052CF23}"/>
    <cellStyle name="Normal 57 5 5 2 2 3" xfId="33009" xr:uid="{66EA9254-C0E8-434F-BCEF-822E704617C0}"/>
    <cellStyle name="Normal 57 5 5 2 2 4" xfId="33010" xr:uid="{9FD8A08B-955F-4728-BD4C-FBAE4740D563}"/>
    <cellStyle name="Normal 57 5 5 2 2 5" xfId="33011" xr:uid="{69F09B5F-09F6-4327-B41B-23CCA9C89440}"/>
    <cellStyle name="Normal 57 5 5 2 3" xfId="33012" xr:uid="{5302D8EE-E9BC-4BE3-B91E-AEFED414EE9C}"/>
    <cellStyle name="Normal 57 5 5 2 4" xfId="33013" xr:uid="{F9BE3564-6131-43A9-ACB4-EB269B08FB60}"/>
    <cellStyle name="Normal 57 5 5 2 5" xfId="33014" xr:uid="{46641AC3-DDCF-491A-8977-2D2DD0736328}"/>
    <cellStyle name="Normal 57 5 5 2 6" xfId="33015" xr:uid="{EF28176A-037F-4764-81A2-B05CC4DB7620}"/>
    <cellStyle name="Normal 57 5 5 3" xfId="33016" xr:uid="{CCA2B977-EE83-4886-828B-855CD85B1F20}"/>
    <cellStyle name="Normal 57 5 5 3 2" xfId="33017" xr:uid="{9D0A2434-A026-437E-8295-C7B0466CAF53}"/>
    <cellStyle name="Normal 57 5 5 3 3" xfId="33018" xr:uid="{69FCDC94-0528-4B1C-9067-B5C14CBC8D81}"/>
    <cellStyle name="Normal 57 5 5 3 4" xfId="33019" xr:uid="{52A2165B-E517-4218-BE3A-F8957BAA3E02}"/>
    <cellStyle name="Normal 57 5 5 3 5" xfId="33020" xr:uid="{A1D9D9F2-F519-4476-A8E1-093F3FB0F731}"/>
    <cellStyle name="Normal 57 5 5 4" xfId="33021" xr:uid="{55051F34-8EEE-4499-A233-FCC8502064AA}"/>
    <cellStyle name="Normal 57 5 5 5" xfId="33022" xr:uid="{7EC2BD1F-67E9-46C4-8A9A-97931D17C157}"/>
    <cellStyle name="Normal 57 5 5 6" xfId="33023" xr:uid="{536E05DA-5835-4F68-BCBE-7F6B3FBBDC27}"/>
    <cellStyle name="Normal 57 5 5 7" xfId="33024" xr:uid="{9F01A720-621F-44BF-9688-2A0844C8F8EE}"/>
    <cellStyle name="Normal 57 5 5 8" xfId="33025" xr:uid="{5981E9C8-E534-436E-8A89-975E09C1C386}"/>
    <cellStyle name="Normal 57 5 5 9" xfId="33026" xr:uid="{E19A4BC3-F688-4B62-B47B-302D4EBABC85}"/>
    <cellStyle name="Normal 57 5 6" xfId="33027" xr:uid="{C6C5E520-FD5F-4A71-BDFE-52AED7931332}"/>
    <cellStyle name="Normal 57 5 6 2" xfId="33028" xr:uid="{86D17666-C0B2-4367-855F-E5549BA4FF37}"/>
    <cellStyle name="Normal 57 5 6 2 2" xfId="33029" xr:uid="{8BEFABD2-DDE5-4A5E-867A-22D6091EF617}"/>
    <cellStyle name="Normal 57 5 6 2 3" xfId="33030" xr:uid="{3C9D2A64-D7B9-42B5-BA94-94CB0050EAAC}"/>
    <cellStyle name="Normal 57 5 6 2 4" xfId="33031" xr:uid="{959B7D76-E0CB-4CFC-B2B0-9FE43D691CBA}"/>
    <cellStyle name="Normal 57 5 6 2 5" xfId="33032" xr:uid="{0528D8CB-6DC7-48B2-BFF6-76277CA6E2E1}"/>
    <cellStyle name="Normal 57 5 6 3" xfId="33033" xr:uid="{9179B1A5-5815-41E3-BDCF-43E7BA2708C6}"/>
    <cellStyle name="Normal 57 5 6 4" xfId="33034" xr:uid="{40E33039-D072-4A5E-97AF-851BC441007B}"/>
    <cellStyle name="Normal 57 5 6 5" xfId="33035" xr:uid="{2884BEA1-D147-44C8-8F40-3E26B68CD21A}"/>
    <cellStyle name="Normal 57 5 6 6" xfId="33036" xr:uid="{BCFAA82B-2866-4C7C-BCAB-D8C2BE8A8D85}"/>
    <cellStyle name="Normal 57 5 7" xfId="33037" xr:uid="{FD094BAF-AC01-494F-832E-050A0284678B}"/>
    <cellStyle name="Normal 57 5 7 2" xfId="33038" xr:uid="{49AF5E7E-360D-424E-949F-D0717A9EED3F}"/>
    <cellStyle name="Normal 57 5 7 3" xfId="33039" xr:uid="{95226544-D187-4819-8AA1-752240D5A9F8}"/>
    <cellStyle name="Normal 57 5 7 4" xfId="33040" xr:uid="{92C5643A-0E7F-400E-8FBF-49900AC6B12C}"/>
    <cellStyle name="Normal 57 5 7 5" xfId="33041" xr:uid="{331148B3-FC42-4774-995E-86BA3CD36CEB}"/>
    <cellStyle name="Normal 57 5 8" xfId="33042" xr:uid="{24B0742A-D750-4579-AF9F-AC46A1F9BD29}"/>
    <cellStyle name="Normal 57 5 9" xfId="33043" xr:uid="{2CFCAE81-8B58-4745-B943-E6752ADA17D6}"/>
    <cellStyle name="Normal 57 6" xfId="33044" xr:uid="{DFF76C95-9037-48F8-8383-EC4930814053}"/>
    <cellStyle name="Normal 57 6 10" xfId="33045" xr:uid="{B177CC1D-C93E-468A-8A8D-0EE5B85DA121}"/>
    <cellStyle name="Normal 57 6 11" xfId="33046" xr:uid="{6F9E4DEF-990D-4DB6-AC93-2C3769049D10}"/>
    <cellStyle name="Normal 57 6 12" xfId="33047" xr:uid="{FB87BEBC-924C-409C-B32E-9BE8009AD812}"/>
    <cellStyle name="Normal 57 6 13" xfId="33048" xr:uid="{943A4B76-E013-4062-9415-D88B8CA02DD9}"/>
    <cellStyle name="Normal 57 6 2" xfId="33049" xr:uid="{7AE5BAD1-93FD-4E74-84C6-11921AF42AFC}"/>
    <cellStyle name="Normal 57 6 2 2" xfId="33050" xr:uid="{9228664F-D5C2-4722-8DF5-87EA19947F0B}"/>
    <cellStyle name="Normal 57 6 2 2 2" xfId="33051" xr:uid="{C9F1F260-3BD5-4C7E-9719-CBF7D59ABFC1}"/>
    <cellStyle name="Normal 57 6 2 2 2 2" xfId="33052" xr:uid="{65E267BD-80DD-46F3-B2BB-B2529D4D1EF2}"/>
    <cellStyle name="Normal 57 6 2 2 2 3" xfId="33053" xr:uid="{AE992D24-1D7A-4685-B8A1-7F81654B6507}"/>
    <cellStyle name="Normal 57 6 2 2 2 4" xfId="33054" xr:uid="{1297E068-7389-46AD-B098-0148EEB68481}"/>
    <cellStyle name="Normal 57 6 2 2 2 5" xfId="33055" xr:uid="{DFB29EB9-CD52-4091-99C8-33CE7E97C511}"/>
    <cellStyle name="Normal 57 6 2 2 3" xfId="33056" xr:uid="{EC402C40-9BFD-429E-955C-0B36F5A6651B}"/>
    <cellStyle name="Normal 57 6 2 2 4" xfId="33057" xr:uid="{CC377E39-99AD-4DEA-915F-24FB5FCD873E}"/>
    <cellStyle name="Normal 57 6 2 2 5" xfId="33058" xr:uid="{71E47B7E-6B20-42CB-A3FC-5A177E872309}"/>
    <cellStyle name="Normal 57 6 2 2 6" xfId="33059" xr:uid="{E8A08BC0-E377-48ED-9A3A-109ABE2351AA}"/>
    <cellStyle name="Normal 57 6 2 3" xfId="33060" xr:uid="{01F9F0CD-8321-47FB-AB7F-8F2F8DE1A34B}"/>
    <cellStyle name="Normal 57 6 2 3 2" xfId="33061" xr:uid="{C264D034-2AA1-443B-BF5A-5FF82A09BF27}"/>
    <cellStyle name="Normal 57 6 2 3 3" xfId="33062" xr:uid="{D68A73B2-074C-4809-A51E-1394CBFDCF47}"/>
    <cellStyle name="Normal 57 6 2 3 4" xfId="33063" xr:uid="{4C94B557-746C-4A7A-90BF-FE8F810599BD}"/>
    <cellStyle name="Normal 57 6 2 3 5" xfId="33064" xr:uid="{FA8999A7-3D8C-4A3B-88C5-96045F6F7055}"/>
    <cellStyle name="Normal 57 6 2 4" xfId="33065" xr:uid="{4FB999E7-F279-4FE8-B5FB-4276D9D45D8B}"/>
    <cellStyle name="Normal 57 6 2 5" xfId="33066" xr:uid="{27900698-A87D-4A10-8642-18B510AF24DC}"/>
    <cellStyle name="Normal 57 6 2 6" xfId="33067" xr:uid="{C8FA6651-7772-490F-BDB5-D400B92C6E14}"/>
    <cellStyle name="Normal 57 6 2 7" xfId="33068" xr:uid="{66F50982-EAFC-45DA-951B-FE61EC213228}"/>
    <cellStyle name="Normal 57 6 2 8" xfId="33069" xr:uid="{43DE357F-2DFD-42C7-A2BF-A2A70E6A4A0F}"/>
    <cellStyle name="Normal 57 6 2 9" xfId="33070" xr:uid="{946EA5DA-2924-4A3A-B3EB-2C49514B68F5}"/>
    <cellStyle name="Normal 57 6 3" xfId="33071" xr:uid="{F7F9621B-9516-4DA9-AA37-73899B914928}"/>
    <cellStyle name="Normal 57 6 3 2" xfId="33072" xr:uid="{462B07AC-57B9-40D6-BCF8-407BF3DAC0A2}"/>
    <cellStyle name="Normal 57 6 3 2 2" xfId="33073" xr:uid="{C41344C6-78BF-401C-917F-FEB10B4C2EB0}"/>
    <cellStyle name="Normal 57 6 3 2 2 2" xfId="33074" xr:uid="{CA78A768-15E1-4256-9305-720FFCE4F7BC}"/>
    <cellStyle name="Normal 57 6 3 2 2 3" xfId="33075" xr:uid="{C5A0C1FD-2107-4E06-B9EB-E109AA05DD33}"/>
    <cellStyle name="Normal 57 6 3 2 2 4" xfId="33076" xr:uid="{2FEFE5EE-3F0D-4230-9C8D-1970AB9FD2A1}"/>
    <cellStyle name="Normal 57 6 3 2 2 5" xfId="33077" xr:uid="{866AA430-1B35-4673-AC2B-47660B781FD3}"/>
    <cellStyle name="Normal 57 6 3 2 3" xfId="33078" xr:uid="{83E71E2C-933B-4D92-B9C6-02F8662BD4B0}"/>
    <cellStyle name="Normal 57 6 3 2 4" xfId="33079" xr:uid="{AE45DCFD-8C87-461F-924F-A2D96469AEDD}"/>
    <cellStyle name="Normal 57 6 3 2 5" xfId="33080" xr:uid="{9D1CC443-5D3E-459A-870A-B437A79681D0}"/>
    <cellStyle name="Normal 57 6 3 2 6" xfId="33081" xr:uid="{959D65EE-B4D4-4436-A651-1C81D2008EF1}"/>
    <cellStyle name="Normal 57 6 3 3" xfId="33082" xr:uid="{AF2711AB-4643-4D22-96AF-43AA58883792}"/>
    <cellStyle name="Normal 57 6 3 3 2" xfId="33083" xr:uid="{3F6C4CA5-A445-4626-89DD-095D2FC03B6E}"/>
    <cellStyle name="Normal 57 6 3 3 3" xfId="33084" xr:uid="{1F777EBF-56D8-4F3A-9E8C-FE2AB586F267}"/>
    <cellStyle name="Normal 57 6 3 3 4" xfId="33085" xr:uid="{A717AA26-5E9C-4F86-9609-EC0A2B525B32}"/>
    <cellStyle name="Normal 57 6 3 3 5" xfId="33086" xr:uid="{98D79FFF-3AA5-45D0-B82A-C23C4DDA921F}"/>
    <cellStyle name="Normal 57 6 3 4" xfId="33087" xr:uid="{F1A15314-576C-451D-BE73-1363E1E3DBF4}"/>
    <cellStyle name="Normal 57 6 3 5" xfId="33088" xr:uid="{7015DB5A-E67B-4B46-B844-8FDAAAE67CB5}"/>
    <cellStyle name="Normal 57 6 3 6" xfId="33089" xr:uid="{B7161CE5-C58D-4319-AFDC-79D7FD13D8A6}"/>
    <cellStyle name="Normal 57 6 3 7" xfId="33090" xr:uid="{F34CDD5A-9C6F-464A-B98C-46F5C1F96CED}"/>
    <cellStyle name="Normal 57 6 3 8" xfId="33091" xr:uid="{AB63D9F1-A441-4E09-94BF-920A37C558B1}"/>
    <cellStyle name="Normal 57 6 3 9" xfId="33092" xr:uid="{3FDE2CFB-F9A8-47A5-A260-C16CA303D773}"/>
    <cellStyle name="Normal 57 6 4" xfId="33093" xr:uid="{BD55984E-9803-470A-9667-3AF08F853844}"/>
    <cellStyle name="Normal 57 6 4 2" xfId="33094" xr:uid="{7A04F0B2-9B44-4F3D-8D24-7BDC896F42BC}"/>
    <cellStyle name="Normal 57 6 4 2 2" xfId="33095" xr:uid="{2E5C1AFB-BB3F-4DF2-935D-10A45830BA15}"/>
    <cellStyle name="Normal 57 6 4 2 2 2" xfId="33096" xr:uid="{317E7FBC-8B6C-418A-AE2C-2E18EAB2AB25}"/>
    <cellStyle name="Normal 57 6 4 2 2 3" xfId="33097" xr:uid="{6BC483E9-4EEC-476C-91CD-DD37E6957C88}"/>
    <cellStyle name="Normal 57 6 4 2 2 4" xfId="33098" xr:uid="{28A98A15-C1DF-497C-B80A-AB43629264C9}"/>
    <cellStyle name="Normal 57 6 4 2 2 5" xfId="33099" xr:uid="{FA014E28-31E0-48F1-92E0-89B85E8414D4}"/>
    <cellStyle name="Normal 57 6 4 2 3" xfId="33100" xr:uid="{94496D39-3AD5-4799-817F-331E2FCA4DA1}"/>
    <cellStyle name="Normal 57 6 4 2 4" xfId="33101" xr:uid="{3A406223-DDD5-482D-9217-C29A262CABD3}"/>
    <cellStyle name="Normal 57 6 4 2 5" xfId="33102" xr:uid="{32C917E2-270C-41F0-9EAB-6BDCCAE2FF15}"/>
    <cellStyle name="Normal 57 6 4 2 6" xfId="33103" xr:uid="{642BAAD4-2545-4DEE-94B3-BFC8AA8AFDA7}"/>
    <cellStyle name="Normal 57 6 4 3" xfId="33104" xr:uid="{805AACA9-C524-4150-858E-42B6F1C06BB0}"/>
    <cellStyle name="Normal 57 6 4 3 2" xfId="33105" xr:uid="{5FB110EC-C009-4703-BA1C-E1F8EAA7B7FF}"/>
    <cellStyle name="Normal 57 6 4 3 3" xfId="33106" xr:uid="{4343E726-08CC-4C69-B738-4B626CF8EF93}"/>
    <cellStyle name="Normal 57 6 4 3 4" xfId="33107" xr:uid="{1EDF95E4-84A9-4892-B046-4470A6AE353A}"/>
    <cellStyle name="Normal 57 6 4 3 5" xfId="33108" xr:uid="{FCCE27D8-57AE-4BD4-A609-55052D066F84}"/>
    <cellStyle name="Normal 57 6 4 4" xfId="33109" xr:uid="{76C67B2A-A31D-4D90-B84D-216B2732FB33}"/>
    <cellStyle name="Normal 57 6 4 5" xfId="33110" xr:uid="{9DDCCFD6-497C-4B70-82AA-5BA38865DF68}"/>
    <cellStyle name="Normal 57 6 4 6" xfId="33111" xr:uid="{D9D26F82-3F60-4CB0-98E4-E17AEF4A8163}"/>
    <cellStyle name="Normal 57 6 4 7" xfId="33112" xr:uid="{2EDB9CD8-7305-4822-8E6E-79DBBC8C0096}"/>
    <cellStyle name="Normal 57 6 4 8" xfId="33113" xr:uid="{01C8D6EC-B62E-44ED-A5FF-EFB188E2C1ED}"/>
    <cellStyle name="Normal 57 6 4 9" xfId="33114" xr:uid="{2461F8F6-4287-4967-AA7C-B32E72B96714}"/>
    <cellStyle name="Normal 57 6 5" xfId="33115" xr:uid="{4D3FD369-FCD2-4D64-8A59-569D7B1A948B}"/>
    <cellStyle name="Normal 57 6 5 2" xfId="33116" xr:uid="{E84CC483-03E1-4D88-9979-0380A07F023F}"/>
    <cellStyle name="Normal 57 6 5 2 2" xfId="33117" xr:uid="{C07CA472-733F-4BCE-B07C-F1C52B26A25C}"/>
    <cellStyle name="Normal 57 6 5 2 2 2" xfId="33118" xr:uid="{A50B9BC9-D0F1-48E9-BA92-8E0CB7105B74}"/>
    <cellStyle name="Normal 57 6 5 2 2 3" xfId="33119" xr:uid="{FAA9800B-CBB4-420E-B3D1-E7F336C0A8AC}"/>
    <cellStyle name="Normal 57 6 5 2 2 4" xfId="33120" xr:uid="{594D4DBA-8BAD-4CBC-BF42-69FB05446A9F}"/>
    <cellStyle name="Normal 57 6 5 2 2 5" xfId="33121" xr:uid="{77E0F977-B7AF-4DEC-BF3F-2ED14D6545EE}"/>
    <cellStyle name="Normal 57 6 5 2 3" xfId="33122" xr:uid="{DFDF3218-B46F-446A-9DA1-8FD80E5FE4D3}"/>
    <cellStyle name="Normal 57 6 5 2 4" xfId="33123" xr:uid="{D0AE40EC-44D7-4683-AA5F-E8E87E02F821}"/>
    <cellStyle name="Normal 57 6 5 2 5" xfId="33124" xr:uid="{F802A6E6-E1FA-45FB-AB43-D16DA6A8754D}"/>
    <cellStyle name="Normal 57 6 5 2 6" xfId="33125" xr:uid="{98A1593C-2F93-44C4-8324-BCFFA07FC36F}"/>
    <cellStyle name="Normal 57 6 5 3" xfId="33126" xr:uid="{846BB32C-FB64-4242-96A8-BA447D713F0C}"/>
    <cellStyle name="Normal 57 6 5 3 2" xfId="33127" xr:uid="{5C9D707F-49A7-42C6-9544-F01F5D8AD4C9}"/>
    <cellStyle name="Normal 57 6 5 3 3" xfId="33128" xr:uid="{6F20424F-95FC-41C7-B8CF-38580E774012}"/>
    <cellStyle name="Normal 57 6 5 3 4" xfId="33129" xr:uid="{532D60B7-C24C-42BA-842F-881235F79110}"/>
    <cellStyle name="Normal 57 6 5 3 5" xfId="33130" xr:uid="{260BEBDB-0F0D-41FD-B986-40C83CFA0734}"/>
    <cellStyle name="Normal 57 6 5 4" xfId="33131" xr:uid="{57EBEEFA-984C-40F5-B641-FD3556594315}"/>
    <cellStyle name="Normal 57 6 5 5" xfId="33132" xr:uid="{EAF258D0-4A46-42EC-8A79-3EAAAD004497}"/>
    <cellStyle name="Normal 57 6 5 6" xfId="33133" xr:uid="{C1F5479F-28D0-4600-8BE3-6BA91ED33DF8}"/>
    <cellStyle name="Normal 57 6 5 7" xfId="33134" xr:uid="{4FEFB7F7-464F-4DE4-AADB-0B12BA48637C}"/>
    <cellStyle name="Normal 57 6 5 8" xfId="33135" xr:uid="{DADB04C7-35D5-416E-B386-B2DFD91CE5F2}"/>
    <cellStyle name="Normal 57 6 5 9" xfId="33136" xr:uid="{716641E5-BDAC-44C7-96F3-9B276FC1DC39}"/>
    <cellStyle name="Normal 57 6 6" xfId="33137" xr:uid="{E269F2DA-BBDB-41C9-B419-BA7FF11C7F2C}"/>
    <cellStyle name="Normal 57 6 6 2" xfId="33138" xr:uid="{C60912CC-760F-4162-B5A2-0FE89AB2F96F}"/>
    <cellStyle name="Normal 57 6 6 2 2" xfId="33139" xr:uid="{687A7F51-585D-4889-A1C0-B32464F6FCBD}"/>
    <cellStyle name="Normal 57 6 6 2 3" xfId="33140" xr:uid="{FFC67DBE-6CEC-4CB0-9B88-3DFDB806474D}"/>
    <cellStyle name="Normal 57 6 6 2 4" xfId="33141" xr:uid="{E7B0B196-C1AE-4356-BDC9-D08CB2BB176A}"/>
    <cellStyle name="Normal 57 6 6 2 5" xfId="33142" xr:uid="{F6B65B77-95AA-4E29-B592-143C962F42CC}"/>
    <cellStyle name="Normal 57 6 6 3" xfId="33143" xr:uid="{1A22E2DB-9A18-4491-BD8F-36C6339DA221}"/>
    <cellStyle name="Normal 57 6 6 4" xfId="33144" xr:uid="{6B4B6386-3AAB-4875-9CE2-B4892DA2D5F1}"/>
    <cellStyle name="Normal 57 6 6 5" xfId="33145" xr:uid="{5E4F325C-1801-4E2D-8229-E98BD0488BD7}"/>
    <cellStyle name="Normal 57 6 6 6" xfId="33146" xr:uid="{455FEC1F-2032-4F20-9383-DE1DBEF4BE74}"/>
    <cellStyle name="Normal 57 6 7" xfId="33147" xr:uid="{DC83AEBF-862B-4F27-BAD5-BF997C6C54A6}"/>
    <cellStyle name="Normal 57 6 7 2" xfId="33148" xr:uid="{334031BB-965A-49DC-9A83-369FA4C9229B}"/>
    <cellStyle name="Normal 57 6 7 3" xfId="33149" xr:uid="{9E62D62A-6D4F-4C17-8D62-75B2CEC8EBF6}"/>
    <cellStyle name="Normal 57 6 7 4" xfId="33150" xr:uid="{1F04D93B-D598-4B8E-ABF2-CEFF1109F879}"/>
    <cellStyle name="Normal 57 6 7 5" xfId="33151" xr:uid="{9B1D04B2-D1D6-4515-9A43-627E908DD2E0}"/>
    <cellStyle name="Normal 57 6 8" xfId="33152" xr:uid="{C417B9FE-F1D3-4B06-BE95-2F1B8DC5AADF}"/>
    <cellStyle name="Normal 57 6 9" xfId="33153" xr:uid="{9B5E36A9-2C08-4EDF-AD70-0A721C8C3645}"/>
    <cellStyle name="Normal 57 7" xfId="33154" xr:uid="{121F0746-FD1E-42F6-8D4D-160E4E63ECD9}"/>
    <cellStyle name="Normal 57 7 10" xfId="33155" xr:uid="{97599DCD-9FD9-40AB-B553-3B538D80226B}"/>
    <cellStyle name="Normal 57 7 11" xfId="33156" xr:uid="{C271074A-12D7-4D3A-8906-014D5158538A}"/>
    <cellStyle name="Normal 57 7 12" xfId="33157" xr:uid="{3E37329B-F91B-4812-946D-0BC5B9DA0299}"/>
    <cellStyle name="Normal 57 7 13" xfId="33158" xr:uid="{086280A4-7AF0-4D89-97DC-D7C144D41A42}"/>
    <cellStyle name="Normal 57 7 2" xfId="33159" xr:uid="{F0EF9065-FE2F-4E27-909F-06FEE027AB39}"/>
    <cellStyle name="Normal 57 7 2 2" xfId="33160" xr:uid="{60BABEE2-ABD3-4A64-8DB1-E0A5D009B577}"/>
    <cellStyle name="Normal 57 7 2 2 2" xfId="33161" xr:uid="{B8A1A0EE-8E2D-4E9B-B3D6-9B18CF0331D3}"/>
    <cellStyle name="Normal 57 7 2 2 2 2" xfId="33162" xr:uid="{F97CEC32-B48D-468E-ADC8-FC7C18BCDA70}"/>
    <cellStyle name="Normal 57 7 2 2 2 3" xfId="33163" xr:uid="{85ACD3BA-AA23-4B4E-9CC0-FC4AF2430CEF}"/>
    <cellStyle name="Normal 57 7 2 2 2 4" xfId="33164" xr:uid="{C6971687-61D7-4368-A170-91C4916B0000}"/>
    <cellStyle name="Normal 57 7 2 2 2 5" xfId="33165" xr:uid="{BB0F7AC4-F7B1-4E7B-AD4A-B8F6C6CD720A}"/>
    <cellStyle name="Normal 57 7 2 2 3" xfId="33166" xr:uid="{070CA32B-A83D-494F-9EDA-557449B7C2CE}"/>
    <cellStyle name="Normal 57 7 2 2 4" xfId="33167" xr:uid="{48357B06-02D7-4474-8279-AB5A519D00FC}"/>
    <cellStyle name="Normal 57 7 2 2 5" xfId="33168" xr:uid="{6684FADD-D532-4884-AD2B-B872855337E6}"/>
    <cellStyle name="Normal 57 7 2 2 6" xfId="33169" xr:uid="{7FDF5E63-EE70-4129-A7C6-8CAE2DD6C98F}"/>
    <cellStyle name="Normal 57 7 2 3" xfId="33170" xr:uid="{6B2A653C-1748-4E91-95A6-8FF9928003A1}"/>
    <cellStyle name="Normal 57 7 2 3 2" xfId="33171" xr:uid="{D7354BAC-8886-455A-AC43-99AF98A39EFD}"/>
    <cellStyle name="Normal 57 7 2 3 3" xfId="33172" xr:uid="{BC81B9C5-3848-4D96-8D05-C6E68E3C2895}"/>
    <cellStyle name="Normal 57 7 2 3 4" xfId="33173" xr:uid="{004A6A98-D369-43CE-94A9-01ADEC12C0A5}"/>
    <cellStyle name="Normal 57 7 2 3 5" xfId="33174" xr:uid="{7D8EE81B-54C8-4206-A504-9D03F2D50F1F}"/>
    <cellStyle name="Normal 57 7 2 4" xfId="33175" xr:uid="{BC9A254C-1E4B-4593-B9D9-FEB5E9D38782}"/>
    <cellStyle name="Normal 57 7 2 5" xfId="33176" xr:uid="{52E878BC-96A8-428E-ACC5-D7C2F49FB253}"/>
    <cellStyle name="Normal 57 7 2 6" xfId="33177" xr:uid="{EEA24F67-D58E-4122-86EB-B417A0754608}"/>
    <cellStyle name="Normal 57 7 2 7" xfId="33178" xr:uid="{4B23D0E2-F651-4D03-9ADA-1EF850587713}"/>
    <cellStyle name="Normal 57 7 2 8" xfId="33179" xr:uid="{8745C616-5DA4-4018-B7A0-0735BD67A093}"/>
    <cellStyle name="Normal 57 7 2 9" xfId="33180" xr:uid="{3C703D94-3BA5-44BE-9785-C99E27E67E10}"/>
    <cellStyle name="Normal 57 7 3" xfId="33181" xr:uid="{2AA05F53-1C9D-4D08-81E3-246E2A31B537}"/>
    <cellStyle name="Normal 57 7 3 2" xfId="33182" xr:uid="{917DCA07-A646-4958-B373-158EB2382E00}"/>
    <cellStyle name="Normal 57 7 3 2 2" xfId="33183" xr:uid="{C41D3456-4CC4-4678-A7BA-6DD16F38D7B6}"/>
    <cellStyle name="Normal 57 7 3 2 2 2" xfId="33184" xr:uid="{7F223DA0-68D0-41AE-BF6E-F390FE73661F}"/>
    <cellStyle name="Normal 57 7 3 2 2 3" xfId="33185" xr:uid="{D5C16DAE-92FB-46C3-A638-D72C4B78CD80}"/>
    <cellStyle name="Normal 57 7 3 2 2 4" xfId="33186" xr:uid="{0D95FE50-9201-45C6-9114-9A87EB7FC882}"/>
    <cellStyle name="Normal 57 7 3 2 2 5" xfId="33187" xr:uid="{851D0A73-0332-4D4A-B2A7-BC00B029D405}"/>
    <cellStyle name="Normal 57 7 3 2 3" xfId="33188" xr:uid="{4D72746A-DF48-44A7-BE49-8E256EB92703}"/>
    <cellStyle name="Normal 57 7 3 2 4" xfId="33189" xr:uid="{68CCF339-12F1-41ED-9466-4EDA49F5DA3D}"/>
    <cellStyle name="Normal 57 7 3 2 5" xfId="33190" xr:uid="{A857A033-EB0C-47CC-B136-A120D448A31C}"/>
    <cellStyle name="Normal 57 7 3 2 6" xfId="33191" xr:uid="{7F252C6A-F0B7-4C2B-A59A-D1043DB9986B}"/>
    <cellStyle name="Normal 57 7 3 3" xfId="33192" xr:uid="{1EDDA989-F908-4104-A5DC-89F919BD9838}"/>
    <cellStyle name="Normal 57 7 3 3 2" xfId="33193" xr:uid="{81AC622C-70FD-4C22-BB05-A89AB50E8CFB}"/>
    <cellStyle name="Normal 57 7 3 3 3" xfId="33194" xr:uid="{52636E8E-652B-493D-B035-60F87BF56F83}"/>
    <cellStyle name="Normal 57 7 3 3 4" xfId="33195" xr:uid="{2768B170-BB75-42F0-B947-EECE19519421}"/>
    <cellStyle name="Normal 57 7 3 3 5" xfId="33196" xr:uid="{3DEAA574-3F41-4A23-87B0-5C23E0219203}"/>
    <cellStyle name="Normal 57 7 3 4" xfId="33197" xr:uid="{FEC15E48-F5D9-4B9E-A838-EBA28D8B4D81}"/>
    <cellStyle name="Normal 57 7 3 5" xfId="33198" xr:uid="{8C8CC218-9F36-4CA5-A7F1-6638528A76B5}"/>
    <cellStyle name="Normal 57 7 3 6" xfId="33199" xr:uid="{CA935E3B-6921-44D0-93F4-6CCB7E2F2FE3}"/>
    <cellStyle name="Normal 57 7 3 7" xfId="33200" xr:uid="{4D00F798-B120-414F-88ED-A0CD05BBA5DD}"/>
    <cellStyle name="Normal 57 7 3 8" xfId="33201" xr:uid="{63491930-E50A-4491-A388-589271AD24F4}"/>
    <cellStyle name="Normal 57 7 3 9" xfId="33202" xr:uid="{5E3B34B2-F310-45E7-84DC-77DB6E8234F3}"/>
    <cellStyle name="Normal 57 7 4" xfId="33203" xr:uid="{066FB9C0-9F02-49FA-A8C5-574F69F82AEF}"/>
    <cellStyle name="Normal 57 7 4 2" xfId="33204" xr:uid="{8975F1A1-258D-4B0B-865C-60BFA99DE153}"/>
    <cellStyle name="Normal 57 7 4 2 2" xfId="33205" xr:uid="{DDFB6895-615F-48ED-AF82-8A4595D16004}"/>
    <cellStyle name="Normal 57 7 4 2 2 2" xfId="33206" xr:uid="{A5A82405-C6DC-42F1-9801-A9FD28940862}"/>
    <cellStyle name="Normal 57 7 4 2 2 3" xfId="33207" xr:uid="{9F70C52A-731B-42B0-BB44-C2E055479038}"/>
    <cellStyle name="Normal 57 7 4 2 2 4" xfId="33208" xr:uid="{BA0BC415-890E-4997-88BE-BD838D47093E}"/>
    <cellStyle name="Normal 57 7 4 2 2 5" xfId="33209" xr:uid="{021DC6E9-B2F8-4F2C-9AFE-8AE68B5B3FC4}"/>
    <cellStyle name="Normal 57 7 4 2 3" xfId="33210" xr:uid="{057A0333-BC7B-44D4-B461-3C0C74B4DF84}"/>
    <cellStyle name="Normal 57 7 4 2 4" xfId="33211" xr:uid="{64981F6E-30A3-4D39-BE7D-E521490F915E}"/>
    <cellStyle name="Normal 57 7 4 2 5" xfId="33212" xr:uid="{07C75235-A8C2-4E59-B8F6-2C31C531AFAD}"/>
    <cellStyle name="Normal 57 7 4 2 6" xfId="33213" xr:uid="{45177FED-FFCB-487B-A5C3-81E108C6162A}"/>
    <cellStyle name="Normal 57 7 4 3" xfId="33214" xr:uid="{C64FDA76-C4BA-466D-A3BE-3260C18BF303}"/>
    <cellStyle name="Normal 57 7 4 3 2" xfId="33215" xr:uid="{842B7B28-76B6-4D60-8A1F-8D73E677CBF9}"/>
    <cellStyle name="Normal 57 7 4 3 3" xfId="33216" xr:uid="{C3C64C16-0C5A-4B9D-A02D-B9B9ECE5D51D}"/>
    <cellStyle name="Normal 57 7 4 3 4" xfId="33217" xr:uid="{23372F8A-140F-4408-9B21-00B0FD166B53}"/>
    <cellStyle name="Normal 57 7 4 3 5" xfId="33218" xr:uid="{250602DE-B905-4F84-B9A5-6A79093BA675}"/>
    <cellStyle name="Normal 57 7 4 4" xfId="33219" xr:uid="{F34C9B5A-BB81-4C04-AA5E-C315DF6E7D44}"/>
    <cellStyle name="Normal 57 7 4 5" xfId="33220" xr:uid="{D65F0F10-CBFE-4362-B1DA-0C0F0DF58E75}"/>
    <cellStyle name="Normal 57 7 4 6" xfId="33221" xr:uid="{6DB554A7-39A8-47EA-9DE7-FB46696F3583}"/>
    <cellStyle name="Normal 57 7 4 7" xfId="33222" xr:uid="{F39DAA73-439D-40F1-B8D9-FD990705C867}"/>
    <cellStyle name="Normal 57 7 4 8" xfId="33223" xr:uid="{77F1BFEF-991A-4DC9-9B8A-589744B92709}"/>
    <cellStyle name="Normal 57 7 4 9" xfId="33224" xr:uid="{AB9DD0DE-237E-4C19-84F1-899786AD4437}"/>
    <cellStyle name="Normal 57 7 5" xfId="33225" xr:uid="{C4FBF3E1-5A83-4D02-AE59-5F7FE13F73DD}"/>
    <cellStyle name="Normal 57 7 5 2" xfId="33226" xr:uid="{3AA8ECBB-5168-4E1B-85E8-837151756851}"/>
    <cellStyle name="Normal 57 7 5 2 2" xfId="33227" xr:uid="{19403435-7A1A-47A9-8D3B-64FB1C6E0521}"/>
    <cellStyle name="Normal 57 7 5 2 2 2" xfId="33228" xr:uid="{9F03D43F-0A4B-4FFF-8B8B-A78DC7ED231D}"/>
    <cellStyle name="Normal 57 7 5 2 2 3" xfId="33229" xr:uid="{AD3F77C6-B336-4B2E-86C0-08F911E7C11A}"/>
    <cellStyle name="Normal 57 7 5 2 2 4" xfId="33230" xr:uid="{B39196EC-6F20-4F73-B51D-26C881839B15}"/>
    <cellStyle name="Normal 57 7 5 2 2 5" xfId="33231" xr:uid="{096CAA18-D20D-4EA8-A186-92BA6A1AF966}"/>
    <cellStyle name="Normal 57 7 5 2 3" xfId="33232" xr:uid="{ED192EA1-0157-435B-A20F-766C479DEFA4}"/>
    <cellStyle name="Normal 57 7 5 2 4" xfId="33233" xr:uid="{7C6A83D6-9686-4EC4-A5B6-C42D05FD7222}"/>
    <cellStyle name="Normal 57 7 5 2 5" xfId="33234" xr:uid="{3D4DE521-B725-4EC2-BDF0-75DF3E082D38}"/>
    <cellStyle name="Normal 57 7 5 2 6" xfId="33235" xr:uid="{8C563483-0BD2-4F7A-AAF6-F5A0067B7DA7}"/>
    <cellStyle name="Normal 57 7 5 3" xfId="33236" xr:uid="{CEC0C876-F055-44BC-A71A-B1DB6E9346D0}"/>
    <cellStyle name="Normal 57 7 5 3 2" xfId="33237" xr:uid="{CA0BB8FE-A42F-4B46-B3C2-B653CAFCA2FD}"/>
    <cellStyle name="Normal 57 7 5 3 3" xfId="33238" xr:uid="{63A4E4E8-20FC-428E-A243-4CFB4F60739E}"/>
    <cellStyle name="Normal 57 7 5 3 4" xfId="33239" xr:uid="{87C37445-E947-4869-AAE9-DB820419B05F}"/>
    <cellStyle name="Normal 57 7 5 3 5" xfId="33240" xr:uid="{46E4CE8C-E866-4921-8239-6331F049876E}"/>
    <cellStyle name="Normal 57 7 5 4" xfId="33241" xr:uid="{C1E3146D-8122-4A12-87F3-507CBA67E235}"/>
    <cellStyle name="Normal 57 7 5 5" xfId="33242" xr:uid="{B4635524-089D-4E56-9C77-0AD8463C41C3}"/>
    <cellStyle name="Normal 57 7 5 6" xfId="33243" xr:uid="{17310BC6-39B3-44EA-8636-14E8A522B7AC}"/>
    <cellStyle name="Normal 57 7 5 7" xfId="33244" xr:uid="{89ED57E9-17D1-43D3-B708-20608413C36A}"/>
    <cellStyle name="Normal 57 7 5 8" xfId="33245" xr:uid="{50BDE82C-1071-44D5-94AA-79D6A9FE2111}"/>
    <cellStyle name="Normal 57 7 5 9" xfId="33246" xr:uid="{658ABDB8-D202-42EC-82DC-7D040127F1B2}"/>
    <cellStyle name="Normal 57 7 6" xfId="33247" xr:uid="{453A2754-B5B5-4905-8C2D-3C91C48FFC9F}"/>
    <cellStyle name="Normal 57 7 6 2" xfId="33248" xr:uid="{624872B1-FF97-4EC8-93C8-A65983ED6B0F}"/>
    <cellStyle name="Normal 57 7 6 2 2" xfId="33249" xr:uid="{C1B24C6D-B835-4D38-B179-EE17392B73C2}"/>
    <cellStyle name="Normal 57 7 6 2 3" xfId="33250" xr:uid="{BE2FD547-B1BC-40E4-8817-C807651A6719}"/>
    <cellStyle name="Normal 57 7 6 2 4" xfId="33251" xr:uid="{8273CA0A-BE0E-4B15-B024-4A52880CEF24}"/>
    <cellStyle name="Normal 57 7 6 2 5" xfId="33252" xr:uid="{001EBC99-B757-49FD-92E6-6ABD7F5D584D}"/>
    <cellStyle name="Normal 57 7 6 3" xfId="33253" xr:uid="{920B7F01-DA3B-49B1-AFD9-EC6F77595075}"/>
    <cellStyle name="Normal 57 7 6 4" xfId="33254" xr:uid="{D6FA1765-1E69-4C1E-9B79-D9133F56CAAF}"/>
    <cellStyle name="Normal 57 7 6 5" xfId="33255" xr:uid="{BD50A664-B465-454B-8ED1-7BD507CAE7E4}"/>
    <cellStyle name="Normal 57 7 6 6" xfId="33256" xr:uid="{D50A962D-D485-4A25-9D42-88656D5B78DA}"/>
    <cellStyle name="Normal 57 7 7" xfId="33257" xr:uid="{2B325612-46CA-4D36-97ED-4C802A3A35AE}"/>
    <cellStyle name="Normal 57 7 7 2" xfId="33258" xr:uid="{1FCC63AA-B0FE-4F41-8CCD-D67A01FFEBD3}"/>
    <cellStyle name="Normal 57 7 7 3" xfId="33259" xr:uid="{697167C6-84B7-4005-B001-B37F9092E0B8}"/>
    <cellStyle name="Normal 57 7 7 4" xfId="33260" xr:uid="{A7265DEE-A03D-4882-A64D-119CE1CDA265}"/>
    <cellStyle name="Normal 57 7 7 5" xfId="33261" xr:uid="{8039E7CD-DAF5-44A2-A1DA-B38FD155B0AA}"/>
    <cellStyle name="Normal 57 7 8" xfId="33262" xr:uid="{DE830468-84D1-4F5B-BFE6-06BB388970FC}"/>
    <cellStyle name="Normal 57 7 9" xfId="33263" xr:uid="{B92BE4E5-C82B-4D7B-8713-39C2F4E5304D}"/>
    <cellStyle name="Normal 57 8" xfId="33264" xr:uid="{31175B23-B16D-44F2-91AA-1DF5DAFF02A7}"/>
    <cellStyle name="Normal 57 8 2" xfId="33265" xr:uid="{7D050D65-0131-4F6E-8E22-3150801B0236}"/>
    <cellStyle name="Normal 57 8 2 2" xfId="33266" xr:uid="{8DD7F8AD-DE66-4E01-B61F-3CFD3D8134F4}"/>
    <cellStyle name="Normal 57 8 2 2 2" xfId="33267" xr:uid="{09B1C5C1-D29B-4643-B5C8-79A4CD1C925E}"/>
    <cellStyle name="Normal 57 8 2 2 3" xfId="33268" xr:uid="{6CC77B8A-FF09-4B61-94B1-73B951F19763}"/>
    <cellStyle name="Normal 57 8 2 2 4" xfId="33269" xr:uid="{B70DECB0-91D1-4C52-85DA-F126EE743FB8}"/>
    <cellStyle name="Normal 57 8 2 2 5" xfId="33270" xr:uid="{BD95A547-58E3-4D2C-AC1A-8040539C1E62}"/>
    <cellStyle name="Normal 57 8 2 3" xfId="33271" xr:uid="{9A25D93D-8B3A-4A49-996D-C92994AABE6B}"/>
    <cellStyle name="Normal 57 8 2 4" xfId="33272" xr:uid="{90276827-0E2F-4469-8776-2106AB738BEB}"/>
    <cellStyle name="Normal 57 8 2 5" xfId="33273" xr:uid="{7BB01817-3206-4D70-BB00-7A0E81BC7299}"/>
    <cellStyle name="Normal 57 8 2 6" xfId="33274" xr:uid="{5B70DCFD-9AA1-4F07-A84F-A1734522CBB5}"/>
    <cellStyle name="Normal 57 8 3" xfId="33275" xr:uid="{5FEC1761-67DF-4912-A47E-57FD2A1A490C}"/>
    <cellStyle name="Normal 57 8 3 2" xfId="33276" xr:uid="{F48160BB-1EA7-4FD2-BFF1-2656DAFC9D43}"/>
    <cellStyle name="Normal 57 8 3 3" xfId="33277" xr:uid="{A743B715-26CD-45D9-A6AC-5E73EC544C7C}"/>
    <cellStyle name="Normal 57 8 3 4" xfId="33278" xr:uid="{6BDE5619-1973-465E-8825-F1BD272E5B31}"/>
    <cellStyle name="Normal 57 8 3 5" xfId="33279" xr:uid="{BCB64338-7A1A-4C4A-95C5-BF139A3E2DBC}"/>
    <cellStyle name="Normal 57 8 4" xfId="33280" xr:uid="{0945BB9F-B0CD-45A5-8CC0-DA7BC78C9AF0}"/>
    <cellStyle name="Normal 57 8 5" xfId="33281" xr:uid="{019C4E7D-92A3-4A47-B383-B8006FD829F3}"/>
    <cellStyle name="Normal 57 8 6" xfId="33282" xr:uid="{FDAD23E3-6485-4049-B7E2-6573CA3B5618}"/>
    <cellStyle name="Normal 57 8 7" xfId="33283" xr:uid="{76FEAF6C-97DC-466A-8288-3CA1468159E6}"/>
    <cellStyle name="Normal 57 8 8" xfId="33284" xr:uid="{7BD2D52C-3D0A-4F79-BE8E-BC25EF1A6A9A}"/>
    <cellStyle name="Normal 57 8 9" xfId="33285" xr:uid="{D586B358-23E9-4FD5-843E-B67DBD6F1E27}"/>
    <cellStyle name="Normal 57 9" xfId="33286" xr:uid="{2254D5C0-F278-428B-A768-E8D1B6296D31}"/>
    <cellStyle name="Normal 57 9 2" xfId="33287" xr:uid="{ABD1A0CF-9567-4979-AD17-B4B11629892E}"/>
    <cellStyle name="Normal 57 9 2 2" xfId="33288" xr:uid="{D339BFFC-EAC2-4108-9C10-D23EFB236DA5}"/>
    <cellStyle name="Normal 57 9 2 2 2" xfId="33289" xr:uid="{AF892BCA-E519-400F-A3D5-1A657968C6B9}"/>
    <cellStyle name="Normal 57 9 2 2 3" xfId="33290" xr:uid="{0D91FEBA-DE2A-4BD3-8079-2937E6B7E7CB}"/>
    <cellStyle name="Normal 57 9 2 2 4" xfId="33291" xr:uid="{063FC666-60A2-4EA4-A96E-313A6F154625}"/>
    <cellStyle name="Normal 57 9 2 2 5" xfId="33292" xr:uid="{4EB0465C-F291-44F1-A6D9-E24347320063}"/>
    <cellStyle name="Normal 57 9 2 3" xfId="33293" xr:uid="{5B74FBB1-79CE-476A-92C4-3442072C9D3A}"/>
    <cellStyle name="Normal 57 9 2 4" xfId="33294" xr:uid="{5F6DD664-5F71-4BB0-83DA-4EEDF1F9FDD2}"/>
    <cellStyle name="Normal 57 9 2 5" xfId="33295" xr:uid="{9376C486-104D-4AC6-9A8B-5F363D4ACE21}"/>
    <cellStyle name="Normal 57 9 2 6" xfId="33296" xr:uid="{074B11F5-E998-45E9-B6E4-E30CE4AC5B2C}"/>
    <cellStyle name="Normal 57 9 3" xfId="33297" xr:uid="{95C854DD-2EB0-4372-8D5E-7BAAEB2CA20C}"/>
    <cellStyle name="Normal 57 9 3 2" xfId="33298" xr:uid="{B67D5E33-A24E-4675-A39D-8F3A0E1BAF75}"/>
    <cellStyle name="Normal 57 9 3 3" xfId="33299" xr:uid="{7300EDE3-77BE-4E58-BC5E-C5BBBC0ABC3A}"/>
    <cellStyle name="Normal 57 9 3 4" xfId="33300" xr:uid="{BB53DE0D-7134-47AF-8DCC-2D40569CA016}"/>
    <cellStyle name="Normal 57 9 3 5" xfId="33301" xr:uid="{449D9AA3-A66B-4280-AB81-6E463E83C452}"/>
    <cellStyle name="Normal 57 9 4" xfId="33302" xr:uid="{A7FF04D1-6052-4784-A0FF-A1045AA21560}"/>
    <cellStyle name="Normal 57 9 5" xfId="33303" xr:uid="{71FF40C1-C307-4F56-87C7-574AD8EDC2CD}"/>
    <cellStyle name="Normal 57 9 6" xfId="33304" xr:uid="{3312829F-07C8-4062-B01A-1CC87FBE61EB}"/>
    <cellStyle name="Normal 57 9 7" xfId="33305" xr:uid="{4F487810-90D7-4A82-9897-1763FE9AC093}"/>
    <cellStyle name="Normal 57 9 8" xfId="33306" xr:uid="{CF3CAAFF-12D3-4909-9EAD-DC60F80205C3}"/>
    <cellStyle name="Normal 57 9 9" xfId="33307" xr:uid="{6D50F446-BAF0-4BC5-BF2C-B237BC9132BA}"/>
    <cellStyle name="Normal 58" xfId="33308" xr:uid="{04D3B42B-1B13-42CE-A95F-141EC5F3C07E}"/>
    <cellStyle name="Normal 58 10" xfId="33309" xr:uid="{1806E565-01FB-446E-A719-6129886F903D}"/>
    <cellStyle name="Normal 58 10 2" xfId="33310" xr:uid="{4C7FFB6F-E7B1-4196-A9D2-E460A091D915}"/>
    <cellStyle name="Normal 58 10 2 2" xfId="33311" xr:uid="{5216152C-C5C8-4756-8251-86CB1F935B41}"/>
    <cellStyle name="Normal 58 10 2 2 2" xfId="33312" xr:uid="{C03EE799-A85D-435C-AED5-6F79BCB2FA2C}"/>
    <cellStyle name="Normal 58 10 2 2 3" xfId="33313" xr:uid="{80A18026-01A9-42BB-AB2A-93EB8C2206BB}"/>
    <cellStyle name="Normal 58 10 2 2 4" xfId="33314" xr:uid="{FA0DB6E9-BAA9-4C1A-A232-5A2E2AE8CBAF}"/>
    <cellStyle name="Normal 58 10 2 2 5" xfId="33315" xr:uid="{8B4889C9-6161-4E8C-80BD-BF29E6592943}"/>
    <cellStyle name="Normal 58 10 2 3" xfId="33316" xr:uid="{5BE0ECEF-10DD-47E2-B5D9-AED54EE5AD02}"/>
    <cellStyle name="Normal 58 10 2 4" xfId="33317" xr:uid="{1212E220-03B7-4E2B-A665-F96D88BEF21B}"/>
    <cellStyle name="Normal 58 10 2 5" xfId="33318" xr:uid="{EB8B85EF-1CEF-4871-BDE1-562A77328338}"/>
    <cellStyle name="Normal 58 10 2 6" xfId="33319" xr:uid="{08CE74E0-6E21-4D31-B688-8C11AF2E14A3}"/>
    <cellStyle name="Normal 58 10 3" xfId="33320" xr:uid="{D94972FE-D0CB-45EE-A689-2A0091AC6B93}"/>
    <cellStyle name="Normal 58 10 3 2" xfId="33321" xr:uid="{C2455DF0-95F2-4FFA-8FB4-A0476785D102}"/>
    <cellStyle name="Normal 58 10 3 3" xfId="33322" xr:uid="{78139B34-5DCA-4FBF-8002-A9EFECA9C15B}"/>
    <cellStyle name="Normal 58 10 3 4" xfId="33323" xr:uid="{DB8E525F-706F-4769-A106-8EE8657E564D}"/>
    <cellStyle name="Normal 58 10 3 5" xfId="33324" xr:uid="{A61C9710-F5B7-4F5D-85CE-269AB5DAE7A1}"/>
    <cellStyle name="Normal 58 10 4" xfId="33325" xr:uid="{1D5D6C92-98DB-40FB-BCB6-239227E7E0C7}"/>
    <cellStyle name="Normal 58 10 5" xfId="33326" xr:uid="{40698F21-1E73-4DC2-B70D-648CDB16D656}"/>
    <cellStyle name="Normal 58 10 6" xfId="33327" xr:uid="{574686C5-26AC-4D13-A998-092B42D7B6A4}"/>
    <cellStyle name="Normal 58 10 7" xfId="33328" xr:uid="{4E8FB0DF-1E6D-4262-BFD3-FDD016D76B88}"/>
    <cellStyle name="Normal 58 10 8" xfId="33329" xr:uid="{14C3E5D6-6621-41EB-98C8-22EF71F30C60}"/>
    <cellStyle name="Normal 58 10 9" xfId="33330" xr:uid="{FF069A83-2A84-4909-91A9-A7E8D60BF51A}"/>
    <cellStyle name="Normal 58 11" xfId="33331" xr:uid="{B28DC876-B25E-410C-BBD1-300F9D04DB62}"/>
    <cellStyle name="Normal 58 11 2" xfId="33332" xr:uid="{BAD8C67D-B569-4A9F-852C-5853E5EBD88F}"/>
    <cellStyle name="Normal 58 11 2 2" xfId="33333" xr:uid="{70F07F6C-CC42-4C88-8311-4B5639BEEEB8}"/>
    <cellStyle name="Normal 58 11 2 2 2" xfId="33334" xr:uid="{FD37870D-503C-4CCE-B7C3-8FAD5F437799}"/>
    <cellStyle name="Normal 58 11 2 2 3" xfId="33335" xr:uid="{D12791A1-EA56-47C5-B81F-DA908963194C}"/>
    <cellStyle name="Normal 58 11 2 2 4" xfId="33336" xr:uid="{9B0B18BB-5538-46D6-BC9C-3032772311EF}"/>
    <cellStyle name="Normal 58 11 2 2 5" xfId="33337" xr:uid="{01A761FB-06CD-4136-8E0A-0435ABFEE8ED}"/>
    <cellStyle name="Normal 58 11 2 3" xfId="33338" xr:uid="{CFC6BB46-9B81-41D9-B117-4A4774BCF46F}"/>
    <cellStyle name="Normal 58 11 2 4" xfId="33339" xr:uid="{671FA96E-357F-4907-A3EA-BEE86EC512B8}"/>
    <cellStyle name="Normal 58 11 2 5" xfId="33340" xr:uid="{FF4FE8BE-C274-4E0E-83AC-814949874CD4}"/>
    <cellStyle name="Normal 58 11 2 6" xfId="33341" xr:uid="{D645F81F-2B8A-4AD9-ADC1-0BAF451684BE}"/>
    <cellStyle name="Normal 58 11 3" xfId="33342" xr:uid="{5183CA2B-2ED3-48B8-B877-B7C1027EF9DD}"/>
    <cellStyle name="Normal 58 11 3 2" xfId="33343" xr:uid="{0608389B-7418-496A-93D9-EFC87E28F6B9}"/>
    <cellStyle name="Normal 58 11 3 3" xfId="33344" xr:uid="{175CDE20-2C05-4929-8389-54854D74006E}"/>
    <cellStyle name="Normal 58 11 3 4" xfId="33345" xr:uid="{778972A4-C8E8-4B64-943D-C3E25372C55E}"/>
    <cellStyle name="Normal 58 11 3 5" xfId="33346" xr:uid="{B17FB06D-6F04-49EF-A32C-7746C1B0F8D0}"/>
    <cellStyle name="Normal 58 11 4" xfId="33347" xr:uid="{27BA98D4-FA27-4999-AC26-C5884B99B28D}"/>
    <cellStyle name="Normal 58 11 5" xfId="33348" xr:uid="{FB273C9A-E4E7-4F9F-94F3-29FFE81F151C}"/>
    <cellStyle name="Normal 58 11 6" xfId="33349" xr:uid="{5B48B688-B9B2-4AB7-BD25-16A21F9A09C0}"/>
    <cellStyle name="Normal 58 11 7" xfId="33350" xr:uid="{3D0C8B85-20FE-48FB-A23D-2A5397941790}"/>
    <cellStyle name="Normal 58 11 8" xfId="33351" xr:uid="{6FE433EC-15DA-40AB-A124-6ED1FE902A16}"/>
    <cellStyle name="Normal 58 11 9" xfId="33352" xr:uid="{D855C050-7619-4001-90B0-5AA04C3E8A55}"/>
    <cellStyle name="Normal 58 12" xfId="33353" xr:uid="{97D11948-DDC2-41AF-A639-9D1619CD442D}"/>
    <cellStyle name="Normal 58 12 2" xfId="33354" xr:uid="{364F434B-22DD-4CB1-B7EB-032D4541FFDB}"/>
    <cellStyle name="Normal 58 12 2 2" xfId="33355" xr:uid="{02FB06E0-9559-4021-9E31-CCD008BCC23F}"/>
    <cellStyle name="Normal 58 12 2 3" xfId="33356" xr:uid="{CD96CD58-F2D8-495E-A2C5-FA08D364D19B}"/>
    <cellStyle name="Normal 58 12 2 4" xfId="33357" xr:uid="{5628D861-8934-40EF-B94F-1854CE138B4C}"/>
    <cellStyle name="Normal 58 12 2 5" xfId="33358" xr:uid="{E7E7B888-B69B-4D39-8FFD-7C0DD1BE0D7F}"/>
    <cellStyle name="Normal 58 12 3" xfId="33359" xr:uid="{DB7E85A9-6849-41B4-827D-2E41FFC49FB6}"/>
    <cellStyle name="Normal 58 12 4" xfId="33360" xr:uid="{54CE6D98-9CF8-4BD4-BC24-1087DA969379}"/>
    <cellStyle name="Normal 58 12 5" xfId="33361" xr:uid="{FB5C94E9-CB7A-494B-8291-DF45EF508EA2}"/>
    <cellStyle name="Normal 58 12 6" xfId="33362" xr:uid="{2C6AB7E5-6628-4770-9238-0D8CC5D00F68}"/>
    <cellStyle name="Normal 58 12 7" xfId="33363" xr:uid="{34201137-CC08-4BB4-B047-4CE68EAE9DF3}"/>
    <cellStyle name="Normal 58 12 8" xfId="33364" xr:uid="{2D62B34C-EAA7-486A-8C27-23FA1139ABEF}"/>
    <cellStyle name="Normal 58 13" xfId="33365" xr:uid="{EB162A02-1F4D-4EAF-8393-004234441A30}"/>
    <cellStyle name="Normal 58 13 2" xfId="33366" xr:uid="{00F347F5-C964-4541-BE30-47B32B1B0559}"/>
    <cellStyle name="Normal 58 13 2 2" xfId="33367" xr:uid="{E4DB6332-CAC3-4CE4-B95C-28B282FA110A}"/>
    <cellStyle name="Normal 58 13 2 3" xfId="33368" xr:uid="{BC10E27F-B6CC-4A08-9286-C0B1E959AA4C}"/>
    <cellStyle name="Normal 58 13 2 4" xfId="33369" xr:uid="{81A9F447-3F1C-49C6-AF58-727B62878F38}"/>
    <cellStyle name="Normal 58 13 2 5" xfId="33370" xr:uid="{B3BF2F4B-152F-49F3-885A-C99C54D56440}"/>
    <cellStyle name="Normal 58 13 3" xfId="33371" xr:uid="{888088B8-C73A-493C-AE99-3FC592EAB032}"/>
    <cellStyle name="Normal 58 13 4" xfId="33372" xr:uid="{C6FE4703-C1E3-49AD-B9BE-6C49B1C1AC2F}"/>
    <cellStyle name="Normal 58 13 5" xfId="33373" xr:uid="{5074587D-6D35-44C4-95EC-625D97DDB21F}"/>
    <cellStyle name="Normal 58 13 6" xfId="33374" xr:uid="{644EEF3A-3503-4201-B3F0-B97472401E9B}"/>
    <cellStyle name="Normal 58 14" xfId="33375" xr:uid="{A3D0CA6B-4B0E-45CF-A537-CD8D57A89F42}"/>
    <cellStyle name="Normal 58 14 2" xfId="33376" xr:uid="{49B33B17-45BD-4397-A81A-B7749FDBCA08}"/>
    <cellStyle name="Normal 58 14 3" xfId="33377" xr:uid="{58E81E1D-4350-471E-9D10-2A297654718B}"/>
    <cellStyle name="Normal 58 14 4" xfId="33378" xr:uid="{28A26E4B-4688-4527-998A-5313B48C2138}"/>
    <cellStyle name="Normal 58 14 5" xfId="33379" xr:uid="{3483E87A-9D12-4E71-BAEA-4F7754E3FAC1}"/>
    <cellStyle name="Normal 58 15" xfId="33380" xr:uid="{30FBE62D-B37D-4DE5-A1B9-151EB0B320EC}"/>
    <cellStyle name="Normal 58 16" xfId="33381" xr:uid="{1FDB9D39-F2D1-46A0-800F-EEE06F405241}"/>
    <cellStyle name="Normal 58 17" xfId="33382" xr:uid="{2CCA2F29-4105-4D20-846E-24B61F8760E9}"/>
    <cellStyle name="Normal 58 18" xfId="33383" xr:uid="{DBC3E37D-9A3E-42DE-A2FA-20CF077CC8BC}"/>
    <cellStyle name="Normal 58 19" xfId="33384" xr:uid="{9B3606A4-9E98-4A29-BF2D-C1DE4AA94A88}"/>
    <cellStyle name="Normal 58 2" xfId="33385" xr:uid="{ADF05436-76B4-4AC3-94F9-08E98CA5A739}"/>
    <cellStyle name="Normal 58 2 10" xfId="33386" xr:uid="{E6607BBB-4437-49D1-9697-72027DE85700}"/>
    <cellStyle name="Normal 58 2 11" xfId="33387" xr:uid="{E08D6344-E6B1-47D7-80B6-D7E774B8C77A}"/>
    <cellStyle name="Normal 58 2 12" xfId="33388" xr:uid="{FA55AF03-7FEC-4782-B03F-EC8DAC5B8855}"/>
    <cellStyle name="Normal 58 2 13" xfId="33389" xr:uid="{0CADCA14-AD58-4860-A7B1-1317CCB0A8D0}"/>
    <cellStyle name="Normal 58 2 14" xfId="33390" xr:uid="{11CCB7C4-6386-4FFF-980A-EF554B5035B9}"/>
    <cellStyle name="Normal 58 2 15" xfId="33391" xr:uid="{9B586C16-E27C-4ED4-BA14-A5BC86003F35}"/>
    <cellStyle name="Normal 58 2 2" xfId="33392" xr:uid="{3F7E63ED-B22C-4273-93AA-C52BBF4866BA}"/>
    <cellStyle name="Normal 58 2 2 2" xfId="33393" xr:uid="{3EA50991-1582-49A9-A8A2-5FE738400B26}"/>
    <cellStyle name="Normal 58 2 2 2 2" xfId="33394" xr:uid="{2F8C04B0-FA97-45A1-B312-621F6C0E08BA}"/>
    <cellStyle name="Normal 58 2 2 2 2 2" xfId="33395" xr:uid="{8BDE19CF-52CF-4B58-90E5-3521297AB12B}"/>
    <cellStyle name="Normal 58 2 2 2 2 3" xfId="33396" xr:uid="{3542EE8B-CEC3-468E-B035-0B18E6B84DAF}"/>
    <cellStyle name="Normal 58 2 2 2 2 4" xfId="33397" xr:uid="{FD8EB452-CF92-4A70-BFA3-F3EA61595203}"/>
    <cellStyle name="Normal 58 2 2 2 2 5" xfId="33398" xr:uid="{0CDC21A2-2CEB-4C76-9C7B-024EBC86F46B}"/>
    <cellStyle name="Normal 58 2 2 2 3" xfId="33399" xr:uid="{905C9AE4-4B26-4C4B-B002-811FFA91EA8E}"/>
    <cellStyle name="Normal 58 2 2 2 4" xfId="33400" xr:uid="{C6BAAEB6-7CB7-413F-A226-B253A77DC7E2}"/>
    <cellStyle name="Normal 58 2 2 2 5" xfId="33401" xr:uid="{496C917D-1D59-45EF-8066-44E2D65F50F2}"/>
    <cellStyle name="Normal 58 2 2 2 6" xfId="33402" xr:uid="{ACAF57E5-6D59-40E5-865C-B1CE5E17908A}"/>
    <cellStyle name="Normal 58 2 2 3" xfId="33403" xr:uid="{E865163A-B010-445A-B6D6-FE0D00A9A95A}"/>
    <cellStyle name="Normal 58 2 2 3 2" xfId="33404" xr:uid="{FF29C69F-6C49-457B-B0C9-0A9F24F56A57}"/>
    <cellStyle name="Normal 58 2 2 3 3" xfId="33405" xr:uid="{5E6B9E2C-A63D-451E-9261-AD59ADC7941A}"/>
    <cellStyle name="Normal 58 2 2 3 4" xfId="33406" xr:uid="{EA56F2FE-5052-40D9-9199-1D212F974957}"/>
    <cellStyle name="Normal 58 2 2 3 5" xfId="33407" xr:uid="{AD9370BA-C70C-4EBD-8648-089758EEE7E6}"/>
    <cellStyle name="Normal 58 2 2 4" xfId="33408" xr:uid="{1312ABC0-0004-49AE-B44C-9AAC4C2F04B3}"/>
    <cellStyle name="Normal 58 2 2 5" xfId="33409" xr:uid="{86800E05-A653-4F78-9C19-074336955369}"/>
    <cellStyle name="Normal 58 2 2 6" xfId="33410" xr:uid="{E459C871-4B69-46B7-AABF-05C9A4BBD2B2}"/>
    <cellStyle name="Normal 58 2 2 7" xfId="33411" xr:uid="{03932305-D967-4476-9812-7832923910E3}"/>
    <cellStyle name="Normal 58 2 2 8" xfId="33412" xr:uid="{8BFDD756-7EA1-4BF8-960F-3383FEDA7203}"/>
    <cellStyle name="Normal 58 2 2 9" xfId="33413" xr:uid="{45EDFCE4-09C9-4D2B-9584-4E64DEE0BD26}"/>
    <cellStyle name="Normal 58 2 3" xfId="33414" xr:uid="{B1E95FCB-805F-4481-A5D1-641EE236C01A}"/>
    <cellStyle name="Normal 58 2 3 2" xfId="33415" xr:uid="{23B66796-61CF-4FED-9EB8-6CDA62F636B5}"/>
    <cellStyle name="Normal 58 2 3 2 2" xfId="33416" xr:uid="{D2D5C9FD-909D-4490-B43D-B940B94A7735}"/>
    <cellStyle name="Normal 58 2 3 2 2 2" xfId="33417" xr:uid="{A7A6AC71-5DA9-4EDE-9326-E8F7F6B04ACA}"/>
    <cellStyle name="Normal 58 2 3 2 2 3" xfId="33418" xr:uid="{C8922626-B5A0-49B9-8758-FD351D4511F1}"/>
    <cellStyle name="Normal 58 2 3 2 2 4" xfId="33419" xr:uid="{4D068A47-CFB2-4BB9-A982-124EDA26EF1E}"/>
    <cellStyle name="Normal 58 2 3 2 2 5" xfId="33420" xr:uid="{C7B0F22B-B79D-4384-A3AE-B998F7D87B6B}"/>
    <cellStyle name="Normal 58 2 3 2 3" xfId="33421" xr:uid="{558A2050-2899-40C1-A5B3-C1098B61D89B}"/>
    <cellStyle name="Normal 58 2 3 2 4" xfId="33422" xr:uid="{E2E10BD4-205B-4249-A0FF-31232B8C9884}"/>
    <cellStyle name="Normal 58 2 3 2 5" xfId="33423" xr:uid="{71EB15CF-1C77-4475-9686-AB88DD76B584}"/>
    <cellStyle name="Normal 58 2 3 2 6" xfId="33424" xr:uid="{4D568DC9-638B-4774-B959-FF584CDBAC98}"/>
    <cellStyle name="Normal 58 2 3 3" xfId="33425" xr:uid="{78313D08-A703-40AE-99B8-A57CF31DB2D2}"/>
    <cellStyle name="Normal 58 2 3 3 2" xfId="33426" xr:uid="{9A966234-D3D6-428C-B89C-067E9D0FF978}"/>
    <cellStyle name="Normal 58 2 3 3 3" xfId="33427" xr:uid="{28A18BEB-C950-4BA3-9BDA-94641D3999FE}"/>
    <cellStyle name="Normal 58 2 3 3 4" xfId="33428" xr:uid="{2FE9800E-4F65-43B0-89A0-6AF6F9BB906D}"/>
    <cellStyle name="Normal 58 2 3 3 5" xfId="33429" xr:uid="{B6EF587A-F142-4C5D-87D0-CDD901BF4BDE}"/>
    <cellStyle name="Normal 58 2 3 4" xfId="33430" xr:uid="{9DBE47DC-EA41-4A74-BE3D-108B0419BF77}"/>
    <cellStyle name="Normal 58 2 3 5" xfId="33431" xr:uid="{58DF24FD-584D-467E-A987-37D9A88CFA9A}"/>
    <cellStyle name="Normal 58 2 3 6" xfId="33432" xr:uid="{AA1BD80A-A637-44C8-9E86-9B6CDAB619C8}"/>
    <cellStyle name="Normal 58 2 3 7" xfId="33433" xr:uid="{22A4D8C5-C98F-46C2-AD7B-B1A6E42D5038}"/>
    <cellStyle name="Normal 58 2 3 8" xfId="33434" xr:uid="{26BDDC85-1A69-475A-BC06-99D2FF1549CA}"/>
    <cellStyle name="Normal 58 2 3 9" xfId="33435" xr:uid="{4A457D55-8E45-44C3-9453-022451586708}"/>
    <cellStyle name="Normal 58 2 4" xfId="33436" xr:uid="{DF2C1CA9-13C9-4872-9B97-CE2D44ADDFF7}"/>
    <cellStyle name="Normal 58 2 4 2" xfId="33437" xr:uid="{2AF394CA-669D-4E3E-837C-577DF3F6F464}"/>
    <cellStyle name="Normal 58 2 4 2 2" xfId="33438" xr:uid="{EBF33CC6-0F9D-47C4-938A-38426AFE9155}"/>
    <cellStyle name="Normal 58 2 4 2 2 2" xfId="33439" xr:uid="{4A75155D-0E89-4136-8AFD-0EFF6B123682}"/>
    <cellStyle name="Normal 58 2 4 2 2 3" xfId="33440" xr:uid="{F98DF1B0-53FB-46B5-A272-52FBACAE16E2}"/>
    <cellStyle name="Normal 58 2 4 2 2 4" xfId="33441" xr:uid="{0B5C8E93-C792-4F3F-802B-961C14045196}"/>
    <cellStyle name="Normal 58 2 4 2 2 5" xfId="33442" xr:uid="{9C63B14C-85F2-49CF-9EEA-87B6A1DF9674}"/>
    <cellStyle name="Normal 58 2 4 2 3" xfId="33443" xr:uid="{F8F2BB28-332C-49DD-A293-406B117A1E17}"/>
    <cellStyle name="Normal 58 2 4 2 4" xfId="33444" xr:uid="{4D03E0B9-0C26-457B-A70A-41F074309458}"/>
    <cellStyle name="Normal 58 2 4 2 5" xfId="33445" xr:uid="{E195BFF6-1AD1-4CEB-A5B2-F2D1C0CA94B7}"/>
    <cellStyle name="Normal 58 2 4 2 6" xfId="33446" xr:uid="{B2538523-CCA1-435F-BC20-0A742E203059}"/>
    <cellStyle name="Normal 58 2 4 3" xfId="33447" xr:uid="{2D6335B1-C637-4592-B638-927B54462B45}"/>
    <cellStyle name="Normal 58 2 4 3 2" xfId="33448" xr:uid="{99E16F93-5470-4B74-9573-883942323621}"/>
    <cellStyle name="Normal 58 2 4 3 3" xfId="33449" xr:uid="{F3491CD9-3689-4A8D-A7EE-3F0D497C4348}"/>
    <cellStyle name="Normal 58 2 4 3 4" xfId="33450" xr:uid="{A5A38D54-EB56-4876-9609-F32EB54C2B79}"/>
    <cellStyle name="Normal 58 2 4 3 5" xfId="33451" xr:uid="{E337569A-5AD8-4FC0-A61C-A170159CF47C}"/>
    <cellStyle name="Normal 58 2 4 4" xfId="33452" xr:uid="{2211704A-606E-4F3D-9EBB-CAD19E5183EF}"/>
    <cellStyle name="Normal 58 2 4 5" xfId="33453" xr:uid="{AA33988D-675E-453B-AF40-B109A12651D2}"/>
    <cellStyle name="Normal 58 2 4 6" xfId="33454" xr:uid="{374B3F5A-4292-4EAF-A034-D8E5DF310D6E}"/>
    <cellStyle name="Normal 58 2 4 7" xfId="33455" xr:uid="{500A9B16-A9F4-47AB-A138-91D2FE05B82B}"/>
    <cellStyle name="Normal 58 2 4 8" xfId="33456" xr:uid="{8D1D7EB6-15A3-4E89-849B-141E6DFEB922}"/>
    <cellStyle name="Normal 58 2 4 9" xfId="33457" xr:uid="{07943572-8932-4504-B0BF-13270980207A}"/>
    <cellStyle name="Normal 58 2 5" xfId="33458" xr:uid="{2F10E2AF-D047-4C4A-A158-E643D364219F}"/>
    <cellStyle name="Normal 58 2 5 2" xfId="33459" xr:uid="{F74533FD-05D0-4172-ACEA-B2291AE22D7B}"/>
    <cellStyle name="Normal 58 2 5 2 2" xfId="33460" xr:uid="{3D500667-053D-4829-9F04-1285D780E993}"/>
    <cellStyle name="Normal 58 2 5 2 2 2" xfId="33461" xr:uid="{CE9E2CF5-A7EE-4DED-B9DA-33AB758958D9}"/>
    <cellStyle name="Normal 58 2 5 2 2 3" xfId="33462" xr:uid="{29B2663C-8CB6-438A-8027-A9415002133A}"/>
    <cellStyle name="Normal 58 2 5 2 2 4" xfId="33463" xr:uid="{07DA2176-88DB-40E1-921A-025A8F2036A8}"/>
    <cellStyle name="Normal 58 2 5 2 2 5" xfId="33464" xr:uid="{D9B86F7D-4A86-4F2F-8930-0B67482499F7}"/>
    <cellStyle name="Normal 58 2 5 2 3" xfId="33465" xr:uid="{0AEE5959-B14B-4598-8C85-65974AE9E55C}"/>
    <cellStyle name="Normal 58 2 5 2 4" xfId="33466" xr:uid="{50427AE6-C4AB-4C76-81A4-89D5955E396F}"/>
    <cellStyle name="Normal 58 2 5 2 5" xfId="33467" xr:uid="{8B951819-77F7-4CD6-95EF-3855E752B91A}"/>
    <cellStyle name="Normal 58 2 5 2 6" xfId="33468" xr:uid="{5D60C3C5-9E6E-4D5F-A84D-3A7F21A14910}"/>
    <cellStyle name="Normal 58 2 5 3" xfId="33469" xr:uid="{ADDA7A75-997A-4AF3-97B4-4A839AE3BD76}"/>
    <cellStyle name="Normal 58 2 5 3 2" xfId="33470" xr:uid="{0CC56200-C110-444D-8A84-2A89C069680F}"/>
    <cellStyle name="Normal 58 2 5 3 3" xfId="33471" xr:uid="{70C0A031-1131-4C25-BCEE-D3EDD878AAFF}"/>
    <cellStyle name="Normal 58 2 5 3 4" xfId="33472" xr:uid="{298217F0-A317-4909-B4D4-5563119EC618}"/>
    <cellStyle name="Normal 58 2 5 3 5" xfId="33473" xr:uid="{D19B1A25-6016-4138-B3FE-31FB95F8669F}"/>
    <cellStyle name="Normal 58 2 5 4" xfId="33474" xr:uid="{6C2E6886-68D1-47E9-B2B7-F480599B36D3}"/>
    <cellStyle name="Normal 58 2 5 5" xfId="33475" xr:uid="{C030355F-EC63-4A67-B6AD-A3CFED40B5C0}"/>
    <cellStyle name="Normal 58 2 5 6" xfId="33476" xr:uid="{C24468AB-DA94-4D76-A5BD-27769E1CE7EE}"/>
    <cellStyle name="Normal 58 2 5 7" xfId="33477" xr:uid="{63426CB1-4C57-420B-B424-82C67C890F67}"/>
    <cellStyle name="Normal 58 2 5 8" xfId="33478" xr:uid="{4572ADDF-2643-47B1-B557-A3A9FC3AB528}"/>
    <cellStyle name="Normal 58 2 5 9" xfId="33479" xr:uid="{B31A6017-87FE-4B63-99FC-49ED32DE78F0}"/>
    <cellStyle name="Normal 58 2 6" xfId="33480" xr:uid="{1FB02B1F-6C35-4E26-B130-247F952D30DC}"/>
    <cellStyle name="Normal 58 2 6 2" xfId="33481" xr:uid="{61CB1888-987C-4C32-B9B4-7C78F86B0508}"/>
    <cellStyle name="Normal 58 2 6 2 2" xfId="33482" xr:uid="{09DE2C5A-8040-4470-9D92-65C036B582B5}"/>
    <cellStyle name="Normal 58 2 6 2 3" xfId="33483" xr:uid="{61532717-69A2-4AFD-8584-4FBF002639BB}"/>
    <cellStyle name="Normal 58 2 6 2 4" xfId="33484" xr:uid="{C9E8486E-E07C-4E2C-9745-D43B426FCC58}"/>
    <cellStyle name="Normal 58 2 6 2 5" xfId="33485" xr:uid="{3583B5ED-CFDF-4CFF-B138-545DF1830D64}"/>
    <cellStyle name="Normal 58 2 6 3" xfId="33486" xr:uid="{E4E5D687-35CB-4D20-8822-CCCE9FD32B6B}"/>
    <cellStyle name="Normal 58 2 6 4" xfId="33487" xr:uid="{B99E4269-BEAB-4387-90F7-F69EBDB28549}"/>
    <cellStyle name="Normal 58 2 6 5" xfId="33488" xr:uid="{480008AE-BE5E-490D-9B1F-97B9C7933B58}"/>
    <cellStyle name="Normal 58 2 6 6" xfId="33489" xr:uid="{CF73B25C-CA1E-480C-812C-65C203B3D7C5}"/>
    <cellStyle name="Normal 58 2 7" xfId="33490" xr:uid="{ADCB39B6-D1F5-4C6C-993A-8F4E10F26D00}"/>
    <cellStyle name="Normal 58 2 7 2" xfId="33491" xr:uid="{7C66F21F-9808-4119-A747-4ACFEFFFD5F7}"/>
    <cellStyle name="Normal 58 2 7 3" xfId="33492" xr:uid="{388E190D-1D19-45F3-972C-46BCEC8FD0CA}"/>
    <cellStyle name="Normal 58 2 7 4" xfId="33493" xr:uid="{E6AAE66C-E771-459E-BFCE-CF109E400A2D}"/>
    <cellStyle name="Normal 58 2 7 5" xfId="33494" xr:uid="{68FCCB9B-313E-40E2-94A5-B2ECB71D0E5D}"/>
    <cellStyle name="Normal 58 2 8" xfId="33495" xr:uid="{3DCD8F59-7DDB-4319-8362-24B09426966B}"/>
    <cellStyle name="Normal 58 2 9" xfId="33496" xr:uid="{DDEB5F47-B2BE-4080-9CE6-937619B5A4FE}"/>
    <cellStyle name="Normal 58 20" xfId="33497" xr:uid="{4E3EBD28-7AC3-4AE4-92BF-B9D5A03A187A}"/>
    <cellStyle name="Normal 58 21" xfId="33498" xr:uid="{BB7514A5-523D-4247-9F23-9119D81BD95A}"/>
    <cellStyle name="Normal 58 22" xfId="33499" xr:uid="{5F860A60-B996-44AE-8E67-D4493453C59E}"/>
    <cellStyle name="Normal 58 3" xfId="33500" xr:uid="{88081B00-8848-43E9-B49D-D345FD6E1E68}"/>
    <cellStyle name="Normal 58 3 10" xfId="33501" xr:uid="{C5101F40-B968-442E-8741-8B96D6B29A2C}"/>
    <cellStyle name="Normal 58 3 11" xfId="33502" xr:uid="{21F0670D-11CB-4DC9-BDCB-9817C52E9264}"/>
    <cellStyle name="Normal 58 3 12" xfId="33503" xr:uid="{6AC8831E-A761-424B-9380-513E6B146B0B}"/>
    <cellStyle name="Normal 58 3 13" xfId="33504" xr:uid="{7A2600B3-3C58-4C7C-A3B8-79CB398DF126}"/>
    <cellStyle name="Normal 58 3 14" xfId="33505" xr:uid="{B0FF3CB8-3913-4D88-BF18-FF37D30F6E89}"/>
    <cellStyle name="Normal 58 3 15" xfId="33506" xr:uid="{16757A8E-FA0E-406E-82AD-69BDAEEF03D7}"/>
    <cellStyle name="Normal 58 3 2" xfId="33507" xr:uid="{FC7080C9-A9B2-46D9-8027-369EE8019C99}"/>
    <cellStyle name="Normal 58 3 2 2" xfId="33508" xr:uid="{EF1F60D2-A398-404E-B2E5-3000D94B3064}"/>
    <cellStyle name="Normal 58 3 2 2 2" xfId="33509" xr:uid="{C650E197-38F7-4F3E-8108-369DA07EF611}"/>
    <cellStyle name="Normal 58 3 2 2 2 2" xfId="33510" xr:uid="{E238B97E-B000-4E57-8DF2-69D730E88266}"/>
    <cellStyle name="Normal 58 3 2 2 2 3" xfId="33511" xr:uid="{FEC11CD5-BD1D-4A2A-A5B8-94306C139B82}"/>
    <cellStyle name="Normal 58 3 2 2 2 4" xfId="33512" xr:uid="{95A3B247-1DC2-4A50-A984-94D86E34125D}"/>
    <cellStyle name="Normal 58 3 2 2 2 5" xfId="33513" xr:uid="{703C7897-53B6-4E00-872B-64A22E64628C}"/>
    <cellStyle name="Normal 58 3 2 2 3" xfId="33514" xr:uid="{116DA8E4-642A-43F4-BBA7-3D9EC5CB8ED5}"/>
    <cellStyle name="Normal 58 3 2 2 4" xfId="33515" xr:uid="{D0A151B8-1735-4872-B44B-F641F719D7D0}"/>
    <cellStyle name="Normal 58 3 2 2 5" xfId="33516" xr:uid="{2CDFB8AB-9D68-4812-91C7-CA5E53626BC1}"/>
    <cellStyle name="Normal 58 3 2 2 6" xfId="33517" xr:uid="{2E1712C6-5BBC-44E7-8E28-2326F624B665}"/>
    <cellStyle name="Normal 58 3 2 3" xfId="33518" xr:uid="{77C9DC40-67F2-4A30-8BF5-0B33AE990E59}"/>
    <cellStyle name="Normal 58 3 2 3 2" xfId="33519" xr:uid="{298E5F39-D50E-428E-B64F-F5191594BE61}"/>
    <cellStyle name="Normal 58 3 2 3 3" xfId="33520" xr:uid="{D4450783-5F5C-4EB7-B6EC-D75FF0F87CFE}"/>
    <cellStyle name="Normal 58 3 2 3 4" xfId="33521" xr:uid="{02CCC794-3AEB-42DE-8559-E8CF75EE391F}"/>
    <cellStyle name="Normal 58 3 2 3 5" xfId="33522" xr:uid="{A62B7F0F-E1B4-4682-8609-54394A8906A7}"/>
    <cellStyle name="Normal 58 3 2 4" xfId="33523" xr:uid="{EB7962A3-5D60-410E-AF0A-B8F925B75257}"/>
    <cellStyle name="Normal 58 3 2 5" xfId="33524" xr:uid="{436B6885-5EC4-4306-BAD9-88DA12F8591E}"/>
    <cellStyle name="Normal 58 3 2 6" xfId="33525" xr:uid="{F3AFB7D9-0205-453F-BF4D-1F12F1DE6E42}"/>
    <cellStyle name="Normal 58 3 2 7" xfId="33526" xr:uid="{EC013D23-A476-4055-9E24-939E16F93814}"/>
    <cellStyle name="Normal 58 3 2 8" xfId="33527" xr:uid="{114E754F-9332-4C06-B585-D58D4C1C9DFF}"/>
    <cellStyle name="Normal 58 3 2 9" xfId="33528" xr:uid="{1BC33E00-2E93-47F5-B49B-FD32444B193E}"/>
    <cellStyle name="Normal 58 3 3" xfId="33529" xr:uid="{A7677A0D-05D0-4D2C-BD23-B25DFDC639C4}"/>
    <cellStyle name="Normal 58 3 3 2" xfId="33530" xr:uid="{1FC0BB3F-B19B-4C74-8724-CB63B38C656C}"/>
    <cellStyle name="Normal 58 3 3 2 2" xfId="33531" xr:uid="{64FA1E96-6C83-4E3A-AC21-07F2701C2BCE}"/>
    <cellStyle name="Normal 58 3 3 2 2 2" xfId="33532" xr:uid="{08B71A13-3D14-4009-A56A-26AA2008DFF5}"/>
    <cellStyle name="Normal 58 3 3 2 2 3" xfId="33533" xr:uid="{E73B6F53-5DCC-44AF-A6F0-3FBCB722F822}"/>
    <cellStyle name="Normal 58 3 3 2 2 4" xfId="33534" xr:uid="{7AEAD5C9-1D5D-49B2-9981-CBD8C22D1B52}"/>
    <cellStyle name="Normal 58 3 3 2 2 5" xfId="33535" xr:uid="{BD5C07CB-90A9-485A-B5F7-E8D44F427534}"/>
    <cellStyle name="Normal 58 3 3 2 3" xfId="33536" xr:uid="{E19F5C53-8BB7-4FC5-89E5-E876797C1E7B}"/>
    <cellStyle name="Normal 58 3 3 2 4" xfId="33537" xr:uid="{48029A14-D863-4693-858E-0673F117516C}"/>
    <cellStyle name="Normal 58 3 3 2 5" xfId="33538" xr:uid="{91D568D2-21C5-4ECD-9DBF-9326D99774C8}"/>
    <cellStyle name="Normal 58 3 3 2 6" xfId="33539" xr:uid="{A12D8750-28F4-46FB-827E-60221B5B4E89}"/>
    <cellStyle name="Normal 58 3 3 3" xfId="33540" xr:uid="{F04425C0-9356-4936-AF0F-7B2458168CD1}"/>
    <cellStyle name="Normal 58 3 3 3 2" xfId="33541" xr:uid="{625C0E02-2891-45C6-B3C6-4A6D00011D60}"/>
    <cellStyle name="Normal 58 3 3 3 3" xfId="33542" xr:uid="{87D13985-51C3-454B-A3DA-38D6F07D00FD}"/>
    <cellStyle name="Normal 58 3 3 3 4" xfId="33543" xr:uid="{36177652-63E6-4C1E-AF9E-C1526FA27A50}"/>
    <cellStyle name="Normal 58 3 3 3 5" xfId="33544" xr:uid="{DBC17288-E762-4773-B9CA-95ACDCE5AE72}"/>
    <cellStyle name="Normal 58 3 3 4" xfId="33545" xr:uid="{3324A4F2-81BB-404E-8BF2-582E8DABD9D6}"/>
    <cellStyle name="Normal 58 3 3 5" xfId="33546" xr:uid="{380F9889-87F1-4312-8A79-C51F43438676}"/>
    <cellStyle name="Normal 58 3 3 6" xfId="33547" xr:uid="{29D484DC-3251-42C4-A660-205591135900}"/>
    <cellStyle name="Normal 58 3 3 7" xfId="33548" xr:uid="{41F7274E-1421-494B-B427-DFBDCC98A8E7}"/>
    <cellStyle name="Normal 58 3 3 8" xfId="33549" xr:uid="{569AC0D4-D9F4-4A89-860E-16238179A94B}"/>
    <cellStyle name="Normal 58 3 3 9" xfId="33550" xr:uid="{9DF43908-2D3B-4436-812C-2BD70CA08305}"/>
    <cellStyle name="Normal 58 3 4" xfId="33551" xr:uid="{D8448985-10C1-4121-89D0-1508C3C2F037}"/>
    <cellStyle name="Normal 58 3 4 2" xfId="33552" xr:uid="{DF371C96-C79E-4DE7-84A3-A58949AC11DD}"/>
    <cellStyle name="Normal 58 3 4 2 2" xfId="33553" xr:uid="{7A94DFD3-D921-4EA9-9182-292F957727BE}"/>
    <cellStyle name="Normal 58 3 4 2 2 2" xfId="33554" xr:uid="{829D5F59-6ED1-4AF1-9A49-22493841ADDA}"/>
    <cellStyle name="Normal 58 3 4 2 2 3" xfId="33555" xr:uid="{1FAD1DE7-C370-4C13-BEE6-7D90020C033E}"/>
    <cellStyle name="Normal 58 3 4 2 2 4" xfId="33556" xr:uid="{D5A24613-AE6E-4461-B2B7-A5E3CD1DDCCD}"/>
    <cellStyle name="Normal 58 3 4 2 2 5" xfId="33557" xr:uid="{74475EDD-630B-43A2-8FC1-DABD904F75C7}"/>
    <cellStyle name="Normal 58 3 4 2 3" xfId="33558" xr:uid="{4F243351-B8BE-48F1-A7B3-AC603E98E411}"/>
    <cellStyle name="Normal 58 3 4 2 4" xfId="33559" xr:uid="{9EA4FEB0-74FC-4154-B475-26E6BC25091A}"/>
    <cellStyle name="Normal 58 3 4 2 5" xfId="33560" xr:uid="{E89D017A-506C-4521-9C89-6A070062DE87}"/>
    <cellStyle name="Normal 58 3 4 2 6" xfId="33561" xr:uid="{DC8238FF-0E79-434F-B967-92CE1408BB35}"/>
    <cellStyle name="Normal 58 3 4 3" xfId="33562" xr:uid="{3B67BC2D-A9D8-4BA4-9C5F-6323B4ABE523}"/>
    <cellStyle name="Normal 58 3 4 3 2" xfId="33563" xr:uid="{F55B7D94-733A-4426-A1E8-BC247E9AB7A5}"/>
    <cellStyle name="Normal 58 3 4 3 3" xfId="33564" xr:uid="{8A490C88-4E62-49B6-BE16-5F18059A7044}"/>
    <cellStyle name="Normal 58 3 4 3 4" xfId="33565" xr:uid="{225F44B8-2626-4181-8C73-696DCAD7F36B}"/>
    <cellStyle name="Normal 58 3 4 3 5" xfId="33566" xr:uid="{EF0C3FAC-FE48-4BFD-850B-948B9EF6D4EA}"/>
    <cellStyle name="Normal 58 3 4 4" xfId="33567" xr:uid="{0D20F4FE-2506-4380-9656-968F9F1D1BD5}"/>
    <cellStyle name="Normal 58 3 4 5" xfId="33568" xr:uid="{6BF94798-28EC-40B0-942F-E6E8E74ED797}"/>
    <cellStyle name="Normal 58 3 4 6" xfId="33569" xr:uid="{ED79ABAC-EC7D-4C7E-A843-82518BDC2726}"/>
    <cellStyle name="Normal 58 3 4 7" xfId="33570" xr:uid="{A7AC0028-8195-4D20-9AFF-F93E4BB94A0E}"/>
    <cellStyle name="Normal 58 3 4 8" xfId="33571" xr:uid="{2D194144-CB1B-4B30-91CD-ED2AE447191B}"/>
    <cellStyle name="Normal 58 3 4 9" xfId="33572" xr:uid="{F5ADD83B-8BD3-4B56-A8FB-138C289CB837}"/>
    <cellStyle name="Normal 58 3 5" xfId="33573" xr:uid="{BAFE1627-D0FB-440D-A2C8-F192E87BE996}"/>
    <cellStyle name="Normal 58 3 5 2" xfId="33574" xr:uid="{D9D37BAA-5D52-49CA-829B-8DAFC6DE1E03}"/>
    <cellStyle name="Normal 58 3 5 2 2" xfId="33575" xr:uid="{8C460606-A0BF-4737-AD99-6DAFA2E57D74}"/>
    <cellStyle name="Normal 58 3 5 2 2 2" xfId="33576" xr:uid="{98997A59-FBD7-4031-B004-3867BC99C391}"/>
    <cellStyle name="Normal 58 3 5 2 2 3" xfId="33577" xr:uid="{A5E9CA04-AFC9-484B-9C98-791A9AC2DA90}"/>
    <cellStyle name="Normal 58 3 5 2 2 4" xfId="33578" xr:uid="{82C3DFEC-2523-40E4-B7A4-7ACDE95F6A63}"/>
    <cellStyle name="Normal 58 3 5 2 2 5" xfId="33579" xr:uid="{09167712-72DA-4D26-88FC-AAB700597730}"/>
    <cellStyle name="Normal 58 3 5 2 3" xfId="33580" xr:uid="{9E4B873F-C25E-4C70-9667-ADA2981D579C}"/>
    <cellStyle name="Normal 58 3 5 2 4" xfId="33581" xr:uid="{7E2422B3-7ABD-44DC-9986-35CECAD5563D}"/>
    <cellStyle name="Normal 58 3 5 2 5" xfId="33582" xr:uid="{C2709057-EC1E-4ED3-ACED-4E13BBAFA584}"/>
    <cellStyle name="Normal 58 3 5 2 6" xfId="33583" xr:uid="{633649A3-73B2-4803-8DF4-72CDF6C472B1}"/>
    <cellStyle name="Normal 58 3 5 3" xfId="33584" xr:uid="{5D9A00C0-80D5-4661-BE00-C74232D9438F}"/>
    <cellStyle name="Normal 58 3 5 3 2" xfId="33585" xr:uid="{302478F0-5D26-4D33-BC65-5971CEB54001}"/>
    <cellStyle name="Normal 58 3 5 3 3" xfId="33586" xr:uid="{FABE3386-DCF2-4811-827E-FB68DF8D2E09}"/>
    <cellStyle name="Normal 58 3 5 3 4" xfId="33587" xr:uid="{E22B05BA-09C2-46EA-A0B7-4E031E2663A3}"/>
    <cellStyle name="Normal 58 3 5 3 5" xfId="33588" xr:uid="{9D22EE51-61A7-4537-9213-6DF1E030E919}"/>
    <cellStyle name="Normal 58 3 5 4" xfId="33589" xr:uid="{0BCB4CA7-DF63-4B15-881F-4A72F5194FFC}"/>
    <cellStyle name="Normal 58 3 5 5" xfId="33590" xr:uid="{2BB23E62-B544-4E6A-BAE0-E4ABD38C1C5B}"/>
    <cellStyle name="Normal 58 3 5 6" xfId="33591" xr:uid="{94E7F2DF-0241-4EED-8D34-18078F85CBB8}"/>
    <cellStyle name="Normal 58 3 5 7" xfId="33592" xr:uid="{8C59CDCA-0A3F-4258-8C76-EEA8C464A5E2}"/>
    <cellStyle name="Normal 58 3 5 8" xfId="33593" xr:uid="{F17B3EDB-0997-4580-BF5A-032506CF64CD}"/>
    <cellStyle name="Normal 58 3 5 9" xfId="33594" xr:uid="{AA34F4DC-BC61-4C73-992A-5D164F1460C6}"/>
    <cellStyle name="Normal 58 3 6" xfId="33595" xr:uid="{40064636-C0A5-4BB6-9109-15256DA0380C}"/>
    <cellStyle name="Normal 58 3 6 2" xfId="33596" xr:uid="{EED08A33-38CE-4AE4-80D7-E37F15D341ED}"/>
    <cellStyle name="Normal 58 3 6 2 2" xfId="33597" xr:uid="{A1E723C4-6197-4A68-B46A-B7ACFE9CB7D0}"/>
    <cellStyle name="Normal 58 3 6 2 3" xfId="33598" xr:uid="{73DA83F1-D097-4616-9BF0-B287EFEC397F}"/>
    <cellStyle name="Normal 58 3 6 2 4" xfId="33599" xr:uid="{123569D0-232C-491F-8DF8-925AED440D0A}"/>
    <cellStyle name="Normal 58 3 6 2 5" xfId="33600" xr:uid="{E0A6FDB8-E67E-4AA3-B139-8125509D9EBC}"/>
    <cellStyle name="Normal 58 3 6 3" xfId="33601" xr:uid="{BF4F5FB2-85C3-4825-BF3C-E8841679055D}"/>
    <cellStyle name="Normal 58 3 6 4" xfId="33602" xr:uid="{8A0100C7-2CE3-425D-A4F1-B3ED6EBD3622}"/>
    <cellStyle name="Normal 58 3 6 5" xfId="33603" xr:uid="{D52730C4-8DEF-4568-8D6B-ED158069D1FD}"/>
    <cellStyle name="Normal 58 3 6 6" xfId="33604" xr:uid="{D8D9CFC3-3CD1-4C0E-A713-5E36FE0B97AB}"/>
    <cellStyle name="Normal 58 3 7" xfId="33605" xr:uid="{818F3977-1E83-45AA-9588-B95265ED1B87}"/>
    <cellStyle name="Normal 58 3 7 2" xfId="33606" xr:uid="{A4593295-4A9B-4526-AF80-B5006C55A1EC}"/>
    <cellStyle name="Normal 58 3 7 3" xfId="33607" xr:uid="{2711DA09-F694-45E7-8E01-DA852DD98A9B}"/>
    <cellStyle name="Normal 58 3 7 4" xfId="33608" xr:uid="{AA6FEE64-64D9-4AD5-ABB4-947497E8BCD2}"/>
    <cellStyle name="Normal 58 3 7 5" xfId="33609" xr:uid="{51116010-C735-4BF2-8A29-1CFA5772E6DF}"/>
    <cellStyle name="Normal 58 3 8" xfId="33610" xr:uid="{4F2BF6EE-E44D-41A9-A10E-918F209C6045}"/>
    <cellStyle name="Normal 58 3 9" xfId="33611" xr:uid="{03F9CB77-75A6-406D-9250-873096E6E8DD}"/>
    <cellStyle name="Normal 58 4" xfId="33612" xr:uid="{FBED354A-791F-48A1-8556-ED892434715A}"/>
    <cellStyle name="Normal 58 4 10" xfId="33613" xr:uid="{6F823AE6-B0CF-447E-8443-C700E857397D}"/>
    <cellStyle name="Normal 58 4 11" xfId="33614" xr:uid="{D6B9F480-00B9-4F41-8C95-B3CDBE013F26}"/>
    <cellStyle name="Normal 58 4 12" xfId="33615" xr:uid="{19844839-30E8-4121-A7DB-A3D7E5E3DF1B}"/>
    <cellStyle name="Normal 58 4 13" xfId="33616" xr:uid="{9DEF2C4B-452F-4D0F-A966-E3FFB9152E83}"/>
    <cellStyle name="Normal 58 4 14" xfId="33617" xr:uid="{B87C79E4-9BE1-416A-863C-6BCC054775AA}"/>
    <cellStyle name="Normal 58 4 15" xfId="33618" xr:uid="{183AB639-2607-4D80-B650-C44ED36A18E0}"/>
    <cellStyle name="Normal 58 4 2" xfId="33619" xr:uid="{F6ACE994-1F70-42A9-9F71-CBBA2DF55B9F}"/>
    <cellStyle name="Normal 58 4 2 2" xfId="33620" xr:uid="{04C4F801-B702-4CB9-ACA6-7EEC3C2B33A4}"/>
    <cellStyle name="Normal 58 4 2 2 2" xfId="33621" xr:uid="{3E6CE36B-22C6-4DCA-B623-99E5FF674F31}"/>
    <cellStyle name="Normal 58 4 2 2 2 2" xfId="33622" xr:uid="{0E090276-7F70-4595-8F8E-4A85E8D26E5E}"/>
    <cellStyle name="Normal 58 4 2 2 2 3" xfId="33623" xr:uid="{5FCA17E4-C38A-47F8-BBAD-9620880243F3}"/>
    <cellStyle name="Normal 58 4 2 2 2 4" xfId="33624" xr:uid="{DC3C3453-31D9-4F04-8246-5E9AB026C37D}"/>
    <cellStyle name="Normal 58 4 2 2 2 5" xfId="33625" xr:uid="{09AAE9F8-64AF-4A46-B24C-1B515F319CE7}"/>
    <cellStyle name="Normal 58 4 2 2 3" xfId="33626" xr:uid="{13271522-AC14-4A1F-A874-2E9B64F38D83}"/>
    <cellStyle name="Normal 58 4 2 2 4" xfId="33627" xr:uid="{49E4F503-F929-44CA-8253-3A4F4487652E}"/>
    <cellStyle name="Normal 58 4 2 2 5" xfId="33628" xr:uid="{264C29AA-CEFB-4F97-AA8A-1F819EC79912}"/>
    <cellStyle name="Normal 58 4 2 2 6" xfId="33629" xr:uid="{F1705CD0-BB26-4DA8-A6B6-10DEE466A18A}"/>
    <cellStyle name="Normal 58 4 2 3" xfId="33630" xr:uid="{A0D7125A-3BC6-48A9-91B4-7FCF828EB182}"/>
    <cellStyle name="Normal 58 4 2 3 2" xfId="33631" xr:uid="{731F664B-8ACD-4C63-A695-8C16C83383FA}"/>
    <cellStyle name="Normal 58 4 2 3 3" xfId="33632" xr:uid="{41C7D2DC-84E8-49F5-95A7-AD4A9E4D6E08}"/>
    <cellStyle name="Normal 58 4 2 3 4" xfId="33633" xr:uid="{202A22FA-A0B3-4413-B2ED-8A869885BD47}"/>
    <cellStyle name="Normal 58 4 2 3 5" xfId="33634" xr:uid="{96FF8D85-3BAA-4B41-B5A2-F1D5AF29941E}"/>
    <cellStyle name="Normal 58 4 2 4" xfId="33635" xr:uid="{74A7AB7D-671A-4CC1-BDAC-3AE704669C53}"/>
    <cellStyle name="Normal 58 4 2 5" xfId="33636" xr:uid="{A177EEFB-9671-47EA-9978-01729D7FA872}"/>
    <cellStyle name="Normal 58 4 2 6" xfId="33637" xr:uid="{11A1DF1B-8983-467E-889E-75902A4F5572}"/>
    <cellStyle name="Normal 58 4 2 7" xfId="33638" xr:uid="{6E808206-57BE-49D0-89A6-98410208649F}"/>
    <cellStyle name="Normal 58 4 2 8" xfId="33639" xr:uid="{98CEF24E-CB31-411B-A6F6-B135F026A89C}"/>
    <cellStyle name="Normal 58 4 2 9" xfId="33640" xr:uid="{CC3C779F-2236-4B2A-BD0A-CAFE6508033D}"/>
    <cellStyle name="Normal 58 4 3" xfId="33641" xr:uid="{96DB7278-FFF0-478A-BBE1-7DC20EB6D539}"/>
    <cellStyle name="Normal 58 4 3 2" xfId="33642" xr:uid="{FC0BA3A1-DFFB-49D4-956E-C01947F013D8}"/>
    <cellStyle name="Normal 58 4 3 2 2" xfId="33643" xr:uid="{F44C650E-44A2-4FAF-AB6B-2C1889008755}"/>
    <cellStyle name="Normal 58 4 3 2 2 2" xfId="33644" xr:uid="{B19E2DFA-DAE2-4573-BA76-AAF9BC7961F7}"/>
    <cellStyle name="Normal 58 4 3 2 2 3" xfId="33645" xr:uid="{CA2AC5BB-6B60-4DA2-8A19-2EE4DF743A9F}"/>
    <cellStyle name="Normal 58 4 3 2 2 4" xfId="33646" xr:uid="{8B922E7C-2861-471D-B321-DB5AF94F2144}"/>
    <cellStyle name="Normal 58 4 3 2 2 5" xfId="33647" xr:uid="{6DB5BAD7-A0B2-4B18-9447-48E2A495569A}"/>
    <cellStyle name="Normal 58 4 3 2 3" xfId="33648" xr:uid="{C34C05AF-45E2-4CC0-AD47-6495F26961DC}"/>
    <cellStyle name="Normal 58 4 3 2 4" xfId="33649" xr:uid="{B27FBCD9-9BAE-4176-9154-EF7C9ED4F77D}"/>
    <cellStyle name="Normal 58 4 3 2 5" xfId="33650" xr:uid="{C919DA16-D2DD-4302-B0D2-A3600A9CDE8F}"/>
    <cellStyle name="Normal 58 4 3 2 6" xfId="33651" xr:uid="{80DA8D28-5EC3-45EF-8460-5E5EDE8A46B5}"/>
    <cellStyle name="Normal 58 4 3 3" xfId="33652" xr:uid="{9C0ED067-BF9F-4B26-A52F-EE4C9CB49EEA}"/>
    <cellStyle name="Normal 58 4 3 3 2" xfId="33653" xr:uid="{4DAC4F25-4B29-42BC-857F-EBEBAC6720ED}"/>
    <cellStyle name="Normal 58 4 3 3 3" xfId="33654" xr:uid="{D8E96E2C-1C34-4882-A3D8-DC4184C02159}"/>
    <cellStyle name="Normal 58 4 3 3 4" xfId="33655" xr:uid="{9220F64E-ACD7-401A-8022-AADF89DD5987}"/>
    <cellStyle name="Normal 58 4 3 3 5" xfId="33656" xr:uid="{F319BBFE-5499-4EE5-8D32-95E53457BA67}"/>
    <cellStyle name="Normal 58 4 3 4" xfId="33657" xr:uid="{76AC4683-FE87-4D59-B815-823091EC8D65}"/>
    <cellStyle name="Normal 58 4 3 5" xfId="33658" xr:uid="{C2E89F2D-D333-4E69-B6C3-8ADEC28139E2}"/>
    <cellStyle name="Normal 58 4 3 6" xfId="33659" xr:uid="{63718842-B13E-4FDC-959E-E7390046E5C6}"/>
    <cellStyle name="Normal 58 4 3 7" xfId="33660" xr:uid="{BDEE2415-4ECB-487F-B2D8-4446E880915E}"/>
    <cellStyle name="Normal 58 4 3 8" xfId="33661" xr:uid="{29E2C745-FB0E-4D2C-AC0A-B587E5B808FE}"/>
    <cellStyle name="Normal 58 4 3 9" xfId="33662" xr:uid="{6D3C2684-1D44-4587-974D-CDC01957D5FC}"/>
    <cellStyle name="Normal 58 4 4" xfId="33663" xr:uid="{358CE37E-C37F-4286-B9EC-5DD76AC4D3BE}"/>
    <cellStyle name="Normal 58 4 4 2" xfId="33664" xr:uid="{9F642815-B583-4C70-AF4F-2B29676B4AF4}"/>
    <cellStyle name="Normal 58 4 4 2 2" xfId="33665" xr:uid="{44C7B9FF-9B77-4505-8B57-71766AAAD4DB}"/>
    <cellStyle name="Normal 58 4 4 2 2 2" xfId="33666" xr:uid="{6449AAD4-35F3-4BC1-B35B-E8BAE443A9A6}"/>
    <cellStyle name="Normal 58 4 4 2 2 3" xfId="33667" xr:uid="{6325F3B4-52D4-4425-953B-FD2971859048}"/>
    <cellStyle name="Normal 58 4 4 2 2 4" xfId="33668" xr:uid="{7810638B-33E5-4F31-956C-B2C60D64E1E3}"/>
    <cellStyle name="Normal 58 4 4 2 2 5" xfId="33669" xr:uid="{E63129BF-0C2B-41C9-B540-E68BA06FE29E}"/>
    <cellStyle name="Normal 58 4 4 2 3" xfId="33670" xr:uid="{864DAEDD-28B9-4578-A8BB-16D78D373E80}"/>
    <cellStyle name="Normal 58 4 4 2 4" xfId="33671" xr:uid="{695F0317-C15D-404F-A547-2AEA1001174D}"/>
    <cellStyle name="Normal 58 4 4 2 5" xfId="33672" xr:uid="{DF1C79DD-BA98-49DC-BA99-40F97336FAD0}"/>
    <cellStyle name="Normal 58 4 4 2 6" xfId="33673" xr:uid="{2F788A38-35F8-4F70-A4CC-8FDB11A190C8}"/>
    <cellStyle name="Normal 58 4 4 3" xfId="33674" xr:uid="{1D629A72-B24D-46E8-9519-66EC90E50FBD}"/>
    <cellStyle name="Normal 58 4 4 3 2" xfId="33675" xr:uid="{60C42261-7F27-420F-A38A-B5705446AC12}"/>
    <cellStyle name="Normal 58 4 4 3 3" xfId="33676" xr:uid="{619E2C97-403D-4500-9316-49FCCC45DA7D}"/>
    <cellStyle name="Normal 58 4 4 3 4" xfId="33677" xr:uid="{9FE06293-F259-4CBF-A769-5E23A57538BF}"/>
    <cellStyle name="Normal 58 4 4 3 5" xfId="33678" xr:uid="{7F3B4BC5-6810-448A-891B-78EE7EB74D04}"/>
    <cellStyle name="Normal 58 4 4 4" xfId="33679" xr:uid="{90B60BDC-D553-4F86-9A1C-0BF78DE795A5}"/>
    <cellStyle name="Normal 58 4 4 5" xfId="33680" xr:uid="{8B1B3658-BDB6-4A1A-BC16-5098BAB7DCD0}"/>
    <cellStyle name="Normal 58 4 4 6" xfId="33681" xr:uid="{F9B94A9F-9EC6-4B48-8F84-FF3C4C245772}"/>
    <cellStyle name="Normal 58 4 4 7" xfId="33682" xr:uid="{0F8F159D-B145-406B-A9EF-EBBA2E57B890}"/>
    <cellStyle name="Normal 58 4 4 8" xfId="33683" xr:uid="{240AF03A-7659-49E4-9A9D-19C285F0B275}"/>
    <cellStyle name="Normal 58 4 4 9" xfId="33684" xr:uid="{F2ED1A4E-1C32-4488-A086-AC0537F896FD}"/>
    <cellStyle name="Normal 58 4 5" xfId="33685" xr:uid="{5FB1A1AA-ABBA-4F48-9E91-A7E43528C08F}"/>
    <cellStyle name="Normal 58 4 5 2" xfId="33686" xr:uid="{9F54B751-5A30-4843-A0D1-16B236D0E619}"/>
    <cellStyle name="Normal 58 4 5 2 2" xfId="33687" xr:uid="{43B03E41-D271-4AE4-88DB-60516A23CD50}"/>
    <cellStyle name="Normal 58 4 5 2 2 2" xfId="33688" xr:uid="{A667507F-C3FC-4748-BAF5-DC218610A71F}"/>
    <cellStyle name="Normal 58 4 5 2 2 3" xfId="33689" xr:uid="{626EE769-435F-4845-B131-C66318381814}"/>
    <cellStyle name="Normal 58 4 5 2 2 4" xfId="33690" xr:uid="{27EACA70-C75E-4D32-B985-6FE104669137}"/>
    <cellStyle name="Normal 58 4 5 2 2 5" xfId="33691" xr:uid="{FB3F7DCD-16D4-4844-A944-08794A08F7BD}"/>
    <cellStyle name="Normal 58 4 5 2 3" xfId="33692" xr:uid="{21071A64-5466-4148-8643-644C33F87ECD}"/>
    <cellStyle name="Normal 58 4 5 2 4" xfId="33693" xr:uid="{AFDCFBB0-E362-4DFA-AC84-AC792E61DEB9}"/>
    <cellStyle name="Normal 58 4 5 2 5" xfId="33694" xr:uid="{BB3C6897-E61C-4D95-A475-752F4DB9F23F}"/>
    <cellStyle name="Normal 58 4 5 2 6" xfId="33695" xr:uid="{325F890D-B67C-415D-94FC-1A189BDC0300}"/>
    <cellStyle name="Normal 58 4 5 3" xfId="33696" xr:uid="{95F2EDA2-660E-483F-818D-158386A7753C}"/>
    <cellStyle name="Normal 58 4 5 3 2" xfId="33697" xr:uid="{F95F5B78-83A6-4B05-B8A2-2F617CBCFF43}"/>
    <cellStyle name="Normal 58 4 5 3 3" xfId="33698" xr:uid="{853BC896-6651-444D-A9EF-2AF0777D6F28}"/>
    <cellStyle name="Normal 58 4 5 3 4" xfId="33699" xr:uid="{1739B972-BA9B-423C-93BA-911E4EBC06B1}"/>
    <cellStyle name="Normal 58 4 5 3 5" xfId="33700" xr:uid="{79CBD1B6-921F-4255-9F23-5884E03C97BF}"/>
    <cellStyle name="Normal 58 4 5 4" xfId="33701" xr:uid="{1F1784A7-B520-4D6D-8CCF-F8CC5252CF81}"/>
    <cellStyle name="Normal 58 4 5 5" xfId="33702" xr:uid="{5D8F6C3E-828D-4F30-8C3A-8F43BAF9C506}"/>
    <cellStyle name="Normal 58 4 5 6" xfId="33703" xr:uid="{0C0C3AE1-8868-4BD3-B709-C639E493A6BE}"/>
    <cellStyle name="Normal 58 4 5 7" xfId="33704" xr:uid="{2D723A58-FD78-40E9-90AF-CD8A87A7F704}"/>
    <cellStyle name="Normal 58 4 5 8" xfId="33705" xr:uid="{531418D2-31E5-40BA-8E3E-1CD63C8E2C35}"/>
    <cellStyle name="Normal 58 4 5 9" xfId="33706" xr:uid="{F04FB55A-EA1F-436A-9BD1-23DEBF41F500}"/>
    <cellStyle name="Normal 58 4 6" xfId="33707" xr:uid="{2D9FEF81-032D-4D39-BB1A-684BF15C3098}"/>
    <cellStyle name="Normal 58 4 6 2" xfId="33708" xr:uid="{C9E4BA85-760B-4FBF-926E-09437A226508}"/>
    <cellStyle name="Normal 58 4 6 2 2" xfId="33709" xr:uid="{D301AAE4-AF51-4BCF-9CB2-41C1C5CF94CE}"/>
    <cellStyle name="Normal 58 4 6 2 3" xfId="33710" xr:uid="{4CAF35E5-6AA2-435A-80A8-FA453E857E5C}"/>
    <cellStyle name="Normal 58 4 6 2 4" xfId="33711" xr:uid="{733DCBA9-F82C-4843-83D3-101297FF9592}"/>
    <cellStyle name="Normal 58 4 6 2 5" xfId="33712" xr:uid="{CFCA7A14-96DB-492A-B3B8-854DE64F90AD}"/>
    <cellStyle name="Normal 58 4 6 3" xfId="33713" xr:uid="{8AA5E5F1-B8EE-4221-8BE1-BD8689D3CB3A}"/>
    <cellStyle name="Normal 58 4 6 4" xfId="33714" xr:uid="{4362D4E6-7B9E-43EE-8B2D-DFE973F773E7}"/>
    <cellStyle name="Normal 58 4 6 5" xfId="33715" xr:uid="{4C70F4F7-E58E-4101-A448-DCA84597B255}"/>
    <cellStyle name="Normal 58 4 6 6" xfId="33716" xr:uid="{E53D5B28-3D30-4301-A971-77F6542B4158}"/>
    <cellStyle name="Normal 58 4 7" xfId="33717" xr:uid="{285778CA-4785-47C6-AD3F-B13BA51B3007}"/>
    <cellStyle name="Normal 58 4 7 2" xfId="33718" xr:uid="{FEECCAEF-D267-4D12-A103-4EFDFA4727AC}"/>
    <cellStyle name="Normal 58 4 7 3" xfId="33719" xr:uid="{4F5ADE86-225F-41C3-8A16-68D85F69614D}"/>
    <cellStyle name="Normal 58 4 7 4" xfId="33720" xr:uid="{081DF788-C987-4749-B0A3-7FB62ABD32E9}"/>
    <cellStyle name="Normal 58 4 7 5" xfId="33721" xr:uid="{2C51A61F-5DBC-4ED2-A2F9-6DD2C34E0660}"/>
    <cellStyle name="Normal 58 4 8" xfId="33722" xr:uid="{D9C01E20-58AF-4C21-98C6-23841890E774}"/>
    <cellStyle name="Normal 58 4 9" xfId="33723" xr:uid="{7AC69474-685F-4417-8703-BB6B7AC94EDC}"/>
    <cellStyle name="Normal 58 5" xfId="33724" xr:uid="{4801A23C-05ED-4588-A435-B0264874ADAB}"/>
    <cellStyle name="Normal 58 5 10" xfId="33725" xr:uid="{0A77A486-E130-45B4-B798-AC2B52608215}"/>
    <cellStyle name="Normal 58 5 11" xfId="33726" xr:uid="{FEFC37F3-232C-4EDE-9764-BBC6F0249BFA}"/>
    <cellStyle name="Normal 58 5 12" xfId="33727" xr:uid="{71024E69-6DC4-4406-90FB-0180730EDCE1}"/>
    <cellStyle name="Normal 58 5 13" xfId="33728" xr:uid="{C90AE7EE-666A-4E25-A288-310FBD1D5E6B}"/>
    <cellStyle name="Normal 58 5 2" xfId="33729" xr:uid="{6BBF7A94-4780-4615-A99F-BD3CEADD45F9}"/>
    <cellStyle name="Normal 58 5 2 2" xfId="33730" xr:uid="{F96FE441-F3FA-49BB-808D-8D215CAD4977}"/>
    <cellStyle name="Normal 58 5 2 2 2" xfId="33731" xr:uid="{DC537918-45C8-4FC9-8E0F-3C6CF2C91CDD}"/>
    <cellStyle name="Normal 58 5 2 2 2 2" xfId="33732" xr:uid="{F0157D26-61FF-4CEA-8A34-45D359715573}"/>
    <cellStyle name="Normal 58 5 2 2 2 3" xfId="33733" xr:uid="{1B9C2F15-33EB-43D5-8B34-778A71532CAD}"/>
    <cellStyle name="Normal 58 5 2 2 2 4" xfId="33734" xr:uid="{14642B1A-4010-4D5C-A36F-8C56903797DA}"/>
    <cellStyle name="Normal 58 5 2 2 2 5" xfId="33735" xr:uid="{35BE496C-8659-40CF-BDA8-E34D04F0157B}"/>
    <cellStyle name="Normal 58 5 2 2 3" xfId="33736" xr:uid="{BB76A913-EFCD-4CDE-B44A-80CDDB9F2D53}"/>
    <cellStyle name="Normal 58 5 2 2 4" xfId="33737" xr:uid="{8F46F7CA-5920-4C80-9881-7DAD64F6F9D7}"/>
    <cellStyle name="Normal 58 5 2 2 5" xfId="33738" xr:uid="{8E57329E-F7F5-4F54-B9BD-EE095517AC92}"/>
    <cellStyle name="Normal 58 5 2 2 6" xfId="33739" xr:uid="{91C1E2CA-88D6-42DC-8DBB-2EFA37BB93FD}"/>
    <cellStyle name="Normal 58 5 2 3" xfId="33740" xr:uid="{32CB23AB-402E-4512-90A8-C061756F04DE}"/>
    <cellStyle name="Normal 58 5 2 3 2" xfId="33741" xr:uid="{DC9DA411-A357-49DF-817E-7F6266FEBCF2}"/>
    <cellStyle name="Normal 58 5 2 3 3" xfId="33742" xr:uid="{C078D28D-F390-4A21-9776-7EA7B5AF199A}"/>
    <cellStyle name="Normal 58 5 2 3 4" xfId="33743" xr:uid="{8A4E836C-22AA-4158-B9D5-AC2E52B8B981}"/>
    <cellStyle name="Normal 58 5 2 3 5" xfId="33744" xr:uid="{9B647F15-60AE-4EAB-B18F-E3A3BF01E1E2}"/>
    <cellStyle name="Normal 58 5 2 4" xfId="33745" xr:uid="{BAF3616F-0B81-4ECC-9D21-884879D5BC9D}"/>
    <cellStyle name="Normal 58 5 2 5" xfId="33746" xr:uid="{355C0FE4-9D81-425E-9D0F-14744E5EA575}"/>
    <cellStyle name="Normal 58 5 2 6" xfId="33747" xr:uid="{FD9DB555-3BA2-4943-AB4F-A6E2B0A98677}"/>
    <cellStyle name="Normal 58 5 2 7" xfId="33748" xr:uid="{7F3B3285-5672-465E-880D-BF1381203FE8}"/>
    <cellStyle name="Normal 58 5 2 8" xfId="33749" xr:uid="{EACE0DA5-2CE6-44FA-B164-A741740F36C9}"/>
    <cellStyle name="Normal 58 5 2 9" xfId="33750" xr:uid="{3E62510F-EAF6-487D-A65E-D16A4C4B44C5}"/>
    <cellStyle name="Normal 58 5 3" xfId="33751" xr:uid="{EB34A063-3C56-4B90-8331-CB806CE45708}"/>
    <cellStyle name="Normal 58 5 3 2" xfId="33752" xr:uid="{4FEB7954-24BD-435D-96DA-A3D9C67B76AB}"/>
    <cellStyle name="Normal 58 5 3 2 2" xfId="33753" xr:uid="{9C8A2EFD-FE55-4006-8A64-0C05CB4D7F28}"/>
    <cellStyle name="Normal 58 5 3 2 2 2" xfId="33754" xr:uid="{F6E92A00-3E4E-4072-8BAE-CEC1BB2BDF50}"/>
    <cellStyle name="Normal 58 5 3 2 2 3" xfId="33755" xr:uid="{791A4FB6-D813-4122-9D3A-31A1A41049B6}"/>
    <cellStyle name="Normal 58 5 3 2 2 4" xfId="33756" xr:uid="{4EB3724F-33E7-4FB8-8C8C-E2B5901CA5A7}"/>
    <cellStyle name="Normal 58 5 3 2 2 5" xfId="33757" xr:uid="{0F7945CE-6E00-4687-A2ED-8C3655C63E1C}"/>
    <cellStyle name="Normal 58 5 3 2 3" xfId="33758" xr:uid="{9DD42DAF-D728-4BFE-9322-5240F084985B}"/>
    <cellStyle name="Normal 58 5 3 2 4" xfId="33759" xr:uid="{32D825B1-8CC4-41AD-B6D1-0919C0D17B02}"/>
    <cellStyle name="Normal 58 5 3 2 5" xfId="33760" xr:uid="{2EC8C1A4-5DDB-4927-A4AB-716DC4002B30}"/>
    <cellStyle name="Normal 58 5 3 2 6" xfId="33761" xr:uid="{80B218A8-80A2-4743-B1E6-AD7341633C12}"/>
    <cellStyle name="Normal 58 5 3 3" xfId="33762" xr:uid="{D59395AA-659F-4A1E-8016-7FEFDC3BA92C}"/>
    <cellStyle name="Normal 58 5 3 3 2" xfId="33763" xr:uid="{E3DB3D92-CBAB-4400-BBAC-6B9BC9C27DE0}"/>
    <cellStyle name="Normal 58 5 3 3 3" xfId="33764" xr:uid="{B86FF399-0297-4978-AD92-B09BCEA5F74F}"/>
    <cellStyle name="Normal 58 5 3 3 4" xfId="33765" xr:uid="{63B76AF4-C452-46BD-8CD2-A9A403FBBF05}"/>
    <cellStyle name="Normal 58 5 3 3 5" xfId="33766" xr:uid="{AE401E9A-D0E9-4432-97D2-1E95E5EA6F0E}"/>
    <cellStyle name="Normal 58 5 3 4" xfId="33767" xr:uid="{DE0BB4E9-4636-46DF-B9B6-8441AAE13281}"/>
    <cellStyle name="Normal 58 5 3 5" xfId="33768" xr:uid="{11298AA0-612F-4F44-9088-ADF6236FA685}"/>
    <cellStyle name="Normal 58 5 3 6" xfId="33769" xr:uid="{B9D6CE94-61AC-4589-A88B-3E3A624C8981}"/>
    <cellStyle name="Normal 58 5 3 7" xfId="33770" xr:uid="{3E98523B-85F9-4DFD-80CD-9EF54C69E265}"/>
    <cellStyle name="Normal 58 5 3 8" xfId="33771" xr:uid="{FCD9EC9F-AF9C-4A79-BF6F-25690513FD3E}"/>
    <cellStyle name="Normal 58 5 3 9" xfId="33772" xr:uid="{82DF1F00-3444-4F4C-BCE4-0B3C6E0DFAFF}"/>
    <cellStyle name="Normal 58 5 4" xfId="33773" xr:uid="{391B9834-5760-498E-8EA1-544825EAB3A7}"/>
    <cellStyle name="Normal 58 5 4 2" xfId="33774" xr:uid="{AFDE947D-6DBA-4E40-AFC4-609144789A36}"/>
    <cellStyle name="Normal 58 5 4 2 2" xfId="33775" xr:uid="{757900D5-172E-4E21-A16A-B71925D91780}"/>
    <cellStyle name="Normal 58 5 4 2 2 2" xfId="33776" xr:uid="{F58093F9-4FA3-4CC4-BEA7-5AA5997E4266}"/>
    <cellStyle name="Normal 58 5 4 2 2 3" xfId="33777" xr:uid="{9A8C7F85-E3D1-4DC6-AA3C-734D8316D634}"/>
    <cellStyle name="Normal 58 5 4 2 2 4" xfId="33778" xr:uid="{5B886DE7-E288-4155-B849-E949A86EEF7A}"/>
    <cellStyle name="Normal 58 5 4 2 2 5" xfId="33779" xr:uid="{F24F9260-79F6-4473-93FA-1EFCC9940F90}"/>
    <cellStyle name="Normal 58 5 4 2 3" xfId="33780" xr:uid="{EC5E0441-2709-4753-A529-180EE4BD1963}"/>
    <cellStyle name="Normal 58 5 4 2 4" xfId="33781" xr:uid="{B1E35A19-5576-4E4D-8238-1C2D30B8381A}"/>
    <cellStyle name="Normal 58 5 4 2 5" xfId="33782" xr:uid="{08B50C35-DB03-4645-A102-5554D3A0A38B}"/>
    <cellStyle name="Normal 58 5 4 2 6" xfId="33783" xr:uid="{25523D32-4226-44EF-BD88-A7DCC7093983}"/>
    <cellStyle name="Normal 58 5 4 3" xfId="33784" xr:uid="{003BF90B-B205-492C-8EE7-D6C03F57F311}"/>
    <cellStyle name="Normal 58 5 4 3 2" xfId="33785" xr:uid="{B20DBF04-5369-4072-A28E-AE978A2CD14C}"/>
    <cellStyle name="Normal 58 5 4 3 3" xfId="33786" xr:uid="{095FA703-F1B9-4C6B-B7BA-1E127AC685DE}"/>
    <cellStyle name="Normal 58 5 4 3 4" xfId="33787" xr:uid="{9246DFA3-32C4-45F0-A09B-3F7A81E5E6D1}"/>
    <cellStyle name="Normal 58 5 4 3 5" xfId="33788" xr:uid="{EF83020B-CDA8-49D2-AB6B-A4A12E93F715}"/>
    <cellStyle name="Normal 58 5 4 4" xfId="33789" xr:uid="{78E7EA52-0692-44D4-8B58-E4DA4591670C}"/>
    <cellStyle name="Normal 58 5 4 5" xfId="33790" xr:uid="{1E197FE3-8B25-4BD3-A5E4-EB3BB837AE2B}"/>
    <cellStyle name="Normal 58 5 4 6" xfId="33791" xr:uid="{96076C97-56AE-464D-BCC7-310542D2936B}"/>
    <cellStyle name="Normal 58 5 4 7" xfId="33792" xr:uid="{AA72681E-302B-4994-8A11-6CDAD8561200}"/>
    <cellStyle name="Normal 58 5 4 8" xfId="33793" xr:uid="{9A682BDD-08DC-49D9-8D08-8132755A16FE}"/>
    <cellStyle name="Normal 58 5 4 9" xfId="33794" xr:uid="{02CA2C6C-135E-421A-A054-E2D1304F2F6B}"/>
    <cellStyle name="Normal 58 5 5" xfId="33795" xr:uid="{F37C5928-8927-493E-80B7-E7B82198731C}"/>
    <cellStyle name="Normal 58 5 5 2" xfId="33796" xr:uid="{8789040A-5AEE-4B14-80E1-FA5A2B68D4D5}"/>
    <cellStyle name="Normal 58 5 5 2 2" xfId="33797" xr:uid="{D8F99852-41B7-48BD-BFF0-216908895A7E}"/>
    <cellStyle name="Normal 58 5 5 2 2 2" xfId="33798" xr:uid="{FD736F54-0FD5-4F8E-8FDD-893D1CAA2032}"/>
    <cellStyle name="Normal 58 5 5 2 2 3" xfId="33799" xr:uid="{D4A9180E-7B31-490D-9B97-C1834434DBA4}"/>
    <cellStyle name="Normal 58 5 5 2 2 4" xfId="33800" xr:uid="{63F10D89-9629-4B9E-8FB5-00B6BEE1C1EE}"/>
    <cellStyle name="Normal 58 5 5 2 2 5" xfId="33801" xr:uid="{EEA86B6E-62C7-414D-8208-64478DD3A328}"/>
    <cellStyle name="Normal 58 5 5 2 3" xfId="33802" xr:uid="{82BD6038-410D-4A35-B3C1-4176FC21775D}"/>
    <cellStyle name="Normal 58 5 5 2 4" xfId="33803" xr:uid="{2825029F-F863-496D-B83A-05BE48E41FF4}"/>
    <cellStyle name="Normal 58 5 5 2 5" xfId="33804" xr:uid="{CAA71A2B-2DD7-4E53-A6C8-3C0E50E23F85}"/>
    <cellStyle name="Normal 58 5 5 2 6" xfId="33805" xr:uid="{229F60D1-0E2D-4E9E-A690-3E31E5011E4D}"/>
    <cellStyle name="Normal 58 5 5 3" xfId="33806" xr:uid="{E7C91302-C53D-42ED-98AB-D5F47AF423E3}"/>
    <cellStyle name="Normal 58 5 5 3 2" xfId="33807" xr:uid="{FE6A6F59-5DAF-48AD-BCC2-0683B615FEC9}"/>
    <cellStyle name="Normal 58 5 5 3 3" xfId="33808" xr:uid="{B285A023-6768-4F21-A4C6-FC9D4CC3B6DC}"/>
    <cellStyle name="Normal 58 5 5 3 4" xfId="33809" xr:uid="{27738504-1EAF-41A7-BB26-A5AE3D8A9CF5}"/>
    <cellStyle name="Normal 58 5 5 3 5" xfId="33810" xr:uid="{896E6EA5-22A3-4436-80DD-6C146517808C}"/>
    <cellStyle name="Normal 58 5 5 4" xfId="33811" xr:uid="{3E4A84CA-B34A-4266-8A48-4F7AD4AF24EF}"/>
    <cellStyle name="Normal 58 5 5 5" xfId="33812" xr:uid="{4EB7F30E-D2B0-49A1-B9B5-2E4286D540F1}"/>
    <cellStyle name="Normal 58 5 5 6" xfId="33813" xr:uid="{0A339071-1DA0-485E-904D-EA9E3BDC520D}"/>
    <cellStyle name="Normal 58 5 5 7" xfId="33814" xr:uid="{ED42E409-888C-4A8D-87DF-AC7C874B8883}"/>
    <cellStyle name="Normal 58 5 5 8" xfId="33815" xr:uid="{C6706721-5BD2-4576-B0F1-69F2C6860045}"/>
    <cellStyle name="Normal 58 5 5 9" xfId="33816" xr:uid="{0DA48A00-8ABA-4718-A2E4-3FBA09E83E7E}"/>
    <cellStyle name="Normal 58 5 6" xfId="33817" xr:uid="{91F95354-58D1-45AB-8919-1C83E963678B}"/>
    <cellStyle name="Normal 58 5 6 2" xfId="33818" xr:uid="{0D736323-67FF-4B88-847D-903C8E083D26}"/>
    <cellStyle name="Normal 58 5 6 2 2" xfId="33819" xr:uid="{46161DA1-5EFA-4AF2-B533-8A9C16BAFF6C}"/>
    <cellStyle name="Normal 58 5 6 2 3" xfId="33820" xr:uid="{46CC7331-7D52-4371-826D-746AFD201C26}"/>
    <cellStyle name="Normal 58 5 6 2 4" xfId="33821" xr:uid="{609285CB-5159-41A7-8CFF-4DCFC2B8937A}"/>
    <cellStyle name="Normal 58 5 6 2 5" xfId="33822" xr:uid="{90048BAE-B6A8-4104-A766-364BC50421D7}"/>
    <cellStyle name="Normal 58 5 6 3" xfId="33823" xr:uid="{F503D7D4-C835-495E-A9A3-3D6F7C71DD39}"/>
    <cellStyle name="Normal 58 5 6 4" xfId="33824" xr:uid="{2345FB69-888F-401A-9C0C-D7EF495C5867}"/>
    <cellStyle name="Normal 58 5 6 5" xfId="33825" xr:uid="{CE79AADE-7410-4269-AA85-E2FFA4C4B611}"/>
    <cellStyle name="Normal 58 5 6 6" xfId="33826" xr:uid="{ECD5B73A-B731-4F12-A07E-D8FE3382B82C}"/>
    <cellStyle name="Normal 58 5 7" xfId="33827" xr:uid="{908137F9-EE87-4AE6-8D70-22E14CCB89A5}"/>
    <cellStyle name="Normal 58 5 7 2" xfId="33828" xr:uid="{3A9F1AD7-70E9-4F56-B1F5-D41635EC9BFE}"/>
    <cellStyle name="Normal 58 5 7 3" xfId="33829" xr:uid="{98DDBDFE-6D49-4E0C-A1C0-B9EF77DAEAF9}"/>
    <cellStyle name="Normal 58 5 7 4" xfId="33830" xr:uid="{E4977039-53A2-4B50-B050-48B67BD80499}"/>
    <cellStyle name="Normal 58 5 7 5" xfId="33831" xr:uid="{41F3BAC6-7F87-475B-BFA6-9928C0DA7EC1}"/>
    <cellStyle name="Normal 58 5 8" xfId="33832" xr:uid="{9F98B42A-11E6-4E95-8AC6-3D7706BC5437}"/>
    <cellStyle name="Normal 58 5 9" xfId="33833" xr:uid="{0398DACA-9823-4DF5-8038-DF33D502BCA3}"/>
    <cellStyle name="Normal 58 6" xfId="33834" xr:uid="{8C7112DC-4DD7-473D-8410-28C9E78B2B4C}"/>
    <cellStyle name="Normal 58 6 10" xfId="33835" xr:uid="{B303C527-2730-4256-B5D5-45B3062A1E05}"/>
    <cellStyle name="Normal 58 6 11" xfId="33836" xr:uid="{D0690EDB-4435-4E96-9078-C0CE4B86C771}"/>
    <cellStyle name="Normal 58 6 12" xfId="33837" xr:uid="{B16F5F56-5299-42CF-9287-F41E0E1185F4}"/>
    <cellStyle name="Normal 58 6 13" xfId="33838" xr:uid="{F3E39731-FE4A-4CA5-A524-2FAB6D6B9DD3}"/>
    <cellStyle name="Normal 58 6 2" xfId="33839" xr:uid="{B6910807-A4C2-40BB-BE37-34F62C02277B}"/>
    <cellStyle name="Normal 58 6 2 2" xfId="33840" xr:uid="{BE5A7F46-AD49-4080-8636-16F2B5E28B39}"/>
    <cellStyle name="Normal 58 6 2 2 2" xfId="33841" xr:uid="{82E86F49-AC90-41DB-BE60-31F3C504159C}"/>
    <cellStyle name="Normal 58 6 2 2 2 2" xfId="33842" xr:uid="{6691F621-11C9-4F36-9889-405F9D391194}"/>
    <cellStyle name="Normal 58 6 2 2 2 3" xfId="33843" xr:uid="{94872263-7BBF-4CB0-A36B-D9C9D97B0889}"/>
    <cellStyle name="Normal 58 6 2 2 2 4" xfId="33844" xr:uid="{EA3ABD7C-FDD0-457F-A530-B80B0867AB95}"/>
    <cellStyle name="Normal 58 6 2 2 2 5" xfId="33845" xr:uid="{638D0631-80B2-479F-948B-CE4FE8FA343A}"/>
    <cellStyle name="Normal 58 6 2 2 3" xfId="33846" xr:uid="{FC2C9DE5-9127-4F57-9890-8CAF1E620CD5}"/>
    <cellStyle name="Normal 58 6 2 2 4" xfId="33847" xr:uid="{238F8404-1CA7-40D5-89F4-EC787964C56D}"/>
    <cellStyle name="Normal 58 6 2 2 5" xfId="33848" xr:uid="{FC2A6322-1C7F-4A12-9680-D96C22A31806}"/>
    <cellStyle name="Normal 58 6 2 2 6" xfId="33849" xr:uid="{88F24DE8-CB8E-48E1-84F6-C29A5C6B3E75}"/>
    <cellStyle name="Normal 58 6 2 3" xfId="33850" xr:uid="{E6CDC6F6-D6B6-412E-BDF0-DF76DB5005A3}"/>
    <cellStyle name="Normal 58 6 2 3 2" xfId="33851" xr:uid="{653AA2EA-B224-4F2B-92B0-5BCB452EA3BA}"/>
    <cellStyle name="Normal 58 6 2 3 3" xfId="33852" xr:uid="{66C8079D-773B-41CD-B675-DFCB7E5A9306}"/>
    <cellStyle name="Normal 58 6 2 3 4" xfId="33853" xr:uid="{D918B3A3-DA90-4BEE-A070-634CFE84AF8D}"/>
    <cellStyle name="Normal 58 6 2 3 5" xfId="33854" xr:uid="{2459F725-DB14-4309-84DF-5FDBE4B27892}"/>
    <cellStyle name="Normal 58 6 2 4" xfId="33855" xr:uid="{E2D83AE8-C378-4894-BD2A-7115BABFA785}"/>
    <cellStyle name="Normal 58 6 2 5" xfId="33856" xr:uid="{9FF5E5C2-7A89-4D57-9B1E-D7716C13F7BB}"/>
    <cellStyle name="Normal 58 6 2 6" xfId="33857" xr:uid="{3FE1D38B-CBE5-44A6-B1CF-979E09A3F7D3}"/>
    <cellStyle name="Normal 58 6 2 7" xfId="33858" xr:uid="{71B5E5E2-8AF0-45B1-B99E-51C75C40B375}"/>
    <cellStyle name="Normal 58 6 2 8" xfId="33859" xr:uid="{E685BDB9-8CB8-411D-A86C-D8E3929B9451}"/>
    <cellStyle name="Normal 58 6 2 9" xfId="33860" xr:uid="{3B0567C6-C72F-41BB-BB97-A13DDE9B27A7}"/>
    <cellStyle name="Normal 58 6 3" xfId="33861" xr:uid="{C8D4C78B-D2C1-46FB-B3A3-8C0436E1CB8F}"/>
    <cellStyle name="Normal 58 6 3 2" xfId="33862" xr:uid="{0A7BC05E-128B-40C5-B5EE-FFC1B048E60F}"/>
    <cellStyle name="Normal 58 6 3 2 2" xfId="33863" xr:uid="{C6AC643E-5120-44E0-940B-0B7DA2F92D5D}"/>
    <cellStyle name="Normal 58 6 3 2 2 2" xfId="33864" xr:uid="{878976F3-DF3A-4999-8FCB-EAF14B0215DE}"/>
    <cellStyle name="Normal 58 6 3 2 2 3" xfId="33865" xr:uid="{B84AD105-08A2-4B20-96E5-D1F5D3B216A2}"/>
    <cellStyle name="Normal 58 6 3 2 2 4" xfId="33866" xr:uid="{66A7A062-387D-48E2-AD6A-FAEFFD4E078C}"/>
    <cellStyle name="Normal 58 6 3 2 2 5" xfId="33867" xr:uid="{92121B24-9595-4A94-ABE8-17C91C491375}"/>
    <cellStyle name="Normal 58 6 3 2 3" xfId="33868" xr:uid="{D198DC69-A751-4AD7-A284-007E38259A3C}"/>
    <cellStyle name="Normal 58 6 3 2 4" xfId="33869" xr:uid="{77C7BFD6-DA33-4FE9-BF32-D42FB9AF3768}"/>
    <cellStyle name="Normal 58 6 3 2 5" xfId="33870" xr:uid="{3287E23C-3476-4C07-B036-7C186E10278B}"/>
    <cellStyle name="Normal 58 6 3 2 6" xfId="33871" xr:uid="{549DAD48-48FF-4056-85E8-2CAB3420CE88}"/>
    <cellStyle name="Normal 58 6 3 3" xfId="33872" xr:uid="{36618A7D-C3D0-4ACE-B092-4DEF47A34423}"/>
    <cellStyle name="Normal 58 6 3 3 2" xfId="33873" xr:uid="{74683383-4B20-4E4C-9921-C4926931E43F}"/>
    <cellStyle name="Normal 58 6 3 3 3" xfId="33874" xr:uid="{C1FC61EB-79BF-4F04-A702-5734A1731AE2}"/>
    <cellStyle name="Normal 58 6 3 3 4" xfId="33875" xr:uid="{1C2AB575-408B-47BC-B1D9-940B04627897}"/>
    <cellStyle name="Normal 58 6 3 3 5" xfId="33876" xr:uid="{3C336732-38A6-4334-96D4-253D78112285}"/>
    <cellStyle name="Normal 58 6 3 4" xfId="33877" xr:uid="{D10DEBDD-54B1-4EB5-8C95-3DA0FB1D7476}"/>
    <cellStyle name="Normal 58 6 3 5" xfId="33878" xr:uid="{A10E3535-483C-4DD1-9446-5A91CBA5F4BB}"/>
    <cellStyle name="Normal 58 6 3 6" xfId="33879" xr:uid="{E14CE20C-C1B4-4816-A54F-913B1309E75F}"/>
    <cellStyle name="Normal 58 6 3 7" xfId="33880" xr:uid="{03A261CC-8DF3-4081-A0C3-CB50A541EB45}"/>
    <cellStyle name="Normal 58 6 3 8" xfId="33881" xr:uid="{CE54E301-A34A-4AE2-A42C-C21BE4EC5114}"/>
    <cellStyle name="Normal 58 6 3 9" xfId="33882" xr:uid="{53F7117C-A701-406E-9583-90B4BF961C41}"/>
    <cellStyle name="Normal 58 6 4" xfId="33883" xr:uid="{699737BF-5585-488B-90E1-6BCBA6B3E788}"/>
    <cellStyle name="Normal 58 6 4 2" xfId="33884" xr:uid="{5EB598D6-6C1D-448E-A3D6-2A672B2C00D1}"/>
    <cellStyle name="Normal 58 6 4 2 2" xfId="33885" xr:uid="{33636AC6-AF7B-4F72-BF2F-3E9464985378}"/>
    <cellStyle name="Normal 58 6 4 2 2 2" xfId="33886" xr:uid="{6AA74983-1A4A-4376-A496-36705474D2F3}"/>
    <cellStyle name="Normal 58 6 4 2 2 3" xfId="33887" xr:uid="{1F960244-2B70-467C-83A1-68982DFF00F0}"/>
    <cellStyle name="Normal 58 6 4 2 2 4" xfId="33888" xr:uid="{6D3B0818-3087-4230-A5F5-3A0D53AC98D9}"/>
    <cellStyle name="Normal 58 6 4 2 2 5" xfId="33889" xr:uid="{5C3E4190-BC46-42EA-80FC-B18D7C213109}"/>
    <cellStyle name="Normal 58 6 4 2 3" xfId="33890" xr:uid="{AB44AD83-1C44-409B-BDAC-8CC3395F25E9}"/>
    <cellStyle name="Normal 58 6 4 2 4" xfId="33891" xr:uid="{058E17BD-BA5E-420D-A336-2A15F576D882}"/>
    <cellStyle name="Normal 58 6 4 2 5" xfId="33892" xr:uid="{2DC88677-5BB9-433D-BE38-BFBC5265C5D5}"/>
    <cellStyle name="Normal 58 6 4 2 6" xfId="33893" xr:uid="{38791A1B-6FB5-43CB-80BB-90FA6EFC9670}"/>
    <cellStyle name="Normal 58 6 4 3" xfId="33894" xr:uid="{C52B2B80-71B7-4C9A-AED9-EDD85430DBBC}"/>
    <cellStyle name="Normal 58 6 4 3 2" xfId="33895" xr:uid="{70FEC8AF-1A40-4DC1-802D-A89D0094410E}"/>
    <cellStyle name="Normal 58 6 4 3 3" xfId="33896" xr:uid="{392EEC1B-689A-453A-9DFF-5E117BFBF14F}"/>
    <cellStyle name="Normal 58 6 4 3 4" xfId="33897" xr:uid="{A364F38C-B9CA-4E0E-A21B-3275458B402A}"/>
    <cellStyle name="Normal 58 6 4 3 5" xfId="33898" xr:uid="{7E904923-ED2C-43F0-A841-C0AA1915FA76}"/>
    <cellStyle name="Normal 58 6 4 4" xfId="33899" xr:uid="{A497AD0F-5B9F-440E-A217-553C62B3BFF5}"/>
    <cellStyle name="Normal 58 6 4 5" xfId="33900" xr:uid="{BD1BCB34-E37E-4C4E-8B27-A68EA2F42F97}"/>
    <cellStyle name="Normal 58 6 4 6" xfId="33901" xr:uid="{7AA11F16-EB56-4D68-820D-37D91B61F046}"/>
    <cellStyle name="Normal 58 6 4 7" xfId="33902" xr:uid="{38D3EDFA-8809-451F-86A1-7BAE632BBF0E}"/>
    <cellStyle name="Normal 58 6 4 8" xfId="33903" xr:uid="{C300AE85-A9FF-4DE6-A37B-D6DD237853BC}"/>
    <cellStyle name="Normal 58 6 4 9" xfId="33904" xr:uid="{0E55F91F-71B2-44D0-BBB4-7C4C91C34E02}"/>
    <cellStyle name="Normal 58 6 5" xfId="33905" xr:uid="{6EEC87BE-9F10-4A6B-A127-15D82A56F231}"/>
    <cellStyle name="Normal 58 6 5 2" xfId="33906" xr:uid="{3217A6BA-8EFB-42E6-B3C8-1978A633269D}"/>
    <cellStyle name="Normal 58 6 5 2 2" xfId="33907" xr:uid="{7E348384-068A-4805-A550-E9D02F690A3F}"/>
    <cellStyle name="Normal 58 6 5 2 2 2" xfId="33908" xr:uid="{351F2654-051E-44AA-A81F-A5845633366B}"/>
    <cellStyle name="Normal 58 6 5 2 2 3" xfId="33909" xr:uid="{985A978D-E046-4841-BB73-BFA0528D2648}"/>
    <cellStyle name="Normal 58 6 5 2 2 4" xfId="33910" xr:uid="{20D95F1E-D765-42FD-9D7C-C60EE391CDFB}"/>
    <cellStyle name="Normal 58 6 5 2 2 5" xfId="33911" xr:uid="{4BE0F81A-9A13-4C7E-ACD9-0642E7072A74}"/>
    <cellStyle name="Normal 58 6 5 2 3" xfId="33912" xr:uid="{D505E084-726D-4CAB-BCAB-22E66309F933}"/>
    <cellStyle name="Normal 58 6 5 2 4" xfId="33913" xr:uid="{CCAFFBB9-6F0C-4D9C-8981-BF0B1A49137E}"/>
    <cellStyle name="Normal 58 6 5 2 5" xfId="33914" xr:uid="{67E314AB-ABB0-45F7-961B-ED02E1B4686B}"/>
    <cellStyle name="Normal 58 6 5 2 6" xfId="33915" xr:uid="{0FC29056-062C-4600-92F1-53DB72EBCE2A}"/>
    <cellStyle name="Normal 58 6 5 3" xfId="33916" xr:uid="{F6B4E8B3-2DB4-4621-B302-53F9DF2EAABB}"/>
    <cellStyle name="Normal 58 6 5 3 2" xfId="33917" xr:uid="{6056B48D-9190-4C7C-BA57-5F4ACA1609DF}"/>
    <cellStyle name="Normal 58 6 5 3 3" xfId="33918" xr:uid="{EEAC296D-DE17-463E-978F-E973A2351A0C}"/>
    <cellStyle name="Normal 58 6 5 3 4" xfId="33919" xr:uid="{050C8C1C-0105-461A-9461-1C81475BB47F}"/>
    <cellStyle name="Normal 58 6 5 3 5" xfId="33920" xr:uid="{8A91AB2A-ED6E-45FD-80EF-ABBC9068BBC1}"/>
    <cellStyle name="Normal 58 6 5 4" xfId="33921" xr:uid="{C4985573-B0E8-4FA4-AF7A-108BF0023322}"/>
    <cellStyle name="Normal 58 6 5 5" xfId="33922" xr:uid="{FF3DC51D-F3B0-43F2-87BF-0F9708D37C76}"/>
    <cellStyle name="Normal 58 6 5 6" xfId="33923" xr:uid="{7FF56967-129A-4B47-968D-502C67012F39}"/>
    <cellStyle name="Normal 58 6 5 7" xfId="33924" xr:uid="{15EC938F-E332-4931-A6D5-36B49E71A94B}"/>
    <cellStyle name="Normal 58 6 5 8" xfId="33925" xr:uid="{D9768FAD-132C-4031-9D04-152E6CD0CFD7}"/>
    <cellStyle name="Normal 58 6 5 9" xfId="33926" xr:uid="{95A6C1FD-7936-4AAF-9EE3-C2F365208AA3}"/>
    <cellStyle name="Normal 58 6 6" xfId="33927" xr:uid="{CEEC05E8-7C1C-4EFF-9F7A-F3F24A7D4CA2}"/>
    <cellStyle name="Normal 58 6 6 2" xfId="33928" xr:uid="{70B80A85-4409-4627-9F5E-2CD2FF6631EA}"/>
    <cellStyle name="Normal 58 6 6 2 2" xfId="33929" xr:uid="{AC81822E-F3CD-4EE5-8777-20E93E7DE433}"/>
    <cellStyle name="Normal 58 6 6 2 3" xfId="33930" xr:uid="{352D71C3-7A1A-404A-B8F1-698945FF44D7}"/>
    <cellStyle name="Normal 58 6 6 2 4" xfId="33931" xr:uid="{01F831D4-5966-4756-8DBC-9071A400FF92}"/>
    <cellStyle name="Normal 58 6 6 2 5" xfId="33932" xr:uid="{C4C4FFBC-EB68-4AE8-91E5-E94173CD9F45}"/>
    <cellStyle name="Normal 58 6 6 3" xfId="33933" xr:uid="{ADFEE911-121B-4476-9261-F46E46AB1C73}"/>
    <cellStyle name="Normal 58 6 6 4" xfId="33934" xr:uid="{3C2EA85A-C369-4031-988D-F128CD0FB7FE}"/>
    <cellStyle name="Normal 58 6 6 5" xfId="33935" xr:uid="{62FBD1CC-D98C-4EE9-B700-3D89FA9EA1BE}"/>
    <cellStyle name="Normal 58 6 6 6" xfId="33936" xr:uid="{B516E8CC-D66A-4D63-A882-654C7A7169F0}"/>
    <cellStyle name="Normal 58 6 7" xfId="33937" xr:uid="{751B8528-ED21-4D66-B024-B4E2C84848D3}"/>
    <cellStyle name="Normal 58 6 7 2" xfId="33938" xr:uid="{00221952-31E1-44FC-A73F-8982BF65ECCE}"/>
    <cellStyle name="Normal 58 6 7 3" xfId="33939" xr:uid="{4F56D3FD-7138-4018-ACAA-225EC472F752}"/>
    <cellStyle name="Normal 58 6 7 4" xfId="33940" xr:uid="{9920CBCD-D4A6-49C7-A200-65475937E0A4}"/>
    <cellStyle name="Normal 58 6 7 5" xfId="33941" xr:uid="{98CDB2E0-F0F4-460F-AA7F-A945FA1BC80A}"/>
    <cellStyle name="Normal 58 6 8" xfId="33942" xr:uid="{7D8F2E38-3C34-4C8B-B512-3426C3559FF3}"/>
    <cellStyle name="Normal 58 6 9" xfId="33943" xr:uid="{86B0BF56-95F4-4ADE-804F-B6637F409EA1}"/>
    <cellStyle name="Normal 58 7" xfId="33944" xr:uid="{9DC17AD7-B684-44FC-9EDD-4AB0736251E8}"/>
    <cellStyle name="Normal 58 7 10" xfId="33945" xr:uid="{FAAD9924-033C-4B5C-ABF3-11737F23E62F}"/>
    <cellStyle name="Normal 58 7 11" xfId="33946" xr:uid="{730FA2E9-6454-454A-92F9-82256696E3C5}"/>
    <cellStyle name="Normal 58 7 12" xfId="33947" xr:uid="{6EF79551-A750-453D-B44A-7453A6EFF169}"/>
    <cellStyle name="Normal 58 7 13" xfId="33948" xr:uid="{4716F5A4-304F-40DE-996B-DC54AE52BC53}"/>
    <cellStyle name="Normal 58 7 2" xfId="33949" xr:uid="{304E60CE-1C57-4D3F-9555-9DBB4321BD04}"/>
    <cellStyle name="Normal 58 7 2 2" xfId="33950" xr:uid="{5F5538A3-3DC7-4775-8DB4-20231B0179F3}"/>
    <cellStyle name="Normal 58 7 2 2 2" xfId="33951" xr:uid="{01F3DC7E-A354-4055-9C4B-2AC55D8ABFE8}"/>
    <cellStyle name="Normal 58 7 2 2 2 2" xfId="33952" xr:uid="{6D27A5A7-1D7A-466C-BA48-E6BC322BE4C1}"/>
    <cellStyle name="Normal 58 7 2 2 2 3" xfId="33953" xr:uid="{880A05BA-6C10-41AB-B2BD-E7C07C81207B}"/>
    <cellStyle name="Normal 58 7 2 2 2 4" xfId="33954" xr:uid="{7BB428F9-7E98-4C4C-BE0C-5AD80FC09F2A}"/>
    <cellStyle name="Normal 58 7 2 2 2 5" xfId="33955" xr:uid="{6F88D7F8-206D-46FE-95E7-2EEC722B3AB6}"/>
    <cellStyle name="Normal 58 7 2 2 3" xfId="33956" xr:uid="{B02C2E04-2FAC-47D5-A230-F77E3B8D5093}"/>
    <cellStyle name="Normal 58 7 2 2 4" xfId="33957" xr:uid="{B5608460-D32C-4AAE-A19F-075C306100AB}"/>
    <cellStyle name="Normal 58 7 2 2 5" xfId="33958" xr:uid="{65D39218-24AA-41C2-80FC-373EFDEC269D}"/>
    <cellStyle name="Normal 58 7 2 2 6" xfId="33959" xr:uid="{9F438220-F1DB-4C48-8400-C7816DCE2D72}"/>
    <cellStyle name="Normal 58 7 2 3" xfId="33960" xr:uid="{6E19F395-08B3-4A38-8C76-EADB37F14B5E}"/>
    <cellStyle name="Normal 58 7 2 3 2" xfId="33961" xr:uid="{2D0FBF3C-AB0B-4CBB-B1AD-DD052732B4E1}"/>
    <cellStyle name="Normal 58 7 2 3 3" xfId="33962" xr:uid="{9F81C8A4-1AD2-4AF3-ABB7-A2DA1130AFD6}"/>
    <cellStyle name="Normal 58 7 2 3 4" xfId="33963" xr:uid="{D054CDF7-6235-43A7-8194-21BC88863050}"/>
    <cellStyle name="Normal 58 7 2 3 5" xfId="33964" xr:uid="{DB0D7AC6-C8E2-460D-B6F7-854AFF19B848}"/>
    <cellStyle name="Normal 58 7 2 4" xfId="33965" xr:uid="{2C069DA4-55D4-482C-B717-D8D1DDD66266}"/>
    <cellStyle name="Normal 58 7 2 5" xfId="33966" xr:uid="{7F9A285C-1217-46B2-8493-D23500F16D8D}"/>
    <cellStyle name="Normal 58 7 2 6" xfId="33967" xr:uid="{42C5E658-AE9F-4D36-ACC1-3CC84B1B93F2}"/>
    <cellStyle name="Normal 58 7 2 7" xfId="33968" xr:uid="{FCBA9884-65E1-48A2-8BE6-1094C1385AEF}"/>
    <cellStyle name="Normal 58 7 2 8" xfId="33969" xr:uid="{C89B0F29-9FAC-4367-B826-3D2F7F2F8CE2}"/>
    <cellStyle name="Normal 58 7 2 9" xfId="33970" xr:uid="{FFE0CF66-DC36-4275-AE19-5AFB1559DC5A}"/>
    <cellStyle name="Normal 58 7 3" xfId="33971" xr:uid="{8CB46356-B3B7-4367-A16D-AE81812E6A6F}"/>
    <cellStyle name="Normal 58 7 3 2" xfId="33972" xr:uid="{9D944275-E69E-429C-AD3D-08C767EBB4E1}"/>
    <cellStyle name="Normal 58 7 3 2 2" xfId="33973" xr:uid="{1BF1AC75-3A51-4675-9921-313E6254B22F}"/>
    <cellStyle name="Normal 58 7 3 2 2 2" xfId="33974" xr:uid="{982910D5-868C-4499-B25E-8B3AFE25CD3B}"/>
    <cellStyle name="Normal 58 7 3 2 2 3" xfId="33975" xr:uid="{B8FECF8F-BF83-4646-9DC3-D627F3A4F9F4}"/>
    <cellStyle name="Normal 58 7 3 2 2 4" xfId="33976" xr:uid="{70D20F1B-5CDF-421C-9C46-3CE835D97D58}"/>
    <cellStyle name="Normal 58 7 3 2 2 5" xfId="33977" xr:uid="{A78D61DE-C5E8-446D-B4C3-AB649EFE37D3}"/>
    <cellStyle name="Normal 58 7 3 2 3" xfId="33978" xr:uid="{EC331C90-4088-4CCD-B11E-6874161CD44E}"/>
    <cellStyle name="Normal 58 7 3 2 4" xfId="33979" xr:uid="{E13DDAD6-57A3-4DE2-B4C0-83E656F88893}"/>
    <cellStyle name="Normal 58 7 3 2 5" xfId="33980" xr:uid="{124514A7-A84F-4F4A-B885-008B131AF368}"/>
    <cellStyle name="Normal 58 7 3 2 6" xfId="33981" xr:uid="{85D1294E-0443-46F1-AEBB-A7A2E48E8B5A}"/>
    <cellStyle name="Normal 58 7 3 3" xfId="33982" xr:uid="{BD580EA8-AF27-4239-8F96-37C2D51CF289}"/>
    <cellStyle name="Normal 58 7 3 3 2" xfId="33983" xr:uid="{E5D7FCD7-2404-4D21-8192-FE2B37F46CE3}"/>
    <cellStyle name="Normal 58 7 3 3 3" xfId="33984" xr:uid="{BA3B242F-EB28-4CB6-95F0-9B80D8B9F77C}"/>
    <cellStyle name="Normal 58 7 3 3 4" xfId="33985" xr:uid="{967EB20E-09D9-4C2E-B11D-F463992D1A05}"/>
    <cellStyle name="Normal 58 7 3 3 5" xfId="33986" xr:uid="{400271FA-DA77-4F82-B281-457426E66D48}"/>
    <cellStyle name="Normal 58 7 3 4" xfId="33987" xr:uid="{4878928B-894C-4FCB-867A-8EAB0726264D}"/>
    <cellStyle name="Normal 58 7 3 5" xfId="33988" xr:uid="{C6017B01-1FEE-453E-8043-4D905A375B59}"/>
    <cellStyle name="Normal 58 7 3 6" xfId="33989" xr:uid="{F864B378-7D64-444B-91CD-B34246B320E2}"/>
    <cellStyle name="Normal 58 7 3 7" xfId="33990" xr:uid="{CE9CD89A-8D91-4E6A-A130-4E533368A17F}"/>
    <cellStyle name="Normal 58 7 3 8" xfId="33991" xr:uid="{6EDDBCAA-7320-40C5-BB79-5913673AA90D}"/>
    <cellStyle name="Normal 58 7 3 9" xfId="33992" xr:uid="{37A7B285-1778-45E9-89E9-8D7F38DE2A29}"/>
    <cellStyle name="Normal 58 7 4" xfId="33993" xr:uid="{89751FD4-7235-4D4C-8DA4-D69E015AC67B}"/>
    <cellStyle name="Normal 58 7 4 2" xfId="33994" xr:uid="{385C4350-646A-4DA3-B96E-946D7000EBFD}"/>
    <cellStyle name="Normal 58 7 4 2 2" xfId="33995" xr:uid="{CB1D4ED4-4A3B-40AC-B8DA-70873821C2BB}"/>
    <cellStyle name="Normal 58 7 4 2 2 2" xfId="33996" xr:uid="{B9DA3AF4-F4A7-482C-94FB-211A9CCE6BA5}"/>
    <cellStyle name="Normal 58 7 4 2 2 3" xfId="33997" xr:uid="{2E62FADF-1434-4AA5-B062-32B0CD53E2AF}"/>
    <cellStyle name="Normal 58 7 4 2 2 4" xfId="33998" xr:uid="{D1B5F898-131D-47D8-9B4E-86EA5EEB08AC}"/>
    <cellStyle name="Normal 58 7 4 2 2 5" xfId="33999" xr:uid="{54318B2B-B020-4EC6-A3FF-3A4FC8F08EEB}"/>
    <cellStyle name="Normal 58 7 4 2 3" xfId="34000" xr:uid="{67FF9A1D-CE5F-4323-A14A-223501BC6793}"/>
    <cellStyle name="Normal 58 7 4 2 4" xfId="34001" xr:uid="{9F8F0466-F90A-406B-8CDD-A5DF1A0743D7}"/>
    <cellStyle name="Normal 58 7 4 2 5" xfId="34002" xr:uid="{85DA1527-D715-401A-A98B-0D195EF778BC}"/>
    <cellStyle name="Normal 58 7 4 2 6" xfId="34003" xr:uid="{8E1D20F1-E964-434C-A4A1-9CBA282B46BF}"/>
    <cellStyle name="Normal 58 7 4 3" xfId="34004" xr:uid="{BC083F93-08E3-4BF0-A2F1-04E1A4E1010D}"/>
    <cellStyle name="Normal 58 7 4 3 2" xfId="34005" xr:uid="{0F6F1215-CDAB-4CE6-B626-18A11D09A98C}"/>
    <cellStyle name="Normal 58 7 4 3 3" xfId="34006" xr:uid="{418DF0B2-317B-4262-B4C9-2AE15B557E92}"/>
    <cellStyle name="Normal 58 7 4 3 4" xfId="34007" xr:uid="{A0F7A669-274F-4567-B8AC-5A934435CD94}"/>
    <cellStyle name="Normal 58 7 4 3 5" xfId="34008" xr:uid="{9BB6361E-FD9C-4CA2-B962-874135B8C803}"/>
    <cellStyle name="Normal 58 7 4 4" xfId="34009" xr:uid="{B48A5857-A97F-4953-B921-DEC42BA7DCD3}"/>
    <cellStyle name="Normal 58 7 4 5" xfId="34010" xr:uid="{857B203D-CEC6-49FD-9782-302E8C7D4676}"/>
    <cellStyle name="Normal 58 7 4 6" xfId="34011" xr:uid="{AB9169AA-5DE7-4A9A-B087-C242557A2130}"/>
    <cellStyle name="Normal 58 7 4 7" xfId="34012" xr:uid="{98826DB4-AA69-40BF-B79C-1C06AD36C75D}"/>
    <cellStyle name="Normal 58 7 4 8" xfId="34013" xr:uid="{A43EFAF7-7F52-45A4-98A6-D754D5525977}"/>
    <cellStyle name="Normal 58 7 4 9" xfId="34014" xr:uid="{8BCFE8BC-2EAF-4B34-9BE6-0DE6AA965463}"/>
    <cellStyle name="Normal 58 7 5" xfId="34015" xr:uid="{8AE281E3-8C6A-4B5A-BE63-B6DAC3B4C9B8}"/>
    <cellStyle name="Normal 58 7 5 2" xfId="34016" xr:uid="{98E6D51B-BE8C-49DF-9BDF-01C42C2378EC}"/>
    <cellStyle name="Normal 58 7 5 2 2" xfId="34017" xr:uid="{8DB214E9-8D7D-48BA-81C4-A0C3120B2EFB}"/>
    <cellStyle name="Normal 58 7 5 2 2 2" xfId="34018" xr:uid="{3E292B30-05E9-491F-B150-C1E241401506}"/>
    <cellStyle name="Normal 58 7 5 2 2 3" xfId="34019" xr:uid="{CA9D01A8-92B3-4A61-98A6-85717110C8AC}"/>
    <cellStyle name="Normal 58 7 5 2 2 4" xfId="34020" xr:uid="{E6045572-C90E-4D30-A8C6-03F73DA335A1}"/>
    <cellStyle name="Normal 58 7 5 2 2 5" xfId="34021" xr:uid="{76432613-8131-49CE-B93C-477B23AFD318}"/>
    <cellStyle name="Normal 58 7 5 2 3" xfId="34022" xr:uid="{DA2C780C-2BC4-42A7-A6BC-7DDA8098D2D0}"/>
    <cellStyle name="Normal 58 7 5 2 4" xfId="34023" xr:uid="{B7551607-5B0F-456D-8A95-51AA3B0C05BC}"/>
    <cellStyle name="Normal 58 7 5 2 5" xfId="34024" xr:uid="{FCBCFDAD-786E-4690-A75B-F4999144910A}"/>
    <cellStyle name="Normal 58 7 5 2 6" xfId="34025" xr:uid="{F9950C2B-CBC7-47F9-8A51-4AB1B89350C6}"/>
    <cellStyle name="Normal 58 7 5 3" xfId="34026" xr:uid="{68644041-8203-4BEA-A943-54053DD045B5}"/>
    <cellStyle name="Normal 58 7 5 3 2" xfId="34027" xr:uid="{750CBEE2-3792-434E-B654-B002DD99301A}"/>
    <cellStyle name="Normal 58 7 5 3 3" xfId="34028" xr:uid="{0AC77932-3983-4EEC-AC34-A5BC0C19167B}"/>
    <cellStyle name="Normal 58 7 5 3 4" xfId="34029" xr:uid="{64A7D172-FF5B-429E-A3AF-EEB4E1EB85C2}"/>
    <cellStyle name="Normal 58 7 5 3 5" xfId="34030" xr:uid="{8DD457F1-C9C4-402C-A8B5-790E861C5246}"/>
    <cellStyle name="Normal 58 7 5 4" xfId="34031" xr:uid="{1F991C00-7987-4EF7-B84C-B7A0DBAC283E}"/>
    <cellStyle name="Normal 58 7 5 5" xfId="34032" xr:uid="{843FFD09-92E3-4097-B754-03CE28FEE82B}"/>
    <cellStyle name="Normal 58 7 5 6" xfId="34033" xr:uid="{33572A49-C8CE-45C6-B5A2-23D89D744894}"/>
    <cellStyle name="Normal 58 7 5 7" xfId="34034" xr:uid="{EB4D55BF-18FA-4816-A41E-5E4DC3D7187E}"/>
    <cellStyle name="Normal 58 7 5 8" xfId="34035" xr:uid="{D7271AAE-2909-4F2C-8D91-7E6F9E2C5EBA}"/>
    <cellStyle name="Normal 58 7 5 9" xfId="34036" xr:uid="{D7188677-49D8-4F01-8C71-F633F28E2754}"/>
    <cellStyle name="Normal 58 7 6" xfId="34037" xr:uid="{236D1A9E-315A-4631-BCC9-2F6A90619926}"/>
    <cellStyle name="Normal 58 7 6 2" xfId="34038" xr:uid="{77CE0C46-8478-4FDB-8086-9DE89CDD5855}"/>
    <cellStyle name="Normal 58 7 6 2 2" xfId="34039" xr:uid="{6F6F874B-CACE-43AF-AF53-5E5A28AB5C81}"/>
    <cellStyle name="Normal 58 7 6 2 3" xfId="34040" xr:uid="{F6F0E059-3E7B-4C7A-90AE-01C469A2AB57}"/>
    <cellStyle name="Normal 58 7 6 2 4" xfId="34041" xr:uid="{2149F3FA-6E0D-4222-9FFF-DFA0D78C814C}"/>
    <cellStyle name="Normal 58 7 6 2 5" xfId="34042" xr:uid="{11556CA0-5563-4857-839F-471521AF7626}"/>
    <cellStyle name="Normal 58 7 6 3" xfId="34043" xr:uid="{4C1BEB0A-7516-45E9-9BF9-EE67C76FF4A7}"/>
    <cellStyle name="Normal 58 7 6 4" xfId="34044" xr:uid="{9F976529-E7BA-4EF4-B8F5-4B05DF13AB79}"/>
    <cellStyle name="Normal 58 7 6 5" xfId="34045" xr:uid="{18E22C03-35EE-4B15-82FF-394DF8E98CCF}"/>
    <cellStyle name="Normal 58 7 6 6" xfId="34046" xr:uid="{DA48B260-B012-4DFC-9EA4-7968268C3A4E}"/>
    <cellStyle name="Normal 58 7 7" xfId="34047" xr:uid="{48442B4F-AB08-4B4C-B434-C80FD1BBA695}"/>
    <cellStyle name="Normal 58 7 7 2" xfId="34048" xr:uid="{20CF457A-EDB2-4049-90AD-A8E3AD94DAA4}"/>
    <cellStyle name="Normal 58 7 7 3" xfId="34049" xr:uid="{AB4F265C-FEB9-462D-82B7-D7E8ABFAD763}"/>
    <cellStyle name="Normal 58 7 7 4" xfId="34050" xr:uid="{ADF75043-05B5-4B90-A90D-95CD2B7A1A63}"/>
    <cellStyle name="Normal 58 7 7 5" xfId="34051" xr:uid="{E448A0C2-79DC-4368-A3F4-6B119EBE94E5}"/>
    <cellStyle name="Normal 58 7 8" xfId="34052" xr:uid="{83F9FB00-22A3-4B0A-A73A-ABC4B9450DD8}"/>
    <cellStyle name="Normal 58 7 9" xfId="34053" xr:uid="{7D4DF95C-D81A-4E53-BD6A-7224BBEB419D}"/>
    <cellStyle name="Normal 58 8" xfId="34054" xr:uid="{0271377B-EC0E-41B5-BF8A-4F7D83826AA6}"/>
    <cellStyle name="Normal 58 8 2" xfId="34055" xr:uid="{2C50E9A0-4351-477A-9215-D4E457D4AE05}"/>
    <cellStyle name="Normal 58 8 2 2" xfId="34056" xr:uid="{ED8E9249-EDEB-4AFD-989E-91E5F46A268C}"/>
    <cellStyle name="Normal 58 8 2 2 2" xfId="34057" xr:uid="{8F3E04BB-62F5-4E09-891D-92D3C921D905}"/>
    <cellStyle name="Normal 58 8 2 2 3" xfId="34058" xr:uid="{03423136-6A99-4513-947A-1AF7574C20BB}"/>
    <cellStyle name="Normal 58 8 2 2 4" xfId="34059" xr:uid="{0A65F674-F5A7-4153-B167-EB44FD246194}"/>
    <cellStyle name="Normal 58 8 2 2 5" xfId="34060" xr:uid="{BFBC34BB-304A-436C-B12C-7C9CC3432317}"/>
    <cellStyle name="Normal 58 8 2 3" xfId="34061" xr:uid="{DC7E2398-8999-4EFC-AD7D-B9DAE6E24D89}"/>
    <cellStyle name="Normal 58 8 2 4" xfId="34062" xr:uid="{0DDCB293-865D-4013-ADDB-8D88E8F7059F}"/>
    <cellStyle name="Normal 58 8 2 5" xfId="34063" xr:uid="{572F50BC-22E2-4BF1-A89C-2FE65F9E777D}"/>
    <cellStyle name="Normal 58 8 2 6" xfId="34064" xr:uid="{8E8CF509-B32F-463D-BEB9-8C6D9D823B2B}"/>
    <cellStyle name="Normal 58 8 3" xfId="34065" xr:uid="{CA939352-A7DB-4D6E-9FA7-6A2C25168EC2}"/>
    <cellStyle name="Normal 58 8 3 2" xfId="34066" xr:uid="{A1AF1252-B017-435E-B553-68285DBA41F6}"/>
    <cellStyle name="Normal 58 8 3 3" xfId="34067" xr:uid="{87CAE2AD-B6A4-4F9C-9280-1A688C787A9C}"/>
    <cellStyle name="Normal 58 8 3 4" xfId="34068" xr:uid="{D9A05180-A5F0-40F9-9C7C-E6496A3E7367}"/>
    <cellStyle name="Normal 58 8 3 5" xfId="34069" xr:uid="{1BC5D84C-F061-4FA7-924C-311FD6C86C0A}"/>
    <cellStyle name="Normal 58 8 4" xfId="34070" xr:uid="{340FA42F-7F9A-4F94-BDF7-D5391CD11CC6}"/>
    <cellStyle name="Normal 58 8 5" xfId="34071" xr:uid="{C0096C0A-6B25-4BF2-A483-6BA562E48148}"/>
    <cellStyle name="Normal 58 8 6" xfId="34072" xr:uid="{CBF80A6B-6417-47AA-B062-98A9DAC9397C}"/>
    <cellStyle name="Normal 58 8 7" xfId="34073" xr:uid="{EBB5A789-2A87-4C4F-94DB-AF85D9295C28}"/>
    <cellStyle name="Normal 58 8 8" xfId="34074" xr:uid="{26FB5442-3855-4E38-8CF5-821EE26E9A8B}"/>
    <cellStyle name="Normal 58 8 9" xfId="34075" xr:uid="{594591CE-B88B-4066-A2A1-344141966E9E}"/>
    <cellStyle name="Normal 58 9" xfId="34076" xr:uid="{3842E576-1CA9-4C3B-B11C-E61E4413EE3D}"/>
    <cellStyle name="Normal 58 9 2" xfId="34077" xr:uid="{2019EF4C-781E-48D8-B0CC-32409ED45419}"/>
    <cellStyle name="Normal 58 9 2 2" xfId="34078" xr:uid="{CC041792-CC84-426F-9E1E-0AC98BF3A596}"/>
    <cellStyle name="Normal 58 9 2 2 2" xfId="34079" xr:uid="{E593B212-F013-4B5C-BB53-BA9C9D6E508F}"/>
    <cellStyle name="Normal 58 9 2 2 3" xfId="34080" xr:uid="{16DCB064-2016-40C4-BB87-17480CDB4980}"/>
    <cellStyle name="Normal 58 9 2 2 4" xfId="34081" xr:uid="{8505DA97-5523-42C5-A40C-722259527EC7}"/>
    <cellStyle name="Normal 58 9 2 2 5" xfId="34082" xr:uid="{8A6ABF39-2B1E-40B1-93EF-29A1DCEA3C38}"/>
    <cellStyle name="Normal 58 9 2 3" xfId="34083" xr:uid="{3768428C-E575-4F3B-8D55-A466FA880179}"/>
    <cellStyle name="Normal 58 9 2 4" xfId="34084" xr:uid="{41AD2E1F-258B-4A9F-823E-5A301B9354F2}"/>
    <cellStyle name="Normal 58 9 2 5" xfId="34085" xr:uid="{8B160618-D6E1-45F4-91C6-0437973E3592}"/>
    <cellStyle name="Normal 58 9 2 6" xfId="34086" xr:uid="{E7E808FB-D5F5-4678-AC0F-2BBE5CFEDB3D}"/>
    <cellStyle name="Normal 58 9 3" xfId="34087" xr:uid="{A382B0B4-820F-4DAE-9340-C7C824FEF5D0}"/>
    <cellStyle name="Normal 58 9 3 2" xfId="34088" xr:uid="{FC4054ED-4458-4A80-9701-C0BC453EF5F0}"/>
    <cellStyle name="Normal 58 9 3 3" xfId="34089" xr:uid="{E145F8E7-FC3E-4538-8D7A-2770FC038E2A}"/>
    <cellStyle name="Normal 58 9 3 4" xfId="34090" xr:uid="{BF03CE66-97D6-42E3-B435-6C419EC2A39D}"/>
    <cellStyle name="Normal 58 9 3 5" xfId="34091" xr:uid="{F263588A-042B-4946-97AB-819461C87971}"/>
    <cellStyle name="Normal 58 9 4" xfId="34092" xr:uid="{0E110DD0-5524-43FC-B13F-34A08348FCDE}"/>
    <cellStyle name="Normal 58 9 5" xfId="34093" xr:uid="{665007F9-8850-47D0-A927-9899B7D08359}"/>
    <cellStyle name="Normal 58 9 6" xfId="34094" xr:uid="{DA05FD5F-8B39-4E09-B7F7-75F9909B4490}"/>
    <cellStyle name="Normal 58 9 7" xfId="34095" xr:uid="{673E8782-999E-4848-BB68-D39BF3980DEB}"/>
    <cellStyle name="Normal 58 9 8" xfId="34096" xr:uid="{E89390A0-9A2E-4E3A-A707-F127FDE28359}"/>
    <cellStyle name="Normal 58 9 9" xfId="34097" xr:uid="{2FB72547-5132-4DB7-A908-6489CAB66530}"/>
    <cellStyle name="Normal 59" xfId="34098" xr:uid="{104014FB-1699-48AD-AA29-E01D20BBFE11}"/>
    <cellStyle name="Normal 59 2" xfId="34099" xr:uid="{373EF305-3A21-4961-9154-5D2E7CEB323E}"/>
    <cellStyle name="Normal 59 2 2" xfId="34100" xr:uid="{37E8A766-D0AE-4B01-8971-8D77E8E60359}"/>
    <cellStyle name="Normal 59 3" xfId="49620" xr:uid="{2DDDEA5B-D544-412A-AA01-048A8A98F396}"/>
    <cellStyle name="Normal 6" xfId="34101" xr:uid="{232074A0-DC2E-4BAA-A20D-C4AF1EDC99FB}"/>
    <cellStyle name="Normal 6 10" xfId="34102" xr:uid="{8E679D6D-505D-42AB-853E-40C960661392}"/>
    <cellStyle name="Normal 6 10 10" xfId="34103" xr:uid="{6AF06CEC-9139-46D1-9405-45D7870CC721}"/>
    <cellStyle name="Normal 6 10 11" xfId="46772" xr:uid="{14402EF0-FB5F-445B-A295-2086463E0535}"/>
    <cellStyle name="Normal 6 10 2" xfId="34104" xr:uid="{C362383A-BBE6-49E7-B9AF-BFC0B7DE9F7B}"/>
    <cellStyle name="Normal 6 10 2 2" xfId="49999" xr:uid="{926CDD22-60E8-4557-8144-4783150C960C}"/>
    <cellStyle name="Normal 6 10 3" xfId="34105" xr:uid="{DD141A73-17E5-4F1B-8C02-95C0B3EA014C}"/>
    <cellStyle name="Normal 6 10 3 2" xfId="51383" xr:uid="{2594A29C-35FE-4E9B-9ED8-A840179E4EBF}"/>
    <cellStyle name="Normal 6 10 4" xfId="34106" xr:uid="{8CADCBC7-109B-4C93-8974-D573DFF22B1B}"/>
    <cellStyle name="Normal 6 10 5" xfId="34107" xr:uid="{D6B1243C-BFC2-43DF-BAB8-F6F8EB7CE78B}"/>
    <cellStyle name="Normal 6 10 6" xfId="34108" xr:uid="{EE5ABD5F-6889-4E98-A411-EA450C49DD5E}"/>
    <cellStyle name="Normal 6 10 7" xfId="34109" xr:uid="{D56CB5EE-E294-4C32-AF4E-0CB4F36A0B3F}"/>
    <cellStyle name="Normal 6 10 8" xfId="34110" xr:uid="{B127D5F9-0725-41BD-835D-3410352C6D58}"/>
    <cellStyle name="Normal 6 10 9" xfId="34111" xr:uid="{40F30628-4794-42A8-8835-AD94A4BA6BFA}"/>
    <cellStyle name="Normal 6 11" xfId="34112" xr:uid="{70FA02BD-507B-4370-AEFE-BB89DF4B8CE4}"/>
    <cellStyle name="Normal 6 11 10" xfId="34113" xr:uid="{8A56CF54-3AE4-4DE9-B214-EC09B6AF360C}"/>
    <cellStyle name="Normal 6 11 11" xfId="34114" xr:uid="{21FC5140-C7E2-46DE-82C5-257E24CE6DFD}"/>
    <cellStyle name="Normal 6 11 12" xfId="34115" xr:uid="{53953A8D-E995-48A1-9A88-3072C2C25C58}"/>
    <cellStyle name="Normal 6 11 13" xfId="34116" xr:uid="{9E419F14-B71B-42CB-B657-540CE8889E51}"/>
    <cellStyle name="Normal 6 11 14" xfId="46773" xr:uid="{D0FD9C0B-28C4-4A11-9357-CDC4E1358E1F}"/>
    <cellStyle name="Normal 6 11 2" xfId="34117" xr:uid="{7E32BC80-755B-43A8-88EF-C2A0F653A042}"/>
    <cellStyle name="Normal 6 11 2 10" xfId="50000" xr:uid="{5196336C-4848-4CD7-98D0-E999948ACB48}"/>
    <cellStyle name="Normal 6 11 2 2" xfId="34118" xr:uid="{F0AE7441-596B-42A7-A554-F056BE33A899}"/>
    <cellStyle name="Normal 6 11 2 2 2" xfId="34119" xr:uid="{E4F7F805-F5A1-4D8A-885F-83A70BB11731}"/>
    <cellStyle name="Normal 6 11 2 2 2 2" xfId="34120" xr:uid="{FAD88E4E-5E32-495C-A123-35604F0F3520}"/>
    <cellStyle name="Normal 6 11 2 2 2 3" xfId="34121" xr:uid="{CB299E80-C250-47AE-8712-F5D8192C8EF9}"/>
    <cellStyle name="Normal 6 11 2 2 2 4" xfId="34122" xr:uid="{80D73E1D-DCC7-47EF-86A5-5C6CAD124DA3}"/>
    <cellStyle name="Normal 6 11 2 2 2 5" xfId="34123" xr:uid="{2CAADC99-020B-4A7C-A066-60661FEA4A9B}"/>
    <cellStyle name="Normal 6 11 2 2 3" xfId="34124" xr:uid="{469B428B-77B1-4EDD-8760-312129F66240}"/>
    <cellStyle name="Normal 6 11 2 2 4" xfId="34125" xr:uid="{C703D091-FEAE-4410-892B-D08091F1A990}"/>
    <cellStyle name="Normal 6 11 2 2 5" xfId="34126" xr:uid="{6B452D26-E031-41F4-9250-73BF81E2C635}"/>
    <cellStyle name="Normal 6 11 2 2 6" xfId="34127" xr:uid="{761A06EA-BCDD-4F94-9D23-0A460BA27E39}"/>
    <cellStyle name="Normal 6 11 2 3" xfId="34128" xr:uid="{E46D7568-4259-412E-BAD0-9B84CB262882}"/>
    <cellStyle name="Normal 6 11 2 3 2" xfId="34129" xr:uid="{DA5746FD-BDA8-4D09-8DC4-2E6F7FB0C696}"/>
    <cellStyle name="Normal 6 11 2 3 3" xfId="34130" xr:uid="{B699C2DB-D0CD-4206-9A3B-1C7FB97656E0}"/>
    <cellStyle name="Normal 6 11 2 3 4" xfId="34131" xr:uid="{960C1503-7977-4E1E-8724-D14C6A282087}"/>
    <cellStyle name="Normal 6 11 2 3 5" xfId="34132" xr:uid="{69115216-7184-409D-B0DB-6C5ABF2F220D}"/>
    <cellStyle name="Normal 6 11 2 4" xfId="34133" xr:uid="{6B59448B-6E9D-4566-8B06-3BA33EE7B8E7}"/>
    <cellStyle name="Normal 6 11 2 5" xfId="34134" xr:uid="{266CE4A0-6CE5-4196-80E1-4D12C87B4037}"/>
    <cellStyle name="Normal 6 11 2 6" xfId="34135" xr:uid="{E6660967-ACB1-41DB-84FD-28A70F00D7FD}"/>
    <cellStyle name="Normal 6 11 2 7" xfId="34136" xr:uid="{2C48FC74-8C64-492A-BEF0-5EFD608E2E56}"/>
    <cellStyle name="Normal 6 11 2 8" xfId="34137" xr:uid="{CDF79D1F-2502-4988-8FF3-04D212453A9F}"/>
    <cellStyle name="Normal 6 11 2 9" xfId="34138" xr:uid="{7CE7B0B9-2F38-4DEC-92BA-A99CCCD9DD7D}"/>
    <cellStyle name="Normal 6 11 3" xfId="34139" xr:uid="{789AB7AE-5653-4758-94B4-154FF00D49D1}"/>
    <cellStyle name="Normal 6 11 3 10" xfId="51384" xr:uid="{2AF0C456-9FAB-45E9-A23D-5CA1A028431D}"/>
    <cellStyle name="Normal 6 11 3 2" xfId="34140" xr:uid="{81B2840B-3EFF-4CE8-8745-F699113A59FE}"/>
    <cellStyle name="Normal 6 11 3 2 2" xfId="34141" xr:uid="{BD8357D7-1227-4492-9286-86213AC1CAFD}"/>
    <cellStyle name="Normal 6 11 3 2 2 2" xfId="34142" xr:uid="{8C3C14FB-64CF-491D-B276-699AE31DC079}"/>
    <cellStyle name="Normal 6 11 3 2 2 3" xfId="34143" xr:uid="{5340CFDB-17B6-4DE6-AB86-079A36F37E58}"/>
    <cellStyle name="Normal 6 11 3 2 2 4" xfId="34144" xr:uid="{1E2B9CFF-177F-48E8-BA65-33EDA08DCC6E}"/>
    <cellStyle name="Normal 6 11 3 2 2 5" xfId="34145" xr:uid="{ACF6295F-6E83-43E9-901B-AE953841C0E4}"/>
    <cellStyle name="Normal 6 11 3 2 3" xfId="34146" xr:uid="{B5EA9688-8425-422E-B65E-713AB437B647}"/>
    <cellStyle name="Normal 6 11 3 2 4" xfId="34147" xr:uid="{14E57718-84C5-470B-97D8-7FE380DBC806}"/>
    <cellStyle name="Normal 6 11 3 2 5" xfId="34148" xr:uid="{CDCD73B3-9E61-4866-B7FE-5E706DA37E96}"/>
    <cellStyle name="Normal 6 11 3 2 6" xfId="34149" xr:uid="{45834A3C-4BC2-449D-880C-7F5C905417C9}"/>
    <cellStyle name="Normal 6 11 3 3" xfId="34150" xr:uid="{76199CD9-6E24-46F3-B93F-D6245A97CDA6}"/>
    <cellStyle name="Normal 6 11 3 3 2" xfId="34151" xr:uid="{1DF025F3-CC17-477B-AF7A-F5E45ACCBB9C}"/>
    <cellStyle name="Normal 6 11 3 3 3" xfId="34152" xr:uid="{EAA405E2-6E7A-42DF-B8B0-EBB8758BE0F3}"/>
    <cellStyle name="Normal 6 11 3 3 4" xfId="34153" xr:uid="{6A6CD45D-58D4-4619-A185-2EB8CDBC566F}"/>
    <cellStyle name="Normal 6 11 3 3 5" xfId="34154" xr:uid="{24F500C2-8557-42AC-92BC-D301AF78867C}"/>
    <cellStyle name="Normal 6 11 3 4" xfId="34155" xr:uid="{A87E12CC-E838-459E-918B-D38D29ACA8E2}"/>
    <cellStyle name="Normal 6 11 3 5" xfId="34156" xr:uid="{E303369E-DE1D-4FBC-AC65-FA08A5854D9D}"/>
    <cellStyle name="Normal 6 11 3 6" xfId="34157" xr:uid="{A0A7CAE7-542D-4815-B11B-182113CECC0F}"/>
    <cellStyle name="Normal 6 11 3 7" xfId="34158" xr:uid="{8D31C546-01B4-4763-93E7-97665D65BD8B}"/>
    <cellStyle name="Normal 6 11 3 8" xfId="34159" xr:uid="{DC2F34A6-A5F0-4447-8B3D-2527AB381528}"/>
    <cellStyle name="Normal 6 11 3 9" xfId="34160" xr:uid="{0F6CBFAA-72FF-4FC6-951C-8EF96E9740C9}"/>
    <cellStyle name="Normal 6 11 4" xfId="34161" xr:uid="{705DB408-E92B-4ABA-8105-DF0F0410275D}"/>
    <cellStyle name="Normal 6 11 4 2" xfId="34162" xr:uid="{DF51CC6A-4A6D-4069-8573-5AE7BC9942A2}"/>
    <cellStyle name="Normal 6 11 4 2 2" xfId="34163" xr:uid="{D4EA9525-84BA-4D57-8A8A-AA1823345F42}"/>
    <cellStyle name="Normal 6 11 4 2 2 2" xfId="34164" xr:uid="{CC9CFCD4-337B-4992-AE6B-866692F03F6C}"/>
    <cellStyle name="Normal 6 11 4 2 2 3" xfId="34165" xr:uid="{11D341A7-76BE-47B2-A8D2-3F48CA790AF0}"/>
    <cellStyle name="Normal 6 11 4 2 2 4" xfId="34166" xr:uid="{20E55F7C-CF20-48E0-867F-78574845CDEB}"/>
    <cellStyle name="Normal 6 11 4 2 2 5" xfId="34167" xr:uid="{D8F37F5D-2E0A-4835-9F7C-893988A2F8B0}"/>
    <cellStyle name="Normal 6 11 4 2 3" xfId="34168" xr:uid="{BB448DD9-E099-4107-803C-16619AAD89C3}"/>
    <cellStyle name="Normal 6 11 4 2 4" xfId="34169" xr:uid="{1CE65170-E4B1-4D08-91DA-A3F93A2787D3}"/>
    <cellStyle name="Normal 6 11 4 2 5" xfId="34170" xr:uid="{2213CEE2-AAB4-4577-A52D-3F17AAA4928D}"/>
    <cellStyle name="Normal 6 11 4 2 6" xfId="34171" xr:uid="{B6AA3F93-24F3-4D7D-B5A3-5F671BECBA22}"/>
    <cellStyle name="Normal 6 11 4 3" xfId="34172" xr:uid="{9C728CA7-9476-4786-865A-D8B0D53629C8}"/>
    <cellStyle name="Normal 6 11 4 3 2" xfId="34173" xr:uid="{9A5D2B0F-19D3-4B36-97CA-79D36B949FB4}"/>
    <cellStyle name="Normal 6 11 4 3 3" xfId="34174" xr:uid="{62296EF0-E61E-4FD8-BD10-EE6397891F35}"/>
    <cellStyle name="Normal 6 11 4 3 4" xfId="34175" xr:uid="{F7B67A42-F384-4209-BA43-FCDE74B0ECA9}"/>
    <cellStyle name="Normal 6 11 4 3 5" xfId="34176" xr:uid="{1141B517-8BE9-4D31-8858-D9DF80A4F9D4}"/>
    <cellStyle name="Normal 6 11 4 4" xfId="34177" xr:uid="{A469C857-9400-4EE5-BE74-9757E71A8061}"/>
    <cellStyle name="Normal 6 11 4 5" xfId="34178" xr:uid="{8FBE6639-EACD-4FA5-829F-554334E9E0CA}"/>
    <cellStyle name="Normal 6 11 4 6" xfId="34179" xr:uid="{23E315DA-F02A-4CF7-B073-D70D97FF892D}"/>
    <cellStyle name="Normal 6 11 4 7" xfId="34180" xr:uid="{2D27C9CC-D52B-4A46-86FA-B9FD6F61DB1A}"/>
    <cellStyle name="Normal 6 11 4 8" xfId="34181" xr:uid="{FD9E0B2D-52A2-49EC-91B5-A985DEF84653}"/>
    <cellStyle name="Normal 6 11 4 9" xfId="34182" xr:uid="{BE507DDD-B67E-4B68-A6BC-069B93C30E00}"/>
    <cellStyle name="Normal 6 11 5" xfId="34183" xr:uid="{F5FAC4DA-7C39-4115-8BB4-DD61F83E116D}"/>
    <cellStyle name="Normal 6 11 5 2" xfId="34184" xr:uid="{8D1D6F73-6042-4DB4-B1CC-F3668BED384F}"/>
    <cellStyle name="Normal 6 11 5 2 2" xfId="34185" xr:uid="{0E988324-E628-42D4-9A8C-68DE03385C54}"/>
    <cellStyle name="Normal 6 11 5 2 2 2" xfId="34186" xr:uid="{3FFA3101-5FDD-4832-B3A1-8054F59E9B47}"/>
    <cellStyle name="Normal 6 11 5 2 2 3" xfId="34187" xr:uid="{19A73911-251C-4F5B-9D97-0C8D7F197BAC}"/>
    <cellStyle name="Normal 6 11 5 2 2 4" xfId="34188" xr:uid="{9F907D40-AA37-4195-8567-3E9B83DFE70C}"/>
    <cellStyle name="Normal 6 11 5 2 2 5" xfId="34189" xr:uid="{24904824-99A2-4CE2-8609-BF1DE26B7861}"/>
    <cellStyle name="Normal 6 11 5 2 3" xfId="34190" xr:uid="{2748C5CC-2870-4598-922C-DBD7F00483FE}"/>
    <cellStyle name="Normal 6 11 5 2 4" xfId="34191" xr:uid="{4DF4D477-08E1-4ABA-BA16-7F3C5A60623E}"/>
    <cellStyle name="Normal 6 11 5 2 5" xfId="34192" xr:uid="{19280D5E-1F92-4C7F-9EBC-BDAD5E259753}"/>
    <cellStyle name="Normal 6 11 5 2 6" xfId="34193" xr:uid="{9C58D1EA-961B-4989-BCF3-6F232004BC16}"/>
    <cellStyle name="Normal 6 11 5 3" xfId="34194" xr:uid="{46F5D13D-D81E-4F31-ADF7-65105951ED57}"/>
    <cellStyle name="Normal 6 11 5 3 2" xfId="34195" xr:uid="{66D754D9-EEDC-41EA-B108-E5229FBA9022}"/>
    <cellStyle name="Normal 6 11 5 3 3" xfId="34196" xr:uid="{0910D7F2-837D-4BAF-A442-1D8F99D3D55A}"/>
    <cellStyle name="Normal 6 11 5 3 4" xfId="34197" xr:uid="{F356601E-A238-4D71-83B0-A144B7E52BC6}"/>
    <cellStyle name="Normal 6 11 5 3 5" xfId="34198" xr:uid="{97082BD2-0529-4533-B111-E6AA89CAD0DD}"/>
    <cellStyle name="Normal 6 11 5 4" xfId="34199" xr:uid="{726C7A53-76A6-452E-B487-62A3BD889AFD}"/>
    <cellStyle name="Normal 6 11 5 5" xfId="34200" xr:uid="{CB0A1A89-9198-40C4-AED9-45DFE8C69C5A}"/>
    <cellStyle name="Normal 6 11 5 6" xfId="34201" xr:uid="{AB2AF35C-83BA-457D-BDD1-A6BF1C7D4AF7}"/>
    <cellStyle name="Normal 6 11 5 7" xfId="34202" xr:uid="{12288CE2-6814-4AA3-A707-5798A8BFC980}"/>
    <cellStyle name="Normal 6 11 5 8" xfId="34203" xr:uid="{E2D0D7EF-3E5A-4342-81FC-EA377B8C894A}"/>
    <cellStyle name="Normal 6 11 5 9" xfId="34204" xr:uid="{47A4AAAC-0E1B-4DD3-A29C-94E33CF2B300}"/>
    <cellStyle name="Normal 6 11 6" xfId="34205" xr:uid="{87D80321-33C2-4D53-BECD-2E7166F06D43}"/>
    <cellStyle name="Normal 6 11 6 2" xfId="34206" xr:uid="{24A63605-A488-45CF-A885-E07F4C3C2A10}"/>
    <cellStyle name="Normal 6 11 6 2 2" xfId="34207" xr:uid="{B9286A60-A0E0-425E-8E73-A17F5156BA06}"/>
    <cellStyle name="Normal 6 11 6 2 3" xfId="34208" xr:uid="{6BF8AA14-2298-4B87-96BB-15413CE17688}"/>
    <cellStyle name="Normal 6 11 6 2 4" xfId="34209" xr:uid="{71758E73-C820-450B-95EF-E750E57BBC8F}"/>
    <cellStyle name="Normal 6 11 6 2 5" xfId="34210" xr:uid="{3D3D2148-87B7-4977-A74C-B55550EB3D3A}"/>
    <cellStyle name="Normal 6 11 6 3" xfId="34211" xr:uid="{E5B33C6D-E68E-46CC-AF70-289A6504AF22}"/>
    <cellStyle name="Normal 6 11 6 4" xfId="34212" xr:uid="{7AB910CC-5290-498E-AFF5-B59CE133A738}"/>
    <cellStyle name="Normal 6 11 6 5" xfId="34213" xr:uid="{0FAA1C54-FB9D-404C-B81B-9833614254C2}"/>
    <cellStyle name="Normal 6 11 6 6" xfId="34214" xr:uid="{CBBB6125-80D2-44C7-AE17-5A5FA36CD0DB}"/>
    <cellStyle name="Normal 6 11 7" xfId="34215" xr:uid="{8C76FA00-9DF0-4E30-A878-017060474D50}"/>
    <cellStyle name="Normal 6 11 7 2" xfId="34216" xr:uid="{0B4E0853-248F-41B4-8DB0-62A48E9F19B2}"/>
    <cellStyle name="Normal 6 11 7 3" xfId="34217" xr:uid="{2A467989-1B55-4BEA-BF65-BAB31DB74EF8}"/>
    <cellStyle name="Normal 6 11 7 4" xfId="34218" xr:uid="{9D0B60E0-BB39-4707-8644-9B6A390092DC}"/>
    <cellStyle name="Normal 6 11 7 5" xfId="34219" xr:uid="{9CF46EEA-9A1E-4298-AFCC-E93A4F6EE4E9}"/>
    <cellStyle name="Normal 6 11 8" xfId="34220" xr:uid="{D55209AB-B65D-407C-B374-F16FAD5808B8}"/>
    <cellStyle name="Normal 6 11 9" xfId="34221" xr:uid="{7748BBF0-81F1-488B-9E52-B59FC6253D64}"/>
    <cellStyle name="Normal 6 12" xfId="34222" xr:uid="{DB8B2099-7DD1-466D-840B-61F72439E83F}"/>
    <cellStyle name="Normal 6 12 10" xfId="46774" xr:uid="{21D79426-4D5D-42F5-8BBF-AAA667A3A7C9}"/>
    <cellStyle name="Normal 6 12 2" xfId="34223" xr:uid="{8196E0A3-F562-4682-8989-3B56FB71667B}"/>
    <cellStyle name="Normal 6 12 2 2" xfId="34224" xr:uid="{90B98C81-6205-469A-B3A1-58DA1F7FF15A}"/>
    <cellStyle name="Normal 6 12 2 2 2" xfId="34225" xr:uid="{B4937541-E229-439A-917A-60F810D2932C}"/>
    <cellStyle name="Normal 6 12 2 2 3" xfId="34226" xr:uid="{D32F2555-057A-4D70-B478-A974252F09C2}"/>
    <cellStyle name="Normal 6 12 2 2 4" xfId="34227" xr:uid="{3D9BF31B-B740-4B73-9C19-C08CD2474F2D}"/>
    <cellStyle name="Normal 6 12 2 2 5" xfId="34228" xr:uid="{D5EBED48-B0EF-4063-9E24-3C2425B0268B}"/>
    <cellStyle name="Normal 6 12 2 3" xfId="34229" xr:uid="{3AE5B5AD-182D-4585-BB26-E26C5F798745}"/>
    <cellStyle name="Normal 6 12 2 4" xfId="34230" xr:uid="{F58F0C6D-E9C5-4207-9FB6-B4E949853255}"/>
    <cellStyle name="Normal 6 12 2 5" xfId="34231" xr:uid="{021AE1D1-E7D2-4ACE-9BA8-965E7484317F}"/>
    <cellStyle name="Normal 6 12 2 6" xfId="34232" xr:uid="{DF082EEC-89B9-490D-8286-D051F3EE04A7}"/>
    <cellStyle name="Normal 6 12 2 7" xfId="50001" xr:uid="{B002BA5A-D939-4F6E-B932-ED68966DD3AF}"/>
    <cellStyle name="Normal 6 12 3" xfId="34233" xr:uid="{5EA9B1CB-DE96-4E85-A1B1-932C174ECF55}"/>
    <cellStyle name="Normal 6 12 3 2" xfId="34234" xr:uid="{AD9A7A90-E3F8-4F55-919A-F9FE572FE5FF}"/>
    <cellStyle name="Normal 6 12 3 3" xfId="34235" xr:uid="{0E3FAB40-B845-486F-9FC0-EFAE6A93B3C2}"/>
    <cellStyle name="Normal 6 12 3 4" xfId="34236" xr:uid="{1B98BD36-D3A0-4365-A5BB-C53720EA27E9}"/>
    <cellStyle name="Normal 6 12 3 5" xfId="34237" xr:uid="{7211163A-4212-47C8-9737-49F395928393}"/>
    <cellStyle name="Normal 6 12 3 6" xfId="51385" xr:uid="{BC42D572-294F-46E6-A5E2-E0ED4A610DFD}"/>
    <cellStyle name="Normal 6 12 4" xfId="34238" xr:uid="{288FA9CB-B726-481B-ABBF-F1B28C55A54C}"/>
    <cellStyle name="Normal 6 12 5" xfId="34239" xr:uid="{F387D6BF-32E8-4520-A4AB-7B88BBB56B3E}"/>
    <cellStyle name="Normal 6 12 6" xfId="34240" xr:uid="{E4A7081A-2EEF-4ED5-8283-1DFDFB3F5EA4}"/>
    <cellStyle name="Normal 6 12 7" xfId="34241" xr:uid="{9CD6BD33-0AA0-4D70-857A-6CCA42DCC6DC}"/>
    <cellStyle name="Normal 6 12 8" xfId="34242" xr:uid="{DAFE60FE-5DF3-4957-B064-A95E5C9FDC6B}"/>
    <cellStyle name="Normal 6 12 9" xfId="34243" xr:uid="{21738524-FC8C-40A6-A1A2-E9289AB95117}"/>
    <cellStyle name="Normal 6 13" xfId="34244" xr:uid="{491FAA77-06BD-4394-BC7C-B111E8686C9B}"/>
    <cellStyle name="Normal 6 13 10" xfId="46775" xr:uid="{0954617E-8E71-4934-AFF8-EAF179548393}"/>
    <cellStyle name="Normal 6 13 2" xfId="34245" xr:uid="{41716852-8C6A-4C36-BB65-FF9775E174FF}"/>
    <cellStyle name="Normal 6 13 2 2" xfId="34246" xr:uid="{F2E96A8D-EDFC-48D6-8D1E-7F1225F6BDEB}"/>
    <cellStyle name="Normal 6 13 2 2 2" xfId="34247" xr:uid="{E4EA58D2-FF12-41D3-AFA7-8B12D3B76630}"/>
    <cellStyle name="Normal 6 13 2 2 3" xfId="34248" xr:uid="{24FD49AB-CF5D-439F-825D-F6DB6E48AE7B}"/>
    <cellStyle name="Normal 6 13 2 2 4" xfId="34249" xr:uid="{61114D14-36EB-4DCA-9DC2-99B4278982FC}"/>
    <cellStyle name="Normal 6 13 2 2 5" xfId="34250" xr:uid="{9D13F232-3766-4EC7-9D6C-2BC770BF1241}"/>
    <cellStyle name="Normal 6 13 2 3" xfId="34251" xr:uid="{263C0092-447D-451E-9054-63D3E91EA525}"/>
    <cellStyle name="Normal 6 13 2 4" xfId="34252" xr:uid="{695CC3D6-5C7F-44AA-8162-E54F5085D5D8}"/>
    <cellStyle name="Normal 6 13 2 5" xfId="34253" xr:uid="{0564CC87-6974-4159-AF92-139D385293BA}"/>
    <cellStyle name="Normal 6 13 2 6" xfId="34254" xr:uid="{99E7640E-A3E5-4297-A8AB-D921E80DB10D}"/>
    <cellStyle name="Normal 6 13 2 7" xfId="50002" xr:uid="{6E861B45-359A-4381-BED2-78C1DBD20C14}"/>
    <cellStyle name="Normal 6 13 3" xfId="34255" xr:uid="{9F8D00BB-9B21-424C-BC29-FA4A98CFDF4D}"/>
    <cellStyle name="Normal 6 13 3 2" xfId="34256" xr:uid="{89AFC99F-DF89-4A03-82C8-625B84B9046D}"/>
    <cellStyle name="Normal 6 13 3 3" xfId="34257" xr:uid="{7A224838-C3DE-42D8-8076-A8CD4BD8AE90}"/>
    <cellStyle name="Normal 6 13 3 4" xfId="34258" xr:uid="{621EC69E-B9D1-4246-924F-81E4088DC954}"/>
    <cellStyle name="Normal 6 13 3 5" xfId="34259" xr:uid="{7273E216-D597-4D73-A691-1EFC2BAA27F3}"/>
    <cellStyle name="Normal 6 13 3 6" xfId="51386" xr:uid="{8D5541F0-A4F7-44E0-983C-DCECB38DA2C5}"/>
    <cellStyle name="Normal 6 13 4" xfId="34260" xr:uid="{FAABC87F-618C-4D5A-A1C1-75B5CD2A6789}"/>
    <cellStyle name="Normal 6 13 5" xfId="34261" xr:uid="{E463CDB7-EDF4-415C-A811-300CB799919E}"/>
    <cellStyle name="Normal 6 13 6" xfId="34262" xr:uid="{FAF30779-52FD-464D-A67E-ED441B5E2585}"/>
    <cellStyle name="Normal 6 13 7" xfId="34263" xr:uid="{8683617B-101D-4E05-BC59-4BA68585C187}"/>
    <cellStyle name="Normal 6 13 8" xfId="34264" xr:uid="{BB04CDBB-0AEE-4734-9AC4-22F33111C670}"/>
    <cellStyle name="Normal 6 13 9" xfId="34265" xr:uid="{A41920AA-9692-444D-A8F8-01365804ED0A}"/>
    <cellStyle name="Normal 6 14" xfId="34266" xr:uid="{B53869F3-1D44-4DAD-9495-6124390403F2}"/>
    <cellStyle name="Normal 6 14 10" xfId="46776" xr:uid="{52C0E665-B2B9-452C-9B90-1F8D492BB5F2}"/>
    <cellStyle name="Normal 6 14 2" xfId="34267" xr:uid="{E18EA627-D56C-4864-A073-EB5EE3BABFB8}"/>
    <cellStyle name="Normal 6 14 2 2" xfId="34268" xr:uid="{98F8D3FB-2370-4A81-B0E8-65368AAD1509}"/>
    <cellStyle name="Normal 6 14 2 2 2" xfId="34269" xr:uid="{AD8E281A-0B36-410C-8C78-70D0B647DD03}"/>
    <cellStyle name="Normal 6 14 2 2 3" xfId="34270" xr:uid="{5CE1FD46-1226-4684-9938-514F34E8AA56}"/>
    <cellStyle name="Normal 6 14 2 2 4" xfId="34271" xr:uid="{89E75789-D4BF-4434-B05E-6E857738141B}"/>
    <cellStyle name="Normal 6 14 2 2 5" xfId="34272" xr:uid="{ABDC703B-E924-468B-9732-AB56F94FF4C0}"/>
    <cellStyle name="Normal 6 14 2 3" xfId="34273" xr:uid="{8F065D33-A588-4675-B461-2CA3A16DCB25}"/>
    <cellStyle name="Normal 6 14 2 4" xfId="34274" xr:uid="{B89C2F6E-AA00-40CE-B3BF-D0C51781538B}"/>
    <cellStyle name="Normal 6 14 2 5" xfId="34275" xr:uid="{3CFCAA80-A60A-4931-9453-61259E229829}"/>
    <cellStyle name="Normal 6 14 2 6" xfId="34276" xr:uid="{18818EBC-6F31-46F8-AC37-EFC03029632D}"/>
    <cellStyle name="Normal 6 14 2 7" xfId="50003" xr:uid="{28490427-7C28-4F8B-8F3C-15E73371D3C7}"/>
    <cellStyle name="Normal 6 14 3" xfId="34277" xr:uid="{415E8697-87E9-4F21-872C-B548BB023387}"/>
    <cellStyle name="Normal 6 14 3 2" xfId="34278" xr:uid="{782ED309-5B29-48CC-9731-E1D9B0D5308A}"/>
    <cellStyle name="Normal 6 14 3 3" xfId="34279" xr:uid="{62539FA6-E689-446C-B0D0-BE7AB4EB20C5}"/>
    <cellStyle name="Normal 6 14 3 4" xfId="34280" xr:uid="{83DD82F3-8766-4775-BAEB-66BA90CB4BCC}"/>
    <cellStyle name="Normal 6 14 3 5" xfId="34281" xr:uid="{5363F335-589A-4C41-B568-F60ED2F4BCA9}"/>
    <cellStyle name="Normal 6 14 3 6" xfId="51387" xr:uid="{738E4584-5F95-4229-8E2C-2CCEAFC77CF6}"/>
    <cellStyle name="Normal 6 14 4" xfId="34282" xr:uid="{FD2E510E-6449-4F77-9FF2-A7C78629A20F}"/>
    <cellStyle name="Normal 6 14 5" xfId="34283" xr:uid="{238244A7-C981-4E81-8890-9B4838186AB0}"/>
    <cellStyle name="Normal 6 14 6" xfId="34284" xr:uid="{741F6C90-8374-43D4-9F1C-070801179E59}"/>
    <cellStyle name="Normal 6 14 7" xfId="34285" xr:uid="{FD96F0DA-1A54-4C3C-B5B0-F110BB8F4261}"/>
    <cellStyle name="Normal 6 14 8" xfId="34286" xr:uid="{105BF565-AEE5-484A-AD26-87CA54EEACFD}"/>
    <cellStyle name="Normal 6 14 9" xfId="34287" xr:uid="{0C673365-48A8-4EC8-8430-22114309D544}"/>
    <cellStyle name="Normal 6 15" xfId="34288" xr:uid="{A2EC80C3-0B90-46B7-A0E6-B6484AC0978F}"/>
    <cellStyle name="Normal 6 15 10" xfId="46777" xr:uid="{0101FD72-CD30-4F50-B922-CA19E9C9B28F}"/>
    <cellStyle name="Normal 6 15 2" xfId="34289" xr:uid="{3A8E31AB-77AF-4098-8EA4-0C98BCAD7CD3}"/>
    <cellStyle name="Normal 6 15 2 2" xfId="34290" xr:uid="{6020CA9B-78C4-41C7-BA27-C31186590199}"/>
    <cellStyle name="Normal 6 15 2 2 2" xfId="34291" xr:uid="{4AE7BAC1-21D2-4456-9D9C-567D133B671E}"/>
    <cellStyle name="Normal 6 15 2 2 3" xfId="34292" xr:uid="{FD5F196F-839C-48B8-899B-6E0F4827FC1C}"/>
    <cellStyle name="Normal 6 15 2 2 4" xfId="34293" xr:uid="{20242998-BB8A-47F4-AEC2-B0BC11D0E869}"/>
    <cellStyle name="Normal 6 15 2 2 5" xfId="34294" xr:uid="{478BBDF7-223C-45AB-9DEE-9EB86C8EE16E}"/>
    <cellStyle name="Normal 6 15 2 3" xfId="34295" xr:uid="{3FA90A0C-1F1E-493F-B15F-9C65726816CB}"/>
    <cellStyle name="Normal 6 15 2 4" xfId="34296" xr:uid="{CEE2AA59-CE47-4EF2-B2E5-7F330E02B2BA}"/>
    <cellStyle name="Normal 6 15 2 5" xfId="34297" xr:uid="{24E68949-F24D-460E-881E-330F08007E16}"/>
    <cellStyle name="Normal 6 15 2 6" xfId="34298" xr:uid="{3FF24518-64AD-44EA-883E-2C3B7886A907}"/>
    <cellStyle name="Normal 6 15 2 7" xfId="50004" xr:uid="{9A79D272-8276-4CB0-96A9-703B1A6678F0}"/>
    <cellStyle name="Normal 6 15 3" xfId="34299" xr:uid="{1B3356FF-ED1D-4CD5-A640-6C5945C1D414}"/>
    <cellStyle name="Normal 6 15 3 2" xfId="34300" xr:uid="{4BAFD0A3-7A7B-458B-86BC-19E11B8BD522}"/>
    <cellStyle name="Normal 6 15 3 3" xfId="34301" xr:uid="{8CBE6371-E074-41A0-A496-32F7D402607A}"/>
    <cellStyle name="Normal 6 15 3 4" xfId="34302" xr:uid="{DF3994D7-DE67-4409-A7AD-383CC6CE2367}"/>
    <cellStyle name="Normal 6 15 3 5" xfId="34303" xr:uid="{7887B16A-62F8-4E6B-B522-71AB040AC4EE}"/>
    <cellStyle name="Normal 6 15 3 6" xfId="51388" xr:uid="{36254A3F-DCFC-4674-9D25-4C3826792797}"/>
    <cellStyle name="Normal 6 15 4" xfId="34304" xr:uid="{06A4B0E4-E377-4DFA-842A-714D4C448974}"/>
    <cellStyle name="Normal 6 15 5" xfId="34305" xr:uid="{8BBED644-79A9-4DC0-8991-229A11635761}"/>
    <cellStyle name="Normal 6 15 6" xfId="34306" xr:uid="{7A664B25-513B-475D-BA35-AA77ADAEFDBA}"/>
    <cellStyle name="Normal 6 15 7" xfId="34307" xr:uid="{C2E7EEDF-B26E-4E6A-B9EB-0A2ADEC2610D}"/>
    <cellStyle name="Normal 6 15 8" xfId="34308" xr:uid="{C91281D0-F64C-4439-B0F7-5D7D8820624C}"/>
    <cellStyle name="Normal 6 15 9" xfId="34309" xr:uid="{B337E856-DA31-47D6-9B96-7129EAF3A46E}"/>
    <cellStyle name="Normal 6 16" xfId="34310" xr:uid="{E1ED2FFF-328F-4BFB-B94D-8DF682B0CDDC}"/>
    <cellStyle name="Normal 6 16 2" xfId="34311" xr:uid="{95A48CB8-9B56-455A-B236-743942A06F0D}"/>
    <cellStyle name="Normal 6 16 2 2" xfId="34312" xr:uid="{9053AFB8-5105-45E0-A650-1076E13489C4}"/>
    <cellStyle name="Normal 6 16 2 3" xfId="34313" xr:uid="{6CD773D1-8243-444F-A2DA-D103E2DAA155}"/>
    <cellStyle name="Normal 6 16 2 4" xfId="34314" xr:uid="{1664A6EE-8616-418B-836D-5A0C8055589A}"/>
    <cellStyle name="Normal 6 16 2 5" xfId="34315" xr:uid="{8569E354-C5B0-4A2A-A8C3-9472A55FC44E}"/>
    <cellStyle name="Normal 6 16 2 6" xfId="50005" xr:uid="{8C52889F-3012-4F77-9E01-DED0CDC24BD4}"/>
    <cellStyle name="Normal 6 16 3" xfId="34316" xr:uid="{B60B15AC-B496-44D3-95E1-9800278C233D}"/>
    <cellStyle name="Normal 6 16 3 2" xfId="51389" xr:uid="{F4AAA2CD-B46A-482A-9045-2A3E3CC7E840}"/>
    <cellStyle name="Normal 6 16 4" xfId="34317" xr:uid="{AFAD5E64-4024-400C-9F73-96671B03D128}"/>
    <cellStyle name="Normal 6 16 5" xfId="34318" xr:uid="{57039EB6-118B-4EEC-87E8-EB259621BF63}"/>
    <cellStyle name="Normal 6 16 6" xfId="34319" xr:uid="{18582C6A-3EEC-473B-813C-05DC75E0452D}"/>
    <cellStyle name="Normal 6 16 7" xfId="34320" xr:uid="{7BDCEDDE-8A3A-45C5-892A-C058DF4BD06F}"/>
    <cellStyle name="Normal 6 16 8" xfId="34321" xr:uid="{93D586D4-FE4B-40D5-A80F-E404E2538CD9}"/>
    <cellStyle name="Normal 6 16 9" xfId="46778" xr:uid="{B5E74E5A-F2D1-44EA-9E14-7280E699A70F}"/>
    <cellStyle name="Normal 6 17" xfId="34322" xr:uid="{1E97850C-161E-43EF-A9F4-FB09BA13A55A}"/>
    <cellStyle name="Normal 6 17 2" xfId="34323" xr:uid="{E14ACA0C-66F6-462D-9371-177BDBD8D277}"/>
    <cellStyle name="Normal 6 17 2 2" xfId="34324" xr:uid="{13BDA789-8A8D-4DBD-84DC-E2FDC241D1D5}"/>
    <cellStyle name="Normal 6 17 2 3" xfId="34325" xr:uid="{58D02C14-417E-4482-B4D6-9B0A9DD27DFC}"/>
    <cellStyle name="Normal 6 17 2 4" xfId="34326" xr:uid="{B9F3ECF7-4038-493F-B846-14B1B7919444}"/>
    <cellStyle name="Normal 6 17 2 5" xfId="34327" xr:uid="{BEBA05C4-C042-4C71-A7D9-EF6FEC9EAEE9}"/>
    <cellStyle name="Normal 6 17 2 6" xfId="50006" xr:uid="{C8B02A4E-2BA3-4906-9296-1096AB4F6989}"/>
    <cellStyle name="Normal 6 17 3" xfId="34328" xr:uid="{149E574C-DBEF-49E1-93F6-5AA874B09A45}"/>
    <cellStyle name="Normal 6 17 3 2" xfId="51390" xr:uid="{CAEEFC4F-647B-40B6-BCC3-0F37D8BF43B4}"/>
    <cellStyle name="Normal 6 17 4" xfId="34329" xr:uid="{D310DE85-1C14-4BD9-ACDD-17EDE52CBCAB}"/>
    <cellStyle name="Normal 6 17 5" xfId="34330" xr:uid="{70B0896E-9D6C-4F4A-99AC-F7FA1B4E1149}"/>
    <cellStyle name="Normal 6 17 6" xfId="34331" xr:uid="{C4B06293-E6CD-4FBF-808E-3238ACCA2951}"/>
    <cellStyle name="Normal 6 17 7" xfId="46779" xr:uid="{17530D58-D826-4731-A526-E853E89405F7}"/>
    <cellStyle name="Normal 6 18" xfId="34332" xr:uid="{F4496A1A-B3C0-496D-A132-499919EFD523}"/>
    <cellStyle name="Normal 6 18 2" xfId="34333" xr:uid="{9DDF85C2-4E43-49A9-83D4-D16A872239E7}"/>
    <cellStyle name="Normal 6 18 2 2" xfId="50007" xr:uid="{F6710EC6-90C6-4F98-B1B0-D6DE5191D01F}"/>
    <cellStyle name="Normal 6 18 3" xfId="34334" xr:uid="{CF138A92-EFE1-4B18-8B0B-C425EC3BA627}"/>
    <cellStyle name="Normal 6 18 3 2" xfId="51391" xr:uid="{38435989-070A-4366-9A16-0B9DA2A1061D}"/>
    <cellStyle name="Normal 6 18 4" xfId="34335" xr:uid="{D5F56E82-BC6F-4377-902B-2450652A4783}"/>
    <cellStyle name="Normal 6 18 5" xfId="34336" xr:uid="{045917FC-409A-434E-A651-CF498E7F829E}"/>
    <cellStyle name="Normal 6 18 6" xfId="46780" xr:uid="{BF72992A-5C8D-49D8-A492-E63131501E04}"/>
    <cellStyle name="Normal 6 19" xfId="34337" xr:uid="{A0C34399-D31E-428C-88CA-13DBC396443C}"/>
    <cellStyle name="Normal 6 19 2" xfId="50008" xr:uid="{7CD4AE1D-1012-4384-BB4A-78DE2DB4EA6E}"/>
    <cellStyle name="Normal 6 19 3" xfId="51392" xr:uid="{C03D03EF-898E-4E87-AC90-B39CC8C59D24}"/>
    <cellStyle name="Normal 6 19 4" xfId="46781" xr:uid="{D547E61E-48FD-4907-B2BB-F4C7A70FC6DD}"/>
    <cellStyle name="Normal 6 2" xfId="34338" xr:uid="{3E68F65D-3B23-4DEF-B909-B25C9C1C7B6E}"/>
    <cellStyle name="Normal 6 2 10" xfId="34339" xr:uid="{E1F488B6-5358-4784-A871-91FF262D2F34}"/>
    <cellStyle name="Normal 6 2 10 2" xfId="50010" xr:uid="{4D2D492C-3E5A-4479-A53F-121C72F82118}"/>
    <cellStyle name="Normal 6 2 10 3" xfId="51394" xr:uid="{6ECD0DDB-D898-4719-B9FB-EF7254EF28C9}"/>
    <cellStyle name="Normal 6 2 10 4" xfId="46783" xr:uid="{6C5A9394-8145-477C-9F00-A429845BD965}"/>
    <cellStyle name="Normal 6 2 11" xfId="46784" xr:uid="{0E208CE2-7EDA-41C0-BD02-F92599B4D6F1}"/>
    <cellStyle name="Normal 6 2 11 2" xfId="50011" xr:uid="{4DA7C1EA-E4AF-468E-BAF0-0E634C99BE68}"/>
    <cellStyle name="Normal 6 2 11 3" xfId="51395" xr:uid="{0F11CB7D-B306-4B86-A185-DC277858BBDA}"/>
    <cellStyle name="Normal 6 2 12" xfId="46785" xr:uid="{3AFB2C83-88D5-42A9-A091-5E9CFB88F718}"/>
    <cellStyle name="Normal 6 2 12 2" xfId="50012" xr:uid="{27FDDC60-BC6B-485C-8176-C0698C455CE8}"/>
    <cellStyle name="Normal 6 2 12 3" xfId="51396" xr:uid="{07775AEE-B8CE-4435-974B-93B0640883E3}"/>
    <cellStyle name="Normal 6 2 13" xfId="46786" xr:uid="{07A28BA8-72B8-4B33-89D5-6CFB47E2DDE4}"/>
    <cellStyle name="Normal 6 2 13 2" xfId="50013" xr:uid="{8069F0C0-3A58-4C42-BBFD-FC655274A441}"/>
    <cellStyle name="Normal 6 2 13 3" xfId="51397" xr:uid="{42D0CDDB-E966-4E06-8823-37E92226735E}"/>
    <cellStyle name="Normal 6 2 14" xfId="46787" xr:uid="{9CE6EB9B-04BE-4807-8371-8EEB84133D81}"/>
    <cellStyle name="Normal 6 2 14 2" xfId="50014" xr:uid="{5FFAD30D-EDA8-42DA-93A1-906BD5198C91}"/>
    <cellStyle name="Normal 6 2 14 3" xfId="51398" xr:uid="{8C946C76-FB9E-4DF5-8F3D-12D5E7B2F7FC}"/>
    <cellStyle name="Normal 6 2 15" xfId="46788" xr:uid="{CE15A04C-E194-426B-9BB5-C5882DDC6631}"/>
    <cellStyle name="Normal 6 2 15 2" xfId="50015" xr:uid="{92614A29-AA5B-4CEE-84E5-E80BC17F6463}"/>
    <cellStyle name="Normal 6 2 15 3" xfId="51399" xr:uid="{7D35C6D9-BB99-4B22-9CDE-6D0E4494751E}"/>
    <cellStyle name="Normal 6 2 16" xfId="46789" xr:uid="{70098F37-7A5F-48E6-967F-61729081C691}"/>
    <cellStyle name="Normal 6 2 16 2" xfId="50016" xr:uid="{760E57BC-1330-46A1-8EF5-133C2E0D9743}"/>
    <cellStyle name="Normal 6 2 16 3" xfId="51400" xr:uid="{332DB855-777D-4741-AB4D-178C1929F902}"/>
    <cellStyle name="Normal 6 2 17" xfId="46790" xr:uid="{D08677BE-8AAA-4770-8E2C-8A61BE290C5C}"/>
    <cellStyle name="Normal 6 2 17 2" xfId="50017" xr:uid="{B91EE24A-7D2C-4446-93D7-6CB2B37D66C0}"/>
    <cellStyle name="Normal 6 2 17 3" xfId="51401" xr:uid="{3FD2E492-BC21-4BA6-BC48-2A0C56BBAE06}"/>
    <cellStyle name="Normal 6 2 18" xfId="46791" xr:uid="{D6226E4D-D5A0-45CA-865A-A8658ECAF547}"/>
    <cellStyle name="Normal 6 2 18 2" xfId="50018" xr:uid="{AC3B0E29-A187-4481-A46D-A3F7368D61D3}"/>
    <cellStyle name="Normal 6 2 18 3" xfId="51402" xr:uid="{4A779A7C-FE6A-4701-8DCE-A76F59A0B0A4}"/>
    <cellStyle name="Normal 6 2 19" xfId="46792" xr:uid="{EF3652D6-BDE4-46E4-B6B6-FF974C032A61}"/>
    <cellStyle name="Normal 6 2 19 2" xfId="50019" xr:uid="{D986007B-7963-45D7-8A27-C950DF987967}"/>
    <cellStyle name="Normal 6 2 19 3" xfId="51403" xr:uid="{C8D595B0-83FF-465D-B7F3-7F7FA0B02E23}"/>
    <cellStyle name="Normal 6 2 2" xfId="34340" xr:uid="{AE0D5B5C-7CC8-4150-AF60-E0A943552CE2}"/>
    <cellStyle name="Normal 6 2 2 10" xfId="46794" xr:uid="{F2B6EE2A-F097-4A70-BDB4-C6C40DC653F2}"/>
    <cellStyle name="Normal 6 2 2 10 2" xfId="50021" xr:uid="{E2F302D2-BC41-4DF6-A13B-4AC113B07DEF}"/>
    <cellStyle name="Normal 6 2 2 10 3" xfId="51405" xr:uid="{0CF5DB66-5305-473F-827D-407774D52F32}"/>
    <cellStyle name="Normal 6 2 2 11" xfId="46795" xr:uid="{BA264F60-09CC-4EA2-BE70-F0D3636A8757}"/>
    <cellStyle name="Normal 6 2 2 11 2" xfId="50022" xr:uid="{BE3307E8-F633-4AE3-9E0F-A113B2ED4572}"/>
    <cellStyle name="Normal 6 2 2 11 3" xfId="51406" xr:uid="{55971218-E653-4403-97EF-C8E4B5D4E926}"/>
    <cellStyle name="Normal 6 2 2 12" xfId="46796" xr:uid="{CC18C2BA-9690-4A36-8741-5D93916982E3}"/>
    <cellStyle name="Normal 6 2 2 12 2" xfId="50023" xr:uid="{A8CF0BE5-1D60-4F90-8784-9801A8CAF695}"/>
    <cellStyle name="Normal 6 2 2 12 3" xfId="51407" xr:uid="{AADB177B-E68B-4C46-A360-B844E28B570F}"/>
    <cellStyle name="Normal 6 2 2 13" xfId="46797" xr:uid="{A38E8D52-4475-456E-A58D-961680B6BC9B}"/>
    <cellStyle name="Normal 6 2 2 13 2" xfId="50024" xr:uid="{7AAACD38-04DD-41D1-B960-2A67DA22B54D}"/>
    <cellStyle name="Normal 6 2 2 13 3" xfId="51408" xr:uid="{FAF2FB9D-07A8-4584-A897-7A7D9F34A628}"/>
    <cellStyle name="Normal 6 2 2 14" xfId="46798" xr:uid="{459B796E-6C81-4470-AF4F-D757ABE00B6B}"/>
    <cellStyle name="Normal 6 2 2 14 2" xfId="50025" xr:uid="{7E2A9C66-4098-4EB5-A77D-49FFF4F3FDBC}"/>
    <cellStyle name="Normal 6 2 2 14 3" xfId="51409" xr:uid="{F4AEB73A-0EFF-4363-91F3-A3C3EEB86A8E}"/>
    <cellStyle name="Normal 6 2 2 15" xfId="46799" xr:uid="{45A75579-D93F-41D8-82FA-B3DC56F947F0}"/>
    <cellStyle name="Normal 6 2 2 15 2" xfId="50026" xr:uid="{9EA07B20-6CEE-48C4-8541-00AD230BD33D}"/>
    <cellStyle name="Normal 6 2 2 15 3" xfId="51410" xr:uid="{09314676-9E32-4802-B6E3-EA75DC7685B0}"/>
    <cellStyle name="Normal 6 2 2 16" xfId="46800" xr:uid="{AA01725F-817C-46D9-B6B6-2EF91653AA04}"/>
    <cellStyle name="Normal 6 2 2 16 2" xfId="50027" xr:uid="{7F15B7F8-3DA4-49B9-8945-F05B2C32576F}"/>
    <cellStyle name="Normal 6 2 2 16 3" xfId="51411" xr:uid="{D0B4610C-5359-4DAA-915A-3AEF460EF344}"/>
    <cellStyle name="Normal 6 2 2 17" xfId="46801" xr:uid="{E55A7086-49C6-40EA-A7A0-880C2FF717E9}"/>
    <cellStyle name="Normal 6 2 2 17 2" xfId="50028" xr:uid="{E06FD737-423C-4D7B-B586-E3CFDF6A42C0}"/>
    <cellStyle name="Normal 6 2 2 17 3" xfId="51412" xr:uid="{89F748AB-9861-4279-AF1E-C7AE2066C8A1}"/>
    <cellStyle name="Normal 6 2 2 18" xfId="46802" xr:uid="{2B5FC1D5-6E23-4498-89AD-CE75CCD62C1B}"/>
    <cellStyle name="Normal 6 2 2 18 2" xfId="50029" xr:uid="{52403F5D-E1F6-4BF2-B17F-AB412819F977}"/>
    <cellStyle name="Normal 6 2 2 18 3" xfId="51413" xr:uid="{5626F8B4-E281-4E92-A148-49503CFEB313}"/>
    <cellStyle name="Normal 6 2 2 19" xfId="46803" xr:uid="{891DCF76-209C-4FDC-BEFE-7059669BD174}"/>
    <cellStyle name="Normal 6 2 2 19 2" xfId="50030" xr:uid="{EE5FF711-D0F5-4AB3-98BB-15AFF199E7DE}"/>
    <cellStyle name="Normal 6 2 2 19 3" xfId="51414" xr:uid="{8E9AA52D-4A56-4BCD-8E01-1F7518B1DB01}"/>
    <cellStyle name="Normal 6 2 2 2" xfId="46804" xr:uid="{4E75C75B-E0E7-4411-A029-BEB172ED5B8D}"/>
    <cellStyle name="Normal 6 2 2 2 2" xfId="50031" xr:uid="{D62D0CA2-2DD6-4EF3-BCF7-F58A3C916DE6}"/>
    <cellStyle name="Normal 6 2 2 2 3" xfId="51415" xr:uid="{6F2DAC65-8BD2-41F8-854C-E9709A7A0020}"/>
    <cellStyle name="Normal 6 2 2 20" xfId="46805" xr:uid="{3CEC0641-3624-494D-8C8C-1B9909F95B43}"/>
    <cellStyle name="Normal 6 2 2 20 2" xfId="50032" xr:uid="{5CFD18CE-6C89-486A-A32B-3C1476611089}"/>
    <cellStyle name="Normal 6 2 2 20 3" xfId="51416" xr:uid="{5171CCE0-6286-4BF0-BA81-9BD5B812967D}"/>
    <cellStyle name="Normal 6 2 2 21" xfId="46806" xr:uid="{61468135-0C18-4ECC-B64F-00CB12C2A98B}"/>
    <cellStyle name="Normal 6 2 2 21 2" xfId="50033" xr:uid="{80DFE495-BE86-4ABF-80C9-1EBCEF6B7CD7}"/>
    <cellStyle name="Normal 6 2 2 21 3" xfId="51417" xr:uid="{7F802421-0FD8-4F36-B7E0-2BCC7670C99F}"/>
    <cellStyle name="Normal 6 2 2 22" xfId="46807" xr:uid="{D4D8A971-9F09-4354-9AA1-AD2A74F9CEB0}"/>
    <cellStyle name="Normal 6 2 2 22 2" xfId="50034" xr:uid="{F243A54B-8911-4D03-B3F5-2E946627B3BB}"/>
    <cellStyle name="Normal 6 2 2 22 3" xfId="51418" xr:uid="{1D964CAA-A14A-4592-B72F-B99FD5B4B1E4}"/>
    <cellStyle name="Normal 6 2 2 23" xfId="46808" xr:uid="{5518B3EF-57D4-41FA-B452-2257020AFEB5}"/>
    <cellStyle name="Normal 6 2 2 23 2" xfId="50035" xr:uid="{816095BF-E7B9-4AB5-A623-8658BF844255}"/>
    <cellStyle name="Normal 6 2 2 23 3" xfId="51419" xr:uid="{92D3297E-7ACC-46AD-BFBA-66EDD7B4D10D}"/>
    <cellStyle name="Normal 6 2 2 24" xfId="46809" xr:uid="{686823B3-3678-46D8-A0FA-011A3B8D3730}"/>
    <cellStyle name="Normal 6 2 2 24 2" xfId="50036" xr:uid="{2E68CF35-6273-42EB-9111-0F004803A66B}"/>
    <cellStyle name="Normal 6 2 2 24 3" xfId="51420" xr:uid="{749E5FBE-7E00-4D7C-A8B2-7D6F0D9071E6}"/>
    <cellStyle name="Normal 6 2 2 25" xfId="46810" xr:uid="{378C36E1-5F79-44F1-A0C4-CE195D36240B}"/>
    <cellStyle name="Normal 6 2 2 25 2" xfId="50037" xr:uid="{B25CD9B9-6D9C-4469-813F-6D5E8E292436}"/>
    <cellStyle name="Normal 6 2 2 25 3" xfId="51421" xr:uid="{91A35AC1-6970-4349-A1F9-E8B2C7ADCD2A}"/>
    <cellStyle name="Normal 6 2 2 26" xfId="46811" xr:uid="{2BB98543-E6CA-4505-82E3-3D3C74B75625}"/>
    <cellStyle name="Normal 6 2 2 26 2" xfId="50038" xr:uid="{A56793E2-6C3A-421D-B4CC-4EA6C9B77CC0}"/>
    <cellStyle name="Normal 6 2 2 26 3" xfId="51422" xr:uid="{550B5797-6CE9-4547-821E-7A7C3796AFBD}"/>
    <cellStyle name="Normal 6 2 2 27" xfId="46812" xr:uid="{C8F5006E-53B9-4829-8A49-AEEA0C22ECFF}"/>
    <cellStyle name="Normal 6 2 2 27 2" xfId="50039" xr:uid="{801E8E34-6A22-4B72-87EC-B62598E595F2}"/>
    <cellStyle name="Normal 6 2 2 27 3" xfId="51423" xr:uid="{20FE26C6-79FD-4567-8FCF-D39B4233F333}"/>
    <cellStyle name="Normal 6 2 2 28" xfId="50020" xr:uid="{CFC4B79E-3696-4297-AD47-EC0ECFF03C38}"/>
    <cellStyle name="Normal 6 2 2 29" xfId="51404" xr:uid="{989C8544-8E66-4A7E-9B8A-10A81E55F5C5}"/>
    <cellStyle name="Normal 6 2 2 3" xfId="46813" xr:uid="{F10E1675-CF1D-422B-85C8-D5DA54431E05}"/>
    <cellStyle name="Normal 6 2 2 3 2" xfId="50040" xr:uid="{0378F58E-66FF-4016-BEBB-E40B7D8338E8}"/>
    <cellStyle name="Normal 6 2 2 3 3" xfId="51424" xr:uid="{612E4F18-53FC-43EB-BA6F-48E3C9ACE545}"/>
    <cellStyle name="Normal 6 2 2 30" xfId="46793" xr:uid="{E0803F9E-38EE-443B-8095-0425FD91AFF1}"/>
    <cellStyle name="Normal 6 2 2 4" xfId="46814" xr:uid="{D3FE85F1-E7B5-450B-9E2E-F1618A3D0FEA}"/>
    <cellStyle name="Normal 6 2 2 4 2" xfId="50041" xr:uid="{0B128F5D-DCE0-402C-A1BB-3F6BA2CF97A3}"/>
    <cellStyle name="Normal 6 2 2 4 3" xfId="51425" xr:uid="{04450BB2-0AA8-43D3-8428-D246BAD39EAB}"/>
    <cellStyle name="Normal 6 2 2 5" xfId="46815" xr:uid="{0AD038E9-EF83-4D7B-899A-05F2882854F5}"/>
    <cellStyle name="Normal 6 2 2 5 2" xfId="50042" xr:uid="{430F0B6C-4B60-4D3E-8FB4-ED46F797E6C7}"/>
    <cellStyle name="Normal 6 2 2 5 3" xfId="51426" xr:uid="{3A7A8F7C-C426-4665-9AE8-988F332BA32B}"/>
    <cellStyle name="Normal 6 2 2 6" xfId="46816" xr:uid="{6933AA06-24AF-4BD2-9689-FE0478D6BD9B}"/>
    <cellStyle name="Normal 6 2 2 6 2" xfId="50043" xr:uid="{9C603D5C-C159-4933-8C96-D11070A2AF6F}"/>
    <cellStyle name="Normal 6 2 2 6 3" xfId="51427" xr:uid="{2251E1B7-43EE-4209-9695-10074ECC07A7}"/>
    <cellStyle name="Normal 6 2 2 7" xfId="46817" xr:uid="{BB2051A3-CCD8-4E39-B754-152F093E54A3}"/>
    <cellStyle name="Normal 6 2 2 7 2" xfId="50044" xr:uid="{8C89960C-32D7-46ED-B1F3-269371DCD93C}"/>
    <cellStyle name="Normal 6 2 2 7 3" xfId="51428" xr:uid="{E4AD9C5D-7F0C-4173-A79A-4FF8B68A6E79}"/>
    <cellStyle name="Normal 6 2 2 8" xfId="46818" xr:uid="{1D1157F8-1FC2-4B83-AAEB-87ACF7008623}"/>
    <cellStyle name="Normal 6 2 2 8 2" xfId="50045" xr:uid="{EF895BDC-8CC8-4820-87EF-F1BCB69FC4D3}"/>
    <cellStyle name="Normal 6 2 2 8 3" xfId="51429" xr:uid="{991C05A9-C856-44BF-8C94-4B27BC1921C6}"/>
    <cellStyle name="Normal 6 2 2 9" xfId="46819" xr:uid="{E9AB42C8-E71F-4C22-A971-5486E469A00D}"/>
    <cellStyle name="Normal 6 2 2 9 2" xfId="50046" xr:uid="{449B8146-8AF8-40C0-B2CD-4D690D49B0F7}"/>
    <cellStyle name="Normal 6 2 2 9 3" xfId="51430" xr:uid="{BFDEA983-B9F8-419B-BAA5-9E21EF5431B9}"/>
    <cellStyle name="Normal 6 2 20" xfId="46820" xr:uid="{FF5D2BDB-3A40-4415-8FD1-6ECFAFBFE65F}"/>
    <cellStyle name="Normal 6 2 20 2" xfId="50047" xr:uid="{EFE34024-8C59-4197-B7BC-EF4F7B14426A}"/>
    <cellStyle name="Normal 6 2 20 3" xfId="51431" xr:uid="{612D85C6-CDA8-4C3F-8271-78A781319C29}"/>
    <cellStyle name="Normal 6 2 21" xfId="46821" xr:uid="{46714165-B66A-464E-8885-9E79EA6B25C6}"/>
    <cellStyle name="Normal 6 2 21 2" xfId="50048" xr:uid="{A7F173B8-268B-46ED-A4F3-481411B1F1B4}"/>
    <cellStyle name="Normal 6 2 21 3" xfId="51432" xr:uid="{25B4AA47-9105-4433-B66B-7D929F772C5D}"/>
    <cellStyle name="Normal 6 2 22" xfId="46822" xr:uid="{D114452A-EC6B-4CFF-A2D1-0B9FED8D9346}"/>
    <cellStyle name="Normal 6 2 22 2" xfId="50049" xr:uid="{C1E2D112-6D6B-4A87-8DFA-05F6BF8EFC05}"/>
    <cellStyle name="Normal 6 2 22 3" xfId="51433" xr:uid="{B58A0AC8-2C29-422B-9EC7-A5AB94B05656}"/>
    <cellStyle name="Normal 6 2 23" xfId="46823" xr:uid="{B8BB8CCB-7156-4F73-B159-391E70368A15}"/>
    <cellStyle name="Normal 6 2 23 2" xfId="50050" xr:uid="{9AA51E32-4163-4142-BC0E-C1827232545D}"/>
    <cellStyle name="Normal 6 2 23 3" xfId="51434" xr:uid="{91F84D00-5FCD-4318-86D9-D764D48EC845}"/>
    <cellStyle name="Normal 6 2 24" xfId="46824" xr:uid="{2121E4E2-6EE0-4E82-8B15-66CBF72C03FF}"/>
    <cellStyle name="Normal 6 2 24 2" xfId="50051" xr:uid="{BE2B5630-3703-4A31-B1B8-CFF266D7D55B}"/>
    <cellStyle name="Normal 6 2 24 3" xfId="51435" xr:uid="{8F15DBA8-CC9C-4B31-95EC-32EC819F8317}"/>
    <cellStyle name="Normal 6 2 25" xfId="46825" xr:uid="{32677892-F150-4C03-AD6A-EE45EF5104E5}"/>
    <cellStyle name="Normal 6 2 25 2" xfId="50052" xr:uid="{768C9BD6-232F-42DD-AE36-4CB8DB7BBFD7}"/>
    <cellStyle name="Normal 6 2 25 3" xfId="51436" xr:uid="{4B0BA512-4B5E-4551-A103-2BF3E720320A}"/>
    <cellStyle name="Normal 6 2 26" xfId="46826" xr:uid="{26E6C668-1447-4273-8F3F-98AB79751E3E}"/>
    <cellStyle name="Normal 6 2 26 2" xfId="50053" xr:uid="{7B62D459-AECF-4543-AFE9-CDDC32936542}"/>
    <cellStyle name="Normal 6 2 26 3" xfId="51437" xr:uid="{335C5828-7EDC-44D8-9467-A0F3425D843B}"/>
    <cellStyle name="Normal 6 2 27" xfId="46827" xr:uid="{BFD5415B-3AFA-4FCF-92E4-02F4BD34BF50}"/>
    <cellStyle name="Normal 6 2 27 2" xfId="50054" xr:uid="{1A3D5250-392D-46B8-A388-C70CFC48F8B6}"/>
    <cellStyle name="Normal 6 2 27 3" xfId="51438" xr:uid="{A95D30E4-9514-4CAB-8B97-1BA62D374101}"/>
    <cellStyle name="Normal 6 2 28" xfId="47915" xr:uid="{4010062B-A044-427B-BDAE-38411276C713}"/>
    <cellStyle name="Normal 6 2 28 2" xfId="50055" xr:uid="{5E9778B6-E516-47F0-B9A5-ED1A5B8E5EF5}"/>
    <cellStyle name="Normal 6 2 28 3" xfId="51439" xr:uid="{48D48DCB-0591-42C1-A12B-91626670F5FC}"/>
    <cellStyle name="Normal 6 2 29" xfId="50009" xr:uid="{0957B7A2-FCD3-4916-9D82-1438AA810807}"/>
    <cellStyle name="Normal 6 2 3" xfId="34341" xr:uid="{6E32867B-9940-4428-B3F0-4AEA91018974}"/>
    <cellStyle name="Normal 6 2 3 2" xfId="50056" xr:uid="{637FC839-FCD4-4405-B5D6-E9CA18B7DE75}"/>
    <cellStyle name="Normal 6 2 3 3" xfId="51440" xr:uid="{D7E816E2-6C8D-45E9-BEA6-FE780855F9CD}"/>
    <cellStyle name="Normal 6 2 3 4" xfId="46828" xr:uid="{ADF6D1DF-A79C-4CC6-849E-3420FACC63FA}"/>
    <cellStyle name="Normal 6 2 30" xfId="51393" xr:uid="{D248AB83-F638-4E63-8F22-3CAB0CC56E27}"/>
    <cellStyle name="Normal 6 2 31" xfId="46782" xr:uid="{09FB8716-7DA9-42BD-8434-EFCD5A650F98}"/>
    <cellStyle name="Normal 6 2 4" xfId="34342" xr:uid="{BA5C915F-8EA2-4054-BD27-C2BF2BE92372}"/>
    <cellStyle name="Normal 6 2 4 2" xfId="50057" xr:uid="{580C7740-84A6-44D3-B73D-6FBDCB5D4DCC}"/>
    <cellStyle name="Normal 6 2 4 3" xfId="51441" xr:uid="{BBC3DFFD-2C3E-4291-8109-A9E154DA3BBC}"/>
    <cellStyle name="Normal 6 2 4 4" xfId="46829" xr:uid="{6D45BDEE-D26B-45D6-8A94-131969D41E9F}"/>
    <cellStyle name="Normal 6 2 5" xfId="34343" xr:uid="{D4C1D6A8-8427-4362-82C6-30E597360A88}"/>
    <cellStyle name="Normal 6 2 5 2" xfId="50058" xr:uid="{FDD3CE8E-B60E-45DB-8A77-80FE94DDA60B}"/>
    <cellStyle name="Normal 6 2 5 3" xfId="51442" xr:uid="{4AED2E17-9ABF-4C37-972D-D6E0811D0A85}"/>
    <cellStyle name="Normal 6 2 5 4" xfId="46830" xr:uid="{5FFD0CA1-BBF3-4CB0-BEEC-7F49764A645D}"/>
    <cellStyle name="Normal 6 2 6" xfId="34344" xr:uid="{3C1CAF2A-1226-4742-84FE-8449CFC1FC28}"/>
    <cellStyle name="Normal 6 2 6 2" xfId="50059" xr:uid="{D1C11E64-1F2F-4F8D-8CE0-9B4FA04378AC}"/>
    <cellStyle name="Normal 6 2 6 3" xfId="51443" xr:uid="{FDF52369-ED89-49F1-8D03-4F19897F8FA7}"/>
    <cellStyle name="Normal 6 2 6 4" xfId="46831" xr:uid="{78A1E4C7-CD8B-46A3-933E-518414EDD9B9}"/>
    <cellStyle name="Normal 6 2 7" xfId="34345" xr:uid="{7922415E-6D35-414A-97A0-4FB4CB1FE736}"/>
    <cellStyle name="Normal 6 2 7 2" xfId="50060" xr:uid="{F6DFBF01-E21D-44B5-ACF3-87CDD1FAF8BC}"/>
    <cellStyle name="Normal 6 2 7 3" xfId="51444" xr:uid="{E6D90C3A-515B-4B8F-8956-F10AA4C88D88}"/>
    <cellStyle name="Normal 6 2 7 4" xfId="46832" xr:uid="{DA38AE6F-3924-40DD-890D-EA1596E1C6AC}"/>
    <cellStyle name="Normal 6 2 8" xfId="34346" xr:uid="{404F50F4-51B9-43AD-8D67-619C35E62E5B}"/>
    <cellStyle name="Normal 6 2 8 2" xfId="50061" xr:uid="{0B5F1A75-E574-45B6-8028-AC4DB5BDFE76}"/>
    <cellStyle name="Normal 6 2 8 3" xfId="51445" xr:uid="{52EFE204-0272-4632-93BA-A3FEE7D1897D}"/>
    <cellStyle name="Normal 6 2 8 4" xfId="46833" xr:uid="{245C5562-7BC5-4620-901B-2A9335D4EF7F}"/>
    <cellStyle name="Normal 6 2 9" xfId="34347" xr:uid="{6F7A02D1-25E1-42AF-948D-110E00CF77C7}"/>
    <cellStyle name="Normal 6 2 9 2" xfId="50062" xr:uid="{F5D9F602-11F9-4D6B-A2B0-082CDD6833FD}"/>
    <cellStyle name="Normal 6 2 9 3" xfId="51446" xr:uid="{07E1E478-6CAA-4E5C-99E8-24A7364A050F}"/>
    <cellStyle name="Normal 6 2 9 4" xfId="46834" xr:uid="{B1F6C279-3AF5-49DB-992F-67BEB53C94F9}"/>
    <cellStyle name="Normal 6 20" xfId="34348" xr:uid="{2AE14215-E4BB-4B1E-AECD-37CB32EDA17F}"/>
    <cellStyle name="Normal 6 20 2" xfId="50063" xr:uid="{EAD02A1F-6F5A-4824-AEF6-3E4A6DE82774}"/>
    <cellStyle name="Normal 6 20 3" xfId="51447" xr:uid="{67C55529-17B6-43BF-9ED6-F3AC43F7F23C}"/>
    <cellStyle name="Normal 6 20 4" xfId="46835" xr:uid="{B4E3DC31-803A-4C3D-B391-C298AD7013AB}"/>
    <cellStyle name="Normal 6 21" xfId="34349" xr:uid="{879A5CE1-9A7E-498A-8866-7444DB6165CD}"/>
    <cellStyle name="Normal 6 21 2" xfId="50064" xr:uid="{48FB25A2-5E40-4022-874D-F77EA9372D2F}"/>
    <cellStyle name="Normal 6 21 3" xfId="51448" xr:uid="{B2503F80-83C2-4C79-BE58-853A7A036D79}"/>
    <cellStyle name="Normal 6 21 4" xfId="46836" xr:uid="{F028115C-061B-4E59-BF01-8E89E6A914D8}"/>
    <cellStyle name="Normal 6 22" xfId="34350" xr:uid="{B7308A22-BFC8-45B8-A7DF-C59191D0DEE0}"/>
    <cellStyle name="Normal 6 22 2" xfId="50065" xr:uid="{EB9706DF-AD26-463B-9A00-E3B9C590F761}"/>
    <cellStyle name="Normal 6 22 3" xfId="51449" xr:uid="{B6A74558-9FFC-434A-910A-347C98779148}"/>
    <cellStyle name="Normal 6 22 4" xfId="46837" xr:uid="{0DFCE3BD-8F09-4BD6-B55D-72CEC7B46BF6}"/>
    <cellStyle name="Normal 6 23" xfId="34351" xr:uid="{AD567CCF-BF5A-4626-9E11-C57716854C63}"/>
    <cellStyle name="Normal 6 23 2" xfId="50066" xr:uid="{523D974D-CDA6-451D-BB4F-EFCC4B19FBEC}"/>
    <cellStyle name="Normal 6 23 3" xfId="51450" xr:uid="{941A9062-56C9-4FAC-AC47-E6FDA467D49F}"/>
    <cellStyle name="Normal 6 23 4" xfId="46838" xr:uid="{8EFC08C7-F385-4107-94EF-8B81065F34BF}"/>
    <cellStyle name="Normal 6 24" xfId="34352" xr:uid="{F7E597BB-904F-41A1-BC33-95E22A1B30A8}"/>
    <cellStyle name="Normal 6 24 2" xfId="50067" xr:uid="{7939032F-5FC4-4973-8AAC-728A8A788CA1}"/>
    <cellStyle name="Normal 6 24 3" xfId="51451" xr:uid="{06679FF4-E4F3-4C68-A0AB-1141B828FCC8}"/>
    <cellStyle name="Normal 6 24 4" xfId="46839" xr:uid="{630AFA87-2E87-4CAF-BAF9-3FD8466B4427}"/>
    <cellStyle name="Normal 6 25" xfId="34353" xr:uid="{7C69247C-A5F2-4394-8F65-D989A498F6C7}"/>
    <cellStyle name="Normal 6 25 2" xfId="50068" xr:uid="{ADA736D6-586C-4403-B1EA-05E519CA0498}"/>
    <cellStyle name="Normal 6 25 3" xfId="51452" xr:uid="{0594EA7D-B5DB-4D7D-9EC8-E39E522D58F9}"/>
    <cellStyle name="Normal 6 25 4" xfId="46840" xr:uid="{533307D3-311B-444F-8A7C-DB2A5AA5A1D6}"/>
    <cellStyle name="Normal 6 26" xfId="34354" xr:uid="{6EDF2126-7043-4ACE-BF07-A11C9D7EB470}"/>
    <cellStyle name="Normal 6 26 2" xfId="50069" xr:uid="{084A80C4-397A-4737-88FF-51135F2CF8C7}"/>
    <cellStyle name="Normal 6 26 3" xfId="51453" xr:uid="{12C93F29-9CEB-4D0A-90E7-FA11444950F8}"/>
    <cellStyle name="Normal 6 26 4" xfId="46841" xr:uid="{07465D69-C87D-4D15-B70C-101BEF847C27}"/>
    <cellStyle name="Normal 6 27" xfId="46842" xr:uid="{392947A0-DD60-4B09-A2F2-B534E2CB64E0}"/>
    <cellStyle name="Normal 6 27 2" xfId="50070" xr:uid="{F6E3A1C9-D360-455B-A1BB-9BDAD1F32703}"/>
    <cellStyle name="Normal 6 27 3" xfId="51454" xr:uid="{9C4B4A40-BDD5-4BB9-AC65-6B71326CB169}"/>
    <cellStyle name="Normal 6 28" xfId="46843" xr:uid="{5FD92A4C-7C47-4C4B-B0B1-7C0673F6B43A}"/>
    <cellStyle name="Normal 6 28 2" xfId="50071" xr:uid="{D5E57A33-8D5F-4ED8-9FE0-D2EC932BD2F6}"/>
    <cellStyle name="Normal 6 28 3" xfId="51455" xr:uid="{B06F130C-E946-419C-9F4E-7CE2C50CB685}"/>
    <cellStyle name="Normal 6 29" xfId="46844" xr:uid="{52FE6032-E157-452F-8890-CCC794275D2B}"/>
    <cellStyle name="Normal 6 29 2" xfId="50072" xr:uid="{6629E870-59BD-4B5A-942F-DDD63269C091}"/>
    <cellStyle name="Normal 6 29 3" xfId="51456" xr:uid="{062D7A18-7835-4AE4-B00E-B9100CE1CF76}"/>
    <cellStyle name="Normal 6 3" xfId="34355" xr:uid="{A401CE27-0149-4602-8C66-1629DF643FB2}"/>
    <cellStyle name="Normal 6 3 10" xfId="34356" xr:uid="{850A2F53-5785-4527-B657-C34A54FFDC57}"/>
    <cellStyle name="Normal 6 3 11" xfId="46845" xr:uid="{4C88EE7E-F8D4-4AD6-ABA2-1013AB385C3A}"/>
    <cellStyle name="Normal 6 3 2" xfId="34357" xr:uid="{CE9BA8DA-0D3B-4F7C-AF5B-05A3803142BC}"/>
    <cellStyle name="Normal 6 3 2 2" xfId="50074" xr:uid="{C3EF4951-8B93-4EA2-98AE-44A16D7C5C95}"/>
    <cellStyle name="Normal 6 3 2 3" xfId="51458" xr:uid="{A73F4847-F09B-4240-ABA3-AF10A2E9A1BF}"/>
    <cellStyle name="Normal 6 3 3" xfId="34358" xr:uid="{BA382582-8646-4C6C-8880-72D28D403884}"/>
    <cellStyle name="Normal 6 3 3 2" xfId="50073" xr:uid="{1E9F8790-19A6-4E98-AE11-6263A85F3F55}"/>
    <cellStyle name="Normal 6 3 4" xfId="34359" xr:uid="{0D335A15-547E-4A21-AB04-5CCAAB89388E}"/>
    <cellStyle name="Normal 6 3 4 2" xfId="51457" xr:uid="{3E375322-05D9-492A-B806-3F9B419318D6}"/>
    <cellStyle name="Normal 6 3 5" xfId="34360" xr:uid="{DE0983CA-F395-43CA-A12E-7C213D18FB6B}"/>
    <cellStyle name="Normal 6 3 6" xfId="34361" xr:uid="{331304E2-FCF2-4101-BE7B-671F92C6B489}"/>
    <cellStyle name="Normal 6 3 7" xfId="34362" xr:uid="{D4644CCC-A95E-4483-9B78-022E3A798A2A}"/>
    <cellStyle name="Normal 6 3 8" xfId="34363" xr:uid="{E08BD4E2-A706-4EAC-9368-A0034814A559}"/>
    <cellStyle name="Normal 6 3 9" xfId="34364" xr:uid="{06178D1E-9C56-494F-AD98-6F336D52E8A2}"/>
    <cellStyle name="Normal 6 30" xfId="46846" xr:uid="{A4D37412-24C0-4C91-AF2A-F2EB72D32A8C}"/>
    <cellStyle name="Normal 6 30 2" xfId="50075" xr:uid="{2E997BF4-90B2-4A64-8702-998F3A85FA7F}"/>
    <cellStyle name="Normal 6 30 3" xfId="51459" xr:uid="{8E6E1AC6-1DED-468D-A9BC-5DD28A3DB304}"/>
    <cellStyle name="Normal 6 31" xfId="46847" xr:uid="{14C5DDC4-C182-4EEA-85DD-9DBA31CC711E}"/>
    <cellStyle name="Normal 6 31 2" xfId="50076" xr:uid="{EF2957DA-5FC8-4449-AA17-538E48B1435C}"/>
    <cellStyle name="Normal 6 31 3" xfId="51460" xr:uid="{AF75CDB6-C22F-4784-8180-33F7624729C0}"/>
    <cellStyle name="Normal 6 32" xfId="46848" xr:uid="{A4AC9C0C-CF39-473F-924E-0AD418E95ABE}"/>
    <cellStyle name="Normal 6 32 2" xfId="50077" xr:uid="{10E27C39-C9CF-4C87-AE8D-60C5DBA08BBC}"/>
    <cellStyle name="Normal 6 32 3" xfId="51461" xr:uid="{86E23DF5-7177-4F43-B42A-0A34A18C270E}"/>
    <cellStyle name="Normal 6 33" xfId="46849" xr:uid="{0AB90E61-4E3F-47A4-8930-9C4D23A10213}"/>
    <cellStyle name="Normal 6 33 2" xfId="50078" xr:uid="{09A07B62-9371-4454-AFA3-CAA74E58F623}"/>
    <cellStyle name="Normal 6 33 3" xfId="51462" xr:uid="{D34D3053-0915-49F6-8934-B5DAC2C2F237}"/>
    <cellStyle name="Normal 6 34" xfId="46850" xr:uid="{FAE9F1F0-F005-4EF5-9E7F-E528FCCA21F6}"/>
    <cellStyle name="Normal 6 34 2" xfId="50079" xr:uid="{FC37F953-1562-4963-9D71-9A0FA58B94B9}"/>
    <cellStyle name="Normal 6 34 3" xfId="51463" xr:uid="{6E70B7A5-609D-4C12-BF4E-B982DF5D297B}"/>
    <cellStyle name="Normal 6 35" xfId="46851" xr:uid="{29C2DBF8-BD94-47BA-A0C2-81D571786802}"/>
    <cellStyle name="Normal 6 35 2" xfId="50080" xr:uid="{C5E081C3-05AD-46DB-847C-AEF992A7B92D}"/>
    <cellStyle name="Normal 6 35 3" xfId="51464" xr:uid="{0907F306-A499-429D-AF29-B021C865CA32}"/>
    <cellStyle name="Normal 6 36" xfId="46852" xr:uid="{366BD625-7465-40AF-BE37-ABCF409C63B9}"/>
    <cellStyle name="Normal 6 36 2" xfId="50081" xr:uid="{F07F4644-C6D9-465F-A684-3A17C3D91C8A}"/>
    <cellStyle name="Normal 6 36 3" xfId="51465" xr:uid="{1C612990-CB0B-4388-93A7-ACA705CA20D6}"/>
    <cellStyle name="Normal 6 37" xfId="46853" xr:uid="{1CC58037-713E-4EFC-84AC-4970C7AAF30D}"/>
    <cellStyle name="Normal 6 37 2" xfId="50082" xr:uid="{ABD2024B-A296-4381-91B8-CE85EF6F621B}"/>
    <cellStyle name="Normal 6 37 3" xfId="51466" xr:uid="{0BEFC013-9C55-4363-94AA-BFA1B83AAF94}"/>
    <cellStyle name="Normal 6 38" xfId="46854" xr:uid="{5F570414-A401-4D4F-8DA5-CCDB79A53EA5}"/>
    <cellStyle name="Normal 6 38 2" xfId="50083" xr:uid="{154B8ED5-7D47-4F55-BC0B-35BCADC8EAD3}"/>
    <cellStyle name="Normal 6 38 3" xfId="51467" xr:uid="{C69EA61D-C892-47D1-954F-F87E7D6ECC7C}"/>
    <cellStyle name="Normal 6 39" xfId="46855" xr:uid="{6208CA8C-5B85-4D96-AD6F-6552CEFD0904}"/>
    <cellStyle name="Normal 6 39 2" xfId="50084" xr:uid="{65E5E40D-AE01-4B4D-B731-09EEFEE6503A}"/>
    <cellStyle name="Normal 6 39 3" xfId="51468" xr:uid="{4EF759A1-3D88-4EFF-BB2B-3827D5C3E44D}"/>
    <cellStyle name="Normal 6 4" xfId="34365" xr:uid="{FBE1B25F-208B-4DC7-B720-B1D196E9A39A}"/>
    <cellStyle name="Normal 6 4 10" xfId="34366" xr:uid="{2E6AF292-7E10-49DE-9498-85927F06EBAB}"/>
    <cellStyle name="Normal 6 4 11" xfId="46856" xr:uid="{7702B65A-C455-49A4-9D28-8C6A0121C3CC}"/>
    <cellStyle name="Normal 6 4 2" xfId="34367" xr:uid="{029278A3-65E5-46FB-A9E3-E812A31E1746}"/>
    <cellStyle name="Normal 6 4 2 2" xfId="50085" xr:uid="{53320804-0005-4A31-82E3-41593CDBA318}"/>
    <cellStyle name="Normal 6 4 3" xfId="34368" xr:uid="{CDDF2C23-DD07-4A2F-964A-FCBC3718A540}"/>
    <cellStyle name="Normal 6 4 3 2" xfId="51469" xr:uid="{62B62A7B-1CD9-49E7-8714-7D7367D2E3E5}"/>
    <cellStyle name="Normal 6 4 4" xfId="34369" xr:uid="{A7B043A9-449E-4E05-A2D8-00C21686A98E}"/>
    <cellStyle name="Normal 6 4 5" xfId="34370" xr:uid="{70CF87CC-13B3-49DA-8B5E-B25FC041BCAA}"/>
    <cellStyle name="Normal 6 4 6" xfId="34371" xr:uid="{FA2AD436-08AF-496E-AD83-BC1F219C778A}"/>
    <cellStyle name="Normal 6 4 7" xfId="34372" xr:uid="{C84548A3-CA2E-447B-9321-E9D959FB44C4}"/>
    <cellStyle name="Normal 6 4 8" xfId="34373" xr:uid="{2FC0C4FD-D311-4667-A244-F65A49283F79}"/>
    <cellStyle name="Normal 6 4 9" xfId="34374" xr:uid="{AC56DC8D-D7DE-4DEE-A7F0-FCBF7C1A4DB1}"/>
    <cellStyle name="Normal 6 40" xfId="46857" xr:uid="{601C3A55-85C5-47A9-8BF4-DEA81E2C4BD8}"/>
    <cellStyle name="Normal 6 40 2" xfId="50086" xr:uid="{880E2CCC-E3DB-46A4-A0D2-E4C2EEF48A22}"/>
    <cellStyle name="Normal 6 40 3" xfId="51470" xr:uid="{38C49F5D-56D2-4303-8BBE-7D4CA033E32C}"/>
    <cellStyle name="Normal 6 41" xfId="46858" xr:uid="{A78682DB-3D03-403E-8CCA-CB7DA642948B}"/>
    <cellStyle name="Normal 6 41 2" xfId="50087" xr:uid="{29838163-75D0-4383-AC81-08CACC452A77}"/>
    <cellStyle name="Normal 6 41 3" xfId="51471" xr:uid="{A79CFAF7-4EC4-473B-9D8F-B7159EC01659}"/>
    <cellStyle name="Normal 6 42" xfId="46859" xr:uid="{A14B8A33-7AB8-49C7-B9BC-47F67A1C7233}"/>
    <cellStyle name="Normal 6 42 2" xfId="50088" xr:uid="{B64142E0-0AEA-45B0-B242-F2FF6D6DFCDC}"/>
    <cellStyle name="Normal 6 42 3" xfId="51472" xr:uid="{47C92164-9723-4CB1-B2A8-A47A364EDF8C}"/>
    <cellStyle name="Normal 6 43" xfId="46860" xr:uid="{6E0D7AA2-BF0D-4AEB-AB54-88B02CE5E271}"/>
    <cellStyle name="Normal 6 43 2" xfId="50089" xr:uid="{5128F16A-4D85-46D5-A729-582D0E8513C9}"/>
    <cellStyle name="Normal 6 43 3" xfId="51473" xr:uid="{8E3577A7-3241-418E-99DA-2FA36256D08C}"/>
    <cellStyle name="Normal 6 44" xfId="46861" xr:uid="{F7F62B8A-54A8-4337-AC20-ACCAA7F188C7}"/>
    <cellStyle name="Normal 6 44 2" xfId="50090" xr:uid="{2C8721E1-A1BF-4D4A-8A0B-7524F93FCCFA}"/>
    <cellStyle name="Normal 6 44 3" xfId="51474" xr:uid="{62C6B2DB-5C96-4D73-B560-788E44AEEECF}"/>
    <cellStyle name="Normal 6 45" xfId="46862" xr:uid="{B5F9E559-4B61-4EA6-9DEB-E5A337D4134B}"/>
    <cellStyle name="Normal 6 45 2" xfId="50091" xr:uid="{65E0A090-1C41-4307-ACA2-E42286F5F2BC}"/>
    <cellStyle name="Normal 6 45 3" xfId="51475" xr:uid="{CD109AFA-2537-4A0D-AF63-4BF4BB74C89F}"/>
    <cellStyle name="Normal 6 46" xfId="46863" xr:uid="{FEA64C7F-CEF9-4DD8-B41A-C4660A937C27}"/>
    <cellStyle name="Normal 6 46 2" xfId="50092" xr:uid="{7DB84F18-253F-418E-9F7E-2C1D35CA794A}"/>
    <cellStyle name="Normal 6 46 3" xfId="51476" xr:uid="{38AD2B98-67BA-4E24-8806-D89928A722E2}"/>
    <cellStyle name="Normal 6 47" xfId="46864" xr:uid="{5212B686-EB2F-4652-9577-A1F1E6C8F29C}"/>
    <cellStyle name="Normal 6 47 2" xfId="50093" xr:uid="{2A8B679B-A8E8-4760-A6A4-EB700AF764E7}"/>
    <cellStyle name="Normal 6 47 3" xfId="51477" xr:uid="{F412EBD7-5B64-4B77-BBFF-449C24DDAFCA}"/>
    <cellStyle name="Normal 6 48" xfId="46865" xr:uid="{7639C709-7778-49BF-A73E-F30104E4781D}"/>
    <cellStyle name="Normal 6 48 2" xfId="50094" xr:uid="{9F2D6115-85A0-47E9-AF2F-AC667EEB484C}"/>
    <cellStyle name="Normal 6 48 3" xfId="51478" xr:uid="{E653CCC0-E9F6-45BE-A389-A94CDD0232AC}"/>
    <cellStyle name="Normal 6 49" xfId="46866" xr:uid="{84682462-8EE8-4E79-9BE2-788C7DF881CD}"/>
    <cellStyle name="Normal 6 49 2" xfId="50095" xr:uid="{E10C068E-43C0-4D98-9354-21F5384B380D}"/>
    <cellStyle name="Normal 6 49 3" xfId="51479" xr:uid="{F3512962-212F-4292-9EDA-D0372744A659}"/>
    <cellStyle name="Normal 6 5" xfId="34375" xr:uid="{9D901A93-245A-404B-B594-1B8AFAA8AEF7}"/>
    <cellStyle name="Normal 6 5 10" xfId="34376" xr:uid="{20D5A431-0530-456D-8D56-EEE9F4E95ECE}"/>
    <cellStyle name="Normal 6 5 11" xfId="34377" xr:uid="{B36FF287-705E-40A6-8502-1ED6941C51FC}"/>
    <cellStyle name="Normal 6 5 12" xfId="34378" xr:uid="{46910A48-53B0-4F5A-B972-3EBE35D2C19D}"/>
    <cellStyle name="Normal 6 5 13" xfId="34379" xr:uid="{5555C59F-AFAD-4360-A744-9F5EFD62D090}"/>
    <cellStyle name="Normal 6 5 14" xfId="34380" xr:uid="{527EE604-CC2E-4C68-9470-2A986285995A}"/>
    <cellStyle name="Normal 6 5 15" xfId="34381" xr:uid="{54292D65-41C7-450F-8977-D57C02EB0A06}"/>
    <cellStyle name="Normal 6 5 16" xfId="46867" xr:uid="{7515D2CE-F251-4DED-AB7B-75688F194C6A}"/>
    <cellStyle name="Normal 6 5 2" xfId="34382" xr:uid="{06C93D5C-A53E-4414-ACB9-882C08FBFFCC}"/>
    <cellStyle name="Normal 6 5 2 10" xfId="50096" xr:uid="{6DC5E15E-61FD-4A06-A521-E0FA5BAABF49}"/>
    <cellStyle name="Normal 6 5 2 2" xfId="34383" xr:uid="{BB35539A-4ED9-48CC-BC55-E97B547B9C5B}"/>
    <cellStyle name="Normal 6 5 2 2 2" xfId="34384" xr:uid="{DCD856C4-9FFC-4682-9583-CC1AF27DCCDB}"/>
    <cellStyle name="Normal 6 5 2 2 2 2" xfId="34385" xr:uid="{50CD5C7F-6E3A-4CB7-8DDB-76E4AE45C0C1}"/>
    <cellStyle name="Normal 6 5 2 2 2 3" xfId="34386" xr:uid="{0ED0BDDA-1AF9-46D7-AD7E-6B1EE99204DA}"/>
    <cellStyle name="Normal 6 5 2 2 2 4" xfId="34387" xr:uid="{AA75B678-5A25-4EE2-9750-E6988D5C4075}"/>
    <cellStyle name="Normal 6 5 2 2 2 5" xfId="34388" xr:uid="{D6E829B7-5C4F-4DA1-AD0D-CC3CE920621A}"/>
    <cellStyle name="Normal 6 5 2 2 3" xfId="34389" xr:uid="{B82BE849-B6C9-4CE3-B1AF-643E2D998A6A}"/>
    <cellStyle name="Normal 6 5 2 2 4" xfId="34390" xr:uid="{ED5815E4-77F9-4D11-AC15-BEDE4230E7CC}"/>
    <cellStyle name="Normal 6 5 2 2 5" xfId="34391" xr:uid="{AB5A0D92-A8AE-434B-9D33-7639565BE3D0}"/>
    <cellStyle name="Normal 6 5 2 2 6" xfId="34392" xr:uid="{12F1C992-285C-4AA0-859B-8CF2DABEB917}"/>
    <cellStyle name="Normal 6 5 2 3" xfId="34393" xr:uid="{862AF196-FBB0-4B86-87E2-719FF52F36C8}"/>
    <cellStyle name="Normal 6 5 2 3 2" xfId="34394" xr:uid="{66FB7160-24CC-40D6-858A-365B7CF90F9E}"/>
    <cellStyle name="Normal 6 5 2 3 3" xfId="34395" xr:uid="{DF49D384-9992-45E6-945A-6389D52B2F88}"/>
    <cellStyle name="Normal 6 5 2 3 4" xfId="34396" xr:uid="{23F475B9-A329-4176-9DBD-29F6259BDBE6}"/>
    <cellStyle name="Normal 6 5 2 3 5" xfId="34397" xr:uid="{E7E04CDA-9642-43E9-8C19-1E010E0BB63B}"/>
    <cellStyle name="Normal 6 5 2 4" xfId="34398" xr:uid="{99DC4870-0B9F-4A20-AA87-1004F6C8339B}"/>
    <cellStyle name="Normal 6 5 2 5" xfId="34399" xr:uid="{A886180C-A819-4CF7-94D9-A34ABCDFDB81}"/>
    <cellStyle name="Normal 6 5 2 6" xfId="34400" xr:uid="{A51FF4FB-AB8E-4B9D-8318-B5AE32AB290A}"/>
    <cellStyle name="Normal 6 5 2 7" xfId="34401" xr:uid="{76051B20-E9B3-4F6F-B390-DE9FB28C67E0}"/>
    <cellStyle name="Normal 6 5 2 8" xfId="34402" xr:uid="{DAFF8997-CE53-4AC8-98B8-A80ED087473A}"/>
    <cellStyle name="Normal 6 5 2 9" xfId="34403" xr:uid="{2907FE71-E544-42CA-B5FC-1898CA79D649}"/>
    <cellStyle name="Normal 6 5 3" xfId="34404" xr:uid="{BB916729-E11A-40F4-AD08-8A7693A17938}"/>
    <cellStyle name="Normal 6 5 3 10" xfId="51480" xr:uid="{498502EC-90D3-44EA-BB55-6AA1C94996EB}"/>
    <cellStyle name="Normal 6 5 3 2" xfId="34405" xr:uid="{9F5DB35F-3FEC-419D-A116-102FABFBD653}"/>
    <cellStyle name="Normal 6 5 3 2 2" xfId="34406" xr:uid="{3CFB2952-7BA1-4611-984F-67CFD53E9256}"/>
    <cellStyle name="Normal 6 5 3 2 2 2" xfId="34407" xr:uid="{B4BEDA41-B4D5-4EBF-9B7C-032C4E719996}"/>
    <cellStyle name="Normal 6 5 3 2 2 3" xfId="34408" xr:uid="{F9C8035F-E32B-48F4-AF78-49414CB268B1}"/>
    <cellStyle name="Normal 6 5 3 2 2 4" xfId="34409" xr:uid="{5B9B4BF6-7DFA-43DA-8F55-9458131F6B08}"/>
    <cellStyle name="Normal 6 5 3 2 2 5" xfId="34410" xr:uid="{B650C9B7-D126-43D2-86DD-7E4F3026301A}"/>
    <cellStyle name="Normal 6 5 3 2 3" xfId="34411" xr:uid="{6FE4E221-613A-4C90-8B1C-BED654EF0021}"/>
    <cellStyle name="Normal 6 5 3 2 4" xfId="34412" xr:uid="{C6D2C2ED-8EDD-4834-B56E-0DF3E7D71C9D}"/>
    <cellStyle name="Normal 6 5 3 2 5" xfId="34413" xr:uid="{366F4542-046A-46E6-946B-4E4332D56BD7}"/>
    <cellStyle name="Normal 6 5 3 2 6" xfId="34414" xr:uid="{8C7F358B-CAD5-4986-95DD-29B206606490}"/>
    <cellStyle name="Normal 6 5 3 3" xfId="34415" xr:uid="{6F8A944E-A625-4CD1-B2F0-7C5A58A70DCF}"/>
    <cellStyle name="Normal 6 5 3 3 2" xfId="34416" xr:uid="{B128B180-29B3-4A39-A4BD-E7BEB0DF02D1}"/>
    <cellStyle name="Normal 6 5 3 3 3" xfId="34417" xr:uid="{112A714D-BD82-43C7-A058-372BB332447D}"/>
    <cellStyle name="Normal 6 5 3 3 4" xfId="34418" xr:uid="{46794255-30DE-4B6A-93E6-DAD2FA512DBB}"/>
    <cellStyle name="Normal 6 5 3 3 5" xfId="34419" xr:uid="{F20A03B7-1F5C-45E7-B8ED-9F6A33D5C605}"/>
    <cellStyle name="Normal 6 5 3 4" xfId="34420" xr:uid="{E5299ABD-5126-404C-952D-B5EA5C8B0CDA}"/>
    <cellStyle name="Normal 6 5 3 5" xfId="34421" xr:uid="{0438D33F-304E-46FA-B0E3-1C7A439A579A}"/>
    <cellStyle name="Normal 6 5 3 6" xfId="34422" xr:uid="{70395565-ADBA-467A-AE8F-3F2317A5365C}"/>
    <cellStyle name="Normal 6 5 3 7" xfId="34423" xr:uid="{C23A4FCA-6B06-44C4-94B8-BB6B377E0CAA}"/>
    <cellStyle name="Normal 6 5 3 8" xfId="34424" xr:uid="{F960D8D2-CBD9-4DD4-845F-2D4D049D8AB8}"/>
    <cellStyle name="Normal 6 5 3 9" xfId="34425" xr:uid="{B80770B7-33A4-41A8-B305-1F7534237E22}"/>
    <cellStyle name="Normal 6 5 4" xfId="34426" xr:uid="{3CB47CF8-2503-40F8-926A-6C7FA5865B5F}"/>
    <cellStyle name="Normal 6 5 4 2" xfId="34427" xr:uid="{10013936-2D37-46CB-B673-CE9487D24902}"/>
    <cellStyle name="Normal 6 5 4 2 2" xfId="34428" xr:uid="{1F6C1187-6E0C-4AAE-86B4-EA641D8F30AA}"/>
    <cellStyle name="Normal 6 5 4 2 2 2" xfId="34429" xr:uid="{2772CEF8-48B2-4662-A3F7-2AF219D8915D}"/>
    <cellStyle name="Normal 6 5 4 2 2 3" xfId="34430" xr:uid="{9AF5520D-8704-4CD0-B167-50AE03126324}"/>
    <cellStyle name="Normal 6 5 4 2 2 4" xfId="34431" xr:uid="{CB24A76D-5CC5-41A1-94A2-5CF05924B0E9}"/>
    <cellStyle name="Normal 6 5 4 2 2 5" xfId="34432" xr:uid="{10ABA98A-AB7F-4A26-B5C9-B0B2B8DD1429}"/>
    <cellStyle name="Normal 6 5 4 2 3" xfId="34433" xr:uid="{C996D2C5-4843-4B38-B174-C2250086A95A}"/>
    <cellStyle name="Normal 6 5 4 2 4" xfId="34434" xr:uid="{4B312901-C77C-4DC8-A997-00360D484DD2}"/>
    <cellStyle name="Normal 6 5 4 2 5" xfId="34435" xr:uid="{AD1934C9-CF4C-4FD3-9A86-F9E90CDB0852}"/>
    <cellStyle name="Normal 6 5 4 2 6" xfId="34436" xr:uid="{B25A0CD8-10B1-45DD-B969-558F548804FA}"/>
    <cellStyle name="Normal 6 5 4 3" xfId="34437" xr:uid="{79F2E5A9-4A35-493F-838F-738CAF2CDCDB}"/>
    <cellStyle name="Normal 6 5 4 3 2" xfId="34438" xr:uid="{CCEF03BB-67CF-4CA8-B236-91F0DADC2CD6}"/>
    <cellStyle name="Normal 6 5 4 3 3" xfId="34439" xr:uid="{041F683E-D469-4640-94FF-CA8BC137A1C7}"/>
    <cellStyle name="Normal 6 5 4 3 4" xfId="34440" xr:uid="{302D07C8-FE59-42E5-8B56-566FB24CD2A2}"/>
    <cellStyle name="Normal 6 5 4 3 5" xfId="34441" xr:uid="{17E211F7-6B61-49A1-800E-6201C4D45543}"/>
    <cellStyle name="Normal 6 5 4 4" xfId="34442" xr:uid="{ECD9BEFD-45BA-4E0C-8099-DAB0CA5A1826}"/>
    <cellStyle name="Normal 6 5 4 5" xfId="34443" xr:uid="{255C0577-EC27-4F45-93F2-C8E11970078B}"/>
    <cellStyle name="Normal 6 5 4 6" xfId="34444" xr:uid="{C0A1A87E-CBE0-4FA0-823D-74331F64D283}"/>
    <cellStyle name="Normal 6 5 4 7" xfId="34445" xr:uid="{9CD8C2BC-B9E5-4E76-ABCD-980EB644073C}"/>
    <cellStyle name="Normal 6 5 4 8" xfId="34446" xr:uid="{F80F0935-8FD2-402B-BFB9-0F7754D2A82B}"/>
    <cellStyle name="Normal 6 5 4 9" xfId="34447" xr:uid="{1E955AD4-6CA3-4729-B7C4-8C6BE0671B0D}"/>
    <cellStyle name="Normal 6 5 5" xfId="34448" xr:uid="{97DBACEE-4D74-406E-889D-D6FAC0200C3B}"/>
    <cellStyle name="Normal 6 5 5 2" xfId="34449" xr:uid="{AF3DFCBB-11A1-49A2-BEF0-F2DFF7F1C2C5}"/>
    <cellStyle name="Normal 6 5 5 2 2" xfId="34450" xr:uid="{CE0E6788-2272-4B80-B2E4-6FE33A8ECADD}"/>
    <cellStyle name="Normal 6 5 5 2 2 2" xfId="34451" xr:uid="{864A64AC-7D17-4EDB-93CF-6EFF641A0BE0}"/>
    <cellStyle name="Normal 6 5 5 2 2 3" xfId="34452" xr:uid="{2D794955-EBC9-4A88-B6F2-FB143E37B55A}"/>
    <cellStyle name="Normal 6 5 5 2 2 4" xfId="34453" xr:uid="{F8C71ABB-C560-42E0-8FDE-14268D0AE54F}"/>
    <cellStyle name="Normal 6 5 5 2 2 5" xfId="34454" xr:uid="{BFB5774A-0B96-47D0-AB78-AD1761052413}"/>
    <cellStyle name="Normal 6 5 5 2 3" xfId="34455" xr:uid="{83451FB5-135E-41E4-96F3-A63EDBEBA4E3}"/>
    <cellStyle name="Normal 6 5 5 2 4" xfId="34456" xr:uid="{6575DF15-F54F-4D6B-AD8E-797B15A73F92}"/>
    <cellStyle name="Normal 6 5 5 2 5" xfId="34457" xr:uid="{5807FFB8-499C-4E5C-B70C-C0EFA6E5E69C}"/>
    <cellStyle name="Normal 6 5 5 2 6" xfId="34458" xr:uid="{BB28DAB3-2106-4331-B4A8-9A5D56827E8C}"/>
    <cellStyle name="Normal 6 5 5 3" xfId="34459" xr:uid="{BA28B961-8349-43DE-A54C-56C79BDF5FFD}"/>
    <cellStyle name="Normal 6 5 5 3 2" xfId="34460" xr:uid="{BC79743D-3DCB-4039-A0A2-E75886D0C4A3}"/>
    <cellStyle name="Normal 6 5 5 3 3" xfId="34461" xr:uid="{CA4234C8-1143-4935-BCB0-BBDD202F8759}"/>
    <cellStyle name="Normal 6 5 5 3 4" xfId="34462" xr:uid="{1993633A-866D-4E3B-BB01-D735EEA24D25}"/>
    <cellStyle name="Normal 6 5 5 3 5" xfId="34463" xr:uid="{DDDE80AC-54AC-4AE2-ADE8-859C56E8B42A}"/>
    <cellStyle name="Normal 6 5 5 4" xfId="34464" xr:uid="{73B30307-D611-4AC7-951F-E80D51F79C6D}"/>
    <cellStyle name="Normal 6 5 5 5" xfId="34465" xr:uid="{3B496CCA-2EC8-4868-BD74-56B48165C3AD}"/>
    <cellStyle name="Normal 6 5 5 6" xfId="34466" xr:uid="{6D9580D1-8B73-41E9-8E40-FE9D15B3BBDF}"/>
    <cellStyle name="Normal 6 5 5 7" xfId="34467" xr:uid="{23376CD7-9520-41E3-8F56-6D15AC4A6159}"/>
    <cellStyle name="Normal 6 5 5 8" xfId="34468" xr:uid="{63E6DBB2-46A7-443D-ABD2-B08792C3FA35}"/>
    <cellStyle name="Normal 6 5 5 9" xfId="34469" xr:uid="{7F169C32-6575-4B66-935B-A04A0B28F007}"/>
    <cellStyle name="Normal 6 5 6" xfId="34470" xr:uid="{B015111D-077C-4914-8C9F-F9244DD23E38}"/>
    <cellStyle name="Normal 6 5 6 2" xfId="34471" xr:uid="{C73005D6-7BA5-42D4-A03E-B5FB1E674B9D}"/>
    <cellStyle name="Normal 6 5 6 2 2" xfId="34472" xr:uid="{F21A52EF-62EA-400C-B783-B379CDCAF362}"/>
    <cellStyle name="Normal 6 5 6 2 3" xfId="34473" xr:uid="{D33E9DC0-77E5-432D-87B7-70DD96577BD8}"/>
    <cellStyle name="Normal 6 5 6 2 4" xfId="34474" xr:uid="{6D2F293D-4127-4241-BC9E-EBC0021A7869}"/>
    <cellStyle name="Normal 6 5 6 2 5" xfId="34475" xr:uid="{C642381F-1E15-46CF-86D4-283747E1D0D2}"/>
    <cellStyle name="Normal 6 5 6 3" xfId="34476" xr:uid="{E36491CA-B2B8-4B83-9CEE-1A98E6CD3ACA}"/>
    <cellStyle name="Normal 6 5 6 4" xfId="34477" xr:uid="{D35AC25C-97FA-4705-A796-14B8699FF306}"/>
    <cellStyle name="Normal 6 5 6 5" xfId="34478" xr:uid="{4F1270BB-3A35-46E5-AA49-7F856B6CB62E}"/>
    <cellStyle name="Normal 6 5 6 6" xfId="34479" xr:uid="{CC859E02-FD46-4743-93A6-4D749EB696DC}"/>
    <cellStyle name="Normal 6 5 7" xfId="34480" xr:uid="{D6471F21-1434-4A88-9AA6-F6D3B93D0DB6}"/>
    <cellStyle name="Normal 6 5 7 2" xfId="34481" xr:uid="{86CD6065-EFFC-401F-A89C-676A65B1A3FB}"/>
    <cellStyle name="Normal 6 5 7 3" xfId="34482" xr:uid="{F2D581E3-BDA4-476E-8A58-7E8B6E674A2E}"/>
    <cellStyle name="Normal 6 5 7 4" xfId="34483" xr:uid="{86F5F265-45ED-40A1-B1C8-8CBC0109CF0C}"/>
    <cellStyle name="Normal 6 5 7 5" xfId="34484" xr:uid="{E339D9B4-C16B-4A66-A911-B607DC05BA2A}"/>
    <cellStyle name="Normal 6 5 8" xfId="34485" xr:uid="{7ED3B727-912D-4A39-BE4F-A53AB72AAE26}"/>
    <cellStyle name="Normal 6 5 9" xfId="34486" xr:uid="{77D9BD60-630C-42D2-A681-86E3E4C1C7A8}"/>
    <cellStyle name="Normal 6 50" xfId="46868" xr:uid="{422F5048-DF2A-41E6-BB0C-0A14753D2B14}"/>
    <cellStyle name="Normal 6 50 2" xfId="50097" xr:uid="{55EFE58C-C161-4D1F-BE51-01B6928ABF3A}"/>
    <cellStyle name="Normal 6 50 3" xfId="51481" xr:uid="{17881137-01D6-4B83-8984-0D2EC587283F}"/>
    <cellStyle name="Normal 6 51" xfId="49998" xr:uid="{4452CF6B-10A9-4440-B9A1-B0910E9AF0CC}"/>
    <cellStyle name="Normal 6 52" xfId="51382" xr:uid="{A3ED264F-0975-4965-B25D-EEC29A4463CD}"/>
    <cellStyle name="Normal 6 6" xfId="34487" xr:uid="{EA476975-73EA-431F-87ED-46571B7CFCA1}"/>
    <cellStyle name="Normal 6 6 10" xfId="34488" xr:uid="{713CAAC1-E469-41E8-BD47-DDDEA9197E2B}"/>
    <cellStyle name="Normal 6 6 11" xfId="34489" xr:uid="{3B808D8D-5E8A-4D2D-AFAE-2C571C79E7B0}"/>
    <cellStyle name="Normal 6 6 12" xfId="34490" xr:uid="{2A6B9EB7-B199-486C-9D1A-629B397B3D25}"/>
    <cellStyle name="Normal 6 6 13" xfId="34491" xr:uid="{C2E18F11-C2E7-46D8-87C7-8794FEDCBDAD}"/>
    <cellStyle name="Normal 6 6 14" xfId="34492" xr:uid="{BD012988-F568-4C1F-98EC-CD98A84E6BCF}"/>
    <cellStyle name="Normal 6 6 15" xfId="34493" xr:uid="{88FD6B19-0459-48AF-A33E-E1A0B921A65F}"/>
    <cellStyle name="Normal 6 6 16" xfId="46869" xr:uid="{BEAAC693-0C2E-4995-B129-1CA436F9A8C8}"/>
    <cellStyle name="Normal 6 6 2" xfId="34494" xr:uid="{32EAE898-B0FE-4FA8-9C41-05C008B6AD25}"/>
    <cellStyle name="Normal 6 6 2 10" xfId="50098" xr:uid="{CC8A5EF1-1AFF-441C-A086-0A7CD7A50A1D}"/>
    <cellStyle name="Normal 6 6 2 2" xfId="34495" xr:uid="{1E29F221-92D0-4732-9114-9EB59A235E2F}"/>
    <cellStyle name="Normal 6 6 2 2 2" xfId="34496" xr:uid="{98C9E294-DA15-4358-B09A-DA2D1D319205}"/>
    <cellStyle name="Normal 6 6 2 2 2 2" xfId="34497" xr:uid="{01A966EF-11AF-4F8D-9819-499ED0271904}"/>
    <cellStyle name="Normal 6 6 2 2 2 3" xfId="34498" xr:uid="{B14F098F-BE95-4DA5-9F48-3BAF64CFAAFC}"/>
    <cellStyle name="Normal 6 6 2 2 2 4" xfId="34499" xr:uid="{7955BAFD-9D29-4746-A6CC-F0F105ED4957}"/>
    <cellStyle name="Normal 6 6 2 2 2 5" xfId="34500" xr:uid="{BBE994A9-9161-4D98-A891-6AF8934E371F}"/>
    <cellStyle name="Normal 6 6 2 2 3" xfId="34501" xr:uid="{AC7904A8-320D-4E22-A299-89C665888D16}"/>
    <cellStyle name="Normal 6 6 2 2 4" xfId="34502" xr:uid="{742FF4A1-F430-4275-B187-38DDF8FF8C4B}"/>
    <cellStyle name="Normal 6 6 2 2 5" xfId="34503" xr:uid="{E9C38806-6C52-4D5A-9BE7-ED58F16CCCB8}"/>
    <cellStyle name="Normal 6 6 2 2 6" xfId="34504" xr:uid="{5205A2FF-5591-4B15-AB53-0FB993C0CF22}"/>
    <cellStyle name="Normal 6 6 2 3" xfId="34505" xr:uid="{BF5C7B9D-5345-4CDD-87C5-0B19CD279EC7}"/>
    <cellStyle name="Normal 6 6 2 3 2" xfId="34506" xr:uid="{ECCF9708-0C15-48CE-81DA-9CF8906D94F8}"/>
    <cellStyle name="Normal 6 6 2 3 3" xfId="34507" xr:uid="{24903FC0-A067-48FE-A835-D45BA9E6EF74}"/>
    <cellStyle name="Normal 6 6 2 3 4" xfId="34508" xr:uid="{FDDC88BD-120E-4061-8190-96C82751E9EA}"/>
    <cellStyle name="Normal 6 6 2 3 5" xfId="34509" xr:uid="{656299C7-E9F3-40CD-86C5-52431D0F1578}"/>
    <cellStyle name="Normal 6 6 2 4" xfId="34510" xr:uid="{F2CC2782-AFDE-4F5B-BC55-C7AF99AC1E41}"/>
    <cellStyle name="Normal 6 6 2 5" xfId="34511" xr:uid="{02CD7950-CA28-4685-8F30-07B60D3F691A}"/>
    <cellStyle name="Normal 6 6 2 6" xfId="34512" xr:uid="{BCF778B1-02A7-4EF4-AB27-1DD6EC5A101F}"/>
    <cellStyle name="Normal 6 6 2 7" xfId="34513" xr:uid="{ECCD4CCC-A33F-43EA-A1F1-5C70790B43C8}"/>
    <cellStyle name="Normal 6 6 2 8" xfId="34514" xr:uid="{ED92B19E-92C1-4F41-885C-1EB01BA6B197}"/>
    <cellStyle name="Normal 6 6 2 9" xfId="34515" xr:uid="{F03FA11A-91E9-431F-B5ED-2340F7E015E6}"/>
    <cellStyle name="Normal 6 6 3" xfId="34516" xr:uid="{8376BBAE-1904-4463-8BE7-34C227D1B26A}"/>
    <cellStyle name="Normal 6 6 3 10" xfId="51482" xr:uid="{3C13FB61-C663-42AB-B9C3-592BFA0C7050}"/>
    <cellStyle name="Normal 6 6 3 2" xfId="34517" xr:uid="{186A9F20-8261-4DEF-ACB5-ED91DADCAA2E}"/>
    <cellStyle name="Normal 6 6 3 2 2" xfId="34518" xr:uid="{2E23B479-1404-43B7-8244-BF356FF70E3E}"/>
    <cellStyle name="Normal 6 6 3 2 2 2" xfId="34519" xr:uid="{715A0E97-9A70-43B6-9514-EB14FDCFF4A1}"/>
    <cellStyle name="Normal 6 6 3 2 2 3" xfId="34520" xr:uid="{A3B0F693-AC11-4DBF-8EA1-CFA9F27468A9}"/>
    <cellStyle name="Normal 6 6 3 2 2 4" xfId="34521" xr:uid="{D5C19550-9231-491D-B069-50BC2E9A323E}"/>
    <cellStyle name="Normal 6 6 3 2 2 5" xfId="34522" xr:uid="{0B7C681B-DEBB-42DE-BFD2-BF18DC3689DB}"/>
    <cellStyle name="Normal 6 6 3 2 3" xfId="34523" xr:uid="{81D13793-CB47-476B-BBA8-8C20C6CAD901}"/>
    <cellStyle name="Normal 6 6 3 2 4" xfId="34524" xr:uid="{0AB989BA-C59C-47B5-8410-14862AAFB950}"/>
    <cellStyle name="Normal 6 6 3 2 5" xfId="34525" xr:uid="{F8E4418D-B256-4367-82FE-47F9BF226CA5}"/>
    <cellStyle name="Normal 6 6 3 2 6" xfId="34526" xr:uid="{BDBAF167-17AD-48E7-AE9F-B9D8D2D6957C}"/>
    <cellStyle name="Normal 6 6 3 3" xfId="34527" xr:uid="{F289EB02-BCC6-4184-903A-CFE56771D664}"/>
    <cellStyle name="Normal 6 6 3 3 2" xfId="34528" xr:uid="{7AE3E843-E51A-46D4-9015-01546025B216}"/>
    <cellStyle name="Normal 6 6 3 3 3" xfId="34529" xr:uid="{A56F6991-9F28-4728-BB3C-752CCBB2C24A}"/>
    <cellStyle name="Normal 6 6 3 3 4" xfId="34530" xr:uid="{55D1440E-60BD-4CEE-94EB-F4525D7565EE}"/>
    <cellStyle name="Normal 6 6 3 3 5" xfId="34531" xr:uid="{98FBF988-CFC0-46F3-9081-EE119C155BB3}"/>
    <cellStyle name="Normal 6 6 3 4" xfId="34532" xr:uid="{06E86A4A-209F-4734-AFC1-D60237E1DAC0}"/>
    <cellStyle name="Normal 6 6 3 5" xfId="34533" xr:uid="{FBA5D1A6-E2D8-4FF2-AAC0-A3E455CF0068}"/>
    <cellStyle name="Normal 6 6 3 6" xfId="34534" xr:uid="{54ED8ADD-AB43-4685-ABCD-07AA15783EB2}"/>
    <cellStyle name="Normal 6 6 3 7" xfId="34535" xr:uid="{65B93456-A3D5-413B-AFFE-E3FF69A8D8DB}"/>
    <cellStyle name="Normal 6 6 3 8" xfId="34536" xr:uid="{77786EAA-1282-4483-949D-A9A96BC5CA91}"/>
    <cellStyle name="Normal 6 6 3 9" xfId="34537" xr:uid="{4E7EB4CD-8EA5-4171-93F5-59063FCD0978}"/>
    <cellStyle name="Normal 6 6 4" xfId="34538" xr:uid="{7140C6C3-4C7D-4BFE-B6A1-737D0D583775}"/>
    <cellStyle name="Normal 6 6 4 2" xfId="34539" xr:uid="{BD833F32-0E5F-43DA-85A6-1212AD789479}"/>
    <cellStyle name="Normal 6 6 4 2 2" xfId="34540" xr:uid="{4F19F1C4-3D21-43EA-9F82-BAE07DA13970}"/>
    <cellStyle name="Normal 6 6 4 2 2 2" xfId="34541" xr:uid="{185A6051-D786-46FF-80FF-FA42045BBA67}"/>
    <cellStyle name="Normal 6 6 4 2 2 3" xfId="34542" xr:uid="{E638EB58-6869-4BE8-B442-824486195ADB}"/>
    <cellStyle name="Normal 6 6 4 2 2 4" xfId="34543" xr:uid="{7FB4AB08-6FFD-402C-93A2-E64DEF84FECD}"/>
    <cellStyle name="Normal 6 6 4 2 2 5" xfId="34544" xr:uid="{6032AAA7-5CB8-4C57-8580-B263A8844458}"/>
    <cellStyle name="Normal 6 6 4 2 3" xfId="34545" xr:uid="{EBB06F36-312C-4142-B728-AC30A5F6D7C4}"/>
    <cellStyle name="Normal 6 6 4 2 4" xfId="34546" xr:uid="{02FD1F89-92A6-41C6-BCFA-0D872586D759}"/>
    <cellStyle name="Normal 6 6 4 2 5" xfId="34547" xr:uid="{A8190425-4B08-4083-9D6A-D04BDF479063}"/>
    <cellStyle name="Normal 6 6 4 2 6" xfId="34548" xr:uid="{AE11D76E-058B-43EE-B24D-5AA03A2312B2}"/>
    <cellStyle name="Normal 6 6 4 3" xfId="34549" xr:uid="{C7E29EC0-655D-4EE7-9531-55DBB03970AE}"/>
    <cellStyle name="Normal 6 6 4 3 2" xfId="34550" xr:uid="{9EF289FF-3A6E-417E-806F-1DDB3F1B16DB}"/>
    <cellStyle name="Normal 6 6 4 3 3" xfId="34551" xr:uid="{773A7EB2-CFE4-444B-977A-59E680D6A2C0}"/>
    <cellStyle name="Normal 6 6 4 3 4" xfId="34552" xr:uid="{30608FD5-81C5-4963-B2D0-C2CE7012B0D2}"/>
    <cellStyle name="Normal 6 6 4 3 5" xfId="34553" xr:uid="{0EA1D8F0-FFBC-4568-A955-DAF1FCD88597}"/>
    <cellStyle name="Normal 6 6 4 4" xfId="34554" xr:uid="{778E8199-0035-4ED7-AAC4-0D0B0EAD5B9F}"/>
    <cellStyle name="Normal 6 6 4 5" xfId="34555" xr:uid="{87F7B5F4-94FA-4895-8C88-7717B56EEC0F}"/>
    <cellStyle name="Normal 6 6 4 6" xfId="34556" xr:uid="{E05B31B0-EB51-46BB-A23D-560DA8ED85C0}"/>
    <cellStyle name="Normal 6 6 4 7" xfId="34557" xr:uid="{08563E00-3F26-47CB-8182-0C77A5C57175}"/>
    <cellStyle name="Normal 6 6 4 8" xfId="34558" xr:uid="{B57C4C2A-35F7-4854-93AB-C58570B8B2A4}"/>
    <cellStyle name="Normal 6 6 4 9" xfId="34559" xr:uid="{C68F5513-A40E-4A9D-B1BF-3960C5A6DB37}"/>
    <cellStyle name="Normal 6 6 5" xfId="34560" xr:uid="{134B8211-7825-4000-B08A-CD4730186377}"/>
    <cellStyle name="Normal 6 6 5 2" xfId="34561" xr:uid="{E3085E5B-B4EC-48FB-8CE2-E33A37D4127B}"/>
    <cellStyle name="Normal 6 6 5 2 2" xfId="34562" xr:uid="{629DF431-2E9C-4623-AB3B-D080B7B56A2F}"/>
    <cellStyle name="Normal 6 6 5 2 2 2" xfId="34563" xr:uid="{A309559E-4784-4160-8217-ECB058A61ABC}"/>
    <cellStyle name="Normal 6 6 5 2 2 3" xfId="34564" xr:uid="{451AF1D8-0214-4415-9785-371AC7FAFB3B}"/>
    <cellStyle name="Normal 6 6 5 2 2 4" xfId="34565" xr:uid="{7763A432-1CF2-49F7-BA00-11184AF0ED43}"/>
    <cellStyle name="Normal 6 6 5 2 2 5" xfId="34566" xr:uid="{987DC317-7523-483B-A0E3-7DB20457D481}"/>
    <cellStyle name="Normal 6 6 5 2 3" xfId="34567" xr:uid="{62FA80D7-A803-41A5-8D56-387BCA59014E}"/>
    <cellStyle name="Normal 6 6 5 2 4" xfId="34568" xr:uid="{5F86B257-99BA-414C-887C-A76D1F827EA1}"/>
    <cellStyle name="Normal 6 6 5 2 5" xfId="34569" xr:uid="{F99E13F3-6D10-45D2-B335-8396241C06FA}"/>
    <cellStyle name="Normal 6 6 5 2 6" xfId="34570" xr:uid="{EE53E7C2-2091-48F7-B733-6E40215E35B4}"/>
    <cellStyle name="Normal 6 6 5 3" xfId="34571" xr:uid="{03F3F35E-62BE-4863-B241-9B988867E0D6}"/>
    <cellStyle name="Normal 6 6 5 3 2" xfId="34572" xr:uid="{F60EFAB7-6D5A-4965-9994-DC48206BD7AA}"/>
    <cellStyle name="Normal 6 6 5 3 3" xfId="34573" xr:uid="{814558F3-2C74-4672-B48E-54AA35B7C198}"/>
    <cellStyle name="Normal 6 6 5 3 4" xfId="34574" xr:uid="{AADB46B6-8C7C-4F1E-8468-4802CAEA4A6B}"/>
    <cellStyle name="Normal 6 6 5 3 5" xfId="34575" xr:uid="{F6EB06A1-3B83-4FF1-9AD5-93B9EAAB3132}"/>
    <cellStyle name="Normal 6 6 5 4" xfId="34576" xr:uid="{075E8C7D-E67D-422A-BFE7-5F1262D21EF4}"/>
    <cellStyle name="Normal 6 6 5 5" xfId="34577" xr:uid="{00B1B1DA-5E36-4FCF-BC3C-A95AE8884184}"/>
    <cellStyle name="Normal 6 6 5 6" xfId="34578" xr:uid="{0E9FE82B-7C52-4B50-87CD-84DB815FBBE5}"/>
    <cellStyle name="Normal 6 6 5 7" xfId="34579" xr:uid="{6E4C8B00-F35B-4927-A79A-D4D387D36500}"/>
    <cellStyle name="Normal 6 6 5 8" xfId="34580" xr:uid="{B196686E-7824-4A5D-9105-D72D1A5EE86F}"/>
    <cellStyle name="Normal 6 6 5 9" xfId="34581" xr:uid="{29223DA7-7E42-4E3A-800B-C7E0369330E3}"/>
    <cellStyle name="Normal 6 6 6" xfId="34582" xr:uid="{A007E740-3D55-4177-8838-02ED641247FA}"/>
    <cellStyle name="Normal 6 6 6 2" xfId="34583" xr:uid="{228E8F59-73A4-4623-9A17-B50A06D9CDD9}"/>
    <cellStyle name="Normal 6 6 6 2 2" xfId="34584" xr:uid="{8D7F5296-3696-46D7-93AD-D13E8D3A95AA}"/>
    <cellStyle name="Normal 6 6 6 2 3" xfId="34585" xr:uid="{E66BDC25-F44D-43B5-8410-E0C6641C0C43}"/>
    <cellStyle name="Normal 6 6 6 2 4" xfId="34586" xr:uid="{43B07916-5F72-41E8-B362-E0C143661081}"/>
    <cellStyle name="Normal 6 6 6 2 5" xfId="34587" xr:uid="{0DA0FE1C-5DC6-4BEB-88E1-1841DF1A78A6}"/>
    <cellStyle name="Normal 6 6 6 3" xfId="34588" xr:uid="{60AFBC15-20C3-48AF-B298-40ADBAACA9F8}"/>
    <cellStyle name="Normal 6 6 6 4" xfId="34589" xr:uid="{D82ACD4C-1D48-42AB-9A49-91E3FD88E963}"/>
    <cellStyle name="Normal 6 6 6 5" xfId="34590" xr:uid="{22C6525F-1818-4F12-A903-D3AF1D9D3E12}"/>
    <cellStyle name="Normal 6 6 6 6" xfId="34591" xr:uid="{6E0A213B-18F8-4C10-9D5E-60DA798744FE}"/>
    <cellStyle name="Normal 6 6 7" xfId="34592" xr:uid="{5A53D727-D0D2-4C8A-BE48-84F9CD5ABC08}"/>
    <cellStyle name="Normal 6 6 7 2" xfId="34593" xr:uid="{0FC6C008-C5DF-4F80-BE43-B7F3298C413A}"/>
    <cellStyle name="Normal 6 6 7 3" xfId="34594" xr:uid="{22FE6DB7-310E-4D44-AEE8-C7B5A427FAD9}"/>
    <cellStyle name="Normal 6 6 7 4" xfId="34595" xr:uid="{9D294996-7677-4DDB-AED4-5084846D6747}"/>
    <cellStyle name="Normal 6 6 7 5" xfId="34596" xr:uid="{8B46F656-9096-4FD8-8089-EF7BCF34885C}"/>
    <cellStyle name="Normal 6 6 8" xfId="34597" xr:uid="{81849C0E-585A-42C1-985C-4C20E5ABCF12}"/>
    <cellStyle name="Normal 6 6 9" xfId="34598" xr:uid="{9EA8B86F-734E-4385-990F-A10337A27A22}"/>
    <cellStyle name="Normal 6 7" xfId="34599" xr:uid="{1D9D0802-B6ED-40EA-B384-4A64C0EA9951}"/>
    <cellStyle name="Normal 6 7 10" xfId="34600" xr:uid="{E82C4EED-8E41-4316-BD28-CC7C0C444051}"/>
    <cellStyle name="Normal 6 7 11" xfId="34601" xr:uid="{1D30D18C-AF94-4DFD-86A6-EE7656EF63EC}"/>
    <cellStyle name="Normal 6 7 12" xfId="34602" xr:uid="{9348A9C0-79CE-4257-86AF-CF89E8FBED78}"/>
    <cellStyle name="Normal 6 7 13" xfId="34603" xr:uid="{0630EC29-858E-4374-BBAF-7C2EE7ED843B}"/>
    <cellStyle name="Normal 6 7 14" xfId="34604" xr:uid="{B288BF4A-F76F-4CB5-A04E-80DC9DCF1EE4}"/>
    <cellStyle name="Normal 6 7 15" xfId="34605" xr:uid="{493B9DB6-39BD-47C9-97FC-3D312640434C}"/>
    <cellStyle name="Normal 6 7 16" xfId="46870" xr:uid="{40AADE74-F784-45E4-A6B4-BBDC6E076F30}"/>
    <cellStyle name="Normal 6 7 2" xfId="34606" xr:uid="{E0DFAE0F-DC6E-4362-8C87-5263E934FB98}"/>
    <cellStyle name="Normal 6 7 2 10" xfId="50099" xr:uid="{AD77807C-815A-4F03-9F17-E79A8B4C70CA}"/>
    <cellStyle name="Normal 6 7 2 2" xfId="34607" xr:uid="{CC64EB00-7597-4F84-AD04-9F8DDAE1BB7B}"/>
    <cellStyle name="Normal 6 7 2 2 2" xfId="34608" xr:uid="{E94996ED-58F2-40ED-A224-7B7D37574303}"/>
    <cellStyle name="Normal 6 7 2 2 2 2" xfId="34609" xr:uid="{24068D32-A85D-4124-95FA-D43CBE77F607}"/>
    <cellStyle name="Normal 6 7 2 2 2 3" xfId="34610" xr:uid="{AFCF8535-51ED-4B5F-AF07-DBCE2CE4CAFE}"/>
    <cellStyle name="Normal 6 7 2 2 2 4" xfId="34611" xr:uid="{DF05F3E7-C1D9-4B6D-A01A-C952EBA1751E}"/>
    <cellStyle name="Normal 6 7 2 2 2 5" xfId="34612" xr:uid="{BEF9FC5A-59FB-4B66-A8E1-E0A83842C505}"/>
    <cellStyle name="Normal 6 7 2 2 3" xfId="34613" xr:uid="{700A593B-09BF-4141-A26D-69157196D6C2}"/>
    <cellStyle name="Normal 6 7 2 2 4" xfId="34614" xr:uid="{81ABDCDD-EF93-48BB-8365-4459177FA08B}"/>
    <cellStyle name="Normal 6 7 2 2 5" xfId="34615" xr:uid="{6937B52E-7F1C-49AB-BD71-8622FAFDACA3}"/>
    <cellStyle name="Normal 6 7 2 2 6" xfId="34616" xr:uid="{6217912D-ABA0-4DF7-9436-B497FC436897}"/>
    <cellStyle name="Normal 6 7 2 3" xfId="34617" xr:uid="{A8EE95E9-5144-47EE-90A2-460651FB6B72}"/>
    <cellStyle name="Normal 6 7 2 3 2" xfId="34618" xr:uid="{5F88E831-15A6-40CA-AB19-A99929AD790D}"/>
    <cellStyle name="Normal 6 7 2 3 3" xfId="34619" xr:uid="{B7368E52-88A2-48C7-AC30-4618C883F46F}"/>
    <cellStyle name="Normal 6 7 2 3 4" xfId="34620" xr:uid="{E01BF98C-8F86-47CE-ABEE-31A9A0EEC759}"/>
    <cellStyle name="Normal 6 7 2 3 5" xfId="34621" xr:uid="{91F5A260-BD00-4494-A59E-EDD6019EBD2A}"/>
    <cellStyle name="Normal 6 7 2 4" xfId="34622" xr:uid="{FCFC5756-E8AB-41C0-AF77-61FFA3F62B52}"/>
    <cellStyle name="Normal 6 7 2 5" xfId="34623" xr:uid="{DC858DC1-BFC3-4D84-9437-1BE554519BA8}"/>
    <cellStyle name="Normal 6 7 2 6" xfId="34624" xr:uid="{1FE54C92-5EC2-42F0-A2CA-691828FD6BFC}"/>
    <cellStyle name="Normal 6 7 2 7" xfId="34625" xr:uid="{0A94CE41-60E7-4738-92D1-D3FDB8E0251C}"/>
    <cellStyle name="Normal 6 7 2 8" xfId="34626" xr:uid="{CB11B6FF-4E58-4F0B-84BD-92C23D50118B}"/>
    <cellStyle name="Normal 6 7 2 9" xfId="34627" xr:uid="{B3C4597E-2357-4118-9AE4-F29BAE5E2C68}"/>
    <cellStyle name="Normal 6 7 3" xfId="34628" xr:uid="{481D8ADA-D5CC-48AA-8571-B8098FCF6AF8}"/>
    <cellStyle name="Normal 6 7 3 10" xfId="51483" xr:uid="{375F3E71-F0C4-45FE-AB92-3BAD74D0EE4D}"/>
    <cellStyle name="Normal 6 7 3 2" xfId="34629" xr:uid="{878FD239-C642-4FF5-9B26-6EEA31CEC9D7}"/>
    <cellStyle name="Normal 6 7 3 2 2" xfId="34630" xr:uid="{4FE20456-2C43-4B2B-81B3-C0C02D8078A0}"/>
    <cellStyle name="Normal 6 7 3 2 2 2" xfId="34631" xr:uid="{01C31495-8F40-44A4-9BBD-963C4CC259FB}"/>
    <cellStyle name="Normal 6 7 3 2 2 3" xfId="34632" xr:uid="{2C093AC5-2F04-4641-AED3-ED39D23E1699}"/>
    <cellStyle name="Normal 6 7 3 2 2 4" xfId="34633" xr:uid="{7B6EA45C-6B6C-411B-A608-0BF81EDC236C}"/>
    <cellStyle name="Normal 6 7 3 2 2 5" xfId="34634" xr:uid="{CC32DD33-739B-429C-AECA-190FCCEDB8DC}"/>
    <cellStyle name="Normal 6 7 3 2 3" xfId="34635" xr:uid="{D95A52FD-C38C-4176-A194-22BDB9BEB88F}"/>
    <cellStyle name="Normal 6 7 3 2 4" xfId="34636" xr:uid="{FF612328-511F-4005-90AB-CD85FF61DDEA}"/>
    <cellStyle name="Normal 6 7 3 2 5" xfId="34637" xr:uid="{BE2915D1-8C4D-4E4C-B483-3FE22B1CCC91}"/>
    <cellStyle name="Normal 6 7 3 2 6" xfId="34638" xr:uid="{9C4D3A06-2C98-4D2B-8CF3-B1E44FAB467F}"/>
    <cellStyle name="Normal 6 7 3 3" xfId="34639" xr:uid="{8FAFBA33-E03E-4DA5-834E-D7E507A8C1FF}"/>
    <cellStyle name="Normal 6 7 3 3 2" xfId="34640" xr:uid="{58C8CB7A-EBC7-4850-83D7-4E0C667D0612}"/>
    <cellStyle name="Normal 6 7 3 3 3" xfId="34641" xr:uid="{C1B9F92B-DD32-44D9-A993-8F5CF4338ABA}"/>
    <cellStyle name="Normal 6 7 3 3 4" xfId="34642" xr:uid="{9282B079-55D3-4A0F-95A7-E0105777A06D}"/>
    <cellStyle name="Normal 6 7 3 3 5" xfId="34643" xr:uid="{211EC6E9-BD70-4742-AC81-2953440C4713}"/>
    <cellStyle name="Normal 6 7 3 4" xfId="34644" xr:uid="{E549EA29-A615-48B6-8749-A684051EB580}"/>
    <cellStyle name="Normal 6 7 3 5" xfId="34645" xr:uid="{FD93C025-42A1-42A2-8828-C83338D5F043}"/>
    <cellStyle name="Normal 6 7 3 6" xfId="34646" xr:uid="{FC1EE973-6D35-4C4B-B608-416FD5C36C95}"/>
    <cellStyle name="Normal 6 7 3 7" xfId="34647" xr:uid="{0BE7E594-4E51-4E27-B506-7ECEB748008A}"/>
    <cellStyle name="Normal 6 7 3 8" xfId="34648" xr:uid="{D3C56905-47BB-476B-85FA-BEFE06FCA37A}"/>
    <cellStyle name="Normal 6 7 3 9" xfId="34649" xr:uid="{34F1221E-07B5-4F77-99B6-73E67F65B7AD}"/>
    <cellStyle name="Normal 6 7 4" xfId="34650" xr:uid="{EB85415B-AAC2-485B-BC7A-DCFE138972C7}"/>
    <cellStyle name="Normal 6 7 4 2" xfId="34651" xr:uid="{324287AF-8AE2-4336-89B6-C1F9B88D820F}"/>
    <cellStyle name="Normal 6 7 4 2 2" xfId="34652" xr:uid="{593F311C-486E-4FDB-A07E-8FBB66F743E7}"/>
    <cellStyle name="Normal 6 7 4 2 2 2" xfId="34653" xr:uid="{2AE1D03E-4268-4C64-BE3F-C8A3CE6A9B39}"/>
    <cellStyle name="Normal 6 7 4 2 2 3" xfId="34654" xr:uid="{970E1389-956E-4297-928B-6DBEB8CC098B}"/>
    <cellStyle name="Normal 6 7 4 2 2 4" xfId="34655" xr:uid="{5D06DB0C-ECDD-4DA8-ACF5-40F7D7EA6D5D}"/>
    <cellStyle name="Normal 6 7 4 2 2 5" xfId="34656" xr:uid="{01D22953-E4F4-4D43-9F30-8E7DB7B6CC1F}"/>
    <cellStyle name="Normal 6 7 4 2 3" xfId="34657" xr:uid="{CDCDCCC9-737E-414B-B38D-B4955580F918}"/>
    <cellStyle name="Normal 6 7 4 2 4" xfId="34658" xr:uid="{C64018CF-A5F4-4DF7-9D1E-A4CED41EDC50}"/>
    <cellStyle name="Normal 6 7 4 2 5" xfId="34659" xr:uid="{A5D5E3DC-2628-4179-AC07-2B8D25D32429}"/>
    <cellStyle name="Normal 6 7 4 2 6" xfId="34660" xr:uid="{8306CA39-431E-4125-BEED-2B48F7CF19B5}"/>
    <cellStyle name="Normal 6 7 4 3" xfId="34661" xr:uid="{E9A49A42-0668-4B74-8012-4A8C03579A3A}"/>
    <cellStyle name="Normal 6 7 4 3 2" xfId="34662" xr:uid="{0E4C2642-2DED-4A96-A139-42B34370FE98}"/>
    <cellStyle name="Normal 6 7 4 3 3" xfId="34663" xr:uid="{10DF34C5-0E9F-4ABA-BF42-2AF3B017EC29}"/>
    <cellStyle name="Normal 6 7 4 3 4" xfId="34664" xr:uid="{C7E60095-10EB-4431-A3C2-4B2B6AEC5D6E}"/>
    <cellStyle name="Normal 6 7 4 3 5" xfId="34665" xr:uid="{400F8E8E-9FDA-447D-B01E-AD9DA05BC8E5}"/>
    <cellStyle name="Normal 6 7 4 4" xfId="34666" xr:uid="{D705B6A4-0429-4F98-B685-2C67A16A658A}"/>
    <cellStyle name="Normal 6 7 4 5" xfId="34667" xr:uid="{10762D47-A11B-42AF-8707-49327E4127F9}"/>
    <cellStyle name="Normal 6 7 4 6" xfId="34668" xr:uid="{D14B8B7E-9B3C-4299-A494-79515AA44979}"/>
    <cellStyle name="Normal 6 7 4 7" xfId="34669" xr:uid="{FB6D9E65-D6DA-42F5-8F36-6E9138277937}"/>
    <cellStyle name="Normal 6 7 4 8" xfId="34670" xr:uid="{33F73DED-26D7-431D-AC5F-CD554E5DC511}"/>
    <cellStyle name="Normal 6 7 4 9" xfId="34671" xr:uid="{AFB2AC60-E20F-4C68-8052-972945554496}"/>
    <cellStyle name="Normal 6 7 5" xfId="34672" xr:uid="{1E802C91-F42B-4253-8E84-1760C5CBEF62}"/>
    <cellStyle name="Normal 6 7 5 2" xfId="34673" xr:uid="{58D92D52-9950-43DE-9121-498DD0D9C1F9}"/>
    <cellStyle name="Normal 6 7 5 2 2" xfId="34674" xr:uid="{C158E840-B44D-4E1C-BFCB-CE21D7A75B7E}"/>
    <cellStyle name="Normal 6 7 5 2 2 2" xfId="34675" xr:uid="{24791627-FE82-47D6-910B-57F4A3AA9C57}"/>
    <cellStyle name="Normal 6 7 5 2 2 3" xfId="34676" xr:uid="{B3C81FDE-D5C3-4210-9240-AEB0C5B7B5AD}"/>
    <cellStyle name="Normal 6 7 5 2 2 4" xfId="34677" xr:uid="{96FE489F-E985-40C9-8C45-86E0A82E52B0}"/>
    <cellStyle name="Normal 6 7 5 2 2 5" xfId="34678" xr:uid="{15544DF3-7AA0-4D06-9B66-25CF05138434}"/>
    <cellStyle name="Normal 6 7 5 2 3" xfId="34679" xr:uid="{C2AFECFB-8E4E-47A0-B284-0524B23272E3}"/>
    <cellStyle name="Normal 6 7 5 2 4" xfId="34680" xr:uid="{151C7AEE-8520-4A2F-A2EA-5DE6517881EF}"/>
    <cellStyle name="Normal 6 7 5 2 5" xfId="34681" xr:uid="{E55A5E10-4E7C-47D8-AC4A-2017B798EBD3}"/>
    <cellStyle name="Normal 6 7 5 2 6" xfId="34682" xr:uid="{A2F75170-4940-46AE-943F-7C435D588563}"/>
    <cellStyle name="Normal 6 7 5 3" xfId="34683" xr:uid="{21AB7D72-B816-41A3-9D77-2A0879B698DC}"/>
    <cellStyle name="Normal 6 7 5 3 2" xfId="34684" xr:uid="{142AC677-504F-4CEF-9CB4-87D9EFB0985F}"/>
    <cellStyle name="Normal 6 7 5 3 3" xfId="34685" xr:uid="{80C8305D-739E-40A4-8509-D00B44E9977A}"/>
    <cellStyle name="Normal 6 7 5 3 4" xfId="34686" xr:uid="{D14D83EB-8034-41B0-9FF8-CD421131F676}"/>
    <cellStyle name="Normal 6 7 5 3 5" xfId="34687" xr:uid="{049BDFE7-F0C2-42D4-ACF8-77A0E3A8DA71}"/>
    <cellStyle name="Normal 6 7 5 4" xfId="34688" xr:uid="{225ABD1E-7192-4586-B880-F00136AB7927}"/>
    <cellStyle name="Normal 6 7 5 5" xfId="34689" xr:uid="{0A4E8A68-CE08-4A53-9531-EE164B8356E1}"/>
    <cellStyle name="Normal 6 7 5 6" xfId="34690" xr:uid="{0237C68F-48F4-4F20-B02A-6CE4AF123A1E}"/>
    <cellStyle name="Normal 6 7 5 7" xfId="34691" xr:uid="{AB50AF40-04E8-4B5A-AA85-F685BD8D5CC4}"/>
    <cellStyle name="Normal 6 7 5 8" xfId="34692" xr:uid="{A9E30675-140A-4793-9B7F-2FD39C33E920}"/>
    <cellStyle name="Normal 6 7 5 9" xfId="34693" xr:uid="{09A804E4-42D6-463C-B259-2F242B5A5FCC}"/>
    <cellStyle name="Normal 6 7 6" xfId="34694" xr:uid="{69C44CCC-878B-47D0-A42E-83F74E2AA2FE}"/>
    <cellStyle name="Normal 6 7 6 2" xfId="34695" xr:uid="{E3F73538-E79F-479B-BE3C-A578A20A99A5}"/>
    <cellStyle name="Normal 6 7 6 2 2" xfId="34696" xr:uid="{F0CFCFED-80B8-49DF-983F-4F5BB7986BE0}"/>
    <cellStyle name="Normal 6 7 6 2 3" xfId="34697" xr:uid="{589A5C82-0C26-4D69-842D-75952DE1E5E3}"/>
    <cellStyle name="Normal 6 7 6 2 4" xfId="34698" xr:uid="{B2FE8004-F320-4E99-B0EC-71911EBDF24F}"/>
    <cellStyle name="Normal 6 7 6 2 5" xfId="34699" xr:uid="{24B6C351-EE30-48CF-9981-F08EBDD6F6F2}"/>
    <cellStyle name="Normal 6 7 6 3" xfId="34700" xr:uid="{C9FDB5E1-0A44-463B-AAE4-F3392E5A305E}"/>
    <cellStyle name="Normal 6 7 6 4" xfId="34701" xr:uid="{845DD2FC-41A5-44EA-9532-6EB4B08F3ED8}"/>
    <cellStyle name="Normal 6 7 6 5" xfId="34702" xr:uid="{E0534B58-355D-471E-8B03-33E64D486A74}"/>
    <cellStyle name="Normal 6 7 6 6" xfId="34703" xr:uid="{0724E5A7-2EC0-4FAF-8667-3221961A1636}"/>
    <cellStyle name="Normal 6 7 7" xfId="34704" xr:uid="{FE65B6E2-A3B7-4F20-A60E-8FCCC33DFFBC}"/>
    <cellStyle name="Normal 6 7 7 2" xfId="34705" xr:uid="{CCB21AF9-02C5-48E2-952F-8A52521AADED}"/>
    <cellStyle name="Normal 6 7 7 3" xfId="34706" xr:uid="{D48154F5-DBF5-45B4-8FC4-B4376BA88EC9}"/>
    <cellStyle name="Normal 6 7 7 4" xfId="34707" xr:uid="{0872B959-06CA-400C-9055-FC7EC46351AD}"/>
    <cellStyle name="Normal 6 7 7 5" xfId="34708" xr:uid="{6DAD3322-D3BB-41EF-B2F4-CD62551AE158}"/>
    <cellStyle name="Normal 6 7 8" xfId="34709" xr:uid="{85769B88-D6CA-4F20-8BC2-8A8AE83D55E4}"/>
    <cellStyle name="Normal 6 7 9" xfId="34710" xr:uid="{6E58363B-0A5D-4896-8596-597DEE75D323}"/>
    <cellStyle name="Normal 6 8" xfId="34711" xr:uid="{CF7C0819-C1D3-4462-86A0-F6B0B6C2EF75}"/>
    <cellStyle name="Normal 6 8 10" xfId="34712" xr:uid="{1503BDD7-DDB0-4C7A-8DE1-F5D7910BDDD8}"/>
    <cellStyle name="Normal 6 8 11" xfId="34713" xr:uid="{66872DE7-340D-4096-80EA-D50F7D66537C}"/>
    <cellStyle name="Normal 6 8 12" xfId="34714" xr:uid="{6882448D-3EF1-4EFB-8537-C19ACDC86BAB}"/>
    <cellStyle name="Normal 6 8 13" xfId="34715" xr:uid="{751C2FE4-6B04-4BB6-AA76-AA7AB987EAB3}"/>
    <cellStyle name="Normal 6 8 14" xfId="46871" xr:uid="{D3D8847F-EE48-423F-A52E-5AF71311737C}"/>
    <cellStyle name="Normal 6 8 2" xfId="34716" xr:uid="{DB3729A5-2B5B-4CD7-9BAA-6DF56F19E27B}"/>
    <cellStyle name="Normal 6 8 2 10" xfId="50100" xr:uid="{8C4B7F4A-5A07-4CA0-BD85-52DD4EA638B0}"/>
    <cellStyle name="Normal 6 8 2 2" xfId="34717" xr:uid="{4583B028-1F7C-4233-89D9-B37268EE079C}"/>
    <cellStyle name="Normal 6 8 2 2 2" xfId="34718" xr:uid="{258CD5F5-A329-4947-9ED0-104AC58E7C4B}"/>
    <cellStyle name="Normal 6 8 2 2 2 2" xfId="34719" xr:uid="{13D69C40-EC68-4973-8679-45EB913003BD}"/>
    <cellStyle name="Normal 6 8 2 2 2 3" xfId="34720" xr:uid="{B5C210DB-A1F2-426E-BF8D-3A65EAAA1382}"/>
    <cellStyle name="Normal 6 8 2 2 2 4" xfId="34721" xr:uid="{F4A057A6-D829-4481-AFB1-F8331EA3B89D}"/>
    <cellStyle name="Normal 6 8 2 2 2 5" xfId="34722" xr:uid="{C6F39515-B2FD-404E-B66A-2B49827FADC3}"/>
    <cellStyle name="Normal 6 8 2 2 3" xfId="34723" xr:uid="{22575FC5-C8D9-41D7-8712-D796D992B544}"/>
    <cellStyle name="Normal 6 8 2 2 4" xfId="34724" xr:uid="{A434323D-7737-4C84-B706-CBD3D670D33B}"/>
    <cellStyle name="Normal 6 8 2 2 5" xfId="34725" xr:uid="{5227D1FF-ACF7-4D98-9F8E-2372CC08827C}"/>
    <cellStyle name="Normal 6 8 2 2 6" xfId="34726" xr:uid="{E00E2B84-C7F0-4119-A8A6-4379025691B8}"/>
    <cellStyle name="Normal 6 8 2 3" xfId="34727" xr:uid="{4AA7003A-F6E1-4573-94D7-6B893C35ECB9}"/>
    <cellStyle name="Normal 6 8 2 3 2" xfId="34728" xr:uid="{1C586838-D8C9-451B-9E5E-94BB27EC1706}"/>
    <cellStyle name="Normal 6 8 2 3 3" xfId="34729" xr:uid="{3D59A152-7859-4DD1-B92D-9E1173C03067}"/>
    <cellStyle name="Normal 6 8 2 3 4" xfId="34730" xr:uid="{7BDD7C36-C670-4E7F-BE0E-CADB06BE291C}"/>
    <cellStyle name="Normal 6 8 2 3 5" xfId="34731" xr:uid="{244179BC-38C6-4ACC-AF0D-145A846EA75E}"/>
    <cellStyle name="Normal 6 8 2 4" xfId="34732" xr:uid="{C9CBB45A-E0AB-4DF5-A10D-BBC469F87F15}"/>
    <cellStyle name="Normal 6 8 2 5" xfId="34733" xr:uid="{50D8F044-C947-482D-968F-F9DEBD781ED2}"/>
    <cellStyle name="Normal 6 8 2 6" xfId="34734" xr:uid="{DB07DE90-D613-45B5-8513-88C180CB07D9}"/>
    <cellStyle name="Normal 6 8 2 7" xfId="34735" xr:uid="{0C0909B7-113E-4893-BA4A-C63F23AAEAF2}"/>
    <cellStyle name="Normal 6 8 2 8" xfId="34736" xr:uid="{52021370-0B2E-4EE8-A41B-291CAC555D75}"/>
    <cellStyle name="Normal 6 8 2 9" xfId="34737" xr:uid="{98DAA812-9C61-461D-BB1C-0C570148446F}"/>
    <cellStyle name="Normal 6 8 3" xfId="34738" xr:uid="{254144F0-25FE-4421-BEE1-40CE85A59B4E}"/>
    <cellStyle name="Normal 6 8 3 10" xfId="51484" xr:uid="{A7CF253F-9EDC-4201-BB16-E908B673AA06}"/>
    <cellStyle name="Normal 6 8 3 2" xfId="34739" xr:uid="{F9CA7E01-40AB-4C93-B1A8-8E7DB1AD007E}"/>
    <cellStyle name="Normal 6 8 3 2 2" xfId="34740" xr:uid="{FF4D2868-E94D-49EC-ADE2-7219B6E87789}"/>
    <cellStyle name="Normal 6 8 3 2 2 2" xfId="34741" xr:uid="{A33BCBA3-0775-46F8-A65B-AF3741D8CA92}"/>
    <cellStyle name="Normal 6 8 3 2 2 3" xfId="34742" xr:uid="{17BF8A5D-DD20-4357-9C8D-700B02017C69}"/>
    <cellStyle name="Normal 6 8 3 2 2 4" xfId="34743" xr:uid="{914E1FC5-89B1-45EA-BFCD-7884B7F274EF}"/>
    <cellStyle name="Normal 6 8 3 2 2 5" xfId="34744" xr:uid="{531A2249-1C62-41CB-B94F-DD75620051E1}"/>
    <cellStyle name="Normal 6 8 3 2 3" xfId="34745" xr:uid="{2BB44408-CE4F-4D67-90F5-80683C7DB4BC}"/>
    <cellStyle name="Normal 6 8 3 2 4" xfId="34746" xr:uid="{509B1C41-6331-449B-9F2F-00EA643A5F18}"/>
    <cellStyle name="Normal 6 8 3 2 5" xfId="34747" xr:uid="{013A3C7C-DCC0-44B1-ABAF-5A134D3BD58E}"/>
    <cellStyle name="Normal 6 8 3 2 6" xfId="34748" xr:uid="{2430D944-E645-4A33-9019-44615A4BE2AD}"/>
    <cellStyle name="Normal 6 8 3 3" xfId="34749" xr:uid="{06362B75-1040-45BF-8269-F5241A971EF6}"/>
    <cellStyle name="Normal 6 8 3 3 2" xfId="34750" xr:uid="{00798DD1-EACA-4F55-ADC1-0D277DA1ED26}"/>
    <cellStyle name="Normal 6 8 3 3 3" xfId="34751" xr:uid="{CCAB3EFF-2FC0-45CD-BA6A-D8AD41DF2D24}"/>
    <cellStyle name="Normal 6 8 3 3 4" xfId="34752" xr:uid="{DA6A51D2-32CC-4D63-ABAF-6BEAA616A5DB}"/>
    <cellStyle name="Normal 6 8 3 3 5" xfId="34753" xr:uid="{CC4F3F8B-AF3C-490A-9EEE-789FB71F5975}"/>
    <cellStyle name="Normal 6 8 3 4" xfId="34754" xr:uid="{09087E38-7A02-42B3-B780-D3E2D469295C}"/>
    <cellStyle name="Normal 6 8 3 5" xfId="34755" xr:uid="{36E8936C-3FB9-41AC-B1E2-BF114C40DC9D}"/>
    <cellStyle name="Normal 6 8 3 6" xfId="34756" xr:uid="{70928C28-5908-410D-BAA3-2AF7AA169403}"/>
    <cellStyle name="Normal 6 8 3 7" xfId="34757" xr:uid="{3060A1C6-5BA0-41AC-8382-906291B7C046}"/>
    <cellStyle name="Normal 6 8 3 8" xfId="34758" xr:uid="{78D46DC7-B166-494B-B614-537F3C94783C}"/>
    <cellStyle name="Normal 6 8 3 9" xfId="34759" xr:uid="{B083E94A-5E02-425A-B380-80CE29F63E22}"/>
    <cellStyle name="Normal 6 8 4" xfId="34760" xr:uid="{9B032B5C-7172-4123-9794-6B043D9869EB}"/>
    <cellStyle name="Normal 6 8 4 2" xfId="34761" xr:uid="{FC2B7A51-D841-4949-A71F-658C2431A0DA}"/>
    <cellStyle name="Normal 6 8 4 2 2" xfId="34762" xr:uid="{6C34A54B-CF30-4056-A6B9-8114279FFCC2}"/>
    <cellStyle name="Normal 6 8 4 2 2 2" xfId="34763" xr:uid="{B28DB78A-F8E8-4A23-B2CB-923132C7032D}"/>
    <cellStyle name="Normal 6 8 4 2 2 3" xfId="34764" xr:uid="{0A7E666A-ABCB-4192-9243-269B4EA033D5}"/>
    <cellStyle name="Normal 6 8 4 2 2 4" xfId="34765" xr:uid="{AC906615-8FDC-41B6-98B3-B85F6E190780}"/>
    <cellStyle name="Normal 6 8 4 2 2 5" xfId="34766" xr:uid="{DE641C6D-1367-49F0-94FF-3676174EA6C5}"/>
    <cellStyle name="Normal 6 8 4 2 3" xfId="34767" xr:uid="{8F86E0E5-9421-4C1A-9859-9828E0187EA1}"/>
    <cellStyle name="Normal 6 8 4 2 4" xfId="34768" xr:uid="{84512E82-ACD6-46D3-865F-2D7B057B3BA7}"/>
    <cellStyle name="Normal 6 8 4 2 5" xfId="34769" xr:uid="{AE1E116E-164F-44A1-8B71-63F3A782EB73}"/>
    <cellStyle name="Normal 6 8 4 2 6" xfId="34770" xr:uid="{E7E11D61-76D2-4602-A0A5-346C02A6B2A7}"/>
    <cellStyle name="Normal 6 8 4 3" xfId="34771" xr:uid="{84F68D4B-5CC2-4285-BED5-5E1E4C9CF7D1}"/>
    <cellStyle name="Normal 6 8 4 3 2" xfId="34772" xr:uid="{53C345A2-D74E-41C5-833A-32E197CD66BE}"/>
    <cellStyle name="Normal 6 8 4 3 3" xfId="34773" xr:uid="{EA5D8C4C-E107-422F-AD72-F0046CC4E042}"/>
    <cellStyle name="Normal 6 8 4 3 4" xfId="34774" xr:uid="{18CFB412-BE31-450A-9E25-CE5203AFF95F}"/>
    <cellStyle name="Normal 6 8 4 3 5" xfId="34775" xr:uid="{8FA265B4-1713-46AA-9210-9ABC84734EBF}"/>
    <cellStyle name="Normal 6 8 4 4" xfId="34776" xr:uid="{22C357AC-7C17-43F6-B6BE-23039A7F62F8}"/>
    <cellStyle name="Normal 6 8 4 5" xfId="34777" xr:uid="{B8ECC08C-2573-407D-B1A1-4AD21F07C599}"/>
    <cellStyle name="Normal 6 8 4 6" xfId="34778" xr:uid="{B7208E7D-9F16-4724-92C8-5E256130DC55}"/>
    <cellStyle name="Normal 6 8 4 7" xfId="34779" xr:uid="{CAB7BE69-A5E9-4695-9D45-6AE58558120D}"/>
    <cellStyle name="Normal 6 8 4 8" xfId="34780" xr:uid="{B8DEF9F5-1DD3-4ED2-A5DE-EE164B45FD50}"/>
    <cellStyle name="Normal 6 8 4 9" xfId="34781" xr:uid="{C2830562-A25F-499E-8385-7E886617B47F}"/>
    <cellStyle name="Normal 6 8 5" xfId="34782" xr:uid="{0A364E91-C77F-4152-96FC-6771CA1F0360}"/>
    <cellStyle name="Normal 6 8 5 2" xfId="34783" xr:uid="{E69518B1-6524-4885-965F-2A686AF9B265}"/>
    <cellStyle name="Normal 6 8 5 2 2" xfId="34784" xr:uid="{0BED6D2D-C5E7-429D-BD5E-17DEF1D04D4B}"/>
    <cellStyle name="Normal 6 8 5 2 2 2" xfId="34785" xr:uid="{3BE223F9-2495-4538-9FE5-48BDA4FD3E30}"/>
    <cellStyle name="Normal 6 8 5 2 2 3" xfId="34786" xr:uid="{46C804B8-8617-4909-936A-D87A965073A2}"/>
    <cellStyle name="Normal 6 8 5 2 2 4" xfId="34787" xr:uid="{62A7C4F7-9780-4ED4-B026-C55A764F0F87}"/>
    <cellStyle name="Normal 6 8 5 2 2 5" xfId="34788" xr:uid="{DF9B2DA6-7F23-42C2-9763-D25DCC4A699E}"/>
    <cellStyle name="Normal 6 8 5 2 3" xfId="34789" xr:uid="{FFFC2EE6-C3F4-4DB8-83AF-5AE7001647CB}"/>
    <cellStyle name="Normal 6 8 5 2 4" xfId="34790" xr:uid="{4F95415E-16FE-4016-8DAE-18AD79EDF1C7}"/>
    <cellStyle name="Normal 6 8 5 2 5" xfId="34791" xr:uid="{41066228-A5DA-4D4C-8B76-EBBD0AE74C75}"/>
    <cellStyle name="Normal 6 8 5 2 6" xfId="34792" xr:uid="{750DB67E-475F-4B32-BF7B-8A3912B0C13F}"/>
    <cellStyle name="Normal 6 8 5 3" xfId="34793" xr:uid="{CA6009AF-952B-45FF-B30C-96056F7840EA}"/>
    <cellStyle name="Normal 6 8 5 3 2" xfId="34794" xr:uid="{794774D1-B836-47E4-A754-C71E48749853}"/>
    <cellStyle name="Normal 6 8 5 3 3" xfId="34795" xr:uid="{370E4BEB-C6FA-4D7D-A283-4214309986A2}"/>
    <cellStyle name="Normal 6 8 5 3 4" xfId="34796" xr:uid="{38338D60-53A5-4023-8970-404C9CB8A337}"/>
    <cellStyle name="Normal 6 8 5 3 5" xfId="34797" xr:uid="{0232983E-B018-4C07-BBFA-9EC64944E537}"/>
    <cellStyle name="Normal 6 8 5 4" xfId="34798" xr:uid="{8805054A-A091-4D32-9F59-AE585F88B4C1}"/>
    <cellStyle name="Normal 6 8 5 5" xfId="34799" xr:uid="{CAE38FF9-BE89-41AA-9B7D-3E9328DB396A}"/>
    <cellStyle name="Normal 6 8 5 6" xfId="34800" xr:uid="{D4734692-BA8A-43CD-B372-EC80E8264E29}"/>
    <cellStyle name="Normal 6 8 5 7" xfId="34801" xr:uid="{0383130C-93CA-4889-8E15-2CAF4F21B8B1}"/>
    <cellStyle name="Normal 6 8 5 8" xfId="34802" xr:uid="{C9482B47-B1DC-450A-8277-0E38AE48071A}"/>
    <cellStyle name="Normal 6 8 5 9" xfId="34803" xr:uid="{C6730BE8-DC45-4515-A17E-3F250CA93CBC}"/>
    <cellStyle name="Normal 6 8 6" xfId="34804" xr:uid="{923F441F-A4FD-48C4-86FE-D526300ADACE}"/>
    <cellStyle name="Normal 6 8 6 2" xfId="34805" xr:uid="{69349E3B-CA8D-4C0C-8517-E764A2A2369D}"/>
    <cellStyle name="Normal 6 8 6 2 2" xfId="34806" xr:uid="{BC2E3107-79E7-45A1-9D07-8AF0D1099631}"/>
    <cellStyle name="Normal 6 8 6 2 3" xfId="34807" xr:uid="{DF183246-B066-4ECC-873E-E33305F761CC}"/>
    <cellStyle name="Normal 6 8 6 2 4" xfId="34808" xr:uid="{B2BA96D8-A9EE-4EBF-90CA-291ABB4FAEFE}"/>
    <cellStyle name="Normal 6 8 6 2 5" xfId="34809" xr:uid="{BEC369A6-A398-44A6-905D-D1C81BAFC96E}"/>
    <cellStyle name="Normal 6 8 6 3" xfId="34810" xr:uid="{631F0A8A-C658-498C-B2CB-DDA7DAB65075}"/>
    <cellStyle name="Normal 6 8 6 4" xfId="34811" xr:uid="{4633FD17-CB2D-42CD-A1E6-50EC3F878BD7}"/>
    <cellStyle name="Normal 6 8 6 5" xfId="34812" xr:uid="{C173A207-4EAD-471C-8190-A141E2D7076D}"/>
    <cellStyle name="Normal 6 8 6 6" xfId="34813" xr:uid="{C5C4502C-AD95-446F-AD3E-C4AEBBB37612}"/>
    <cellStyle name="Normal 6 8 7" xfId="34814" xr:uid="{7AE2363E-CEE0-4F20-874D-BE028C451338}"/>
    <cellStyle name="Normal 6 8 7 2" xfId="34815" xr:uid="{C269B126-D803-413C-943B-9A47FFD77B26}"/>
    <cellStyle name="Normal 6 8 7 3" xfId="34816" xr:uid="{50E29B00-32E3-4B1D-8401-5DF6F352D243}"/>
    <cellStyle name="Normal 6 8 7 4" xfId="34817" xr:uid="{1BF23382-0CF2-4943-BAC6-B7A25DE516BF}"/>
    <cellStyle name="Normal 6 8 7 5" xfId="34818" xr:uid="{A3C3BDDB-918B-4094-824C-4A1588709896}"/>
    <cellStyle name="Normal 6 8 8" xfId="34819" xr:uid="{A360D1F5-A6C8-4954-863D-FA40805F81D2}"/>
    <cellStyle name="Normal 6 8 9" xfId="34820" xr:uid="{AA45549D-2DBC-4CEC-B776-B68C94987657}"/>
    <cellStyle name="Normal 6 9" xfId="34821" xr:uid="{B0E3BC4A-F78D-43CE-94D2-C337E289404C}"/>
    <cellStyle name="Normal 6 9 10" xfId="34822" xr:uid="{7B5C6F05-EE5F-467F-AABF-774CB6E04513}"/>
    <cellStyle name="Normal 6 9 11" xfId="34823" xr:uid="{B2FDBBF4-C998-467A-BB4D-334C133565BA}"/>
    <cellStyle name="Normal 6 9 12" xfId="34824" xr:uid="{9C73AB09-8F67-4ABE-A06D-F31E6A03219B}"/>
    <cellStyle name="Normal 6 9 13" xfId="34825" xr:uid="{4CA3267D-7A24-48A2-91E8-6E36F83D3988}"/>
    <cellStyle name="Normal 6 9 14" xfId="46872" xr:uid="{DD72D48A-D42D-4E93-B9AE-8D92CCBA92D7}"/>
    <cellStyle name="Normal 6 9 2" xfId="34826" xr:uid="{3E5626CA-E925-4750-ABB1-338298A9C2BB}"/>
    <cellStyle name="Normal 6 9 2 10" xfId="50101" xr:uid="{2310BE91-2806-4A2A-9322-8ED6D88E1CD1}"/>
    <cellStyle name="Normal 6 9 2 2" xfId="34827" xr:uid="{5D291228-E3E9-490C-97AC-066C88781F61}"/>
    <cellStyle name="Normal 6 9 2 2 2" xfId="34828" xr:uid="{24871CB0-56E9-47F2-A6CE-DDCD6F8A44AD}"/>
    <cellStyle name="Normal 6 9 2 2 2 2" xfId="34829" xr:uid="{ABBE240E-3251-4B0D-9949-00FCFF5354C0}"/>
    <cellStyle name="Normal 6 9 2 2 2 3" xfId="34830" xr:uid="{5FC5DFC6-B678-4A12-8E4E-1A9BC31383BF}"/>
    <cellStyle name="Normal 6 9 2 2 2 4" xfId="34831" xr:uid="{BF604FB3-A180-4FB3-9D3A-5F6E0801FCC2}"/>
    <cellStyle name="Normal 6 9 2 2 2 5" xfId="34832" xr:uid="{528DA699-34D4-437B-8591-6146AE1F53B0}"/>
    <cellStyle name="Normal 6 9 2 2 3" xfId="34833" xr:uid="{0281F6C1-469D-4593-BC27-08E29BBAAA87}"/>
    <cellStyle name="Normal 6 9 2 2 4" xfId="34834" xr:uid="{41A91463-7B57-4FD3-91C7-51064B026621}"/>
    <cellStyle name="Normal 6 9 2 2 5" xfId="34835" xr:uid="{BA3BD6C3-18DD-42C6-B81C-09E9C5E1BCB4}"/>
    <cellStyle name="Normal 6 9 2 2 6" xfId="34836" xr:uid="{63F1F76E-A5F6-4732-873E-99DCBCD36209}"/>
    <cellStyle name="Normal 6 9 2 3" xfId="34837" xr:uid="{85E7D6D8-D71C-4A0E-B853-92275B9D55E2}"/>
    <cellStyle name="Normal 6 9 2 3 2" xfId="34838" xr:uid="{4B35FF4C-2BAB-4878-98C6-D130D2239C41}"/>
    <cellStyle name="Normal 6 9 2 3 3" xfId="34839" xr:uid="{0FEA9AEB-8084-493E-80CE-410896720EAB}"/>
    <cellStyle name="Normal 6 9 2 3 4" xfId="34840" xr:uid="{D17AF0E8-495A-432D-BD11-5F1DDC869EE3}"/>
    <cellStyle name="Normal 6 9 2 3 5" xfId="34841" xr:uid="{50D92539-2FAA-4A9B-A9A0-B4D2D9379939}"/>
    <cellStyle name="Normal 6 9 2 4" xfId="34842" xr:uid="{6A950E1B-ED7F-4E87-98EC-C6F683F1A931}"/>
    <cellStyle name="Normal 6 9 2 5" xfId="34843" xr:uid="{0E596AD7-24FE-44FC-8C24-E61419AD48C8}"/>
    <cellStyle name="Normal 6 9 2 6" xfId="34844" xr:uid="{B73C7E26-FC49-454D-89B5-E91F908F8164}"/>
    <cellStyle name="Normal 6 9 2 7" xfId="34845" xr:uid="{AD199B9D-9386-48F5-948B-1B63F4BBE9E7}"/>
    <cellStyle name="Normal 6 9 2 8" xfId="34846" xr:uid="{AB8FFA9E-B0EA-47D2-9715-7D51C92D4D5D}"/>
    <cellStyle name="Normal 6 9 2 9" xfId="34847" xr:uid="{6B20630D-9461-4123-BBBC-3CEA52EAAAB7}"/>
    <cellStyle name="Normal 6 9 3" xfId="34848" xr:uid="{9E2F3BEF-6523-4B36-8253-A382BA1C39EE}"/>
    <cellStyle name="Normal 6 9 3 10" xfId="51485" xr:uid="{E823C6BB-6340-42FE-AAFE-FE184DF82812}"/>
    <cellStyle name="Normal 6 9 3 2" xfId="34849" xr:uid="{40C5768D-28BB-413C-98E2-8BF8BF89ACF0}"/>
    <cellStyle name="Normal 6 9 3 2 2" xfId="34850" xr:uid="{ABE519EE-24F3-4015-90D3-76CC8A236972}"/>
    <cellStyle name="Normal 6 9 3 2 2 2" xfId="34851" xr:uid="{98D26AA5-6954-4307-82F8-7E512EED967D}"/>
    <cellStyle name="Normal 6 9 3 2 2 3" xfId="34852" xr:uid="{1B1B3BD9-800F-4252-8D1D-41FC01EF87FE}"/>
    <cellStyle name="Normal 6 9 3 2 2 4" xfId="34853" xr:uid="{992C0287-B4CC-4069-B39F-6FB7D8ED734A}"/>
    <cellStyle name="Normal 6 9 3 2 2 5" xfId="34854" xr:uid="{FAE9D216-164A-4D8A-9E75-8FCEBBC3D510}"/>
    <cellStyle name="Normal 6 9 3 2 3" xfId="34855" xr:uid="{A057C641-5D7F-4930-9F01-FE6F11CA7161}"/>
    <cellStyle name="Normal 6 9 3 2 4" xfId="34856" xr:uid="{3A540924-0C0F-409B-B2EE-5F3A16F1FDFE}"/>
    <cellStyle name="Normal 6 9 3 2 5" xfId="34857" xr:uid="{A1D9DB1A-2E53-4BCE-86FA-DC5689802267}"/>
    <cellStyle name="Normal 6 9 3 2 6" xfId="34858" xr:uid="{EA39C2B3-283D-48AC-83F1-353B2DA22178}"/>
    <cellStyle name="Normal 6 9 3 3" xfId="34859" xr:uid="{F8354D77-F638-4B6D-998D-B9D56ABDFBC3}"/>
    <cellStyle name="Normal 6 9 3 3 2" xfId="34860" xr:uid="{2627FC13-F8E9-4E26-8D10-9981C9627CD1}"/>
    <cellStyle name="Normal 6 9 3 3 3" xfId="34861" xr:uid="{48EF9F42-5426-4E44-AE39-3C3B3A79E175}"/>
    <cellStyle name="Normal 6 9 3 3 4" xfId="34862" xr:uid="{01A92614-8B7A-4374-84E6-F22B0E4E66A2}"/>
    <cellStyle name="Normal 6 9 3 3 5" xfId="34863" xr:uid="{549D9588-0D9C-4691-A754-E428F7509218}"/>
    <cellStyle name="Normal 6 9 3 4" xfId="34864" xr:uid="{E6A6EACC-6869-45DB-9B69-64BFA7071317}"/>
    <cellStyle name="Normal 6 9 3 5" xfId="34865" xr:uid="{F03B16A7-8546-46A4-8FD7-B5EC9E142E10}"/>
    <cellStyle name="Normal 6 9 3 6" xfId="34866" xr:uid="{D677E55E-C710-42D0-9B2B-28FB8B16C1D2}"/>
    <cellStyle name="Normal 6 9 3 7" xfId="34867" xr:uid="{05A8F517-E9D8-46E9-9124-84D1C4FCF317}"/>
    <cellStyle name="Normal 6 9 3 8" xfId="34868" xr:uid="{E491EBEE-3A95-4D26-A3C5-52CF0BE23F88}"/>
    <cellStyle name="Normal 6 9 3 9" xfId="34869" xr:uid="{8B6C3F78-AEA5-4074-BFE2-54B0EBD727F3}"/>
    <cellStyle name="Normal 6 9 4" xfId="34870" xr:uid="{F5C7065E-D1A7-4365-9F8B-40924644E245}"/>
    <cellStyle name="Normal 6 9 4 2" xfId="34871" xr:uid="{227C0ED7-BC9B-4A28-87AA-C5CD335BB455}"/>
    <cellStyle name="Normal 6 9 4 2 2" xfId="34872" xr:uid="{52A690CA-FBEC-4795-98ED-A503AE2D309A}"/>
    <cellStyle name="Normal 6 9 4 2 2 2" xfId="34873" xr:uid="{8BBBCBC2-2DDA-429C-AE49-8166B1C5DBEC}"/>
    <cellStyle name="Normal 6 9 4 2 2 3" xfId="34874" xr:uid="{D33B4F6A-EB7F-47E0-8335-D41DB3B509B1}"/>
    <cellStyle name="Normal 6 9 4 2 2 4" xfId="34875" xr:uid="{9C2E49A2-5E31-4A76-A741-62654FAF7C43}"/>
    <cellStyle name="Normal 6 9 4 2 2 5" xfId="34876" xr:uid="{906ACFC8-6D02-4397-B444-A9B984DF8744}"/>
    <cellStyle name="Normal 6 9 4 2 3" xfId="34877" xr:uid="{440B7D9E-7996-4EA8-813D-38BFCB8F70A0}"/>
    <cellStyle name="Normal 6 9 4 2 4" xfId="34878" xr:uid="{B0A3494E-742D-4731-94CE-3010B4B02493}"/>
    <cellStyle name="Normal 6 9 4 2 5" xfId="34879" xr:uid="{8A7AC848-33E2-4913-8235-13E39CC07E81}"/>
    <cellStyle name="Normal 6 9 4 2 6" xfId="34880" xr:uid="{5FDA64F8-CCE1-447F-B0A6-23CBB0B4965F}"/>
    <cellStyle name="Normal 6 9 4 3" xfId="34881" xr:uid="{E09DDEA8-2049-4CFB-9641-9D224A567C1F}"/>
    <cellStyle name="Normal 6 9 4 3 2" xfId="34882" xr:uid="{8BA60908-F00E-4AE7-83A0-7F2E199915AB}"/>
    <cellStyle name="Normal 6 9 4 3 3" xfId="34883" xr:uid="{8224D767-A288-43A6-A16C-6CC585865AE1}"/>
    <cellStyle name="Normal 6 9 4 3 4" xfId="34884" xr:uid="{97B90F6E-15C4-40DB-B423-384D837C644B}"/>
    <cellStyle name="Normal 6 9 4 3 5" xfId="34885" xr:uid="{83245B77-FB93-422B-A0A6-8A16BE00A928}"/>
    <cellStyle name="Normal 6 9 4 4" xfId="34886" xr:uid="{D00DCA23-DB7C-46F8-893D-2D5F3FD51B2F}"/>
    <cellStyle name="Normal 6 9 4 5" xfId="34887" xr:uid="{B4F81318-A03A-44AA-9349-F9D3EF605343}"/>
    <cellStyle name="Normal 6 9 4 6" xfId="34888" xr:uid="{14E5A7E3-947C-4151-A15E-4457991CC979}"/>
    <cellStyle name="Normal 6 9 4 7" xfId="34889" xr:uid="{2C524E07-41A0-45F7-8020-D406EB86297B}"/>
    <cellStyle name="Normal 6 9 4 8" xfId="34890" xr:uid="{6B0CBBEE-7909-4CFD-BD56-BEB4549B1414}"/>
    <cellStyle name="Normal 6 9 4 9" xfId="34891" xr:uid="{0E4E207E-7F47-4E86-B22E-DD32C2D36123}"/>
    <cellStyle name="Normal 6 9 5" xfId="34892" xr:uid="{0F2DED9A-39C4-446A-B061-7B94F11D4C7C}"/>
    <cellStyle name="Normal 6 9 5 2" xfId="34893" xr:uid="{FA408136-8F1A-45AC-94E4-DD3FA9289C11}"/>
    <cellStyle name="Normal 6 9 5 2 2" xfId="34894" xr:uid="{AA8C84E3-0997-4F7A-B7D0-ADFBB0840E7A}"/>
    <cellStyle name="Normal 6 9 5 2 2 2" xfId="34895" xr:uid="{9446BAB4-3DBB-4AE8-A47C-31DA00DFE7F9}"/>
    <cellStyle name="Normal 6 9 5 2 2 3" xfId="34896" xr:uid="{BD50B1B5-7D95-4C8A-ACFB-E9E9001A0A90}"/>
    <cellStyle name="Normal 6 9 5 2 2 4" xfId="34897" xr:uid="{710CA8FC-6093-41A2-850B-DF0A457174E8}"/>
    <cellStyle name="Normal 6 9 5 2 2 5" xfId="34898" xr:uid="{66877248-0B58-492D-B14E-44DC09E77515}"/>
    <cellStyle name="Normal 6 9 5 2 3" xfId="34899" xr:uid="{DD929499-FF77-4429-B4E9-BF61B08757DB}"/>
    <cellStyle name="Normal 6 9 5 2 4" xfId="34900" xr:uid="{8457B82F-30F0-4F43-8A47-1428533DC52B}"/>
    <cellStyle name="Normal 6 9 5 2 5" xfId="34901" xr:uid="{B9254D5D-5DC6-45D8-A664-E01F80BF1512}"/>
    <cellStyle name="Normal 6 9 5 2 6" xfId="34902" xr:uid="{C86043A6-ECA8-41A6-B235-6A43B4897449}"/>
    <cellStyle name="Normal 6 9 5 3" xfId="34903" xr:uid="{7588FD49-33AE-4DF2-B9C0-CE2830080AC6}"/>
    <cellStyle name="Normal 6 9 5 3 2" xfId="34904" xr:uid="{ECCFEC4B-0052-44EB-85D3-AD711A0E63A0}"/>
    <cellStyle name="Normal 6 9 5 3 3" xfId="34905" xr:uid="{825B6D85-7009-4E27-AE32-47F6CC425B6A}"/>
    <cellStyle name="Normal 6 9 5 3 4" xfId="34906" xr:uid="{BA3668ED-7D21-4733-A824-6A3072C2B9E8}"/>
    <cellStyle name="Normal 6 9 5 3 5" xfId="34907" xr:uid="{CB5E93FC-E9DD-4367-A227-B536E12A74C4}"/>
    <cellStyle name="Normal 6 9 5 4" xfId="34908" xr:uid="{917C541D-AEED-4746-A52F-410152EC267C}"/>
    <cellStyle name="Normal 6 9 5 5" xfId="34909" xr:uid="{09958519-E639-4465-A16C-FA13CAFC3C97}"/>
    <cellStyle name="Normal 6 9 5 6" xfId="34910" xr:uid="{BC13991A-5862-4ED4-BA80-E548D0B30743}"/>
    <cellStyle name="Normal 6 9 5 7" xfId="34911" xr:uid="{53D9F8E6-9F04-4A0A-ABB8-71AEA4933F5E}"/>
    <cellStyle name="Normal 6 9 5 8" xfId="34912" xr:uid="{8458B7E6-956D-4CF6-9FC6-681F9B0D3C46}"/>
    <cellStyle name="Normal 6 9 5 9" xfId="34913" xr:uid="{FE04F6A1-957A-4DAF-AB80-0F25B841D162}"/>
    <cellStyle name="Normal 6 9 6" xfId="34914" xr:uid="{3EBB664A-705D-493B-8DE7-ADF6BC67CF9C}"/>
    <cellStyle name="Normal 6 9 6 2" xfId="34915" xr:uid="{6A1FD695-278C-4CE5-8F04-8DC346BBA504}"/>
    <cellStyle name="Normal 6 9 6 2 2" xfId="34916" xr:uid="{A4E0E863-FEEF-434F-B2FB-F92B764129D7}"/>
    <cellStyle name="Normal 6 9 6 2 3" xfId="34917" xr:uid="{BF44C8DD-7FF5-4258-AD05-DEC395F27274}"/>
    <cellStyle name="Normal 6 9 6 2 4" xfId="34918" xr:uid="{A67C236D-1F3A-45C5-B3A0-540C080D065E}"/>
    <cellStyle name="Normal 6 9 6 2 5" xfId="34919" xr:uid="{98B0924D-988A-40B9-8FB5-AE9338007DC0}"/>
    <cellStyle name="Normal 6 9 6 3" xfId="34920" xr:uid="{EE45F3BE-41D8-4C96-A4A8-CAF90F67F166}"/>
    <cellStyle name="Normal 6 9 6 4" xfId="34921" xr:uid="{CEB1DCEC-892D-451D-AACB-FF34BB4BD6AE}"/>
    <cellStyle name="Normal 6 9 6 5" xfId="34922" xr:uid="{45232A36-0A67-4F3E-96B7-8A49857D3F22}"/>
    <cellStyle name="Normal 6 9 6 6" xfId="34923" xr:uid="{88BE157B-2E91-40D1-AD50-290C3B886356}"/>
    <cellStyle name="Normal 6 9 7" xfId="34924" xr:uid="{419FD430-0607-4001-BA6B-B5D0C7864C90}"/>
    <cellStyle name="Normal 6 9 7 2" xfId="34925" xr:uid="{216D7444-86B8-4C80-BDF1-11AE08A86D27}"/>
    <cellStyle name="Normal 6 9 7 3" xfId="34926" xr:uid="{1BCF1CF2-8DCF-49E5-AE53-A42D1FDFA6B2}"/>
    <cellStyle name="Normal 6 9 7 4" xfId="34927" xr:uid="{6C2C0F1B-E049-4321-BB38-C19993BEB65B}"/>
    <cellStyle name="Normal 6 9 7 5" xfId="34928" xr:uid="{E4CBB581-7961-470D-8F05-D13E57D413BA}"/>
    <cellStyle name="Normal 6 9 8" xfId="34929" xr:uid="{D2CE4609-635D-4D42-8614-C41F8BD90900}"/>
    <cellStyle name="Normal 6 9 9" xfId="34930" xr:uid="{A0EE2221-3892-4D10-9AD8-164C8951EA88}"/>
    <cellStyle name="Normal 6_Broadband Fixed Offering Sheet" xfId="34931" xr:uid="{1BA0CBC7-BC62-4C14-A55A-CAEB9894B063}"/>
    <cellStyle name="Normal 60" xfId="34932" xr:uid="{7B4FC93D-A500-47FC-9452-B4C638FBDAB5}"/>
    <cellStyle name="Normal 60 10" xfId="34933" xr:uid="{530E2A35-5204-46E3-BF76-100A8CC28064}"/>
    <cellStyle name="Normal 60 10 2" xfId="34934" xr:uid="{5E24894B-0B1C-4103-933A-E9E651229511}"/>
    <cellStyle name="Normal 60 10 2 2" xfId="34935" xr:uid="{88ADFD07-FCD3-4366-AD38-B00F459298EA}"/>
    <cellStyle name="Normal 60 10 2 2 2" xfId="34936" xr:uid="{62CEB2CE-3FE8-4222-8702-9AE5784C7D8B}"/>
    <cellStyle name="Normal 60 10 2 2 3" xfId="34937" xr:uid="{F7E9F7D3-D2F1-4740-8390-5A8BB7222E0E}"/>
    <cellStyle name="Normal 60 10 2 2 4" xfId="34938" xr:uid="{E4AD2EC0-3CD5-431D-A793-587901BE22E0}"/>
    <cellStyle name="Normal 60 10 2 2 5" xfId="34939" xr:uid="{DF9F3AC9-B657-4417-B487-A15EC0F2095C}"/>
    <cellStyle name="Normal 60 10 2 3" xfId="34940" xr:uid="{748E1DF5-4C19-4280-B5C7-3F4111DDBAB0}"/>
    <cellStyle name="Normal 60 10 2 4" xfId="34941" xr:uid="{A1010223-7718-4C96-B4B1-247D6D9BFD46}"/>
    <cellStyle name="Normal 60 10 2 5" xfId="34942" xr:uid="{C09C57EE-9561-4D56-BB19-68E32F98F438}"/>
    <cellStyle name="Normal 60 10 2 6" xfId="34943" xr:uid="{E73F9DE5-0294-471A-BC89-4FF7E1D8FF38}"/>
    <cellStyle name="Normal 60 10 3" xfId="34944" xr:uid="{A4E28AE9-0120-4BF3-AD7D-9BED8D89C3F1}"/>
    <cellStyle name="Normal 60 10 3 2" xfId="34945" xr:uid="{69369EC8-1AC7-4822-90CB-814240310851}"/>
    <cellStyle name="Normal 60 10 3 3" xfId="34946" xr:uid="{69EEB921-FB2C-40A0-9D23-15BE5C11F174}"/>
    <cellStyle name="Normal 60 10 3 4" xfId="34947" xr:uid="{BDEB9ACF-8F51-491F-9A29-BB16D3C7412C}"/>
    <cellStyle name="Normal 60 10 3 5" xfId="34948" xr:uid="{D2BBDE89-6453-4C1F-B049-53CBE42385E5}"/>
    <cellStyle name="Normal 60 10 4" xfId="34949" xr:uid="{5CC3C857-E344-4DBF-BDF4-350D6089031A}"/>
    <cellStyle name="Normal 60 10 5" xfId="34950" xr:uid="{2CCB4FDC-424D-4E93-9C6D-CD5A87551A1F}"/>
    <cellStyle name="Normal 60 10 6" xfId="34951" xr:uid="{CE48C53F-C0E4-41E4-8812-356D1A01ACB7}"/>
    <cellStyle name="Normal 60 10 7" xfId="34952" xr:uid="{31C4BAA5-74FF-48C3-B603-C508DD00361B}"/>
    <cellStyle name="Normal 60 10 8" xfId="34953" xr:uid="{7C8AD97D-70E8-4609-AF97-BCD810943198}"/>
    <cellStyle name="Normal 60 10 9" xfId="34954" xr:uid="{D135C452-73C9-4B87-A4A1-8508DB616E7D}"/>
    <cellStyle name="Normal 60 11" xfId="34955" xr:uid="{8356EB79-9461-4131-9EE5-72B47148AFBD}"/>
    <cellStyle name="Normal 60 11 2" xfId="34956" xr:uid="{8283FC54-F468-4595-B180-0F80768D9959}"/>
    <cellStyle name="Normal 60 11 2 2" xfId="34957" xr:uid="{106A4DCF-CCFB-43F6-B282-D77F10D759DB}"/>
    <cellStyle name="Normal 60 11 2 2 2" xfId="34958" xr:uid="{F9C4A1D2-BAA4-4724-AAEA-6DE1CCA7BB37}"/>
    <cellStyle name="Normal 60 11 2 2 3" xfId="34959" xr:uid="{1BC94617-550A-4C5F-9B0B-2731B051CC5E}"/>
    <cellStyle name="Normal 60 11 2 2 4" xfId="34960" xr:uid="{16F7C27A-B52F-4A16-A38E-4D0DCE2C16AF}"/>
    <cellStyle name="Normal 60 11 2 2 5" xfId="34961" xr:uid="{05326B3B-1DAB-4F2D-9505-21A7F3A55AF2}"/>
    <cellStyle name="Normal 60 11 2 3" xfId="34962" xr:uid="{AB022E83-B796-441A-B184-44C9BDA40939}"/>
    <cellStyle name="Normal 60 11 2 4" xfId="34963" xr:uid="{3FECB8E6-A1DB-4071-996B-A678EB451FDF}"/>
    <cellStyle name="Normal 60 11 2 5" xfId="34964" xr:uid="{A45C08D9-5696-470D-ADBA-0E005DA67095}"/>
    <cellStyle name="Normal 60 11 2 6" xfId="34965" xr:uid="{59F84849-F739-49C5-90BF-010CB1D882B1}"/>
    <cellStyle name="Normal 60 11 3" xfId="34966" xr:uid="{E4A5E08B-3A45-48AA-AC8E-738D506E65BC}"/>
    <cellStyle name="Normal 60 11 3 2" xfId="34967" xr:uid="{63C2C254-0F37-42C9-B4ED-24F764D3410D}"/>
    <cellStyle name="Normal 60 11 3 3" xfId="34968" xr:uid="{4A4D132F-63B2-438F-B327-B39BBB25EB25}"/>
    <cellStyle name="Normal 60 11 3 4" xfId="34969" xr:uid="{F898C0D4-B9B9-41BB-A56C-5F185FEA4C8F}"/>
    <cellStyle name="Normal 60 11 3 5" xfId="34970" xr:uid="{63659D3B-F97D-495B-AE46-281B3343650C}"/>
    <cellStyle name="Normal 60 11 4" xfId="34971" xr:uid="{A2DED554-A27A-4D12-97D0-B796A06C9C97}"/>
    <cellStyle name="Normal 60 11 5" xfId="34972" xr:uid="{10C50AD7-5374-41A6-8717-FA3B90AF337D}"/>
    <cellStyle name="Normal 60 11 6" xfId="34973" xr:uid="{537D3AF4-A2A8-411B-9E05-A390CE189F6C}"/>
    <cellStyle name="Normal 60 11 7" xfId="34974" xr:uid="{0316F12E-BD48-4000-BDFD-CB8860F4E30F}"/>
    <cellStyle name="Normal 60 11 8" xfId="34975" xr:uid="{E3E5C9C8-BCEE-47ED-AF1B-E63BB1A118F1}"/>
    <cellStyle name="Normal 60 11 9" xfId="34976" xr:uid="{B1FC0A50-FE77-425E-9E4D-946DFC7AF23E}"/>
    <cellStyle name="Normal 60 12" xfId="34977" xr:uid="{669B3A98-011D-469D-9FCD-5CBDDD8BBB83}"/>
    <cellStyle name="Normal 60 12 2" xfId="34978" xr:uid="{44CA0745-2770-4F03-8010-4FD49F66964E}"/>
    <cellStyle name="Normal 60 12 2 2" xfId="34979" xr:uid="{DF44C2E5-AB62-441F-9014-FCD81C21D3EC}"/>
    <cellStyle name="Normal 60 12 2 3" xfId="34980" xr:uid="{55E1552C-F10F-4BFB-9A46-E3DDF77022FD}"/>
    <cellStyle name="Normal 60 12 2 4" xfId="34981" xr:uid="{1C3E81F5-977F-4C7C-8BB0-367A6E393BE2}"/>
    <cellStyle name="Normal 60 12 2 5" xfId="34982" xr:uid="{A3969EE7-EB9A-4958-8884-1772282897FA}"/>
    <cellStyle name="Normal 60 12 3" xfId="34983" xr:uid="{C791068F-8021-439B-889E-986A727536ED}"/>
    <cellStyle name="Normal 60 12 4" xfId="34984" xr:uid="{26930F5C-D701-457A-80D8-E092968D1E61}"/>
    <cellStyle name="Normal 60 12 5" xfId="34985" xr:uid="{F7215385-341E-4720-9D2E-DC85A29AB388}"/>
    <cellStyle name="Normal 60 12 6" xfId="34986" xr:uid="{E94FFE31-B3F3-4CAB-B29D-22EA8C1FC198}"/>
    <cellStyle name="Normal 60 12 7" xfId="34987" xr:uid="{8DB17F1D-7824-42DA-80A8-285321676C7B}"/>
    <cellStyle name="Normal 60 12 8" xfId="34988" xr:uid="{A5FCD31C-9BBF-439C-9A71-454F7D58736F}"/>
    <cellStyle name="Normal 60 13" xfId="34989" xr:uid="{25346182-1F13-459D-B770-89FCA1C98D28}"/>
    <cellStyle name="Normal 60 13 2" xfId="34990" xr:uid="{DB910BB2-31FF-4A2B-A9EB-4D746B844C35}"/>
    <cellStyle name="Normal 60 13 2 2" xfId="34991" xr:uid="{A0D2EF1A-3AFF-4573-BB29-043816E4082E}"/>
    <cellStyle name="Normal 60 13 2 3" xfId="34992" xr:uid="{01FA2E3E-48F1-4D26-A44A-77CD79E110CA}"/>
    <cellStyle name="Normal 60 13 2 4" xfId="34993" xr:uid="{4EA72C19-4CDC-4636-9C94-1EEB1CE2B5EF}"/>
    <cellStyle name="Normal 60 13 2 5" xfId="34994" xr:uid="{2DFA9137-EDA1-414C-8539-3C969E05296C}"/>
    <cellStyle name="Normal 60 13 3" xfId="34995" xr:uid="{E189D0FD-4298-42BC-A717-E7916FC0D1FF}"/>
    <cellStyle name="Normal 60 13 4" xfId="34996" xr:uid="{AF1D9EE5-D0B7-42D4-8A82-B17AEC986221}"/>
    <cellStyle name="Normal 60 13 5" xfId="34997" xr:uid="{6931251C-F89D-4A3A-BD9F-EF76E23AEEC9}"/>
    <cellStyle name="Normal 60 13 6" xfId="34998" xr:uid="{8D69610E-C9CE-4047-A6D1-EC1BEA0A7965}"/>
    <cellStyle name="Normal 60 14" xfId="34999" xr:uid="{DB726491-8581-4837-B468-DF22C56C5430}"/>
    <cellStyle name="Normal 60 14 2" xfId="35000" xr:uid="{CA87548D-2773-4C6F-B239-56D597F547C4}"/>
    <cellStyle name="Normal 60 14 3" xfId="35001" xr:uid="{AC9086FF-7A74-493C-8569-A8C5AAB94E18}"/>
    <cellStyle name="Normal 60 14 4" xfId="35002" xr:uid="{8D6FF4C8-47FA-4888-A374-0FF7A938EE48}"/>
    <cellStyle name="Normal 60 14 5" xfId="35003" xr:uid="{B7BA7A3F-2217-424F-BD67-E92B677D28F3}"/>
    <cellStyle name="Normal 60 15" xfId="35004" xr:uid="{C6C86A5D-F07C-4FFB-9F2F-B299501192FA}"/>
    <cellStyle name="Normal 60 16" xfId="35005" xr:uid="{2D8DADB5-4DE3-4CD2-96CA-AF32F4EA948D}"/>
    <cellStyle name="Normal 60 17" xfId="35006" xr:uid="{FCB2BF91-3FEA-47AC-97E6-911346DA40D1}"/>
    <cellStyle name="Normal 60 18" xfId="35007" xr:uid="{28C2F0B7-3BAF-4829-8737-758002592532}"/>
    <cellStyle name="Normal 60 19" xfId="35008" xr:uid="{B277C5AE-ACB5-4091-93EE-5D2E15AA6A2F}"/>
    <cellStyle name="Normal 60 2" xfId="35009" xr:uid="{5FEAD172-F434-4CFE-8800-C8780CE6ABA6}"/>
    <cellStyle name="Normal 60 2 10" xfId="35010" xr:uid="{92F9D7A3-3314-4F2B-AB69-E96343352AF8}"/>
    <cellStyle name="Normal 60 2 11" xfId="35011" xr:uid="{813BADB2-24B6-47E2-82EC-EBAEA4700971}"/>
    <cellStyle name="Normal 60 2 12" xfId="35012" xr:uid="{3F75CE16-53C2-4CC3-9ABA-015647DB3DD8}"/>
    <cellStyle name="Normal 60 2 13" xfId="35013" xr:uid="{C906EFA5-1B93-4D95-A176-1E8510FD0730}"/>
    <cellStyle name="Normal 60 2 14" xfId="35014" xr:uid="{B596555C-7EA9-4C3B-A981-BF4A4B3D24D2}"/>
    <cellStyle name="Normal 60 2 15" xfId="35015" xr:uid="{82EF5188-0011-478D-8ADC-60A6C56B083B}"/>
    <cellStyle name="Normal 60 2 2" xfId="35016" xr:uid="{0F1FFA96-84E2-431D-88BB-89DB2492BB38}"/>
    <cellStyle name="Normal 60 2 2 2" xfId="35017" xr:uid="{FA6B07F3-314B-4288-A58E-6CECE5A4EAD4}"/>
    <cellStyle name="Normal 60 2 2 2 2" xfId="35018" xr:uid="{C4D839DB-CCBB-4C69-B964-0C6A5B69D37A}"/>
    <cellStyle name="Normal 60 2 2 2 2 2" xfId="35019" xr:uid="{70D82876-F9ED-49B7-A12A-BE801DE3D1DB}"/>
    <cellStyle name="Normal 60 2 2 2 2 3" xfId="35020" xr:uid="{72E2529E-B8DB-4316-A0A4-A82D65EA4712}"/>
    <cellStyle name="Normal 60 2 2 2 2 4" xfId="35021" xr:uid="{706995CA-ADCC-4181-B80A-29239F78F6BD}"/>
    <cellStyle name="Normal 60 2 2 2 2 5" xfId="35022" xr:uid="{1F6BA1E4-C4CB-49FA-BC60-927B3EA52BE0}"/>
    <cellStyle name="Normal 60 2 2 2 3" xfId="35023" xr:uid="{9A0D5D6C-703E-4093-85D7-A23DC1BD7F90}"/>
    <cellStyle name="Normal 60 2 2 2 4" xfId="35024" xr:uid="{DF7FEC50-36C9-41D4-A465-F56F8B35D99E}"/>
    <cellStyle name="Normal 60 2 2 2 5" xfId="35025" xr:uid="{A07C7B78-1EDE-4969-A16C-00316A55D9B1}"/>
    <cellStyle name="Normal 60 2 2 2 6" xfId="35026" xr:uid="{1034EB60-F173-4D0B-9483-8D025504FAA6}"/>
    <cellStyle name="Normal 60 2 2 3" xfId="35027" xr:uid="{CA216BA8-7355-4AD6-8FC0-9F1A5C015A71}"/>
    <cellStyle name="Normal 60 2 2 3 2" xfId="35028" xr:uid="{9C4502C6-5ADD-4F55-896A-B47A1787EE44}"/>
    <cellStyle name="Normal 60 2 2 3 3" xfId="35029" xr:uid="{5DEDB884-880F-4380-B0FF-BF9F245BB461}"/>
    <cellStyle name="Normal 60 2 2 3 4" xfId="35030" xr:uid="{D6AE269E-42F9-40C5-9136-3C2E76C76E31}"/>
    <cellStyle name="Normal 60 2 2 3 5" xfId="35031" xr:uid="{36353293-EC6A-47D7-9F11-19E9412CD864}"/>
    <cellStyle name="Normal 60 2 2 4" xfId="35032" xr:uid="{E54A2FCD-FB34-4AE2-9F9B-9BECAB749BF9}"/>
    <cellStyle name="Normal 60 2 2 5" xfId="35033" xr:uid="{6AF98EE2-55A0-4EB2-8103-94993158CB88}"/>
    <cellStyle name="Normal 60 2 2 6" xfId="35034" xr:uid="{91C0D0C6-7EE2-4B51-9223-5461CB7843C6}"/>
    <cellStyle name="Normal 60 2 2 7" xfId="35035" xr:uid="{E4C01E14-1F63-4F80-95C1-D5A9571BB90C}"/>
    <cellStyle name="Normal 60 2 2 8" xfId="35036" xr:uid="{21A0A536-E979-4E9A-BB9E-1C18943CDC92}"/>
    <cellStyle name="Normal 60 2 2 9" xfId="35037" xr:uid="{C1D717B3-1C41-468A-8F66-2C97EC83B6DD}"/>
    <cellStyle name="Normal 60 2 3" xfId="35038" xr:uid="{5A23EEC1-F840-4C59-ABE7-AF2E3D78A514}"/>
    <cellStyle name="Normal 60 2 3 2" xfId="35039" xr:uid="{DFAF87FC-5584-4187-86E2-461589E19229}"/>
    <cellStyle name="Normal 60 2 3 2 2" xfId="35040" xr:uid="{D0DFB60A-06CD-46EE-8AB7-2431C0D3897D}"/>
    <cellStyle name="Normal 60 2 3 2 2 2" xfId="35041" xr:uid="{DCDE277E-04DF-4D4C-A849-3F6B93C7805A}"/>
    <cellStyle name="Normal 60 2 3 2 2 3" xfId="35042" xr:uid="{0EC454F8-30E0-47D4-B3FD-0F356489E07A}"/>
    <cellStyle name="Normal 60 2 3 2 2 4" xfId="35043" xr:uid="{9A48ACA8-D83F-4535-85D6-2B27A310EA46}"/>
    <cellStyle name="Normal 60 2 3 2 2 5" xfId="35044" xr:uid="{F3392465-F94E-4D2E-903E-789735C05268}"/>
    <cellStyle name="Normal 60 2 3 2 3" xfId="35045" xr:uid="{A4B96455-6694-4F42-8E6C-179E3F0C5771}"/>
    <cellStyle name="Normal 60 2 3 2 4" xfId="35046" xr:uid="{2A7B33DE-48CA-48C5-AC86-1E875D08A14D}"/>
    <cellStyle name="Normal 60 2 3 2 5" xfId="35047" xr:uid="{4E9ADBFA-77E9-40D0-997B-B2504E86C6DA}"/>
    <cellStyle name="Normal 60 2 3 2 6" xfId="35048" xr:uid="{B8825A9D-8607-4551-B305-64CF091C654F}"/>
    <cellStyle name="Normal 60 2 3 3" xfId="35049" xr:uid="{6444E847-E3D0-41EC-9CB3-E3E9EBB1400B}"/>
    <cellStyle name="Normal 60 2 3 3 2" xfId="35050" xr:uid="{E3B133E3-B772-4BDF-A913-FD2642CBAF66}"/>
    <cellStyle name="Normal 60 2 3 3 3" xfId="35051" xr:uid="{9B74E156-F124-4008-9ED8-241CAB69C38F}"/>
    <cellStyle name="Normal 60 2 3 3 4" xfId="35052" xr:uid="{59641A4C-6720-4BB6-8A17-1BFFA369A9E4}"/>
    <cellStyle name="Normal 60 2 3 3 5" xfId="35053" xr:uid="{D7C8CC78-A5F4-4F1E-B1E4-7E5DBD75AA55}"/>
    <cellStyle name="Normal 60 2 3 4" xfId="35054" xr:uid="{4C2645B0-4FCC-4B03-890E-97E1BC936E11}"/>
    <cellStyle name="Normal 60 2 3 5" xfId="35055" xr:uid="{EACB590D-7DA2-42C5-9AC3-F57974740803}"/>
    <cellStyle name="Normal 60 2 3 6" xfId="35056" xr:uid="{3016C3C7-FB00-4626-AF3D-51FC487CBC94}"/>
    <cellStyle name="Normal 60 2 3 7" xfId="35057" xr:uid="{D100D5E9-B582-485A-ACB9-2467D16B744E}"/>
    <cellStyle name="Normal 60 2 3 8" xfId="35058" xr:uid="{11843D1A-64A2-41D8-97A9-D80174E107C9}"/>
    <cellStyle name="Normal 60 2 3 9" xfId="35059" xr:uid="{DF690D22-C646-409B-87DF-1A5E8A8AE93B}"/>
    <cellStyle name="Normal 60 2 4" xfId="35060" xr:uid="{D3AD3D11-8428-4330-8943-E7510691CA59}"/>
    <cellStyle name="Normal 60 2 4 2" xfId="35061" xr:uid="{E81FF1CE-7808-4835-8ADC-63B070758620}"/>
    <cellStyle name="Normal 60 2 4 2 2" xfId="35062" xr:uid="{BFB92726-3C7C-4730-B201-1716A3E72312}"/>
    <cellStyle name="Normal 60 2 4 2 2 2" xfId="35063" xr:uid="{79591DC1-2C9E-4CD9-B913-E8913302F7A6}"/>
    <cellStyle name="Normal 60 2 4 2 2 3" xfId="35064" xr:uid="{CC0A8B8B-83EA-43C8-9072-085B28CEB102}"/>
    <cellStyle name="Normal 60 2 4 2 2 4" xfId="35065" xr:uid="{65D11206-A129-41CA-9A71-5D78D240E565}"/>
    <cellStyle name="Normal 60 2 4 2 2 5" xfId="35066" xr:uid="{C1618F49-1608-4581-8B3B-1A39D950699A}"/>
    <cellStyle name="Normal 60 2 4 2 3" xfId="35067" xr:uid="{A7849764-8D04-407E-B6CF-F27F88A083B3}"/>
    <cellStyle name="Normal 60 2 4 2 4" xfId="35068" xr:uid="{C6BF5764-3A36-4CE5-8C13-C666E5501008}"/>
    <cellStyle name="Normal 60 2 4 2 5" xfId="35069" xr:uid="{C5698096-3013-468A-B2D7-2F01D9CF3047}"/>
    <cellStyle name="Normal 60 2 4 2 6" xfId="35070" xr:uid="{B745852C-1482-4C3C-A1DE-2C2F239CD2BB}"/>
    <cellStyle name="Normal 60 2 4 3" xfId="35071" xr:uid="{73602E43-2E16-47DA-829B-11B44F1FA961}"/>
    <cellStyle name="Normal 60 2 4 3 2" xfId="35072" xr:uid="{56D386A1-DCBB-486F-B3C0-4A72F8F15F4C}"/>
    <cellStyle name="Normal 60 2 4 3 3" xfId="35073" xr:uid="{4B1EC413-034F-4E71-91F5-EE875557BD79}"/>
    <cellStyle name="Normal 60 2 4 3 4" xfId="35074" xr:uid="{6C528F5B-546B-4D2A-809D-44FBFF354A9F}"/>
    <cellStyle name="Normal 60 2 4 3 5" xfId="35075" xr:uid="{CB734EED-954D-401E-8E6F-342896AB3116}"/>
    <cellStyle name="Normal 60 2 4 4" xfId="35076" xr:uid="{17EBF2A9-890D-475E-B669-EAC0EC258291}"/>
    <cellStyle name="Normal 60 2 4 5" xfId="35077" xr:uid="{6DC9CFFA-AECF-410D-9DCD-B965251F8722}"/>
    <cellStyle name="Normal 60 2 4 6" xfId="35078" xr:uid="{67BCAE8C-F43B-4B5A-820F-5899C70E2270}"/>
    <cellStyle name="Normal 60 2 4 7" xfId="35079" xr:uid="{7C212C6B-7011-4E30-BF0B-C0FFD5DA25A4}"/>
    <cellStyle name="Normal 60 2 4 8" xfId="35080" xr:uid="{6A54F675-46B6-4883-9952-33FC3255BB50}"/>
    <cellStyle name="Normal 60 2 4 9" xfId="35081" xr:uid="{1B4EE720-96D4-4AC8-B3A2-F0FB371CBECF}"/>
    <cellStyle name="Normal 60 2 5" xfId="35082" xr:uid="{C889B4CF-1A62-4B7A-8841-CEE562545CD0}"/>
    <cellStyle name="Normal 60 2 5 2" xfId="35083" xr:uid="{83C7C567-3A86-4D30-8BDB-E9AC698F4620}"/>
    <cellStyle name="Normal 60 2 5 2 2" xfId="35084" xr:uid="{819C75EA-78D9-4A81-B167-1C25CF56C1A8}"/>
    <cellStyle name="Normal 60 2 5 2 2 2" xfId="35085" xr:uid="{DC0FC3F8-C5D6-45B6-B80A-FDA963433C69}"/>
    <cellStyle name="Normal 60 2 5 2 2 3" xfId="35086" xr:uid="{F5A6FFCC-BFCF-4523-BEFA-E2F6366A391E}"/>
    <cellStyle name="Normal 60 2 5 2 2 4" xfId="35087" xr:uid="{5AEA1D3E-F9C3-4E56-B38F-38D954E578C9}"/>
    <cellStyle name="Normal 60 2 5 2 2 5" xfId="35088" xr:uid="{CDA99298-D4E0-4FD5-BF77-6C4B200FC756}"/>
    <cellStyle name="Normal 60 2 5 2 3" xfId="35089" xr:uid="{269D77B9-ECAE-4DE7-AFFC-9E0A4BDD60EA}"/>
    <cellStyle name="Normal 60 2 5 2 4" xfId="35090" xr:uid="{948B596F-668C-4EF9-A2C8-7B94FB6AD253}"/>
    <cellStyle name="Normal 60 2 5 2 5" xfId="35091" xr:uid="{F7F3AF95-1484-42C0-AC01-2BC68CAD8740}"/>
    <cellStyle name="Normal 60 2 5 2 6" xfId="35092" xr:uid="{0468C1BD-FFFA-4AF5-A3C1-86F60274E3B7}"/>
    <cellStyle name="Normal 60 2 5 3" xfId="35093" xr:uid="{840BE546-5C43-4314-A364-BA29523E0223}"/>
    <cellStyle name="Normal 60 2 5 3 2" xfId="35094" xr:uid="{636A355E-6327-4780-B354-1DA6BB5768D3}"/>
    <cellStyle name="Normal 60 2 5 3 3" xfId="35095" xr:uid="{05AC7E6B-B309-4E28-AA1D-F3F1F0CF6B22}"/>
    <cellStyle name="Normal 60 2 5 3 4" xfId="35096" xr:uid="{58ABDCD6-D8DA-4F2D-A152-309E3447B82A}"/>
    <cellStyle name="Normal 60 2 5 3 5" xfId="35097" xr:uid="{C07BECB5-67A0-45C4-99B8-BB3B55B0467A}"/>
    <cellStyle name="Normal 60 2 5 4" xfId="35098" xr:uid="{097FEF7A-876C-4B19-934A-2962945AEF4A}"/>
    <cellStyle name="Normal 60 2 5 5" xfId="35099" xr:uid="{CC531987-43F1-4017-8867-ADFB410C8032}"/>
    <cellStyle name="Normal 60 2 5 6" xfId="35100" xr:uid="{79206128-CB70-4C8C-88AB-6015875A1938}"/>
    <cellStyle name="Normal 60 2 5 7" xfId="35101" xr:uid="{1AB668A2-DF82-4F7A-AFCA-1B649A37F9A4}"/>
    <cellStyle name="Normal 60 2 5 8" xfId="35102" xr:uid="{3CD0CC6E-B7EA-4488-B065-73501F945878}"/>
    <cellStyle name="Normal 60 2 5 9" xfId="35103" xr:uid="{80F3A73D-D084-4582-9C3D-707A804452F8}"/>
    <cellStyle name="Normal 60 2 6" xfId="35104" xr:uid="{789D40B7-30A4-4097-9A22-57747EE70DEA}"/>
    <cellStyle name="Normal 60 2 6 2" xfId="35105" xr:uid="{61C7FC0B-C373-4713-980A-177A4E43AB02}"/>
    <cellStyle name="Normal 60 2 6 2 2" xfId="35106" xr:uid="{2DAC9DDF-1CFD-405F-8EE4-33CFD23FBB2E}"/>
    <cellStyle name="Normal 60 2 6 2 3" xfId="35107" xr:uid="{6274732D-D624-4C54-B556-E37B5F086050}"/>
    <cellStyle name="Normal 60 2 6 2 4" xfId="35108" xr:uid="{5BCCA4CA-7962-48F3-A40E-4AC7FBD89C95}"/>
    <cellStyle name="Normal 60 2 6 2 5" xfId="35109" xr:uid="{A8571677-AD09-4B95-B637-01AF3A5A8311}"/>
    <cellStyle name="Normal 60 2 6 3" xfId="35110" xr:uid="{9D7EF0B7-51A2-450E-8483-A1D07D9BDF40}"/>
    <cellStyle name="Normal 60 2 6 4" xfId="35111" xr:uid="{F2324C8A-F476-4B2F-A9DA-F5A337542C18}"/>
    <cellStyle name="Normal 60 2 6 5" xfId="35112" xr:uid="{58CA7B8D-87A2-462B-A4B4-BDF4312B4A8F}"/>
    <cellStyle name="Normal 60 2 6 6" xfId="35113" xr:uid="{D22E0A4B-59F0-47D1-A5DA-6F52793F3710}"/>
    <cellStyle name="Normal 60 2 7" xfId="35114" xr:uid="{59710D37-680A-420A-A3A4-1A722F6F0271}"/>
    <cellStyle name="Normal 60 2 7 2" xfId="35115" xr:uid="{6A9B8647-713C-498A-9754-FED276059BC9}"/>
    <cellStyle name="Normal 60 2 7 3" xfId="35116" xr:uid="{665E1D3B-A764-4476-9A03-0B72EF8FB0D8}"/>
    <cellStyle name="Normal 60 2 7 4" xfId="35117" xr:uid="{E00D6143-D393-4A9D-99F0-CEAE036C8CDB}"/>
    <cellStyle name="Normal 60 2 7 5" xfId="35118" xr:uid="{F7FC2D2F-3560-407A-9926-425A2C9561F6}"/>
    <cellStyle name="Normal 60 2 8" xfId="35119" xr:uid="{473FF316-B349-46C5-B4DE-AA4F4632C63E}"/>
    <cellStyle name="Normal 60 2 9" xfId="35120" xr:uid="{7519FDEE-D87E-4877-893C-FBED37C82C4F}"/>
    <cellStyle name="Normal 60 20" xfId="35121" xr:uid="{CAA39244-60B8-4AD3-960E-61580A9A21E6}"/>
    <cellStyle name="Normal 60 21" xfId="35122" xr:uid="{26417CC6-B705-4D24-800B-35C58EB80FAE}"/>
    <cellStyle name="Normal 60 22" xfId="35123" xr:uid="{B346C4FC-317C-495F-ACCE-E10EBB1FC38D}"/>
    <cellStyle name="Normal 60 3" xfId="35124" xr:uid="{10B93DEE-4A63-4D08-A3C2-874B2345CBE2}"/>
    <cellStyle name="Normal 60 3 10" xfId="35125" xr:uid="{DE9F187C-3C58-4A0C-BF45-75421131FBCE}"/>
    <cellStyle name="Normal 60 3 11" xfId="35126" xr:uid="{7AE04877-8AA7-4CF4-A430-52EF82FBCE70}"/>
    <cellStyle name="Normal 60 3 12" xfId="35127" xr:uid="{07EBA2D7-7D1B-49CE-B8AD-C02455AE65AF}"/>
    <cellStyle name="Normal 60 3 13" xfId="35128" xr:uid="{21AFAE9E-F519-49C2-B3E7-0504154F1CEB}"/>
    <cellStyle name="Normal 60 3 14" xfId="35129" xr:uid="{39A77325-31BD-40B3-95FF-E991B2955B9F}"/>
    <cellStyle name="Normal 60 3 15" xfId="35130" xr:uid="{0D599EB3-1404-47CD-86DF-3BCC1C6674F4}"/>
    <cellStyle name="Normal 60 3 2" xfId="35131" xr:uid="{63BF8C6C-904E-4BD2-AD41-0DB0BA2BA7F7}"/>
    <cellStyle name="Normal 60 3 2 2" xfId="35132" xr:uid="{0E3FB980-C049-47D8-8D4D-D704BB881F9F}"/>
    <cellStyle name="Normal 60 3 2 2 2" xfId="35133" xr:uid="{0715C8B5-AF84-4697-82C5-2C9F7938C654}"/>
    <cellStyle name="Normal 60 3 2 2 2 2" xfId="35134" xr:uid="{EEFE450E-0808-42B2-ACF9-734FF7FA2893}"/>
    <cellStyle name="Normal 60 3 2 2 2 3" xfId="35135" xr:uid="{7A5FD5B9-489D-4BCC-999F-EB92B83A6E98}"/>
    <cellStyle name="Normal 60 3 2 2 2 4" xfId="35136" xr:uid="{67CAE0A6-8B16-42BD-9ADC-CA8E3743E3CB}"/>
    <cellStyle name="Normal 60 3 2 2 2 5" xfId="35137" xr:uid="{1FBB2689-0696-4695-9092-C3CFAE1A596A}"/>
    <cellStyle name="Normal 60 3 2 2 3" xfId="35138" xr:uid="{ACC4E714-DF35-4D48-B569-312EFA356371}"/>
    <cellStyle name="Normal 60 3 2 2 4" xfId="35139" xr:uid="{29829787-F30F-4BC3-8D2C-0D435CABB7B4}"/>
    <cellStyle name="Normal 60 3 2 2 5" xfId="35140" xr:uid="{D93A6671-43E6-475F-AA34-6B45B32B914F}"/>
    <cellStyle name="Normal 60 3 2 2 6" xfId="35141" xr:uid="{BADBFF66-9FFB-4556-82A0-8F622A325E0C}"/>
    <cellStyle name="Normal 60 3 2 3" xfId="35142" xr:uid="{C0E81D75-7035-4DE5-B885-4EF484F96890}"/>
    <cellStyle name="Normal 60 3 2 3 2" xfId="35143" xr:uid="{285D0739-E63C-4BEF-8EF5-0999E0E69E58}"/>
    <cellStyle name="Normal 60 3 2 3 3" xfId="35144" xr:uid="{360BDAE1-7AD7-4B1F-BEFF-513CA7FA8652}"/>
    <cellStyle name="Normal 60 3 2 3 4" xfId="35145" xr:uid="{6197F23B-89E0-4A91-97B3-CD1FFDA65092}"/>
    <cellStyle name="Normal 60 3 2 3 5" xfId="35146" xr:uid="{E71D0A96-0C9B-496D-8640-6D407196F8AE}"/>
    <cellStyle name="Normal 60 3 2 4" xfId="35147" xr:uid="{A3A79F3E-6DF2-4D8A-A31A-9DB0895BD6CE}"/>
    <cellStyle name="Normal 60 3 2 5" xfId="35148" xr:uid="{EB08400F-B420-490D-825D-7C2613C84154}"/>
    <cellStyle name="Normal 60 3 2 6" xfId="35149" xr:uid="{6E5500BF-3541-477E-B2A3-E2C836197DB3}"/>
    <cellStyle name="Normal 60 3 2 7" xfId="35150" xr:uid="{5CB54E05-3556-4562-B505-31084D779DE5}"/>
    <cellStyle name="Normal 60 3 2 8" xfId="35151" xr:uid="{FFED51FE-AD23-4537-BA4F-9A05BC73ACF0}"/>
    <cellStyle name="Normal 60 3 2 9" xfId="35152" xr:uid="{02F95967-FB51-435C-A0D4-99383B70D806}"/>
    <cellStyle name="Normal 60 3 3" xfId="35153" xr:uid="{F545212A-07CA-4194-A49D-5041462EB16E}"/>
    <cellStyle name="Normal 60 3 3 2" xfId="35154" xr:uid="{BD5D41A6-5709-4880-AA73-33244B040088}"/>
    <cellStyle name="Normal 60 3 3 2 2" xfId="35155" xr:uid="{AC446F9E-E812-4958-863E-415F2709757D}"/>
    <cellStyle name="Normal 60 3 3 2 2 2" xfId="35156" xr:uid="{E89A5B33-C68A-427F-9B57-DF8F9CAB46B5}"/>
    <cellStyle name="Normal 60 3 3 2 2 3" xfId="35157" xr:uid="{0B9F2242-2701-4369-9600-5729878C67D7}"/>
    <cellStyle name="Normal 60 3 3 2 2 4" xfId="35158" xr:uid="{5B934E9E-ED1E-4A07-9542-603E8ABC7E9F}"/>
    <cellStyle name="Normal 60 3 3 2 2 5" xfId="35159" xr:uid="{75C6BBC5-BB26-4BFA-BA11-87F22A061A3B}"/>
    <cellStyle name="Normal 60 3 3 2 3" xfId="35160" xr:uid="{5943CDD6-98D2-480A-B8F0-3EAABE67DA08}"/>
    <cellStyle name="Normal 60 3 3 2 4" xfId="35161" xr:uid="{758417D8-2E74-4986-B618-46E1B9DA5732}"/>
    <cellStyle name="Normal 60 3 3 2 5" xfId="35162" xr:uid="{DCDBE303-8845-4A57-837C-F56F2BB3A3E5}"/>
    <cellStyle name="Normal 60 3 3 2 6" xfId="35163" xr:uid="{3ED11D6F-8E02-4C38-AB45-40EEBA34CD79}"/>
    <cellStyle name="Normal 60 3 3 3" xfId="35164" xr:uid="{26E9259D-2704-4939-B1BD-A9B575F936C9}"/>
    <cellStyle name="Normal 60 3 3 3 2" xfId="35165" xr:uid="{FC02F725-7FED-4FDB-820E-7B4CA087A45F}"/>
    <cellStyle name="Normal 60 3 3 3 3" xfId="35166" xr:uid="{1C1FBC3F-1C91-4DE3-8017-8730DE7175F7}"/>
    <cellStyle name="Normal 60 3 3 3 4" xfId="35167" xr:uid="{A184DF8A-F3C3-46E8-B9F4-C58A80BD0644}"/>
    <cellStyle name="Normal 60 3 3 3 5" xfId="35168" xr:uid="{12A0EDE9-6645-4ACB-BF06-61885C8B1A42}"/>
    <cellStyle name="Normal 60 3 3 4" xfId="35169" xr:uid="{945B3A73-9792-4C8E-9262-1EE4436FF810}"/>
    <cellStyle name="Normal 60 3 3 5" xfId="35170" xr:uid="{865FFF3E-126C-4240-A545-6F4DA59CB4CC}"/>
    <cellStyle name="Normal 60 3 3 6" xfId="35171" xr:uid="{EF1C1181-0A06-41EF-8194-E0B775429F47}"/>
    <cellStyle name="Normal 60 3 3 7" xfId="35172" xr:uid="{B8340135-E255-4E8B-9CB5-50A2DEDCC79D}"/>
    <cellStyle name="Normal 60 3 3 8" xfId="35173" xr:uid="{916DEA9C-8855-45BD-8D23-53625110E37A}"/>
    <cellStyle name="Normal 60 3 3 9" xfId="35174" xr:uid="{7790D8DC-4227-423E-AF5A-6B1E83814921}"/>
    <cellStyle name="Normal 60 3 4" xfId="35175" xr:uid="{594203CC-7F92-489E-8A58-A6FA84FEF756}"/>
    <cellStyle name="Normal 60 3 4 2" xfId="35176" xr:uid="{5D873FF4-430E-4D65-838B-840D1A98AF0B}"/>
    <cellStyle name="Normal 60 3 4 2 2" xfId="35177" xr:uid="{BC149A32-D51B-439C-BB30-5A044EBDA79E}"/>
    <cellStyle name="Normal 60 3 4 2 2 2" xfId="35178" xr:uid="{B005F4B1-3DBF-44FE-A6B3-E8A1A607D739}"/>
    <cellStyle name="Normal 60 3 4 2 2 3" xfId="35179" xr:uid="{D80ED750-D27E-4EC5-979C-AEC3769F177F}"/>
    <cellStyle name="Normal 60 3 4 2 2 4" xfId="35180" xr:uid="{BA94222B-6240-4D28-8AD2-F1ACA52C55A6}"/>
    <cellStyle name="Normal 60 3 4 2 2 5" xfId="35181" xr:uid="{0370C0FE-EC5F-43FB-9ADC-AA6E3CCDB00C}"/>
    <cellStyle name="Normal 60 3 4 2 3" xfId="35182" xr:uid="{8EAA24E7-11AD-4D74-A29E-9176B6DC9855}"/>
    <cellStyle name="Normal 60 3 4 2 4" xfId="35183" xr:uid="{08708612-7557-4AA7-8FB3-EB3B4C92ADFE}"/>
    <cellStyle name="Normal 60 3 4 2 5" xfId="35184" xr:uid="{3CD4DE70-A4DD-4078-BF67-EBE950D51555}"/>
    <cellStyle name="Normal 60 3 4 2 6" xfId="35185" xr:uid="{71BA07BA-90F7-433C-A351-BD407A57CCC9}"/>
    <cellStyle name="Normal 60 3 4 3" xfId="35186" xr:uid="{356DA7E3-6723-40B6-ADF2-64F2C7D4FF21}"/>
    <cellStyle name="Normal 60 3 4 3 2" xfId="35187" xr:uid="{91C4E913-4C99-4270-ADE2-2CECA7A9B39D}"/>
    <cellStyle name="Normal 60 3 4 3 3" xfId="35188" xr:uid="{87080AD5-16A2-4504-B7BE-3FE33A3A2EEC}"/>
    <cellStyle name="Normal 60 3 4 3 4" xfId="35189" xr:uid="{B97EB44F-06D3-44E4-9E7D-C3E5A1BF465F}"/>
    <cellStyle name="Normal 60 3 4 3 5" xfId="35190" xr:uid="{4710C783-3E48-4546-95C7-F53CED88E78F}"/>
    <cellStyle name="Normal 60 3 4 4" xfId="35191" xr:uid="{90B42034-BB6A-4D77-A654-C283C9096B87}"/>
    <cellStyle name="Normal 60 3 4 5" xfId="35192" xr:uid="{226CC3E6-2FC3-4CE0-83BD-C98ABB6E65D8}"/>
    <cellStyle name="Normal 60 3 4 6" xfId="35193" xr:uid="{3A8F7EF6-F538-41C0-8258-BF081EDF7FFB}"/>
    <cellStyle name="Normal 60 3 4 7" xfId="35194" xr:uid="{8F85F666-BA65-46EF-B127-787517FBBBC3}"/>
    <cellStyle name="Normal 60 3 4 8" xfId="35195" xr:uid="{334680FE-2CC5-4E2B-BDA8-14311FBC8CB5}"/>
    <cellStyle name="Normal 60 3 4 9" xfId="35196" xr:uid="{72E42B3E-762D-403D-9EA7-55D0938E98EB}"/>
    <cellStyle name="Normal 60 3 5" xfId="35197" xr:uid="{BEA72005-F34A-4F10-85F9-C6E09385E181}"/>
    <cellStyle name="Normal 60 3 5 2" xfId="35198" xr:uid="{5D5C9FB2-8E20-464B-BA4E-816314BE6777}"/>
    <cellStyle name="Normal 60 3 5 2 2" xfId="35199" xr:uid="{3FC2772B-AC66-4237-A28D-4F39AA0AE026}"/>
    <cellStyle name="Normal 60 3 5 2 2 2" xfId="35200" xr:uid="{D6D6FAC0-0E09-4DA6-91AC-B454839BF71C}"/>
    <cellStyle name="Normal 60 3 5 2 2 3" xfId="35201" xr:uid="{A9D439D7-BE41-4FCE-8AF2-C8FB9DA9F540}"/>
    <cellStyle name="Normal 60 3 5 2 2 4" xfId="35202" xr:uid="{57E97DFE-1BC6-4BC9-B2C8-E113173BE404}"/>
    <cellStyle name="Normal 60 3 5 2 2 5" xfId="35203" xr:uid="{7645E63E-AFF2-4401-8CE1-1403B970FEE8}"/>
    <cellStyle name="Normal 60 3 5 2 3" xfId="35204" xr:uid="{E6AF2168-3EB0-4AF5-8EE3-23B07DAB74AE}"/>
    <cellStyle name="Normal 60 3 5 2 4" xfId="35205" xr:uid="{CA92C56F-FF37-435C-BDFA-3DD1EA62F0A7}"/>
    <cellStyle name="Normal 60 3 5 2 5" xfId="35206" xr:uid="{E4AC4BC6-C0F6-457E-BD40-A6DC7C342292}"/>
    <cellStyle name="Normal 60 3 5 2 6" xfId="35207" xr:uid="{211CC3B0-85B9-4256-8ED6-DCCEDB1B25FD}"/>
    <cellStyle name="Normal 60 3 5 3" xfId="35208" xr:uid="{BBCE75EC-021C-4786-963E-6B6FCA8DCAD7}"/>
    <cellStyle name="Normal 60 3 5 3 2" xfId="35209" xr:uid="{C2DF42A3-9C32-44DC-A7D8-9B081FE0D652}"/>
    <cellStyle name="Normal 60 3 5 3 3" xfId="35210" xr:uid="{1D7A593D-7162-4503-8454-B86725A46BC1}"/>
    <cellStyle name="Normal 60 3 5 3 4" xfId="35211" xr:uid="{5080594B-41CB-4587-9E4A-C87A8ECA4F30}"/>
    <cellStyle name="Normal 60 3 5 3 5" xfId="35212" xr:uid="{803AA06B-7071-4625-9A35-EC15831C7CDC}"/>
    <cellStyle name="Normal 60 3 5 4" xfId="35213" xr:uid="{96820C2C-86ED-48DF-A934-5D735B62F2AF}"/>
    <cellStyle name="Normal 60 3 5 5" xfId="35214" xr:uid="{BC465E71-EFE7-4701-AB8D-BA29480A4932}"/>
    <cellStyle name="Normal 60 3 5 6" xfId="35215" xr:uid="{0E095A3A-8CAE-4282-A0FE-A6F8A1B1F577}"/>
    <cellStyle name="Normal 60 3 5 7" xfId="35216" xr:uid="{4026C13E-405F-4EA5-8413-45D89B7553DA}"/>
    <cellStyle name="Normal 60 3 5 8" xfId="35217" xr:uid="{90092305-205E-45E0-AA27-0BE06C5A3076}"/>
    <cellStyle name="Normal 60 3 5 9" xfId="35218" xr:uid="{D9812B61-EA4E-4DFA-9575-A1C3A1E483FB}"/>
    <cellStyle name="Normal 60 3 6" xfId="35219" xr:uid="{092D34A1-E435-4318-A15A-1820C390341B}"/>
    <cellStyle name="Normal 60 3 6 2" xfId="35220" xr:uid="{20BE5E9E-88A8-42FD-85E8-6AA51B6E1AF7}"/>
    <cellStyle name="Normal 60 3 6 2 2" xfId="35221" xr:uid="{A4FBA8A0-6D66-449E-A23C-410043F6C40F}"/>
    <cellStyle name="Normal 60 3 6 2 3" xfId="35222" xr:uid="{B60CF5AE-89B7-4C00-BE01-DEF3D102A320}"/>
    <cellStyle name="Normal 60 3 6 2 4" xfId="35223" xr:uid="{F806DCB2-C338-4504-8A19-FD481E349910}"/>
    <cellStyle name="Normal 60 3 6 2 5" xfId="35224" xr:uid="{30C34AFC-826B-47A8-AF6A-11E4C3B92F70}"/>
    <cellStyle name="Normal 60 3 6 3" xfId="35225" xr:uid="{4F0D0BCB-1D86-4D95-ADC7-72B7FCEFEF8E}"/>
    <cellStyle name="Normal 60 3 6 4" xfId="35226" xr:uid="{5B8B43DF-FC5F-4DF8-A5F0-AAE8E406238E}"/>
    <cellStyle name="Normal 60 3 6 5" xfId="35227" xr:uid="{4604836C-5EBB-4C6F-B612-5826F1F56E93}"/>
    <cellStyle name="Normal 60 3 6 6" xfId="35228" xr:uid="{C77E7CF5-E71D-47BF-9E2D-5AC08081E623}"/>
    <cellStyle name="Normal 60 3 7" xfId="35229" xr:uid="{1821EC9C-1989-4713-9DD3-C2FA1D48400D}"/>
    <cellStyle name="Normal 60 3 7 2" xfId="35230" xr:uid="{AEE6D675-E4A9-4789-869E-ECABE7828978}"/>
    <cellStyle name="Normal 60 3 7 3" xfId="35231" xr:uid="{8800C752-1672-44CE-9AA3-64E48AE4BE6B}"/>
    <cellStyle name="Normal 60 3 7 4" xfId="35232" xr:uid="{339809EC-C5B6-4D7A-9D5F-920877CEC7F4}"/>
    <cellStyle name="Normal 60 3 7 5" xfId="35233" xr:uid="{697DB382-ADAD-472A-A73B-FEEBD4FBE5A9}"/>
    <cellStyle name="Normal 60 3 8" xfId="35234" xr:uid="{6F2134BB-EBA8-4A64-9ECC-62CA2A3F4EEF}"/>
    <cellStyle name="Normal 60 3 9" xfId="35235" xr:uid="{8DFDF9CB-AB20-410C-82AB-7113F6F75669}"/>
    <cellStyle name="Normal 60 4" xfId="35236" xr:uid="{487B0ADE-4346-4A0B-B078-4730BE15CBBF}"/>
    <cellStyle name="Normal 60 4 10" xfId="35237" xr:uid="{7A6EDBDF-1B0D-41F1-B0C6-6508C68486EE}"/>
    <cellStyle name="Normal 60 4 11" xfId="35238" xr:uid="{54C9D5F4-A6C3-42F6-9904-2627545E8905}"/>
    <cellStyle name="Normal 60 4 12" xfId="35239" xr:uid="{06EF44A4-F51F-4149-A054-4F0F76CAF325}"/>
    <cellStyle name="Normal 60 4 13" xfId="35240" xr:uid="{1A65E26A-2F4E-4668-96AF-3D0A7023EA8E}"/>
    <cellStyle name="Normal 60 4 14" xfId="35241" xr:uid="{BA733059-23DB-47AE-A362-9693291E3AEA}"/>
    <cellStyle name="Normal 60 4 15" xfId="35242" xr:uid="{D69FC63D-EA67-460C-810E-6E5C0A1A482C}"/>
    <cellStyle name="Normal 60 4 2" xfId="35243" xr:uid="{9EA818D0-CBC3-4831-B6B8-B9D2D9A220A3}"/>
    <cellStyle name="Normal 60 4 2 2" xfId="35244" xr:uid="{542E78F7-5303-4F44-BDA2-9B07CB1C4C1C}"/>
    <cellStyle name="Normal 60 4 2 2 2" xfId="35245" xr:uid="{4BA64FEE-995E-4572-9AFE-A7311F17F66C}"/>
    <cellStyle name="Normal 60 4 2 2 2 2" xfId="35246" xr:uid="{78942202-792C-4381-B00F-0238EA1B8E6E}"/>
    <cellStyle name="Normal 60 4 2 2 2 3" xfId="35247" xr:uid="{1D3942B5-77D4-4B0A-A950-6893C7419E5A}"/>
    <cellStyle name="Normal 60 4 2 2 2 4" xfId="35248" xr:uid="{D3477711-C8DA-48D6-B198-62F5C0D67D25}"/>
    <cellStyle name="Normal 60 4 2 2 2 5" xfId="35249" xr:uid="{A90FF0D6-9658-45B1-B060-ADC2C7A45B00}"/>
    <cellStyle name="Normal 60 4 2 2 3" xfId="35250" xr:uid="{C8E4D844-C7A0-4BDE-AD3D-F25EF8BC47A3}"/>
    <cellStyle name="Normal 60 4 2 2 4" xfId="35251" xr:uid="{60C8C3B4-09EC-4E43-A37C-22F9AC6E1CE5}"/>
    <cellStyle name="Normal 60 4 2 2 5" xfId="35252" xr:uid="{8673154F-FA3C-48CC-81D6-0D1B62A56203}"/>
    <cellStyle name="Normal 60 4 2 2 6" xfId="35253" xr:uid="{6B46501D-9318-45F1-903C-2F4C385D7A9A}"/>
    <cellStyle name="Normal 60 4 2 3" xfId="35254" xr:uid="{58BF8B89-036A-4E4E-95C7-6F8E63295530}"/>
    <cellStyle name="Normal 60 4 2 3 2" xfId="35255" xr:uid="{E8896850-9EBA-44EC-9A91-576E93B3D39D}"/>
    <cellStyle name="Normal 60 4 2 3 3" xfId="35256" xr:uid="{BF77EC6C-E590-4BF8-9908-90FE4BDED3A4}"/>
    <cellStyle name="Normal 60 4 2 3 4" xfId="35257" xr:uid="{6A4C5DD6-B2B8-4D75-800A-7FDEC6618D77}"/>
    <cellStyle name="Normal 60 4 2 3 5" xfId="35258" xr:uid="{912D223D-AD0A-4FAA-9DFE-B6345269F76C}"/>
    <cellStyle name="Normal 60 4 2 4" xfId="35259" xr:uid="{7AD519FA-61F0-4229-8786-5AC5021BC248}"/>
    <cellStyle name="Normal 60 4 2 5" xfId="35260" xr:uid="{30DD4CA9-3874-4F7C-849A-FF515561D532}"/>
    <cellStyle name="Normal 60 4 2 6" xfId="35261" xr:uid="{E5356305-8453-4A4C-AE96-1DF9229E055A}"/>
    <cellStyle name="Normal 60 4 2 7" xfId="35262" xr:uid="{402D005C-FE94-46DC-B80D-425D19EE0171}"/>
    <cellStyle name="Normal 60 4 2 8" xfId="35263" xr:uid="{6F192325-DB28-4B52-89F8-E3E3D207F4F8}"/>
    <cellStyle name="Normal 60 4 2 9" xfId="35264" xr:uid="{70B4348B-FB40-418D-932A-5C31064A81AF}"/>
    <cellStyle name="Normal 60 4 3" xfId="35265" xr:uid="{02EE6213-9593-4612-92FB-EA148C709D53}"/>
    <cellStyle name="Normal 60 4 3 2" xfId="35266" xr:uid="{DD338FD6-3D41-4CA4-A769-C3EE0CF2A844}"/>
    <cellStyle name="Normal 60 4 3 2 2" xfId="35267" xr:uid="{B392EEEE-B332-4B53-910B-2B6D94163D68}"/>
    <cellStyle name="Normal 60 4 3 2 2 2" xfId="35268" xr:uid="{E2491CAF-D44B-4AC2-8DC9-8328D29A8B1F}"/>
    <cellStyle name="Normal 60 4 3 2 2 3" xfId="35269" xr:uid="{888368B8-33C9-4E88-8F3C-9243AEBB7B01}"/>
    <cellStyle name="Normal 60 4 3 2 2 4" xfId="35270" xr:uid="{165CB0AF-A0CB-4C1C-BE67-3D5B5E81CADE}"/>
    <cellStyle name="Normal 60 4 3 2 2 5" xfId="35271" xr:uid="{1E89937F-BD06-49A9-A473-6DD55F6C342A}"/>
    <cellStyle name="Normal 60 4 3 2 3" xfId="35272" xr:uid="{721BDFA5-37A0-43BA-BDAF-E4D58F4B178F}"/>
    <cellStyle name="Normal 60 4 3 2 4" xfId="35273" xr:uid="{FDD8EBFC-A0D7-4159-86A6-B44F4C144F38}"/>
    <cellStyle name="Normal 60 4 3 2 5" xfId="35274" xr:uid="{00C5CE1F-B956-4610-B810-6DE92DF9E1AF}"/>
    <cellStyle name="Normal 60 4 3 2 6" xfId="35275" xr:uid="{4C9E5B5B-D332-4C13-9FB3-13557CC628DD}"/>
    <cellStyle name="Normal 60 4 3 3" xfId="35276" xr:uid="{DD345690-CCB5-4BBC-9C2A-C82B1C9FE095}"/>
    <cellStyle name="Normal 60 4 3 3 2" xfId="35277" xr:uid="{C4DD225F-4610-42F2-9293-541E100A2A58}"/>
    <cellStyle name="Normal 60 4 3 3 3" xfId="35278" xr:uid="{66D2E5C1-305E-43C6-AE1D-3311EF1E139E}"/>
    <cellStyle name="Normal 60 4 3 3 4" xfId="35279" xr:uid="{6E0E9B37-903E-4DF9-97E4-E4EA13400543}"/>
    <cellStyle name="Normal 60 4 3 3 5" xfId="35280" xr:uid="{971962C0-3CD2-4497-B650-978B41886464}"/>
    <cellStyle name="Normal 60 4 3 4" xfId="35281" xr:uid="{52C3EC6B-84A4-462D-949F-0C1896BAC04A}"/>
    <cellStyle name="Normal 60 4 3 5" xfId="35282" xr:uid="{01F3BA14-B10B-4625-87BE-8CF8DF76CC79}"/>
    <cellStyle name="Normal 60 4 3 6" xfId="35283" xr:uid="{E5AE99E9-D1A3-4BEB-8414-DFB9D8B08F78}"/>
    <cellStyle name="Normal 60 4 3 7" xfId="35284" xr:uid="{A6605F38-4E8D-43FD-9089-FB61ECC8DF2B}"/>
    <cellStyle name="Normal 60 4 3 8" xfId="35285" xr:uid="{08D5C2ED-1146-4038-884C-15FE14328995}"/>
    <cellStyle name="Normal 60 4 3 9" xfId="35286" xr:uid="{06B3176F-2AD9-4BE5-AC66-FB1509B4D795}"/>
    <cellStyle name="Normal 60 4 4" xfId="35287" xr:uid="{E447DB79-F391-479C-A8A0-533EC01DA436}"/>
    <cellStyle name="Normal 60 4 4 2" xfId="35288" xr:uid="{1126B076-ED82-43A6-9B2D-C53EF92C1F19}"/>
    <cellStyle name="Normal 60 4 4 2 2" xfId="35289" xr:uid="{1FAC7802-C10A-4E40-A60A-C6660EC9505C}"/>
    <cellStyle name="Normal 60 4 4 2 2 2" xfId="35290" xr:uid="{12E833AA-D4B3-4164-86E6-0F0DB1C464D8}"/>
    <cellStyle name="Normal 60 4 4 2 2 3" xfId="35291" xr:uid="{8C31AD52-81C6-4BA9-B9D7-C160BB296CE5}"/>
    <cellStyle name="Normal 60 4 4 2 2 4" xfId="35292" xr:uid="{1F878BFC-498C-4348-A69B-4EABA793DA35}"/>
    <cellStyle name="Normal 60 4 4 2 2 5" xfId="35293" xr:uid="{B25CBA54-C2D0-42A1-80D1-5B9141C12A6F}"/>
    <cellStyle name="Normal 60 4 4 2 3" xfId="35294" xr:uid="{8EAAEC3E-88EF-4E62-B145-9AE5A2A844F6}"/>
    <cellStyle name="Normal 60 4 4 2 4" xfId="35295" xr:uid="{39D2854D-CEED-4E17-9E87-A0BBA30A6548}"/>
    <cellStyle name="Normal 60 4 4 2 5" xfId="35296" xr:uid="{76D26250-E68F-4B97-BE76-2D1CD06DC624}"/>
    <cellStyle name="Normal 60 4 4 2 6" xfId="35297" xr:uid="{5F2AB799-1364-461C-9C2C-C7656F746C0C}"/>
    <cellStyle name="Normal 60 4 4 3" xfId="35298" xr:uid="{6FC53A6E-CB28-4585-AB1B-DDCB7C2635C5}"/>
    <cellStyle name="Normal 60 4 4 3 2" xfId="35299" xr:uid="{68943D54-7277-4485-83F1-90BC388C065F}"/>
    <cellStyle name="Normal 60 4 4 3 3" xfId="35300" xr:uid="{5FC8AD0D-E2E0-4A7C-BFE9-37AE24CE84E4}"/>
    <cellStyle name="Normal 60 4 4 3 4" xfId="35301" xr:uid="{5E9EEA7F-C33E-45B2-881A-A23B8CA002D6}"/>
    <cellStyle name="Normal 60 4 4 3 5" xfId="35302" xr:uid="{CB186BF6-1762-4AEC-8006-962F80B41A43}"/>
    <cellStyle name="Normal 60 4 4 4" xfId="35303" xr:uid="{DB93C313-4B3F-42D5-B0B2-4D67D32C2DE0}"/>
    <cellStyle name="Normal 60 4 4 5" xfId="35304" xr:uid="{DE85B66A-FD06-4F53-A37E-FDDF92A74FEB}"/>
    <cellStyle name="Normal 60 4 4 6" xfId="35305" xr:uid="{91B1A959-F16F-4FDC-890E-6C3EE96C9134}"/>
    <cellStyle name="Normal 60 4 4 7" xfId="35306" xr:uid="{646F75CD-5E9D-4806-8EFA-E9BF7A5E8CB4}"/>
    <cellStyle name="Normal 60 4 4 8" xfId="35307" xr:uid="{43289AB8-E8D5-497A-ADFC-DB94BF19AC25}"/>
    <cellStyle name="Normal 60 4 4 9" xfId="35308" xr:uid="{5C2377FC-46D5-425C-9BB9-1B1098DAA3A8}"/>
    <cellStyle name="Normal 60 4 5" xfId="35309" xr:uid="{B2204855-32A3-43E0-9AF9-C3FDB9045F3B}"/>
    <cellStyle name="Normal 60 4 5 2" xfId="35310" xr:uid="{68430BBA-05B0-45A7-861F-25EFB50B0B32}"/>
    <cellStyle name="Normal 60 4 5 2 2" xfId="35311" xr:uid="{8A9A2FF6-D206-4E2E-9EF5-A42047F9E5D5}"/>
    <cellStyle name="Normal 60 4 5 2 2 2" xfId="35312" xr:uid="{DAC4CE9D-9D35-44FA-95CE-4F14DBDBDB4D}"/>
    <cellStyle name="Normal 60 4 5 2 2 3" xfId="35313" xr:uid="{82E59D63-86CC-43E8-90DF-C588F2326905}"/>
    <cellStyle name="Normal 60 4 5 2 2 4" xfId="35314" xr:uid="{69F7DA88-E473-44A3-9E14-6FE863137A1C}"/>
    <cellStyle name="Normal 60 4 5 2 2 5" xfId="35315" xr:uid="{F7D58AA4-0FB1-4DFD-9BB8-5729374C2B52}"/>
    <cellStyle name="Normal 60 4 5 2 3" xfId="35316" xr:uid="{6EBD7114-83F3-4650-A783-297B3E54FA90}"/>
    <cellStyle name="Normal 60 4 5 2 4" xfId="35317" xr:uid="{7109DC0F-671E-46BB-A2E4-8E380154CA31}"/>
    <cellStyle name="Normal 60 4 5 2 5" xfId="35318" xr:uid="{6CE971C4-FD20-4C01-8CFD-83BA31CE1946}"/>
    <cellStyle name="Normal 60 4 5 2 6" xfId="35319" xr:uid="{93CD16C4-26F8-4CD4-9659-5BA3BD7C18BD}"/>
    <cellStyle name="Normal 60 4 5 3" xfId="35320" xr:uid="{7120B093-58C6-4B57-9B72-CCD2E8F1CE80}"/>
    <cellStyle name="Normal 60 4 5 3 2" xfId="35321" xr:uid="{4694F136-393D-4166-BC5B-36747184ACFB}"/>
    <cellStyle name="Normal 60 4 5 3 3" xfId="35322" xr:uid="{9B8C6B4D-1364-4BD0-9C10-A589C1B33BF9}"/>
    <cellStyle name="Normal 60 4 5 3 4" xfId="35323" xr:uid="{9B8C1BB8-2BA7-498D-93A7-74B396B8FEBA}"/>
    <cellStyle name="Normal 60 4 5 3 5" xfId="35324" xr:uid="{DC5CE057-03A5-4C1C-81A3-9582EED10C38}"/>
    <cellStyle name="Normal 60 4 5 4" xfId="35325" xr:uid="{5FEF6D72-AE72-4F9D-AA53-CBFD3686781B}"/>
    <cellStyle name="Normal 60 4 5 5" xfId="35326" xr:uid="{836CEAF8-3A48-4052-AB45-D47D609D2440}"/>
    <cellStyle name="Normal 60 4 5 6" xfId="35327" xr:uid="{9F0F04C5-F325-40A4-A66C-8BE4D2DC064A}"/>
    <cellStyle name="Normal 60 4 5 7" xfId="35328" xr:uid="{5C4B777B-46F1-470F-8B43-FC3045A9CA00}"/>
    <cellStyle name="Normal 60 4 5 8" xfId="35329" xr:uid="{2F047825-66F0-4075-A01A-F4A037F89F86}"/>
    <cellStyle name="Normal 60 4 5 9" xfId="35330" xr:uid="{036FC241-4BE7-45A7-8DEB-BCDD73DB9221}"/>
    <cellStyle name="Normal 60 4 6" xfId="35331" xr:uid="{D5E3CF5A-F8F4-4010-808F-D9AFBD379E17}"/>
    <cellStyle name="Normal 60 4 6 2" xfId="35332" xr:uid="{A6146419-2533-4189-B97E-631C5E2C9A1E}"/>
    <cellStyle name="Normal 60 4 6 2 2" xfId="35333" xr:uid="{36040DF2-F017-4579-8797-561693A10237}"/>
    <cellStyle name="Normal 60 4 6 2 3" xfId="35334" xr:uid="{7F17764C-B75B-4B71-AC6B-7A21E169FA41}"/>
    <cellStyle name="Normal 60 4 6 2 4" xfId="35335" xr:uid="{F9FAC227-F7C8-4F77-8369-158077F0AA2E}"/>
    <cellStyle name="Normal 60 4 6 2 5" xfId="35336" xr:uid="{EF4B00BF-4F25-4F3A-8ECA-2213EC87D30B}"/>
    <cellStyle name="Normal 60 4 6 3" xfId="35337" xr:uid="{7F9DDCDC-AB79-48B8-A4D6-B4956FDCDC03}"/>
    <cellStyle name="Normal 60 4 6 4" xfId="35338" xr:uid="{8BC76D01-D36E-4C59-99C4-CC4E95DB59DD}"/>
    <cellStyle name="Normal 60 4 6 5" xfId="35339" xr:uid="{5981BB92-0A2B-40E9-8566-7BDD39C006BD}"/>
    <cellStyle name="Normal 60 4 6 6" xfId="35340" xr:uid="{51C74AB9-1D7C-4294-B14B-04DDE95830C9}"/>
    <cellStyle name="Normal 60 4 7" xfId="35341" xr:uid="{0C502968-EDC5-4D60-A03E-DE7592539874}"/>
    <cellStyle name="Normal 60 4 7 2" xfId="35342" xr:uid="{0851A69E-653F-46FF-B90F-284C8A06E133}"/>
    <cellStyle name="Normal 60 4 7 3" xfId="35343" xr:uid="{DE16B00E-66EB-479D-B526-806685990FAE}"/>
    <cellStyle name="Normal 60 4 7 4" xfId="35344" xr:uid="{233E6035-9DB0-4EC3-9883-D785DBE5A2E8}"/>
    <cellStyle name="Normal 60 4 7 5" xfId="35345" xr:uid="{7F2C9C74-478B-4EF1-84D1-5A08D172D8A0}"/>
    <cellStyle name="Normal 60 4 8" xfId="35346" xr:uid="{264E3C07-595D-4D8D-84C3-5D39B932EE6B}"/>
    <cellStyle name="Normal 60 4 9" xfId="35347" xr:uid="{30D9116E-E324-416B-9319-0BAF335C546E}"/>
    <cellStyle name="Normal 60 5" xfId="35348" xr:uid="{FB4280B5-D835-4BE9-9301-AD975175E74C}"/>
    <cellStyle name="Normal 60 5 10" xfId="35349" xr:uid="{220CBE77-009A-4489-AC70-35E2A2A2C4B1}"/>
    <cellStyle name="Normal 60 5 11" xfId="35350" xr:uid="{14DE0BD0-715B-4194-B1D3-C3E624F808FD}"/>
    <cellStyle name="Normal 60 5 12" xfId="35351" xr:uid="{C094CB88-B4BA-452B-B75A-CA7F03C0743F}"/>
    <cellStyle name="Normal 60 5 13" xfId="35352" xr:uid="{664D575E-86B2-4F5B-9ED4-4D402D31FB99}"/>
    <cellStyle name="Normal 60 5 2" xfId="35353" xr:uid="{A95DEE90-7C0A-4922-BC37-55546EB91AD5}"/>
    <cellStyle name="Normal 60 5 2 2" xfId="35354" xr:uid="{D7FBDD3E-7579-4885-8007-CED4BB372B6A}"/>
    <cellStyle name="Normal 60 5 2 2 2" xfId="35355" xr:uid="{0C4FDC70-A9A3-451A-8CEE-BA2D08E97CCB}"/>
    <cellStyle name="Normal 60 5 2 2 2 2" xfId="35356" xr:uid="{509E2DBF-E327-41EF-8DDA-CBC7141E0432}"/>
    <cellStyle name="Normal 60 5 2 2 2 3" xfId="35357" xr:uid="{C637B12D-4042-494F-BBAA-26BA729BE86A}"/>
    <cellStyle name="Normal 60 5 2 2 2 4" xfId="35358" xr:uid="{DED8A7B3-AB58-4B59-B27B-BC3C68878E4A}"/>
    <cellStyle name="Normal 60 5 2 2 2 5" xfId="35359" xr:uid="{B61650D6-2B6C-45AD-876F-B4CFD33E52F1}"/>
    <cellStyle name="Normal 60 5 2 2 3" xfId="35360" xr:uid="{A415FAD8-2645-496F-BD5E-A7BCBAD25CC8}"/>
    <cellStyle name="Normal 60 5 2 2 4" xfId="35361" xr:uid="{53B933BE-1390-41D0-9F87-E97BA5E656C1}"/>
    <cellStyle name="Normal 60 5 2 2 5" xfId="35362" xr:uid="{3FE549F0-5F3B-40D8-B12E-DC747A862045}"/>
    <cellStyle name="Normal 60 5 2 2 6" xfId="35363" xr:uid="{208E726F-F2AA-4963-9B44-A09263D610BD}"/>
    <cellStyle name="Normal 60 5 2 3" xfId="35364" xr:uid="{C82AADA8-3301-4A22-A773-9C7D9ECE327E}"/>
    <cellStyle name="Normal 60 5 2 3 2" xfId="35365" xr:uid="{755751DC-DF22-4001-B69D-2397EEFD5209}"/>
    <cellStyle name="Normal 60 5 2 3 3" xfId="35366" xr:uid="{3CCCE563-140E-45E8-9884-6FA2CB55A077}"/>
    <cellStyle name="Normal 60 5 2 3 4" xfId="35367" xr:uid="{1BA42357-6F79-4638-B61F-C857F268DD7B}"/>
    <cellStyle name="Normal 60 5 2 3 5" xfId="35368" xr:uid="{0EBE6A57-B469-4B53-823A-CB2B05BCA073}"/>
    <cellStyle name="Normal 60 5 2 4" xfId="35369" xr:uid="{83A70487-8B8F-430C-8632-605D57ABE28B}"/>
    <cellStyle name="Normal 60 5 2 5" xfId="35370" xr:uid="{13DD4B2A-2C1A-4FB3-965C-8C6B13487964}"/>
    <cellStyle name="Normal 60 5 2 6" xfId="35371" xr:uid="{C0E391E6-A983-44F9-8999-F9717E7B51CA}"/>
    <cellStyle name="Normal 60 5 2 7" xfId="35372" xr:uid="{B6CBE776-AC68-481B-9937-D2CF45B17D3D}"/>
    <cellStyle name="Normal 60 5 2 8" xfId="35373" xr:uid="{5D2964B2-53FA-4CC9-AF07-5DD594B609F9}"/>
    <cellStyle name="Normal 60 5 2 9" xfId="35374" xr:uid="{2F09FC7B-ECE4-4E45-BE57-6B967E983103}"/>
    <cellStyle name="Normal 60 5 3" xfId="35375" xr:uid="{F317DE8A-A693-4303-B2E7-C41BBDD86D6F}"/>
    <cellStyle name="Normal 60 5 3 2" xfId="35376" xr:uid="{1B34D296-04CF-4D7E-A98E-C291FC96487C}"/>
    <cellStyle name="Normal 60 5 3 2 2" xfId="35377" xr:uid="{5CDE4F2A-05C7-4246-AECA-EEBC578858F6}"/>
    <cellStyle name="Normal 60 5 3 2 2 2" xfId="35378" xr:uid="{C1737486-61F4-49FC-8A3D-F14B6BB27E1C}"/>
    <cellStyle name="Normal 60 5 3 2 2 3" xfId="35379" xr:uid="{C31EB546-4B91-4387-8610-E511FA9FC3D7}"/>
    <cellStyle name="Normal 60 5 3 2 2 4" xfId="35380" xr:uid="{7458CD1E-22A7-428E-B6FB-3EB7A9289565}"/>
    <cellStyle name="Normal 60 5 3 2 2 5" xfId="35381" xr:uid="{0A63B304-5195-4216-A87B-EC5768F2A907}"/>
    <cellStyle name="Normal 60 5 3 2 3" xfId="35382" xr:uid="{07BE1A99-715B-4929-AF96-123F7F5CB77E}"/>
    <cellStyle name="Normal 60 5 3 2 4" xfId="35383" xr:uid="{7FA1BD05-6466-4631-A083-5F4500185870}"/>
    <cellStyle name="Normal 60 5 3 2 5" xfId="35384" xr:uid="{2D206FDD-CA07-4020-A34A-D671F4E0F83E}"/>
    <cellStyle name="Normal 60 5 3 2 6" xfId="35385" xr:uid="{008AF2B9-8453-4BD3-A0B2-1A05C7B3E970}"/>
    <cellStyle name="Normal 60 5 3 3" xfId="35386" xr:uid="{8B57F759-F781-4185-98B6-92CC5BBB250E}"/>
    <cellStyle name="Normal 60 5 3 3 2" xfId="35387" xr:uid="{30D5A28D-FF88-4BE9-8BF2-C26808E66E4F}"/>
    <cellStyle name="Normal 60 5 3 3 3" xfId="35388" xr:uid="{CC752283-064C-43E4-AF0A-DAD1CCD22700}"/>
    <cellStyle name="Normal 60 5 3 3 4" xfId="35389" xr:uid="{3E48AFBD-E0F3-4277-A6AF-20E20EB006BD}"/>
    <cellStyle name="Normal 60 5 3 3 5" xfId="35390" xr:uid="{FC750B2E-1A45-4B63-8C32-A572E3924686}"/>
    <cellStyle name="Normal 60 5 3 4" xfId="35391" xr:uid="{8C8E729C-96D9-4DD4-A274-06016D59A274}"/>
    <cellStyle name="Normal 60 5 3 5" xfId="35392" xr:uid="{DF03DE51-B55D-47A3-9B0B-582E26ED3450}"/>
    <cellStyle name="Normal 60 5 3 6" xfId="35393" xr:uid="{2B1CDF62-FE64-4DD4-89C5-33E3E9F32702}"/>
    <cellStyle name="Normal 60 5 3 7" xfId="35394" xr:uid="{C267C201-2711-4ABE-B9D4-1F47BC9A9A35}"/>
    <cellStyle name="Normal 60 5 3 8" xfId="35395" xr:uid="{55507F76-8D5D-42AC-8047-58EC8E439428}"/>
    <cellStyle name="Normal 60 5 3 9" xfId="35396" xr:uid="{BCFD4433-AC7C-4898-8C19-B487ADA08AC9}"/>
    <cellStyle name="Normal 60 5 4" xfId="35397" xr:uid="{E8315365-549F-4B76-8C69-4915D5FCE4F0}"/>
    <cellStyle name="Normal 60 5 4 2" xfId="35398" xr:uid="{FA01C8FF-1B51-44A3-9C30-2B4FBA4F8DE1}"/>
    <cellStyle name="Normal 60 5 4 2 2" xfId="35399" xr:uid="{94B8CEAB-D58E-4DB7-A234-E0E5E6620579}"/>
    <cellStyle name="Normal 60 5 4 2 2 2" xfId="35400" xr:uid="{E8EB72FD-8ED3-4A01-B0B6-E9E8E329DE5A}"/>
    <cellStyle name="Normal 60 5 4 2 2 3" xfId="35401" xr:uid="{24DB7A5D-08FA-4226-8760-07B48F541DD9}"/>
    <cellStyle name="Normal 60 5 4 2 2 4" xfId="35402" xr:uid="{79F574FE-8671-4735-8B76-168E5CEC90FD}"/>
    <cellStyle name="Normal 60 5 4 2 2 5" xfId="35403" xr:uid="{43DB500E-8953-4FC7-BD11-9647E3E00511}"/>
    <cellStyle name="Normal 60 5 4 2 3" xfId="35404" xr:uid="{0A5E815D-722D-4FC9-8412-9B553B40D683}"/>
    <cellStyle name="Normal 60 5 4 2 4" xfId="35405" xr:uid="{D3FD1C24-EB4E-422E-B88E-40ECF6256EED}"/>
    <cellStyle name="Normal 60 5 4 2 5" xfId="35406" xr:uid="{A2C1B8CD-F9C4-4461-9861-C1F9BC7DF37C}"/>
    <cellStyle name="Normal 60 5 4 2 6" xfId="35407" xr:uid="{C6C1546B-0AEE-42BB-BD80-21624198E53B}"/>
    <cellStyle name="Normal 60 5 4 3" xfId="35408" xr:uid="{1B2210E9-1F80-408A-AE3D-08172AF78557}"/>
    <cellStyle name="Normal 60 5 4 3 2" xfId="35409" xr:uid="{2604AE20-FED7-4456-87ED-92B3C0E73B8B}"/>
    <cellStyle name="Normal 60 5 4 3 3" xfId="35410" xr:uid="{37EB77E7-8A94-4252-B79B-A642261F3F4B}"/>
    <cellStyle name="Normal 60 5 4 3 4" xfId="35411" xr:uid="{69E550CC-931E-4110-8125-2B8AA5050732}"/>
    <cellStyle name="Normal 60 5 4 3 5" xfId="35412" xr:uid="{74CA10AA-EEAC-4A91-8D88-6F5F0D2AEC4B}"/>
    <cellStyle name="Normal 60 5 4 4" xfId="35413" xr:uid="{ADD255B6-5B6A-4B87-AF84-ED8EE23767FA}"/>
    <cellStyle name="Normal 60 5 4 5" xfId="35414" xr:uid="{C0CE0473-DDD8-4D93-8FB0-4B5A790EBB81}"/>
    <cellStyle name="Normal 60 5 4 6" xfId="35415" xr:uid="{C39E2AEC-9572-48ED-BDCA-6A0846AC665F}"/>
    <cellStyle name="Normal 60 5 4 7" xfId="35416" xr:uid="{CBDCB7E2-24C5-43DE-A16E-D4E07D17FCF2}"/>
    <cellStyle name="Normal 60 5 4 8" xfId="35417" xr:uid="{B0E2624B-DA99-43BC-993E-22A2105AC59E}"/>
    <cellStyle name="Normal 60 5 4 9" xfId="35418" xr:uid="{3D9104F3-B23D-4AA3-A7A2-7A3F1C3BDBD6}"/>
    <cellStyle name="Normal 60 5 5" xfId="35419" xr:uid="{965E9492-FDAB-43E4-9AB2-F09F782889CC}"/>
    <cellStyle name="Normal 60 5 5 2" xfId="35420" xr:uid="{9DC6D295-913B-40AD-8E9A-A98F23C83DDF}"/>
    <cellStyle name="Normal 60 5 5 2 2" xfId="35421" xr:uid="{FD4B198A-150D-4486-8D90-A32877109406}"/>
    <cellStyle name="Normal 60 5 5 2 2 2" xfId="35422" xr:uid="{98BB37EA-93D3-4A3C-8157-D5799189910D}"/>
    <cellStyle name="Normal 60 5 5 2 2 3" xfId="35423" xr:uid="{E7E230E0-E81A-475F-98AC-3FD626448015}"/>
    <cellStyle name="Normal 60 5 5 2 2 4" xfId="35424" xr:uid="{BA3C0821-53FE-4541-91AD-073F86A82E6C}"/>
    <cellStyle name="Normal 60 5 5 2 2 5" xfId="35425" xr:uid="{4FDC1FF2-6FE3-4710-BA61-51C0AEF0339E}"/>
    <cellStyle name="Normal 60 5 5 2 3" xfId="35426" xr:uid="{CC0844B4-8C20-4D5D-ACD4-AE09B8FA934B}"/>
    <cellStyle name="Normal 60 5 5 2 4" xfId="35427" xr:uid="{01A36405-8967-469C-AB32-A538AA3ECB57}"/>
    <cellStyle name="Normal 60 5 5 2 5" xfId="35428" xr:uid="{4869B420-A966-4759-9BE1-15AF901289F0}"/>
    <cellStyle name="Normal 60 5 5 2 6" xfId="35429" xr:uid="{075D6FC9-7B0B-4DBF-AD80-4DCB7F4E9A4D}"/>
    <cellStyle name="Normal 60 5 5 3" xfId="35430" xr:uid="{1EEDACFF-C80B-4565-A6D8-91C75F66AE7A}"/>
    <cellStyle name="Normal 60 5 5 3 2" xfId="35431" xr:uid="{953ABC50-12B7-4CC1-9154-FA0B929EE63D}"/>
    <cellStyle name="Normal 60 5 5 3 3" xfId="35432" xr:uid="{85D13D3A-8CD2-4133-BE4A-8CB1C512107E}"/>
    <cellStyle name="Normal 60 5 5 3 4" xfId="35433" xr:uid="{97147CF2-F138-4430-A623-CB70E702D68A}"/>
    <cellStyle name="Normal 60 5 5 3 5" xfId="35434" xr:uid="{20AE954E-F676-49B9-86B4-11D94927B030}"/>
    <cellStyle name="Normal 60 5 5 4" xfId="35435" xr:uid="{2072969B-6C2E-409B-BFD1-74CFD2D16609}"/>
    <cellStyle name="Normal 60 5 5 5" xfId="35436" xr:uid="{3C83051C-4F6D-41C3-9EA1-3ED74CB07146}"/>
    <cellStyle name="Normal 60 5 5 6" xfId="35437" xr:uid="{FA4C6EBE-0333-4924-BD29-3051746615D6}"/>
    <cellStyle name="Normal 60 5 5 7" xfId="35438" xr:uid="{616BB5EC-9D76-4825-ABFA-D8D1F5624EFB}"/>
    <cellStyle name="Normal 60 5 5 8" xfId="35439" xr:uid="{87B3085B-352E-474E-B41A-2DA4924202DC}"/>
    <cellStyle name="Normal 60 5 5 9" xfId="35440" xr:uid="{8445C74F-B9C6-4CFD-8E5F-481B699770BC}"/>
    <cellStyle name="Normal 60 5 6" xfId="35441" xr:uid="{CBB8E38F-EC50-4813-BE31-5FCAD3A3E7AD}"/>
    <cellStyle name="Normal 60 5 6 2" xfId="35442" xr:uid="{FF6ED414-A221-4B63-A789-764236ED4181}"/>
    <cellStyle name="Normal 60 5 6 2 2" xfId="35443" xr:uid="{BC79CD63-6BA1-4D60-8899-2B055895A64C}"/>
    <cellStyle name="Normal 60 5 6 2 3" xfId="35444" xr:uid="{5FF0254C-988B-471E-A4C5-07279FC0CA78}"/>
    <cellStyle name="Normal 60 5 6 2 4" xfId="35445" xr:uid="{3433C036-2072-43F0-809B-097F2CA9A2CC}"/>
    <cellStyle name="Normal 60 5 6 2 5" xfId="35446" xr:uid="{36067600-76C7-4715-841B-EB7FA2709D5D}"/>
    <cellStyle name="Normal 60 5 6 3" xfId="35447" xr:uid="{B7597ED6-9A2A-4056-ACB5-A0DD349FE0FE}"/>
    <cellStyle name="Normal 60 5 6 4" xfId="35448" xr:uid="{C2954BCE-1F21-4619-BFFA-A8F3E3A477FF}"/>
    <cellStyle name="Normal 60 5 6 5" xfId="35449" xr:uid="{29CC7830-B49C-47E3-9BEB-EB7B36963CAF}"/>
    <cellStyle name="Normal 60 5 6 6" xfId="35450" xr:uid="{1331AA14-E9A2-4E23-BAC1-AE69F99F5E1B}"/>
    <cellStyle name="Normal 60 5 7" xfId="35451" xr:uid="{C04741C1-A3BB-410A-B85B-6A0D65719566}"/>
    <cellStyle name="Normal 60 5 7 2" xfId="35452" xr:uid="{AB794E4C-23D1-488C-ACF6-A73830E682DD}"/>
    <cellStyle name="Normal 60 5 7 3" xfId="35453" xr:uid="{FBA6816A-26D7-40D4-A016-9B9D19947100}"/>
    <cellStyle name="Normal 60 5 7 4" xfId="35454" xr:uid="{772F5288-6934-4A51-8181-8334902FCF01}"/>
    <cellStyle name="Normal 60 5 7 5" xfId="35455" xr:uid="{C80684DC-96A4-4B8B-A8A9-27807647A9A7}"/>
    <cellStyle name="Normal 60 5 8" xfId="35456" xr:uid="{24C1D911-A9DD-4C09-8DB2-9B8B0A147039}"/>
    <cellStyle name="Normal 60 5 9" xfId="35457" xr:uid="{F709C440-0E50-4667-B2EC-4EB2195BD6F3}"/>
    <cellStyle name="Normal 60 6" xfId="35458" xr:uid="{B7A48305-0F41-4873-9232-4484B4FFB6BA}"/>
    <cellStyle name="Normal 60 6 10" xfId="35459" xr:uid="{32EF0BBE-08A5-464B-A7C2-3B22550E5C4B}"/>
    <cellStyle name="Normal 60 6 11" xfId="35460" xr:uid="{EC58AF40-7D9E-4117-9CC5-E0B690867AFF}"/>
    <cellStyle name="Normal 60 6 12" xfId="35461" xr:uid="{11A18D0F-2A23-492C-B790-D98B727DC414}"/>
    <cellStyle name="Normal 60 6 13" xfId="35462" xr:uid="{DF670930-3044-4A8F-A6C1-B12468003FEF}"/>
    <cellStyle name="Normal 60 6 2" xfId="35463" xr:uid="{2007E69E-24CC-46EF-9561-70C5FA618DBE}"/>
    <cellStyle name="Normal 60 6 2 2" xfId="35464" xr:uid="{ED99AA7C-B5DD-43A4-A093-0ADF7D6421F8}"/>
    <cellStyle name="Normal 60 6 2 2 2" xfId="35465" xr:uid="{1E13BF16-6A86-41A6-9E17-B48FC252CF75}"/>
    <cellStyle name="Normal 60 6 2 2 2 2" xfId="35466" xr:uid="{C85AEB9D-FCF0-480C-A817-810908747EA6}"/>
    <cellStyle name="Normal 60 6 2 2 2 3" xfId="35467" xr:uid="{1587332E-2D50-4A11-BBE0-D850F4EBB5BF}"/>
    <cellStyle name="Normal 60 6 2 2 2 4" xfId="35468" xr:uid="{05A8A419-8D87-45DD-A7E8-9B7BB10495B1}"/>
    <cellStyle name="Normal 60 6 2 2 2 5" xfId="35469" xr:uid="{452228D3-2AC0-46BD-A73C-BC8B5B77236D}"/>
    <cellStyle name="Normal 60 6 2 2 3" xfId="35470" xr:uid="{90ED6201-C35A-449A-88BC-0A74EB457967}"/>
    <cellStyle name="Normal 60 6 2 2 4" xfId="35471" xr:uid="{60785DAF-4EA1-46BA-B348-45B047B8024F}"/>
    <cellStyle name="Normal 60 6 2 2 5" xfId="35472" xr:uid="{1246F4D4-93A2-40D3-9B1C-2B3103833953}"/>
    <cellStyle name="Normal 60 6 2 2 6" xfId="35473" xr:uid="{BF9407CD-D014-4D50-8939-794159FE1401}"/>
    <cellStyle name="Normal 60 6 2 3" xfId="35474" xr:uid="{9AC2FD3F-A8F9-45EB-8229-B7D83D102AE9}"/>
    <cellStyle name="Normal 60 6 2 3 2" xfId="35475" xr:uid="{28893AEB-659E-4146-AD81-85A8670AC13C}"/>
    <cellStyle name="Normal 60 6 2 3 3" xfId="35476" xr:uid="{D4202B01-4B54-4039-A192-F31EBF7C2B2E}"/>
    <cellStyle name="Normal 60 6 2 3 4" xfId="35477" xr:uid="{8834C841-310F-49CA-8CFC-F341132B617B}"/>
    <cellStyle name="Normal 60 6 2 3 5" xfId="35478" xr:uid="{C24B13FC-88AA-4984-9968-0B27B3384F69}"/>
    <cellStyle name="Normal 60 6 2 4" xfId="35479" xr:uid="{8A5F6FE8-4828-40A1-9A96-529E93655F20}"/>
    <cellStyle name="Normal 60 6 2 5" xfId="35480" xr:uid="{D14AA63B-AD05-4F26-A5A1-516BE4A2170C}"/>
    <cellStyle name="Normal 60 6 2 6" xfId="35481" xr:uid="{7D2C23AF-E51A-4BA1-A714-C2AE64330E6F}"/>
    <cellStyle name="Normal 60 6 2 7" xfId="35482" xr:uid="{1F677A45-C6AD-4754-9BBC-966E7DFF212D}"/>
    <cellStyle name="Normal 60 6 2 8" xfId="35483" xr:uid="{056BE1BD-92DD-4338-89F1-111EBC710769}"/>
    <cellStyle name="Normal 60 6 2 9" xfId="35484" xr:uid="{DD361F50-5D32-4691-82DA-E65CCA4D9A54}"/>
    <cellStyle name="Normal 60 6 3" xfId="35485" xr:uid="{7842E50E-BBC6-4DF9-9E74-C6B8A12421BA}"/>
    <cellStyle name="Normal 60 6 3 2" xfId="35486" xr:uid="{188A99D0-C333-4D6F-9254-24AF4C4D87A0}"/>
    <cellStyle name="Normal 60 6 3 2 2" xfId="35487" xr:uid="{A69E428D-0DB3-402F-A27E-BFFCC73DCF46}"/>
    <cellStyle name="Normal 60 6 3 2 2 2" xfId="35488" xr:uid="{580F7BB7-81E6-4CEA-BF60-4329357EB003}"/>
    <cellStyle name="Normal 60 6 3 2 2 3" xfId="35489" xr:uid="{E8B63765-4C08-4860-A5D6-8F3FA5B9B728}"/>
    <cellStyle name="Normal 60 6 3 2 2 4" xfId="35490" xr:uid="{F4E353BA-20B5-40FD-8A3D-7FF7AAF1A332}"/>
    <cellStyle name="Normal 60 6 3 2 2 5" xfId="35491" xr:uid="{A6250CE9-6DE5-4CF7-A88D-1ABAEC46A147}"/>
    <cellStyle name="Normal 60 6 3 2 3" xfId="35492" xr:uid="{7FD4701C-97B5-45F5-A8F3-C0200B2638D5}"/>
    <cellStyle name="Normal 60 6 3 2 4" xfId="35493" xr:uid="{1E765127-E0EF-4898-9888-ED4A24C676DC}"/>
    <cellStyle name="Normal 60 6 3 2 5" xfId="35494" xr:uid="{59D65076-C6E6-469E-81BC-8B1710A45F56}"/>
    <cellStyle name="Normal 60 6 3 2 6" xfId="35495" xr:uid="{39096336-3461-4D74-AB86-71CAA6AF6638}"/>
    <cellStyle name="Normal 60 6 3 3" xfId="35496" xr:uid="{5EE36486-23A5-4EBF-8474-69717073143C}"/>
    <cellStyle name="Normal 60 6 3 3 2" xfId="35497" xr:uid="{4689EB56-DBDA-49A9-A146-7C5832912447}"/>
    <cellStyle name="Normal 60 6 3 3 3" xfId="35498" xr:uid="{197E0B77-5500-457D-A869-04CF7526A440}"/>
    <cellStyle name="Normal 60 6 3 3 4" xfId="35499" xr:uid="{E4EA4FF0-7DAF-4661-929E-A0DB051CCECE}"/>
    <cellStyle name="Normal 60 6 3 3 5" xfId="35500" xr:uid="{EF935668-0898-43D8-B02A-CC66DC1AE42C}"/>
    <cellStyle name="Normal 60 6 3 4" xfId="35501" xr:uid="{E8F628E6-A75A-4CED-BD51-CCBECA60F841}"/>
    <cellStyle name="Normal 60 6 3 5" xfId="35502" xr:uid="{ED4AD99E-C9A0-4280-8365-B0DA509048B4}"/>
    <cellStyle name="Normal 60 6 3 6" xfId="35503" xr:uid="{98F8D4D1-E24D-4770-9286-EFE978622FFC}"/>
    <cellStyle name="Normal 60 6 3 7" xfId="35504" xr:uid="{19ED528C-B89E-4208-A914-2100231E87F3}"/>
    <cellStyle name="Normal 60 6 3 8" xfId="35505" xr:uid="{E1A196F1-E540-44E9-ACF2-CDBF1182E32E}"/>
    <cellStyle name="Normal 60 6 3 9" xfId="35506" xr:uid="{D4CB5A2A-1DEE-4524-ACAA-4508E30B56A5}"/>
    <cellStyle name="Normal 60 6 4" xfId="35507" xr:uid="{D1B11F08-21A4-4328-9292-2A073239906D}"/>
    <cellStyle name="Normal 60 6 4 2" xfId="35508" xr:uid="{9F8CE163-561B-471B-AA9E-1EC9733470A1}"/>
    <cellStyle name="Normal 60 6 4 2 2" xfId="35509" xr:uid="{A0F3816C-8A57-48E4-AD89-BF8DBED495F7}"/>
    <cellStyle name="Normal 60 6 4 2 2 2" xfId="35510" xr:uid="{9460472C-259F-4183-9777-24DF7E55AF4F}"/>
    <cellStyle name="Normal 60 6 4 2 2 3" xfId="35511" xr:uid="{022F25C1-978C-4A6C-B360-2B6E2659EC23}"/>
    <cellStyle name="Normal 60 6 4 2 2 4" xfId="35512" xr:uid="{90F67134-59A2-49BF-A20A-53308ED67FF6}"/>
    <cellStyle name="Normal 60 6 4 2 2 5" xfId="35513" xr:uid="{CD34E94C-F679-4C28-9219-4860F5E84A55}"/>
    <cellStyle name="Normal 60 6 4 2 3" xfId="35514" xr:uid="{8D9AAE05-9B28-412C-912E-F36B89358B10}"/>
    <cellStyle name="Normal 60 6 4 2 4" xfId="35515" xr:uid="{D5149DE3-E228-48F4-9A12-34C88174736C}"/>
    <cellStyle name="Normal 60 6 4 2 5" xfId="35516" xr:uid="{298092D6-911B-4A28-A225-F97CE2CAB1F8}"/>
    <cellStyle name="Normal 60 6 4 2 6" xfId="35517" xr:uid="{96AF9A21-693E-4155-9EA5-55E8D8C473D5}"/>
    <cellStyle name="Normal 60 6 4 3" xfId="35518" xr:uid="{0F724D2B-211D-461D-8910-084545ABD770}"/>
    <cellStyle name="Normal 60 6 4 3 2" xfId="35519" xr:uid="{F014FD46-E117-4B97-8C4F-BFC2C76B6390}"/>
    <cellStyle name="Normal 60 6 4 3 3" xfId="35520" xr:uid="{C56C6CC3-86AA-4281-9165-F7C234914167}"/>
    <cellStyle name="Normal 60 6 4 3 4" xfId="35521" xr:uid="{802F6C10-90B4-478A-927C-943122D67EE7}"/>
    <cellStyle name="Normal 60 6 4 3 5" xfId="35522" xr:uid="{660107FB-5914-44E7-A518-4116D9294A97}"/>
    <cellStyle name="Normal 60 6 4 4" xfId="35523" xr:uid="{336BEB6F-9932-4B43-8DEC-38677A53D1D2}"/>
    <cellStyle name="Normal 60 6 4 5" xfId="35524" xr:uid="{953B9435-346C-4801-8EAE-ECC027376E28}"/>
    <cellStyle name="Normal 60 6 4 6" xfId="35525" xr:uid="{C1F74F3A-E387-4072-BDD7-1FAFEC4B7158}"/>
    <cellStyle name="Normal 60 6 4 7" xfId="35526" xr:uid="{F6FE73CD-6A29-4A07-829E-0BAF52F2FFD2}"/>
    <cellStyle name="Normal 60 6 4 8" xfId="35527" xr:uid="{95427EDD-F08B-4934-9223-83B6ECDBCCA4}"/>
    <cellStyle name="Normal 60 6 4 9" xfId="35528" xr:uid="{2D402BC7-ABB9-4FE7-B5B5-F16208A5C07C}"/>
    <cellStyle name="Normal 60 6 5" xfId="35529" xr:uid="{D473702F-14FB-4C5B-A4F5-45F20083F087}"/>
    <cellStyle name="Normal 60 6 5 2" xfId="35530" xr:uid="{FD3EEED3-26AC-4911-9357-25CC6F8D693B}"/>
    <cellStyle name="Normal 60 6 5 2 2" xfId="35531" xr:uid="{E6E8EE78-28AC-4FD7-8D40-72F0D9BC5FC3}"/>
    <cellStyle name="Normal 60 6 5 2 2 2" xfId="35532" xr:uid="{1DC75CCF-7363-4A11-9877-D5C3C7904A1E}"/>
    <cellStyle name="Normal 60 6 5 2 2 3" xfId="35533" xr:uid="{B455992C-1A47-4E58-A767-B05FC6D808FA}"/>
    <cellStyle name="Normal 60 6 5 2 2 4" xfId="35534" xr:uid="{F4D080E7-B3C4-4269-801F-28BCD40DF46A}"/>
    <cellStyle name="Normal 60 6 5 2 2 5" xfId="35535" xr:uid="{17D466A0-04CB-43FF-945D-0ADA05E6E848}"/>
    <cellStyle name="Normal 60 6 5 2 3" xfId="35536" xr:uid="{F13E48AB-606C-4479-A07D-EBE66B4A62B6}"/>
    <cellStyle name="Normal 60 6 5 2 4" xfId="35537" xr:uid="{114B7524-CD1E-4F28-B989-F38A0602DFF7}"/>
    <cellStyle name="Normal 60 6 5 2 5" xfId="35538" xr:uid="{3748A43F-69FF-4829-905B-09C1239B226C}"/>
    <cellStyle name="Normal 60 6 5 2 6" xfId="35539" xr:uid="{14F85FC9-BFAD-45D8-938A-19DA3C415B88}"/>
    <cellStyle name="Normal 60 6 5 3" xfId="35540" xr:uid="{0AC68069-743E-4A44-9ED2-BE41C1839865}"/>
    <cellStyle name="Normal 60 6 5 3 2" xfId="35541" xr:uid="{6F295EA2-B13F-4C7B-B4E6-196F1DD18245}"/>
    <cellStyle name="Normal 60 6 5 3 3" xfId="35542" xr:uid="{AA59CBE9-9A7C-4F3A-875D-E8C56BB86DC2}"/>
    <cellStyle name="Normal 60 6 5 3 4" xfId="35543" xr:uid="{4993DBDE-FCF6-4605-93EB-3621B68943E7}"/>
    <cellStyle name="Normal 60 6 5 3 5" xfId="35544" xr:uid="{F41904E5-4AA4-4F88-A20B-6BF6DE2384F7}"/>
    <cellStyle name="Normal 60 6 5 4" xfId="35545" xr:uid="{A18FA92A-52D2-4EB8-975A-D2D38AADA4DD}"/>
    <cellStyle name="Normal 60 6 5 5" xfId="35546" xr:uid="{7661830F-6DEB-43BC-9D21-12252D6FEC7A}"/>
    <cellStyle name="Normal 60 6 5 6" xfId="35547" xr:uid="{A9DFB1FA-1882-4750-8BBE-F16CBD193D7E}"/>
    <cellStyle name="Normal 60 6 5 7" xfId="35548" xr:uid="{A74DD7F2-E96C-47F5-87DB-B5196A9FFCDB}"/>
    <cellStyle name="Normal 60 6 5 8" xfId="35549" xr:uid="{252D4B01-2D9D-4A6A-8E8E-D0C986CA245A}"/>
    <cellStyle name="Normal 60 6 5 9" xfId="35550" xr:uid="{BF8B2C50-5B8C-4A0E-8EC4-B63BC72FCB23}"/>
    <cellStyle name="Normal 60 6 6" xfId="35551" xr:uid="{AF1F64D1-B52D-4E4A-B06C-7D1F247CE0A6}"/>
    <cellStyle name="Normal 60 6 6 2" xfId="35552" xr:uid="{671659FF-C1A9-4BFD-AB4E-4125F1C84607}"/>
    <cellStyle name="Normal 60 6 6 2 2" xfId="35553" xr:uid="{D4189742-B837-4EA7-9101-C8770169C201}"/>
    <cellStyle name="Normal 60 6 6 2 3" xfId="35554" xr:uid="{CB0D7B98-BCDE-401E-90AC-16DA1F9E700F}"/>
    <cellStyle name="Normal 60 6 6 2 4" xfId="35555" xr:uid="{6822FE81-2179-4393-ADE2-B3907E8B9CC6}"/>
    <cellStyle name="Normal 60 6 6 2 5" xfId="35556" xr:uid="{6A0C3B24-2922-40A1-9531-20952AA796AC}"/>
    <cellStyle name="Normal 60 6 6 3" xfId="35557" xr:uid="{36EA863E-10B8-45CA-9A79-328D05AB9CBC}"/>
    <cellStyle name="Normal 60 6 6 4" xfId="35558" xr:uid="{ABEB3BC7-709A-4419-BBA1-143455579F47}"/>
    <cellStyle name="Normal 60 6 6 5" xfId="35559" xr:uid="{3D38C0C1-A1F9-44BF-AFDE-AA43EF070744}"/>
    <cellStyle name="Normal 60 6 6 6" xfId="35560" xr:uid="{7FEB350A-B0A4-4730-AA21-270313D850B1}"/>
    <cellStyle name="Normal 60 6 7" xfId="35561" xr:uid="{C3EC48C9-6B79-4BED-8A90-659A3D8617D0}"/>
    <cellStyle name="Normal 60 6 7 2" xfId="35562" xr:uid="{FEF9C517-438F-4CC6-94F0-4C5F1220AEB6}"/>
    <cellStyle name="Normal 60 6 7 3" xfId="35563" xr:uid="{342A65A6-A128-4EC8-8AB7-6E264D314943}"/>
    <cellStyle name="Normal 60 6 7 4" xfId="35564" xr:uid="{DBE9CBB0-9AC5-4DEF-9F37-EBD734095566}"/>
    <cellStyle name="Normal 60 6 7 5" xfId="35565" xr:uid="{E1B7CA4B-5AA7-424A-977D-010993FAD8AB}"/>
    <cellStyle name="Normal 60 6 8" xfId="35566" xr:uid="{D5935C74-0CEF-403B-AB69-460BE3A982CC}"/>
    <cellStyle name="Normal 60 6 9" xfId="35567" xr:uid="{A9B48F27-3E52-46C5-9495-6B2AB357A4E9}"/>
    <cellStyle name="Normal 60 7" xfId="35568" xr:uid="{1B8999A2-0D46-4CBD-8FBB-2BC51CF67CD2}"/>
    <cellStyle name="Normal 60 7 10" xfId="35569" xr:uid="{A5384FC0-66E7-4FF6-AE74-75D2D8FDDA81}"/>
    <cellStyle name="Normal 60 7 11" xfId="35570" xr:uid="{909E9094-9BF1-41B5-8B4F-EB77B8F62DCC}"/>
    <cellStyle name="Normal 60 7 12" xfId="35571" xr:uid="{70BDB92B-82F8-4F61-B323-F0ECC1B80C51}"/>
    <cellStyle name="Normal 60 7 13" xfId="35572" xr:uid="{6F22492F-E58C-48F8-A7B3-F61F6671C503}"/>
    <cellStyle name="Normal 60 7 2" xfId="35573" xr:uid="{74F07D39-112E-42E6-98CE-4515E400DC9E}"/>
    <cellStyle name="Normal 60 7 2 2" xfId="35574" xr:uid="{BBED6212-EDEC-403C-89AF-67ACA0CED7A4}"/>
    <cellStyle name="Normal 60 7 2 2 2" xfId="35575" xr:uid="{BC876F4E-E0F6-4030-921B-5F2CB1163164}"/>
    <cellStyle name="Normal 60 7 2 2 2 2" xfId="35576" xr:uid="{18F599EC-A478-4C7A-B2B4-BAF46905FEA2}"/>
    <cellStyle name="Normal 60 7 2 2 2 3" xfId="35577" xr:uid="{A2548013-0C24-4C2C-8FD8-AD5D5053A3F2}"/>
    <cellStyle name="Normal 60 7 2 2 2 4" xfId="35578" xr:uid="{FEB94F66-FEAC-42C2-B193-8D8636DE0118}"/>
    <cellStyle name="Normal 60 7 2 2 2 5" xfId="35579" xr:uid="{907B4D22-51DD-45BD-8A60-4F3C6F45263E}"/>
    <cellStyle name="Normal 60 7 2 2 3" xfId="35580" xr:uid="{B6DA6726-AA27-4154-9CEA-C1704916778A}"/>
    <cellStyle name="Normal 60 7 2 2 4" xfId="35581" xr:uid="{CA2A4DE0-0EB4-4B3A-8D1B-F2F481155DA5}"/>
    <cellStyle name="Normal 60 7 2 2 5" xfId="35582" xr:uid="{CDD51AAB-D71E-4FB9-9D05-6AEF4F529642}"/>
    <cellStyle name="Normal 60 7 2 2 6" xfId="35583" xr:uid="{18C43C99-FB24-4D4B-A551-D2F43B90058B}"/>
    <cellStyle name="Normal 60 7 2 3" xfId="35584" xr:uid="{AB582924-FFC9-4BFC-BA48-9B70A417860B}"/>
    <cellStyle name="Normal 60 7 2 3 2" xfId="35585" xr:uid="{0E16BE96-7B8E-430D-92F0-F202C77C2D44}"/>
    <cellStyle name="Normal 60 7 2 3 3" xfId="35586" xr:uid="{1741625D-8370-4ED8-BE53-A5C2E83F531E}"/>
    <cellStyle name="Normal 60 7 2 3 4" xfId="35587" xr:uid="{23092923-108D-4F56-AA69-6088A0B611EA}"/>
    <cellStyle name="Normal 60 7 2 3 5" xfId="35588" xr:uid="{6032022A-49C2-453B-832F-DACC798214D2}"/>
    <cellStyle name="Normal 60 7 2 4" xfId="35589" xr:uid="{3009C06F-022D-4E47-94E7-5FE839246ED9}"/>
    <cellStyle name="Normal 60 7 2 5" xfId="35590" xr:uid="{9060458D-B2C4-408E-84CF-2647C14F33C3}"/>
    <cellStyle name="Normal 60 7 2 6" xfId="35591" xr:uid="{D2C8BFAE-E6EE-48C1-A79C-CA3A8EC1E583}"/>
    <cellStyle name="Normal 60 7 2 7" xfId="35592" xr:uid="{9656803A-9331-436C-83A4-33D1759CAB77}"/>
    <cellStyle name="Normal 60 7 2 8" xfId="35593" xr:uid="{738BA243-68CF-4F4D-9CD4-A2FA518BE03D}"/>
    <cellStyle name="Normal 60 7 2 9" xfId="35594" xr:uid="{F07C2888-6379-4EF0-8545-0F30DFE455F1}"/>
    <cellStyle name="Normal 60 7 3" xfId="35595" xr:uid="{7574A65A-B41A-4335-9CCC-F4263324B4B0}"/>
    <cellStyle name="Normal 60 7 3 2" xfId="35596" xr:uid="{0D19AF5E-FD52-47CA-A889-DED7646C17BD}"/>
    <cellStyle name="Normal 60 7 3 2 2" xfId="35597" xr:uid="{661A3782-4665-4FB4-BFBB-ED69FC2FBBB8}"/>
    <cellStyle name="Normal 60 7 3 2 2 2" xfId="35598" xr:uid="{29B6023C-25BE-4406-8FF7-B9740C3FC940}"/>
    <cellStyle name="Normal 60 7 3 2 2 3" xfId="35599" xr:uid="{64535999-AA59-4E23-A15F-7EAA3071D9C2}"/>
    <cellStyle name="Normal 60 7 3 2 2 4" xfId="35600" xr:uid="{7442B484-CE23-4CF0-BFD2-0736E98F4AEF}"/>
    <cellStyle name="Normal 60 7 3 2 2 5" xfId="35601" xr:uid="{7BD5BFAE-3E6D-4D68-96FD-24A08E2CD4F9}"/>
    <cellStyle name="Normal 60 7 3 2 3" xfId="35602" xr:uid="{175D3D58-F046-4799-A0B9-0EF022E4AFD9}"/>
    <cellStyle name="Normal 60 7 3 2 4" xfId="35603" xr:uid="{C89AA9E6-A8C4-4080-A30B-1FC3A5FFB32F}"/>
    <cellStyle name="Normal 60 7 3 2 5" xfId="35604" xr:uid="{F7CE493A-A3C0-4D3D-83ED-E22DBC637FC5}"/>
    <cellStyle name="Normal 60 7 3 2 6" xfId="35605" xr:uid="{23E64774-95B1-42B0-A11E-140BAE7DA9C8}"/>
    <cellStyle name="Normal 60 7 3 3" xfId="35606" xr:uid="{18693FBC-73C2-4D7A-89C8-9F3B5D70EBC4}"/>
    <cellStyle name="Normal 60 7 3 3 2" xfId="35607" xr:uid="{E560200C-4876-4163-8713-42DEC9540990}"/>
    <cellStyle name="Normal 60 7 3 3 3" xfId="35608" xr:uid="{7E3794A6-62D1-4B9E-B47C-ABCB0A8CE633}"/>
    <cellStyle name="Normal 60 7 3 3 4" xfId="35609" xr:uid="{F34B4B3A-2D54-40AC-92AE-5C456E1FDD74}"/>
    <cellStyle name="Normal 60 7 3 3 5" xfId="35610" xr:uid="{4D9E1700-A223-4E28-83D7-10BF5709259A}"/>
    <cellStyle name="Normal 60 7 3 4" xfId="35611" xr:uid="{0DB131B2-E59B-4577-8108-7A4BF8E419FB}"/>
    <cellStyle name="Normal 60 7 3 5" xfId="35612" xr:uid="{461B8C12-D8F6-4E95-873A-70E3D472F2E6}"/>
    <cellStyle name="Normal 60 7 3 6" xfId="35613" xr:uid="{0AFD4BF2-CAA0-4C7D-974C-B9A9A5ADDA5C}"/>
    <cellStyle name="Normal 60 7 3 7" xfId="35614" xr:uid="{50E0960E-D2A6-4D8A-B65F-0D338B169371}"/>
    <cellStyle name="Normal 60 7 3 8" xfId="35615" xr:uid="{B3EF296F-6047-42F3-A905-CC9A7C0DBEDB}"/>
    <cellStyle name="Normal 60 7 3 9" xfId="35616" xr:uid="{0E84C1CF-8DB3-47E8-9AC0-ECF1018B82CB}"/>
    <cellStyle name="Normal 60 7 4" xfId="35617" xr:uid="{DEFDD6BF-9A2D-4B48-8410-8092A579F72E}"/>
    <cellStyle name="Normal 60 7 4 2" xfId="35618" xr:uid="{1E963AC2-1060-4AB1-832B-FEDACC923BAA}"/>
    <cellStyle name="Normal 60 7 4 2 2" xfId="35619" xr:uid="{6A374BB5-3BBB-46F5-9386-3C9B32A22BBF}"/>
    <cellStyle name="Normal 60 7 4 2 2 2" xfId="35620" xr:uid="{3F66D9ED-303E-4A17-B622-22E082A98347}"/>
    <cellStyle name="Normal 60 7 4 2 2 3" xfId="35621" xr:uid="{1B4DF3BE-3C0E-4231-B36C-FEBC010F11EE}"/>
    <cellStyle name="Normal 60 7 4 2 2 4" xfId="35622" xr:uid="{93160D0F-55D6-416F-BD5B-3A7FB3EE12C4}"/>
    <cellStyle name="Normal 60 7 4 2 2 5" xfId="35623" xr:uid="{ACCFF176-89B9-4CD2-911C-E7746D98FA04}"/>
    <cellStyle name="Normal 60 7 4 2 3" xfId="35624" xr:uid="{20D22C3A-9C7C-4805-B29A-C9FDEE2D4167}"/>
    <cellStyle name="Normal 60 7 4 2 4" xfId="35625" xr:uid="{2EEEFACF-B470-4810-8EC3-4729AA79E9CE}"/>
    <cellStyle name="Normal 60 7 4 2 5" xfId="35626" xr:uid="{D54119D8-B820-456F-8480-5E4CB02F6D8B}"/>
    <cellStyle name="Normal 60 7 4 2 6" xfId="35627" xr:uid="{39E60763-F894-4924-891C-1B54DE76EEF7}"/>
    <cellStyle name="Normal 60 7 4 3" xfId="35628" xr:uid="{1DA554A8-52DD-4F5D-B710-080BEC0FAD64}"/>
    <cellStyle name="Normal 60 7 4 3 2" xfId="35629" xr:uid="{A8641848-84C3-44FC-BBFC-ED16B6A1A8F8}"/>
    <cellStyle name="Normal 60 7 4 3 3" xfId="35630" xr:uid="{43D4CDA7-095E-4F4B-A45F-AAA104A25277}"/>
    <cellStyle name="Normal 60 7 4 3 4" xfId="35631" xr:uid="{2D8ED6A8-41F4-4285-9D6E-1556CBD0F959}"/>
    <cellStyle name="Normal 60 7 4 3 5" xfId="35632" xr:uid="{A7B26C68-41C3-4CBB-B89A-72439F8D18EB}"/>
    <cellStyle name="Normal 60 7 4 4" xfId="35633" xr:uid="{B29E30A9-EA4E-4735-9515-50880E4AE2FC}"/>
    <cellStyle name="Normal 60 7 4 5" xfId="35634" xr:uid="{BEB5D1F0-3E9E-4173-A530-807172F2302D}"/>
    <cellStyle name="Normal 60 7 4 6" xfId="35635" xr:uid="{1C15D292-9D69-4DF6-88E9-9796EC03389E}"/>
    <cellStyle name="Normal 60 7 4 7" xfId="35636" xr:uid="{9D47FBB9-A11F-4B80-86C4-25EEF00D7B5D}"/>
    <cellStyle name="Normal 60 7 4 8" xfId="35637" xr:uid="{EBAC8D53-EB08-4294-B3EE-5F59807C92E5}"/>
    <cellStyle name="Normal 60 7 4 9" xfId="35638" xr:uid="{B1D923FE-616E-4FBB-B9B6-AF54390DECAA}"/>
    <cellStyle name="Normal 60 7 5" xfId="35639" xr:uid="{026209F2-B775-4A9D-AE52-411210A1DC8C}"/>
    <cellStyle name="Normal 60 7 5 2" xfId="35640" xr:uid="{BAAEA3A1-DFD9-439C-8339-BFD105562AA8}"/>
    <cellStyle name="Normal 60 7 5 2 2" xfId="35641" xr:uid="{588A07AC-D225-4CCD-9F4F-E806A2B404D0}"/>
    <cellStyle name="Normal 60 7 5 2 2 2" xfId="35642" xr:uid="{7C1CB4A3-F40E-4356-BAD8-BDEF90937914}"/>
    <cellStyle name="Normal 60 7 5 2 2 3" xfId="35643" xr:uid="{13D5438F-952A-4D59-B901-83581CBEB7C6}"/>
    <cellStyle name="Normal 60 7 5 2 2 4" xfId="35644" xr:uid="{DEF70DD3-2C6C-4460-A1F7-658598EE9F04}"/>
    <cellStyle name="Normal 60 7 5 2 2 5" xfId="35645" xr:uid="{7DFC6EB0-42EC-46FC-B63C-48877780A42A}"/>
    <cellStyle name="Normal 60 7 5 2 3" xfId="35646" xr:uid="{32DCA68B-A10D-43AC-B9CC-1ADBC2BA1CC9}"/>
    <cellStyle name="Normal 60 7 5 2 4" xfId="35647" xr:uid="{1AE71DCA-57C8-40AB-9FFF-B997B6E13FB7}"/>
    <cellStyle name="Normal 60 7 5 2 5" xfId="35648" xr:uid="{BA61FD29-0691-4640-ABB8-E8631CE9B817}"/>
    <cellStyle name="Normal 60 7 5 2 6" xfId="35649" xr:uid="{0FCCFE29-76F8-4997-8B0A-64765100A6FB}"/>
    <cellStyle name="Normal 60 7 5 3" xfId="35650" xr:uid="{752CFFC3-BE88-424A-94F2-F043A815A8A2}"/>
    <cellStyle name="Normal 60 7 5 3 2" xfId="35651" xr:uid="{766B5865-2BCA-42E8-BFD0-93EA50E7436F}"/>
    <cellStyle name="Normal 60 7 5 3 3" xfId="35652" xr:uid="{351C6C6E-6374-4531-9DDF-A458093874F5}"/>
    <cellStyle name="Normal 60 7 5 3 4" xfId="35653" xr:uid="{4DE2AF16-6416-4A72-8459-6DBD67D9F0D9}"/>
    <cellStyle name="Normal 60 7 5 3 5" xfId="35654" xr:uid="{535BAEA9-625D-4D97-AB79-0994E8AF9DEF}"/>
    <cellStyle name="Normal 60 7 5 4" xfId="35655" xr:uid="{73589A61-9BEA-491F-AEAE-69FA75BAA6F8}"/>
    <cellStyle name="Normal 60 7 5 5" xfId="35656" xr:uid="{8E978D52-F660-4CF1-B499-5D452D5F5401}"/>
    <cellStyle name="Normal 60 7 5 6" xfId="35657" xr:uid="{8AEDA70C-17B1-4C02-AD4F-650ABD6D6011}"/>
    <cellStyle name="Normal 60 7 5 7" xfId="35658" xr:uid="{8E20EABB-2097-4043-9D01-0E99450E1D98}"/>
    <cellStyle name="Normal 60 7 5 8" xfId="35659" xr:uid="{37DB363B-C3E0-4BD3-B867-F955D42113D6}"/>
    <cellStyle name="Normal 60 7 5 9" xfId="35660" xr:uid="{391A4294-98CA-4BA8-9D47-8AC1849DC415}"/>
    <cellStyle name="Normal 60 7 6" xfId="35661" xr:uid="{E2201994-2593-4504-BC8B-A3308B5AA784}"/>
    <cellStyle name="Normal 60 7 6 2" xfId="35662" xr:uid="{70518739-574A-4CD0-85AD-9AB18F3E4B8F}"/>
    <cellStyle name="Normal 60 7 6 2 2" xfId="35663" xr:uid="{EBAEA77C-7582-423F-BD8D-F4E394C46F58}"/>
    <cellStyle name="Normal 60 7 6 2 3" xfId="35664" xr:uid="{C649A4D6-A824-47EA-B09B-8F64E197B311}"/>
    <cellStyle name="Normal 60 7 6 2 4" xfId="35665" xr:uid="{33D176B5-3BEC-4BBD-9DC2-AC83563A3859}"/>
    <cellStyle name="Normal 60 7 6 2 5" xfId="35666" xr:uid="{394A7C74-F3A2-42C5-85A9-30F9BF7B33E2}"/>
    <cellStyle name="Normal 60 7 6 3" xfId="35667" xr:uid="{7B840206-35A6-4652-9873-307A2856521B}"/>
    <cellStyle name="Normal 60 7 6 4" xfId="35668" xr:uid="{AB92EEDF-79A2-429D-A32A-A1CF11DBC89F}"/>
    <cellStyle name="Normal 60 7 6 5" xfId="35669" xr:uid="{82953AB9-1581-48D9-972D-AD9C53948E13}"/>
    <cellStyle name="Normal 60 7 6 6" xfId="35670" xr:uid="{A1CE3BD4-5095-4F4C-9D1E-ABC8967B3166}"/>
    <cellStyle name="Normal 60 7 7" xfId="35671" xr:uid="{22FBC6E4-57FF-4EA6-B268-A66444B7D292}"/>
    <cellStyle name="Normal 60 7 7 2" xfId="35672" xr:uid="{0A48EEA9-D2C3-4EED-80B8-E2FA5EAE91F9}"/>
    <cellStyle name="Normal 60 7 7 3" xfId="35673" xr:uid="{248A3B54-DBA0-4436-B076-E424AF73C6FE}"/>
    <cellStyle name="Normal 60 7 7 4" xfId="35674" xr:uid="{49E00A10-EBC7-4CDE-9273-FA63C88F9A89}"/>
    <cellStyle name="Normal 60 7 7 5" xfId="35675" xr:uid="{7129B931-F8EE-4FD8-AB4B-075F5343C38D}"/>
    <cellStyle name="Normal 60 7 8" xfId="35676" xr:uid="{4120450D-3B27-424F-A93A-BFC437627802}"/>
    <cellStyle name="Normal 60 7 9" xfId="35677" xr:uid="{45B2E9EA-9FBA-454B-B438-11541CAFB968}"/>
    <cellStyle name="Normal 60 8" xfId="35678" xr:uid="{5B30C6F8-6EA2-4D7E-9A93-326813A53E3F}"/>
    <cellStyle name="Normal 60 8 2" xfId="35679" xr:uid="{90A4CFD1-4E1A-4B6B-82D5-A6E8CA7BBC71}"/>
    <cellStyle name="Normal 60 8 2 2" xfId="35680" xr:uid="{4810A842-2D45-4653-A7F6-E12C3DC2D92F}"/>
    <cellStyle name="Normal 60 8 2 2 2" xfId="35681" xr:uid="{906309D1-4F2E-4E4B-B9A8-693D40F0F763}"/>
    <cellStyle name="Normal 60 8 2 2 3" xfId="35682" xr:uid="{83AF84D2-3EFC-45BF-A397-96F51F518123}"/>
    <cellStyle name="Normal 60 8 2 2 4" xfId="35683" xr:uid="{7D1350F7-831F-4B5E-8FBE-44A2EE4DCA5F}"/>
    <cellStyle name="Normal 60 8 2 2 5" xfId="35684" xr:uid="{13077BE8-E06D-4401-AC48-4D05A809A264}"/>
    <cellStyle name="Normal 60 8 2 3" xfId="35685" xr:uid="{9ED1C914-8363-462B-9906-765D60E148DA}"/>
    <cellStyle name="Normal 60 8 2 4" xfId="35686" xr:uid="{1CAD97AE-B8C0-412C-B5C6-F80A3D01BF76}"/>
    <cellStyle name="Normal 60 8 2 5" xfId="35687" xr:uid="{DFB1FF7B-BBDE-47E3-A15D-1FDF06C4CD32}"/>
    <cellStyle name="Normal 60 8 2 6" xfId="35688" xr:uid="{F7E0315F-B297-476C-8F10-8569836D2712}"/>
    <cellStyle name="Normal 60 8 3" xfId="35689" xr:uid="{42B81A01-782E-4615-A5E7-F5E33F5418B4}"/>
    <cellStyle name="Normal 60 8 3 2" xfId="35690" xr:uid="{9A65E953-AFB0-4CF3-8709-CD258F208628}"/>
    <cellStyle name="Normal 60 8 3 3" xfId="35691" xr:uid="{7138B2AB-34E5-474A-A903-B9A555BF6A5A}"/>
    <cellStyle name="Normal 60 8 3 4" xfId="35692" xr:uid="{CC96AB2D-7F14-4F9C-84F5-788806A62041}"/>
    <cellStyle name="Normal 60 8 3 5" xfId="35693" xr:uid="{6F0640DF-7EB2-40F4-A137-E2500233B2C0}"/>
    <cellStyle name="Normal 60 8 4" xfId="35694" xr:uid="{45B547C2-DA30-4277-A2D9-194B6EC6B517}"/>
    <cellStyle name="Normal 60 8 5" xfId="35695" xr:uid="{1F9B19A1-498C-497B-8C49-5AC13FCBB4BA}"/>
    <cellStyle name="Normal 60 8 6" xfId="35696" xr:uid="{B7576132-617D-4668-BB22-922F3E219265}"/>
    <cellStyle name="Normal 60 8 7" xfId="35697" xr:uid="{C45BACF8-2B6E-4211-95C4-C9CE7AD899A4}"/>
    <cellStyle name="Normal 60 8 8" xfId="35698" xr:uid="{C553B632-0E57-42E4-9905-E2813D4DA280}"/>
    <cellStyle name="Normal 60 8 9" xfId="35699" xr:uid="{021D1062-9FC7-48F2-BD91-0BD8F0DAA4F9}"/>
    <cellStyle name="Normal 60 9" xfId="35700" xr:uid="{24619C36-A45A-4C0C-8A7A-E870D1B9BECD}"/>
    <cellStyle name="Normal 60 9 2" xfId="35701" xr:uid="{27BF9984-351A-437E-BABA-2441DDB0938F}"/>
    <cellStyle name="Normal 60 9 2 2" xfId="35702" xr:uid="{281C3A8A-F1DD-4783-B676-690F74DDAAD2}"/>
    <cellStyle name="Normal 60 9 2 2 2" xfId="35703" xr:uid="{5FC58040-B5E5-43A0-8317-E4C40E7BA434}"/>
    <cellStyle name="Normal 60 9 2 2 3" xfId="35704" xr:uid="{91FD83DD-F8D4-40B5-8581-AFAFC815C4DB}"/>
    <cellStyle name="Normal 60 9 2 2 4" xfId="35705" xr:uid="{FDD9A77D-CE27-47DA-A7DB-64D5988F315D}"/>
    <cellStyle name="Normal 60 9 2 2 5" xfId="35706" xr:uid="{B213241E-1732-4B42-8377-8682B11FD032}"/>
    <cellStyle name="Normal 60 9 2 3" xfId="35707" xr:uid="{70C588A7-A3F1-4336-9E57-0D83330A451E}"/>
    <cellStyle name="Normal 60 9 2 4" xfId="35708" xr:uid="{7C4D29F8-9CEB-41C7-927B-D74D114C4286}"/>
    <cellStyle name="Normal 60 9 2 5" xfId="35709" xr:uid="{A34D6CC4-E83D-444A-9B08-C6EA044339A8}"/>
    <cellStyle name="Normal 60 9 2 6" xfId="35710" xr:uid="{765FD5EC-29B0-4CA4-A3BE-F027BA28F262}"/>
    <cellStyle name="Normal 60 9 3" xfId="35711" xr:uid="{67CE7323-8F66-402D-8FF9-E0A44785872C}"/>
    <cellStyle name="Normal 60 9 3 2" xfId="35712" xr:uid="{83896FED-C7CA-4316-A822-4F3D66E8CD47}"/>
    <cellStyle name="Normal 60 9 3 3" xfId="35713" xr:uid="{577CAAA2-D4A0-4C95-BAA3-FAE9DB648676}"/>
    <cellStyle name="Normal 60 9 3 4" xfId="35714" xr:uid="{413C2F20-22B0-4C41-B7CE-9DDC181778A8}"/>
    <cellStyle name="Normal 60 9 3 5" xfId="35715" xr:uid="{7EAE424E-17EB-46A2-AADD-B497BBFB318D}"/>
    <cellStyle name="Normal 60 9 4" xfId="35716" xr:uid="{C25E14D9-C563-43AC-86EF-0EC462C17517}"/>
    <cellStyle name="Normal 60 9 5" xfId="35717" xr:uid="{B7E93176-5587-481D-A95A-0E9517015879}"/>
    <cellStyle name="Normal 60 9 6" xfId="35718" xr:uid="{BB34C369-57F5-4077-A587-942BDF945BAB}"/>
    <cellStyle name="Normal 60 9 7" xfId="35719" xr:uid="{C458DF8F-FE61-4498-AD3B-59406293ED23}"/>
    <cellStyle name="Normal 60 9 8" xfId="35720" xr:uid="{0CBD1CA7-2941-4298-BB84-D64741C5873C}"/>
    <cellStyle name="Normal 60 9 9" xfId="35721" xr:uid="{4F1B20AD-EF02-42D8-A1C2-BEB4DF17EDE0}"/>
    <cellStyle name="Normal 61" xfId="35722" xr:uid="{C4DA4D85-68A9-4497-80BD-6B457BE38F4C}"/>
    <cellStyle name="Normal 61 10" xfId="35723" xr:uid="{0104231B-C39F-46DB-9F04-E6904257438A}"/>
    <cellStyle name="Normal 61 10 2" xfId="35724" xr:uid="{62B66EC9-DC1E-42FB-BCDF-BE90F5469A30}"/>
    <cellStyle name="Normal 61 10 2 2" xfId="35725" xr:uid="{3306B555-380C-4859-9D9F-778B1FCF1932}"/>
    <cellStyle name="Normal 61 10 2 2 2" xfId="35726" xr:uid="{8024CE1F-D053-4676-A867-F99D9ED57323}"/>
    <cellStyle name="Normal 61 10 2 2 3" xfId="35727" xr:uid="{17730047-1EAC-41FF-97A7-7CC95939D801}"/>
    <cellStyle name="Normal 61 10 2 2 4" xfId="35728" xr:uid="{39E768A3-D7A0-431D-86C2-AB227AA51005}"/>
    <cellStyle name="Normal 61 10 2 2 5" xfId="35729" xr:uid="{693CD40B-9FC5-4807-BA86-6759896237F7}"/>
    <cellStyle name="Normal 61 10 2 3" xfId="35730" xr:uid="{33BC0E37-2F24-4F14-A198-7DE895473693}"/>
    <cellStyle name="Normal 61 10 2 4" xfId="35731" xr:uid="{CC9AC8DD-DBDB-48B5-AB76-A5EB7C0C1D38}"/>
    <cellStyle name="Normal 61 10 2 5" xfId="35732" xr:uid="{8EED43AF-078B-4810-A739-986C854918BB}"/>
    <cellStyle name="Normal 61 10 2 6" xfId="35733" xr:uid="{5B239E3D-695B-4AC3-B7CD-EFF50B31BE7B}"/>
    <cellStyle name="Normal 61 10 3" xfId="35734" xr:uid="{8F0FEEB0-AC29-4935-8A89-2FF31CFA0357}"/>
    <cellStyle name="Normal 61 10 3 2" xfId="35735" xr:uid="{81C0BA52-FD4F-43BF-895E-1514F31570F0}"/>
    <cellStyle name="Normal 61 10 3 3" xfId="35736" xr:uid="{5C7F3E7B-7151-44FA-9A29-F2874736403F}"/>
    <cellStyle name="Normal 61 10 3 4" xfId="35737" xr:uid="{15DEA7A3-5090-4C19-9B0E-EA7AE54CF71A}"/>
    <cellStyle name="Normal 61 10 3 5" xfId="35738" xr:uid="{BE3B41E0-F859-4CD3-9AF1-78EAE96AAA17}"/>
    <cellStyle name="Normal 61 10 4" xfId="35739" xr:uid="{FAB0979A-8F7F-46DA-AD74-E61B2267BB86}"/>
    <cellStyle name="Normal 61 10 5" xfId="35740" xr:uid="{63F5FDFC-FE6E-4891-A289-6AA616D702D1}"/>
    <cellStyle name="Normal 61 10 6" xfId="35741" xr:uid="{B274F6C5-775B-4F1A-B326-D3C8F1996B54}"/>
    <cellStyle name="Normal 61 10 7" xfId="35742" xr:uid="{11FDDF80-8EBF-4F3A-B775-E908C3BAD700}"/>
    <cellStyle name="Normal 61 10 8" xfId="35743" xr:uid="{06F27CAD-0E37-43A8-89A4-1F02B21822F1}"/>
    <cellStyle name="Normal 61 10 9" xfId="35744" xr:uid="{A9B3CBD2-ECF6-4C9D-B4B5-5346DBA30A43}"/>
    <cellStyle name="Normal 61 11" xfId="35745" xr:uid="{6315AA39-23FA-4575-BB4A-0B24C12B71E2}"/>
    <cellStyle name="Normal 61 11 2" xfId="35746" xr:uid="{378C4A74-74A9-43AD-9643-D9EC782B184D}"/>
    <cellStyle name="Normal 61 11 2 2" xfId="35747" xr:uid="{A6D26F7C-843F-4469-92B6-C815DC3B0172}"/>
    <cellStyle name="Normal 61 11 2 2 2" xfId="35748" xr:uid="{B3A1D6A9-F6EF-4B43-8824-027CD8BD1FB4}"/>
    <cellStyle name="Normal 61 11 2 2 3" xfId="35749" xr:uid="{C3578965-7D40-4DB6-A546-7C1779FBD2C4}"/>
    <cellStyle name="Normal 61 11 2 2 4" xfId="35750" xr:uid="{24E4DE40-74D0-4708-B5E1-4BB0129C5985}"/>
    <cellStyle name="Normal 61 11 2 2 5" xfId="35751" xr:uid="{654C4445-D016-4663-9379-E02868C1843E}"/>
    <cellStyle name="Normal 61 11 2 3" xfId="35752" xr:uid="{82AE5F78-D3FF-4A41-9C05-7338D5D2AB4D}"/>
    <cellStyle name="Normal 61 11 2 4" xfId="35753" xr:uid="{11E99D5D-240F-4862-A08A-793F33A60594}"/>
    <cellStyle name="Normal 61 11 2 5" xfId="35754" xr:uid="{A53167B1-4703-46A2-B810-70F7F6775664}"/>
    <cellStyle name="Normal 61 11 2 6" xfId="35755" xr:uid="{4ECB07C0-873C-4BDC-8A99-642A808C51B6}"/>
    <cellStyle name="Normal 61 11 3" xfId="35756" xr:uid="{127AB72D-FCC9-41F7-80DF-89CCBF8E2278}"/>
    <cellStyle name="Normal 61 11 3 2" xfId="35757" xr:uid="{8AC193A6-6369-40F0-B14B-558C2D746D16}"/>
    <cellStyle name="Normal 61 11 3 3" xfId="35758" xr:uid="{20D6F957-CECD-4C89-A2C4-98C6B1374AAC}"/>
    <cellStyle name="Normal 61 11 3 4" xfId="35759" xr:uid="{B89ACF4C-7E72-42E5-AE94-8F28104E2D9A}"/>
    <cellStyle name="Normal 61 11 3 5" xfId="35760" xr:uid="{4D89FFED-F963-4A90-8927-DB8DF3520B7D}"/>
    <cellStyle name="Normal 61 11 4" xfId="35761" xr:uid="{AC209F3F-DEAA-4D7E-BBCC-0936EC624606}"/>
    <cellStyle name="Normal 61 11 5" xfId="35762" xr:uid="{21353D0A-9B36-49C9-9FC6-45B23AFEF2D7}"/>
    <cellStyle name="Normal 61 11 6" xfId="35763" xr:uid="{0A1A1D72-B154-4E12-A151-354A6E29FFCD}"/>
    <cellStyle name="Normal 61 11 7" xfId="35764" xr:uid="{0E5B2A98-F35E-466E-A837-03BE90AC4D31}"/>
    <cellStyle name="Normal 61 11 8" xfId="35765" xr:uid="{48191893-51BB-42D7-8CED-121C99D8F5E9}"/>
    <cellStyle name="Normal 61 11 9" xfId="35766" xr:uid="{407BE744-C57C-429F-9427-5E96B6D3EABE}"/>
    <cellStyle name="Normal 61 12" xfId="35767" xr:uid="{3E9B45ED-A8FE-4FE1-8031-A6FCC78A2B86}"/>
    <cellStyle name="Normal 61 12 2" xfId="35768" xr:uid="{4F9B7F82-48FB-4E6F-AB5A-452302F8721F}"/>
    <cellStyle name="Normal 61 12 2 2" xfId="35769" xr:uid="{3F709EB1-2793-4D4D-A345-FE61E53179AC}"/>
    <cellStyle name="Normal 61 12 2 3" xfId="35770" xr:uid="{26F01C01-7DF2-481D-A209-646A4EA09FE1}"/>
    <cellStyle name="Normal 61 12 2 4" xfId="35771" xr:uid="{47D98317-27AD-44B1-88E4-DE492E0001E2}"/>
    <cellStyle name="Normal 61 12 2 5" xfId="35772" xr:uid="{19DAC606-E293-45FE-BE07-BB3234AD039B}"/>
    <cellStyle name="Normal 61 12 3" xfId="35773" xr:uid="{93280FFB-2DEF-4B33-BF22-E2D6E52E438C}"/>
    <cellStyle name="Normal 61 12 4" xfId="35774" xr:uid="{9624EF88-0770-4BE3-9749-9C5E023BA78D}"/>
    <cellStyle name="Normal 61 12 5" xfId="35775" xr:uid="{2477BEC1-C9B3-45B9-8803-3D113C4E31C4}"/>
    <cellStyle name="Normal 61 12 6" xfId="35776" xr:uid="{A0F4333A-E93D-4FDA-A384-3506C07E515D}"/>
    <cellStyle name="Normal 61 12 7" xfId="35777" xr:uid="{BD34FA94-1D29-4255-BA2F-05B57F437712}"/>
    <cellStyle name="Normal 61 12 8" xfId="35778" xr:uid="{02C76ECD-D60C-4C22-A917-0F204E33012E}"/>
    <cellStyle name="Normal 61 13" xfId="35779" xr:uid="{AB998874-605D-4486-99EB-B8F08002C5FF}"/>
    <cellStyle name="Normal 61 13 2" xfId="35780" xr:uid="{24CFCFA3-7AF5-450F-8219-3CD261E7DC62}"/>
    <cellStyle name="Normal 61 13 2 2" xfId="35781" xr:uid="{2102337C-5523-4130-869A-A46AD8B18202}"/>
    <cellStyle name="Normal 61 13 2 3" xfId="35782" xr:uid="{2D4E67B9-9DFD-4A06-9FDB-1D6BB1F51D67}"/>
    <cellStyle name="Normal 61 13 2 4" xfId="35783" xr:uid="{D143BD56-976D-4D04-9BE0-840D7ADC6E45}"/>
    <cellStyle name="Normal 61 13 2 5" xfId="35784" xr:uid="{5B4F30EA-9B31-4E6D-927A-FCC6092750E6}"/>
    <cellStyle name="Normal 61 13 3" xfId="35785" xr:uid="{A04BCD20-2AD6-4548-9880-CB8A4F72C7AC}"/>
    <cellStyle name="Normal 61 13 4" xfId="35786" xr:uid="{07D11958-F462-4A89-AF42-6054020B9A51}"/>
    <cellStyle name="Normal 61 13 5" xfId="35787" xr:uid="{8706A279-43B0-48F4-80E1-DECAC0524C9E}"/>
    <cellStyle name="Normal 61 13 6" xfId="35788" xr:uid="{D55DDFFA-5203-4F13-A4EF-57319C4FD332}"/>
    <cellStyle name="Normal 61 14" xfId="35789" xr:uid="{14AF8F7D-1532-432A-BD0F-B0151AE1C9DC}"/>
    <cellStyle name="Normal 61 14 2" xfId="35790" xr:uid="{3540E802-56DA-433B-8FFF-9E0AB3015CD4}"/>
    <cellStyle name="Normal 61 14 3" xfId="35791" xr:uid="{EC5E60A2-9267-4110-9B4E-67FEB75754C4}"/>
    <cellStyle name="Normal 61 14 4" xfId="35792" xr:uid="{A5257ACC-76FF-4B9D-9A4E-474239EAC984}"/>
    <cellStyle name="Normal 61 14 5" xfId="35793" xr:uid="{1E31D37E-0DFD-4F4F-B073-3865D01A6CC2}"/>
    <cellStyle name="Normal 61 15" xfId="35794" xr:uid="{AC82D925-6095-48FC-81AA-3C343FBFC52B}"/>
    <cellStyle name="Normal 61 16" xfId="35795" xr:uid="{39B3F62B-842C-4C01-987F-6EE0167B6D67}"/>
    <cellStyle name="Normal 61 17" xfId="35796" xr:uid="{EC0A3532-1620-4ADD-8427-9841FC1F10EC}"/>
    <cellStyle name="Normal 61 18" xfId="35797" xr:uid="{D1067541-F733-4FB3-9823-3F3006EDE726}"/>
    <cellStyle name="Normal 61 19" xfId="35798" xr:uid="{431A673C-5C27-4ED9-9FF8-804D89D43A94}"/>
    <cellStyle name="Normal 61 2" xfId="35799" xr:uid="{D158BAD9-CB2B-4B37-A6C0-89E5B88AC1E4}"/>
    <cellStyle name="Normal 61 2 10" xfId="35800" xr:uid="{0B6E7832-CE56-4F60-A1E1-E47779A0C161}"/>
    <cellStyle name="Normal 61 2 11" xfId="35801" xr:uid="{CB2D468E-91C0-48B7-A2AB-B640C3772BFA}"/>
    <cellStyle name="Normal 61 2 12" xfId="35802" xr:uid="{3D77ACA5-B4A9-4627-B184-2DB038A7C365}"/>
    <cellStyle name="Normal 61 2 13" xfId="35803" xr:uid="{C0841C02-D499-4CE6-932B-8E5BC8801BD7}"/>
    <cellStyle name="Normal 61 2 14" xfId="35804" xr:uid="{6480C04F-2035-4FA1-9B3F-79E4A697D92A}"/>
    <cellStyle name="Normal 61 2 15" xfId="35805" xr:uid="{85703D1F-C028-4631-9ECF-127A1EE61EA8}"/>
    <cellStyle name="Normal 61 2 2" xfId="35806" xr:uid="{443F655F-CDF7-4875-A35D-F5598BC575C5}"/>
    <cellStyle name="Normal 61 2 2 2" xfId="35807" xr:uid="{BF7EA13F-9411-4227-9DD9-A950F62D0C33}"/>
    <cellStyle name="Normal 61 2 2 2 2" xfId="35808" xr:uid="{5C4DAC11-1801-4A77-A45E-60980CAEA31B}"/>
    <cellStyle name="Normal 61 2 2 2 2 2" xfId="35809" xr:uid="{A714C099-F678-446A-AC5F-383935B48CE3}"/>
    <cellStyle name="Normal 61 2 2 2 2 3" xfId="35810" xr:uid="{BC5382F5-0280-42A7-BD6C-8005915F6458}"/>
    <cellStyle name="Normal 61 2 2 2 2 4" xfId="35811" xr:uid="{14C047D4-C5F9-490C-957D-D38696FA3636}"/>
    <cellStyle name="Normal 61 2 2 2 2 5" xfId="35812" xr:uid="{B56B4696-1740-4E80-96AE-8577EF30E3BA}"/>
    <cellStyle name="Normal 61 2 2 2 3" xfId="35813" xr:uid="{9CAAC768-2F05-4A78-A416-7EDEF0AB5CB8}"/>
    <cellStyle name="Normal 61 2 2 2 4" xfId="35814" xr:uid="{DAD0531C-6395-4164-9EC9-1CF303D5AE00}"/>
    <cellStyle name="Normal 61 2 2 2 5" xfId="35815" xr:uid="{CEAA2DB2-BB86-4513-A079-153750B30A57}"/>
    <cellStyle name="Normal 61 2 2 2 6" xfId="35816" xr:uid="{F7F8918F-D40E-49A0-9C9B-DDA4B576D25D}"/>
    <cellStyle name="Normal 61 2 2 3" xfId="35817" xr:uid="{495583AB-F9A6-4B4B-BEF1-35FEA66C0658}"/>
    <cellStyle name="Normal 61 2 2 3 2" xfId="35818" xr:uid="{A236A854-3213-42DB-BE56-796F233398CB}"/>
    <cellStyle name="Normal 61 2 2 3 3" xfId="35819" xr:uid="{17177F67-3B07-4D5A-8EB0-B55C59790E3A}"/>
    <cellStyle name="Normal 61 2 2 3 4" xfId="35820" xr:uid="{2DD66CDA-4D20-401D-B691-3EC32871F4E8}"/>
    <cellStyle name="Normal 61 2 2 3 5" xfId="35821" xr:uid="{3B9FC78F-901D-4906-81E4-877D83CF1271}"/>
    <cellStyle name="Normal 61 2 2 4" xfId="35822" xr:uid="{9A6A347F-3B2A-4998-BEAD-CAC98C39EB3F}"/>
    <cellStyle name="Normal 61 2 2 5" xfId="35823" xr:uid="{C2004687-F559-4326-AC52-A2DDFEAC2CA8}"/>
    <cellStyle name="Normal 61 2 2 6" xfId="35824" xr:uid="{90837BE2-E162-4EF8-91B6-904127C66C67}"/>
    <cellStyle name="Normal 61 2 2 7" xfId="35825" xr:uid="{D7DEE119-571A-4FEB-AFE9-E9E1BD997372}"/>
    <cellStyle name="Normal 61 2 2 8" xfId="35826" xr:uid="{50563651-DAC6-4B25-8552-AF999786D791}"/>
    <cellStyle name="Normal 61 2 2 9" xfId="35827" xr:uid="{96C872F9-1B26-4F32-8679-CAA61A9052F9}"/>
    <cellStyle name="Normal 61 2 3" xfId="35828" xr:uid="{3FA26667-C556-48D7-847B-A39979505FE1}"/>
    <cellStyle name="Normal 61 2 3 2" xfId="35829" xr:uid="{ECE059F5-5E50-4EC8-BBC6-BB9C158D39BC}"/>
    <cellStyle name="Normal 61 2 3 2 2" xfId="35830" xr:uid="{4769A920-2B7D-48BB-877A-F79C2ABCE9F6}"/>
    <cellStyle name="Normal 61 2 3 2 2 2" xfId="35831" xr:uid="{0C24BD58-CF22-4741-A092-4CE2689162A5}"/>
    <cellStyle name="Normal 61 2 3 2 2 3" xfId="35832" xr:uid="{3D578708-BA6D-4EBC-98B4-18B32CC65F86}"/>
    <cellStyle name="Normal 61 2 3 2 2 4" xfId="35833" xr:uid="{0FA78D0F-055D-451D-A4EB-E2E9EF82F097}"/>
    <cellStyle name="Normal 61 2 3 2 2 5" xfId="35834" xr:uid="{B6215B27-7E36-41AC-B6BA-02FC19DC1A41}"/>
    <cellStyle name="Normal 61 2 3 2 3" xfId="35835" xr:uid="{F17D47C6-419D-41B8-A623-11F052CA0986}"/>
    <cellStyle name="Normal 61 2 3 2 4" xfId="35836" xr:uid="{AAB829A4-DC60-4D39-8260-200054239B9D}"/>
    <cellStyle name="Normal 61 2 3 2 5" xfId="35837" xr:uid="{9F52DB31-DA40-4982-9AE3-9F4CBCF059A7}"/>
    <cellStyle name="Normal 61 2 3 2 6" xfId="35838" xr:uid="{948C7DD1-F964-4062-A142-E733FFB3982B}"/>
    <cellStyle name="Normal 61 2 3 3" xfId="35839" xr:uid="{4EB556B3-0384-4B2A-BFC7-D7F259A5FE4C}"/>
    <cellStyle name="Normal 61 2 3 3 2" xfId="35840" xr:uid="{6676D378-2598-4FB6-A7BF-E04C40C19FB0}"/>
    <cellStyle name="Normal 61 2 3 3 3" xfId="35841" xr:uid="{79E9914E-C188-413A-B0A8-C362635C2645}"/>
    <cellStyle name="Normal 61 2 3 3 4" xfId="35842" xr:uid="{358B253A-FBCE-42ED-8340-01D0DE52B95F}"/>
    <cellStyle name="Normal 61 2 3 3 5" xfId="35843" xr:uid="{2A7D2C10-0F5F-4A45-B5B7-1FF292CC1A38}"/>
    <cellStyle name="Normal 61 2 3 4" xfId="35844" xr:uid="{5A99AD3E-1983-488D-80AD-AF84A60AE4BF}"/>
    <cellStyle name="Normal 61 2 3 5" xfId="35845" xr:uid="{D5D9E472-B23E-4BE3-8400-2EB87B8D4D2F}"/>
    <cellStyle name="Normal 61 2 3 6" xfId="35846" xr:uid="{78CFF26F-B4D4-458E-8E75-6CE49BC48410}"/>
    <cellStyle name="Normal 61 2 3 7" xfId="35847" xr:uid="{755E6B9F-4E46-4529-BC5C-4260E884412B}"/>
    <cellStyle name="Normal 61 2 3 8" xfId="35848" xr:uid="{CA5EF35A-5B45-43F9-8C72-3AC4E32B05BD}"/>
    <cellStyle name="Normal 61 2 3 9" xfId="35849" xr:uid="{F7C2D92B-BA74-4D81-A2F3-22AB98A3A981}"/>
    <cellStyle name="Normal 61 2 4" xfId="35850" xr:uid="{EA4C37E7-03B2-4ECF-B8A2-4A245441F67B}"/>
    <cellStyle name="Normal 61 2 4 2" xfId="35851" xr:uid="{F5509546-4A81-487C-B384-8AEB5A9F9EF1}"/>
    <cellStyle name="Normal 61 2 4 2 2" xfId="35852" xr:uid="{191FFACA-AA9F-442C-BAFE-DCB511CDFA7C}"/>
    <cellStyle name="Normal 61 2 4 2 2 2" xfId="35853" xr:uid="{5CFCC1C9-DEC4-4C41-B8CF-4153A4A94711}"/>
    <cellStyle name="Normal 61 2 4 2 2 3" xfId="35854" xr:uid="{AB83FD99-BDB4-4451-9E4D-D0E6B0BDAAD4}"/>
    <cellStyle name="Normal 61 2 4 2 2 4" xfId="35855" xr:uid="{FA8AC5C0-C937-4153-A33A-8D12C5C566F4}"/>
    <cellStyle name="Normal 61 2 4 2 2 5" xfId="35856" xr:uid="{44D2B772-28FB-4AE4-BB0F-D8E1F14C557F}"/>
    <cellStyle name="Normal 61 2 4 2 3" xfId="35857" xr:uid="{75997AED-FA4B-4532-AD06-C14305C2A68F}"/>
    <cellStyle name="Normal 61 2 4 2 4" xfId="35858" xr:uid="{366ED367-EEDF-4971-A9C5-3F2E3254D404}"/>
    <cellStyle name="Normal 61 2 4 2 5" xfId="35859" xr:uid="{85801C10-3783-46D0-912B-FB9FBF7E5F41}"/>
    <cellStyle name="Normal 61 2 4 2 6" xfId="35860" xr:uid="{41E8A9E6-E33E-4481-AB9D-CF881A2A9ED8}"/>
    <cellStyle name="Normal 61 2 4 3" xfId="35861" xr:uid="{894CB50E-3F09-47F2-A12C-A7E2304F6B09}"/>
    <cellStyle name="Normal 61 2 4 3 2" xfId="35862" xr:uid="{EE8B62C0-649B-4F9D-A229-D255F9B8FBCF}"/>
    <cellStyle name="Normal 61 2 4 3 3" xfId="35863" xr:uid="{BE3B9CC4-C628-49A3-A04C-D8BF4563EE42}"/>
    <cellStyle name="Normal 61 2 4 3 4" xfId="35864" xr:uid="{13908076-5F29-499C-987D-42FA165FE29F}"/>
    <cellStyle name="Normal 61 2 4 3 5" xfId="35865" xr:uid="{611D578D-FEB5-4413-8B66-8BCDE64C9C4C}"/>
    <cellStyle name="Normal 61 2 4 4" xfId="35866" xr:uid="{5AA81F05-5C65-4805-AEF7-3CC5555AE936}"/>
    <cellStyle name="Normal 61 2 4 5" xfId="35867" xr:uid="{62EFBE18-13DC-4298-AC44-F14D24ED31F1}"/>
    <cellStyle name="Normal 61 2 4 6" xfId="35868" xr:uid="{5415D5A2-4EAC-4074-B12C-2142F6707A7D}"/>
    <cellStyle name="Normal 61 2 4 7" xfId="35869" xr:uid="{EF2CB1E3-5DBF-41DA-BC8C-FD4F41B0DD83}"/>
    <cellStyle name="Normal 61 2 4 8" xfId="35870" xr:uid="{CE88AC04-D597-4DE3-A9E1-7A5FE5D41BEF}"/>
    <cellStyle name="Normal 61 2 4 9" xfId="35871" xr:uid="{21815CFF-2157-4D52-9922-4E58FB0EA9A7}"/>
    <cellStyle name="Normal 61 2 5" xfId="35872" xr:uid="{43794A31-B377-4A0B-9365-31DB87D15804}"/>
    <cellStyle name="Normal 61 2 5 2" xfId="35873" xr:uid="{1C8EF4C6-873C-412E-BC1F-12395418D1EF}"/>
    <cellStyle name="Normal 61 2 5 2 2" xfId="35874" xr:uid="{E2BED461-7DA2-4F0F-9B44-6827D95A560F}"/>
    <cellStyle name="Normal 61 2 5 2 2 2" xfId="35875" xr:uid="{7A6C9D9D-52E6-4673-A9DF-030F87901432}"/>
    <cellStyle name="Normal 61 2 5 2 2 3" xfId="35876" xr:uid="{134E2199-3FE2-4061-912C-AC89636EFEDE}"/>
    <cellStyle name="Normal 61 2 5 2 2 4" xfId="35877" xr:uid="{9C6EAFA1-6B07-46CD-AAF4-509CAED52131}"/>
    <cellStyle name="Normal 61 2 5 2 2 5" xfId="35878" xr:uid="{5DF8F12E-B045-4958-AED0-615197E5D309}"/>
    <cellStyle name="Normal 61 2 5 2 3" xfId="35879" xr:uid="{3F1159C9-3015-462F-98AD-3F3525DB4205}"/>
    <cellStyle name="Normal 61 2 5 2 4" xfId="35880" xr:uid="{7F41C234-DFAC-4824-95CB-9E1F958C17D4}"/>
    <cellStyle name="Normal 61 2 5 2 5" xfId="35881" xr:uid="{45F016D2-8CE8-4CAB-9578-08BCCFEB5E7A}"/>
    <cellStyle name="Normal 61 2 5 2 6" xfId="35882" xr:uid="{C144E59E-A4C0-4287-9546-F00BB2BB9390}"/>
    <cellStyle name="Normal 61 2 5 3" xfId="35883" xr:uid="{15D6683B-00F7-496D-A130-5E0A07BDBC07}"/>
    <cellStyle name="Normal 61 2 5 3 2" xfId="35884" xr:uid="{72CABAD5-0B29-4E7B-9A0D-E4A8C29D7195}"/>
    <cellStyle name="Normal 61 2 5 3 3" xfId="35885" xr:uid="{919D019C-BB84-4229-B27C-0CA38AD5A8EC}"/>
    <cellStyle name="Normal 61 2 5 3 4" xfId="35886" xr:uid="{C614576E-858F-470E-9042-BA9200D8BB5A}"/>
    <cellStyle name="Normal 61 2 5 3 5" xfId="35887" xr:uid="{003F93A8-6E4B-4905-A4E0-769ABB3FCBE0}"/>
    <cellStyle name="Normal 61 2 5 4" xfId="35888" xr:uid="{C8946E28-04B1-4BFD-B3D7-B50DE2837F12}"/>
    <cellStyle name="Normal 61 2 5 5" xfId="35889" xr:uid="{BB347E39-F399-4948-9F29-62AA7E1DD90E}"/>
    <cellStyle name="Normal 61 2 5 6" xfId="35890" xr:uid="{046914D0-724B-485E-B25E-9ABAAD817C0A}"/>
    <cellStyle name="Normal 61 2 5 7" xfId="35891" xr:uid="{4722BD3B-0B4B-48D8-8064-A7156B993F73}"/>
    <cellStyle name="Normal 61 2 5 8" xfId="35892" xr:uid="{E209A69E-9C2D-4733-97C5-AB746971D3CB}"/>
    <cellStyle name="Normal 61 2 5 9" xfId="35893" xr:uid="{29848031-2799-4266-BFCA-6B6A08230323}"/>
    <cellStyle name="Normal 61 2 6" xfId="35894" xr:uid="{AFD18A70-A2F3-49BA-8340-5A2B331CBE66}"/>
    <cellStyle name="Normal 61 2 6 2" xfId="35895" xr:uid="{854099D6-1ACA-420F-AF73-9418A0E68102}"/>
    <cellStyle name="Normal 61 2 6 2 2" xfId="35896" xr:uid="{282C325E-31B2-4E9B-B122-54C2769C5BCC}"/>
    <cellStyle name="Normal 61 2 6 2 3" xfId="35897" xr:uid="{F0D5B663-1F8A-4E79-B31B-6D821A5B435B}"/>
    <cellStyle name="Normal 61 2 6 2 4" xfId="35898" xr:uid="{9F744174-9E76-4B81-BF37-4D0BCE7C53B5}"/>
    <cellStyle name="Normal 61 2 6 2 5" xfId="35899" xr:uid="{E161FAE0-6802-46D3-BEAD-94B91D24842A}"/>
    <cellStyle name="Normal 61 2 6 3" xfId="35900" xr:uid="{ACA7D150-A088-4F6E-B73F-7EC50F7B2F91}"/>
    <cellStyle name="Normal 61 2 6 4" xfId="35901" xr:uid="{8CE2AC09-16BC-49EE-97EF-35E886D80374}"/>
    <cellStyle name="Normal 61 2 6 5" xfId="35902" xr:uid="{15504EB2-B10A-4A06-9C13-F4F78FE04792}"/>
    <cellStyle name="Normal 61 2 6 6" xfId="35903" xr:uid="{1F263540-FA9A-479B-BED4-57A07BE6998C}"/>
    <cellStyle name="Normal 61 2 7" xfId="35904" xr:uid="{2601E266-485B-4B8C-9D45-CF2E97B6C676}"/>
    <cellStyle name="Normal 61 2 7 2" xfId="35905" xr:uid="{D96F2834-FBEA-4F09-89D6-731E618D20E3}"/>
    <cellStyle name="Normal 61 2 7 3" xfId="35906" xr:uid="{308BD859-9C5A-44B7-B90E-54A34EBA0201}"/>
    <cellStyle name="Normal 61 2 7 4" xfId="35907" xr:uid="{9906D252-D0FB-42A6-85F9-63EC435ABDDE}"/>
    <cellStyle name="Normal 61 2 7 5" xfId="35908" xr:uid="{3B033582-1EC4-4D2E-B03E-84393BE29938}"/>
    <cellStyle name="Normal 61 2 8" xfId="35909" xr:uid="{DFCA6785-33D4-4198-82C2-CEF74407B196}"/>
    <cellStyle name="Normal 61 2 9" xfId="35910" xr:uid="{C744F9DB-F02E-4346-B2BC-5451961A8DAD}"/>
    <cellStyle name="Normal 61 20" xfId="35911" xr:uid="{C8A39901-BF5A-4B73-B92D-55300CF128CD}"/>
    <cellStyle name="Normal 61 21" xfId="35912" xr:uid="{DFEC6AA3-4594-45A6-9A84-B8AFB8B5E60F}"/>
    <cellStyle name="Normal 61 22" xfId="35913" xr:uid="{12577627-4EB7-45B4-AA4F-B8C2DFDF4587}"/>
    <cellStyle name="Normal 61 3" xfId="35914" xr:uid="{0B01161F-AE50-4247-B525-1F21EA4E38C4}"/>
    <cellStyle name="Normal 61 3 10" xfId="35915" xr:uid="{087AC193-CB19-4C0D-87CF-9DAA51451C0D}"/>
    <cellStyle name="Normal 61 3 11" xfId="35916" xr:uid="{11EFFC1A-300B-4931-80E3-9907BDAE97A0}"/>
    <cellStyle name="Normal 61 3 12" xfId="35917" xr:uid="{B0D7204C-32AA-4255-8FE8-DAA1C83E69D5}"/>
    <cellStyle name="Normal 61 3 13" xfId="35918" xr:uid="{606626D3-2386-4AB4-AFAF-83C046C064F2}"/>
    <cellStyle name="Normal 61 3 14" xfId="35919" xr:uid="{CAAAAF70-6B32-464A-AFFD-78147CE062C3}"/>
    <cellStyle name="Normal 61 3 15" xfId="35920" xr:uid="{544722BC-0BD7-443C-B212-055837543A2A}"/>
    <cellStyle name="Normal 61 3 2" xfId="35921" xr:uid="{969144CD-BC1D-4A2E-8C63-FC6B6BDB4891}"/>
    <cellStyle name="Normal 61 3 2 2" xfId="35922" xr:uid="{D126F1BA-E7F8-4B66-A556-1AFFE41824A7}"/>
    <cellStyle name="Normal 61 3 2 2 2" xfId="35923" xr:uid="{18BB8A22-C4BB-4AC3-9878-5CBA1BC43123}"/>
    <cellStyle name="Normal 61 3 2 2 2 2" xfId="35924" xr:uid="{138D7851-3E38-48B1-907E-28DBFF43A3B0}"/>
    <cellStyle name="Normal 61 3 2 2 2 3" xfId="35925" xr:uid="{D2E82220-DE82-437C-92A4-D6157C722091}"/>
    <cellStyle name="Normal 61 3 2 2 2 4" xfId="35926" xr:uid="{8646E21B-7998-43FA-81E8-09CB67274B79}"/>
    <cellStyle name="Normal 61 3 2 2 2 5" xfId="35927" xr:uid="{E651D199-B08E-413D-9016-A922A98DD68B}"/>
    <cellStyle name="Normal 61 3 2 2 3" xfId="35928" xr:uid="{B35303F9-2F90-450F-BE7F-39FFE2B0AB3E}"/>
    <cellStyle name="Normal 61 3 2 2 4" xfId="35929" xr:uid="{F3C7EAA5-FDEE-48AD-9B24-20E5F62A3E34}"/>
    <cellStyle name="Normal 61 3 2 2 5" xfId="35930" xr:uid="{D6679DEC-C6A1-4BB4-BD88-9016B8E3344A}"/>
    <cellStyle name="Normal 61 3 2 2 6" xfId="35931" xr:uid="{8D9C2009-5826-4A62-A1C0-63F70F377076}"/>
    <cellStyle name="Normal 61 3 2 3" xfId="35932" xr:uid="{3ED75DBE-2B42-458B-B098-6EC43F3791D0}"/>
    <cellStyle name="Normal 61 3 2 3 2" xfId="35933" xr:uid="{770FB033-6414-4A3C-B35C-E86CC7763F59}"/>
    <cellStyle name="Normal 61 3 2 3 3" xfId="35934" xr:uid="{74681EDD-859B-4BD0-AEE3-1EABEE5DE4B2}"/>
    <cellStyle name="Normal 61 3 2 3 4" xfId="35935" xr:uid="{1ED5A98F-6D0C-425D-A414-98E4AF3AA442}"/>
    <cellStyle name="Normal 61 3 2 3 5" xfId="35936" xr:uid="{0A4F0E58-FD89-4A4F-B858-C857D569CFE2}"/>
    <cellStyle name="Normal 61 3 2 4" xfId="35937" xr:uid="{2662434D-1251-42D6-B8BD-ECE54F0D4D0E}"/>
    <cellStyle name="Normal 61 3 2 5" xfId="35938" xr:uid="{333ABFE7-57E1-4A44-AFBC-5CF0984CB00A}"/>
    <cellStyle name="Normal 61 3 2 6" xfId="35939" xr:uid="{88294914-25BB-4D62-B9C8-6F35D2AB1CE1}"/>
    <cellStyle name="Normal 61 3 2 7" xfId="35940" xr:uid="{83C3578E-1763-47BB-818C-D9B00EED9B72}"/>
    <cellStyle name="Normal 61 3 2 8" xfId="35941" xr:uid="{701E5149-FD20-43A7-BA9A-A68F7018BB9C}"/>
    <cellStyle name="Normal 61 3 2 9" xfId="35942" xr:uid="{733BFF14-4934-4578-98C3-347E39C6C2E4}"/>
    <cellStyle name="Normal 61 3 3" xfId="35943" xr:uid="{9DED5ADD-8B92-4D28-8DB2-9110E3360218}"/>
    <cellStyle name="Normal 61 3 3 2" xfId="35944" xr:uid="{44F66150-F439-423A-9BF9-FB11ACCC14CE}"/>
    <cellStyle name="Normal 61 3 3 2 2" xfId="35945" xr:uid="{EDB934CA-E0BE-4CAD-BD67-C449795254C7}"/>
    <cellStyle name="Normal 61 3 3 2 2 2" xfId="35946" xr:uid="{2D43B96C-26E6-44F2-8CBF-2588F25F27D8}"/>
    <cellStyle name="Normal 61 3 3 2 2 3" xfId="35947" xr:uid="{78D82BB1-57D8-4267-9EFB-F186AC9086DE}"/>
    <cellStyle name="Normal 61 3 3 2 2 4" xfId="35948" xr:uid="{332FBA48-EED9-4827-8CE2-0657E5CEF0AD}"/>
    <cellStyle name="Normal 61 3 3 2 2 5" xfId="35949" xr:uid="{8568E572-38D6-4AD6-B276-3DC4FD66F8B2}"/>
    <cellStyle name="Normal 61 3 3 2 3" xfId="35950" xr:uid="{3798890B-1A0D-48B8-BA98-7B4C50458488}"/>
    <cellStyle name="Normal 61 3 3 2 4" xfId="35951" xr:uid="{F9FBBAED-59EA-4E6D-AB77-998632401180}"/>
    <cellStyle name="Normal 61 3 3 2 5" xfId="35952" xr:uid="{5BD5DE62-AF98-4C5A-9362-64E5652909F4}"/>
    <cellStyle name="Normal 61 3 3 2 6" xfId="35953" xr:uid="{16EEEAF2-09DE-4A14-BDA1-E226A0D4DA50}"/>
    <cellStyle name="Normal 61 3 3 3" xfId="35954" xr:uid="{40412C5C-C7EA-4A24-BFA0-CC5B11E22CFC}"/>
    <cellStyle name="Normal 61 3 3 3 2" xfId="35955" xr:uid="{8EDE7FBC-9C32-499B-90AC-08BF96558A72}"/>
    <cellStyle name="Normal 61 3 3 3 3" xfId="35956" xr:uid="{EF72A558-5B8B-475A-AF1D-BBBC65D6D5C7}"/>
    <cellStyle name="Normal 61 3 3 3 4" xfId="35957" xr:uid="{EF9B9396-9CD5-4892-AD23-BF661345F3BB}"/>
    <cellStyle name="Normal 61 3 3 3 5" xfId="35958" xr:uid="{11AD198B-4A04-4726-AB31-71534B8FFBFB}"/>
    <cellStyle name="Normal 61 3 3 4" xfId="35959" xr:uid="{A1964981-A299-482E-894F-DF1EEB02E7E2}"/>
    <cellStyle name="Normal 61 3 3 5" xfId="35960" xr:uid="{DCA5606E-9289-48C2-8744-F71C131FFAB5}"/>
    <cellStyle name="Normal 61 3 3 6" xfId="35961" xr:uid="{BFAAA615-C62A-4087-968D-C73AB4FD4D8E}"/>
    <cellStyle name="Normal 61 3 3 7" xfId="35962" xr:uid="{5F4D228C-8EF3-4944-826A-F1A729F08AB3}"/>
    <cellStyle name="Normal 61 3 3 8" xfId="35963" xr:uid="{43AFE7FD-C1D4-4738-9902-2038B9BB3092}"/>
    <cellStyle name="Normal 61 3 3 9" xfId="35964" xr:uid="{8F73705E-B27D-4EA2-892A-8B3D892F5006}"/>
    <cellStyle name="Normal 61 3 4" xfId="35965" xr:uid="{A588EC1B-BBDE-4AE1-BC35-CA0826E15CE4}"/>
    <cellStyle name="Normal 61 3 4 2" xfId="35966" xr:uid="{7A2C3B56-D02B-44E1-89BF-C83713A8D743}"/>
    <cellStyle name="Normal 61 3 4 2 2" xfId="35967" xr:uid="{92CD3668-8DE8-49DE-8460-7445F6304D15}"/>
    <cellStyle name="Normal 61 3 4 2 2 2" xfId="35968" xr:uid="{6476C269-3441-43EF-A510-A41DAECB87FD}"/>
    <cellStyle name="Normal 61 3 4 2 2 3" xfId="35969" xr:uid="{AC071F47-34FF-40DB-9AB1-98BB0B73B0DE}"/>
    <cellStyle name="Normal 61 3 4 2 2 4" xfId="35970" xr:uid="{9F15F689-6A25-4897-BF12-E5403604A111}"/>
    <cellStyle name="Normal 61 3 4 2 2 5" xfId="35971" xr:uid="{8A4A1290-2AB1-44DF-91C4-525DD04BDFB4}"/>
    <cellStyle name="Normal 61 3 4 2 3" xfId="35972" xr:uid="{0FCF223E-3AF5-49F6-9F7D-CA4BBDEE562F}"/>
    <cellStyle name="Normal 61 3 4 2 4" xfId="35973" xr:uid="{D932D36D-353B-413B-B404-BC5459DF6F8A}"/>
    <cellStyle name="Normal 61 3 4 2 5" xfId="35974" xr:uid="{C909137F-C1B0-41A5-8DB9-D959C783ED6B}"/>
    <cellStyle name="Normal 61 3 4 2 6" xfId="35975" xr:uid="{446CED82-78D6-4C0C-9CE9-AD7AB1869F81}"/>
    <cellStyle name="Normal 61 3 4 3" xfId="35976" xr:uid="{0F13C5BC-CD5C-4C98-926A-6BE5499C0455}"/>
    <cellStyle name="Normal 61 3 4 3 2" xfId="35977" xr:uid="{9A6A0C81-F341-487C-868A-90B4DEB5C974}"/>
    <cellStyle name="Normal 61 3 4 3 3" xfId="35978" xr:uid="{F8B12CA7-33A5-4EFF-BB94-C4718E77E3E4}"/>
    <cellStyle name="Normal 61 3 4 3 4" xfId="35979" xr:uid="{DB840FC9-3612-4696-938D-3DD2BFE82989}"/>
    <cellStyle name="Normal 61 3 4 3 5" xfId="35980" xr:uid="{2EC229D6-243D-4C10-BCDF-1258B447CC58}"/>
    <cellStyle name="Normal 61 3 4 4" xfId="35981" xr:uid="{A1FF67C6-B7BE-4F77-8CC4-EC7762344087}"/>
    <cellStyle name="Normal 61 3 4 5" xfId="35982" xr:uid="{6C576A8F-9A62-41D1-AF0F-9F8F77892821}"/>
    <cellStyle name="Normal 61 3 4 6" xfId="35983" xr:uid="{F3C0D967-A520-48C8-A041-9AD84E6A026E}"/>
    <cellStyle name="Normal 61 3 4 7" xfId="35984" xr:uid="{472E085F-03E3-4438-9444-D80B7DE6EB64}"/>
    <cellStyle name="Normal 61 3 4 8" xfId="35985" xr:uid="{A3615DC6-FF7A-4E18-B38C-AA4D29026EEF}"/>
    <cellStyle name="Normal 61 3 4 9" xfId="35986" xr:uid="{DDB51835-28D4-40CE-A4A2-FBCD2F2DDE80}"/>
    <cellStyle name="Normal 61 3 5" xfId="35987" xr:uid="{6FDA99DA-2BF6-4A57-A6A0-8EBE959DE6CD}"/>
    <cellStyle name="Normal 61 3 5 2" xfId="35988" xr:uid="{6CEA551D-1D0B-4D30-9D5A-CC4FF42102D5}"/>
    <cellStyle name="Normal 61 3 5 2 2" xfId="35989" xr:uid="{65F156AC-70C0-4656-BF33-4431A6BD2BE8}"/>
    <cellStyle name="Normal 61 3 5 2 2 2" xfId="35990" xr:uid="{2941CE41-B9F5-4C50-AFBC-EF89372A6123}"/>
    <cellStyle name="Normal 61 3 5 2 2 3" xfId="35991" xr:uid="{150D7F2E-9AD4-4A31-9EA4-B10DBB2AE452}"/>
    <cellStyle name="Normal 61 3 5 2 2 4" xfId="35992" xr:uid="{EB3ADE9D-6150-4CC6-8CEE-FC2DE881B29E}"/>
    <cellStyle name="Normal 61 3 5 2 2 5" xfId="35993" xr:uid="{A7375B6A-7A8F-4782-8614-7854B0EA4C97}"/>
    <cellStyle name="Normal 61 3 5 2 3" xfId="35994" xr:uid="{2FC8E7BF-1AE0-4755-B0FD-81E855D37CF6}"/>
    <cellStyle name="Normal 61 3 5 2 4" xfId="35995" xr:uid="{3FCB769C-A9C5-42C5-81D5-55014A9446B5}"/>
    <cellStyle name="Normal 61 3 5 2 5" xfId="35996" xr:uid="{B7631DF6-9483-431D-B63D-ADD675A8F825}"/>
    <cellStyle name="Normal 61 3 5 2 6" xfId="35997" xr:uid="{B79789E6-F473-49A0-950C-EDFFC71AD4B5}"/>
    <cellStyle name="Normal 61 3 5 3" xfId="35998" xr:uid="{C23DC7F0-AFF0-4F26-A04A-BF926ED85AB1}"/>
    <cellStyle name="Normal 61 3 5 3 2" xfId="35999" xr:uid="{4AD6F4A6-3E0D-41D5-9682-FFB0E1FD6AD7}"/>
    <cellStyle name="Normal 61 3 5 3 3" xfId="36000" xr:uid="{DAEF5895-956A-4ADA-988F-7FE2ADB7B3BA}"/>
    <cellStyle name="Normal 61 3 5 3 4" xfId="36001" xr:uid="{3A7ACB91-A9CD-4654-8CBA-74023637C40D}"/>
    <cellStyle name="Normal 61 3 5 3 5" xfId="36002" xr:uid="{0CC513F8-17AF-49A8-B680-4031753899AA}"/>
    <cellStyle name="Normal 61 3 5 4" xfId="36003" xr:uid="{DE484951-292A-45C8-9B2D-ED78638FF261}"/>
    <cellStyle name="Normal 61 3 5 5" xfId="36004" xr:uid="{A726B834-B875-43D6-B711-17EB777BD796}"/>
    <cellStyle name="Normal 61 3 5 6" xfId="36005" xr:uid="{E554DD3A-CEA1-4E89-BD9F-65E90C56BA2C}"/>
    <cellStyle name="Normal 61 3 5 7" xfId="36006" xr:uid="{8591F72E-5DD2-4498-BA36-F1AECE0A48E7}"/>
    <cellStyle name="Normal 61 3 5 8" xfId="36007" xr:uid="{67C8E296-0369-41E9-BE5E-7F179AFD04F6}"/>
    <cellStyle name="Normal 61 3 5 9" xfId="36008" xr:uid="{05E0C603-F282-498F-8BA3-200FC3E9FFA5}"/>
    <cellStyle name="Normal 61 3 6" xfId="36009" xr:uid="{DC3C2C98-80D1-4F37-A2ED-447BCD9EDEF7}"/>
    <cellStyle name="Normal 61 3 6 2" xfId="36010" xr:uid="{D4FBC34D-9F71-48BA-83D6-0891B46D8279}"/>
    <cellStyle name="Normal 61 3 6 2 2" xfId="36011" xr:uid="{CD84B652-E6A2-4877-9C26-4CDE4A717F9A}"/>
    <cellStyle name="Normal 61 3 6 2 3" xfId="36012" xr:uid="{804CF01E-AF83-4E6E-9EA8-E3E042B852F7}"/>
    <cellStyle name="Normal 61 3 6 2 4" xfId="36013" xr:uid="{F9E58B67-13CD-452F-A329-0E6C6D613CEA}"/>
    <cellStyle name="Normal 61 3 6 2 5" xfId="36014" xr:uid="{2B0C2892-D491-46B2-BF25-4E4016E6344B}"/>
    <cellStyle name="Normal 61 3 6 3" xfId="36015" xr:uid="{3047940E-F76F-4E11-87F9-EB7303F60030}"/>
    <cellStyle name="Normal 61 3 6 4" xfId="36016" xr:uid="{A12219EA-69DC-4320-AEFD-1C262B84DBBE}"/>
    <cellStyle name="Normal 61 3 6 5" xfId="36017" xr:uid="{2D35A53C-DC1E-4C5E-A654-F5A48F0294A7}"/>
    <cellStyle name="Normal 61 3 6 6" xfId="36018" xr:uid="{C4517DB8-FCAF-487B-A988-EB6126D28614}"/>
    <cellStyle name="Normal 61 3 7" xfId="36019" xr:uid="{34DFE529-8716-41FA-9177-AE2A90327F96}"/>
    <cellStyle name="Normal 61 3 7 2" xfId="36020" xr:uid="{A75E03E3-D82A-43F4-8C1A-0D3B17A6D174}"/>
    <cellStyle name="Normal 61 3 7 3" xfId="36021" xr:uid="{EFB25230-BBC9-42BD-9DEE-71774255AA48}"/>
    <cellStyle name="Normal 61 3 7 4" xfId="36022" xr:uid="{CF100980-345D-4F44-A3C1-FB62C744F423}"/>
    <cellStyle name="Normal 61 3 7 5" xfId="36023" xr:uid="{532DD66A-BACD-41F0-93B3-64FDEB110D45}"/>
    <cellStyle name="Normal 61 3 8" xfId="36024" xr:uid="{CE406021-CA36-4101-A983-CAF01C108284}"/>
    <cellStyle name="Normal 61 3 9" xfId="36025" xr:uid="{D1AE3BCA-C9CB-4CB9-B0BB-0773C5532336}"/>
    <cellStyle name="Normal 61 4" xfId="36026" xr:uid="{376F809A-E331-467B-BA74-8D91105DEAB4}"/>
    <cellStyle name="Normal 61 4 10" xfId="36027" xr:uid="{1E90F8CF-D6C1-4C6C-BB37-A8DBB36977E2}"/>
    <cellStyle name="Normal 61 4 11" xfId="36028" xr:uid="{ED0848BC-08AA-4104-B93B-22E1206DDD3E}"/>
    <cellStyle name="Normal 61 4 12" xfId="36029" xr:uid="{F219B126-45F6-45A5-A13A-B12828B0F744}"/>
    <cellStyle name="Normal 61 4 13" xfId="36030" xr:uid="{234E78B5-EB5E-467B-A024-9CCD0E9B288B}"/>
    <cellStyle name="Normal 61 4 14" xfId="36031" xr:uid="{6B5FDBEE-1CFC-4BE2-AA55-780621978910}"/>
    <cellStyle name="Normal 61 4 15" xfId="36032" xr:uid="{38E55F80-6A57-4444-A894-FEF4A5F0C5B5}"/>
    <cellStyle name="Normal 61 4 2" xfId="36033" xr:uid="{2D224AE3-1955-4A6F-BC1D-F498DB9A156D}"/>
    <cellStyle name="Normal 61 4 2 2" xfId="36034" xr:uid="{C48816B6-4EBC-43A2-88C7-1A0FC4A5DCF1}"/>
    <cellStyle name="Normal 61 4 2 2 2" xfId="36035" xr:uid="{67C07A1E-0B8C-433C-BDC1-C68B491FF408}"/>
    <cellStyle name="Normal 61 4 2 2 2 2" xfId="36036" xr:uid="{297F1F78-4D28-46A4-966E-305B68BCA72D}"/>
    <cellStyle name="Normal 61 4 2 2 2 3" xfId="36037" xr:uid="{3F71EF0C-0F15-4616-9AE3-1A33F7A3C53D}"/>
    <cellStyle name="Normal 61 4 2 2 2 4" xfId="36038" xr:uid="{12261D7C-0288-4AAD-A9FF-467BC6A4DF8D}"/>
    <cellStyle name="Normal 61 4 2 2 2 5" xfId="36039" xr:uid="{E4A27668-12C7-413D-B477-772F20168E1D}"/>
    <cellStyle name="Normal 61 4 2 2 3" xfId="36040" xr:uid="{968E71D4-6F55-45AC-8129-37E1C044EA1F}"/>
    <cellStyle name="Normal 61 4 2 2 4" xfId="36041" xr:uid="{338475FE-9636-4473-B5A8-8DED7F322CFD}"/>
    <cellStyle name="Normal 61 4 2 2 5" xfId="36042" xr:uid="{18D266B3-9196-45B6-A6B4-D1A47B3A58CE}"/>
    <cellStyle name="Normal 61 4 2 2 6" xfId="36043" xr:uid="{FE543787-B474-41C2-8148-6FABDE707A7E}"/>
    <cellStyle name="Normal 61 4 2 3" xfId="36044" xr:uid="{08EB7E7C-B76C-44A2-B1EE-459FB9C128FB}"/>
    <cellStyle name="Normal 61 4 2 3 2" xfId="36045" xr:uid="{24D26150-E7DC-43E0-A033-CCDDF658BF08}"/>
    <cellStyle name="Normal 61 4 2 3 3" xfId="36046" xr:uid="{8ED6EEC9-0575-4956-95C2-7D799F56B876}"/>
    <cellStyle name="Normal 61 4 2 3 4" xfId="36047" xr:uid="{FCD55207-34D4-4B69-B692-3FD6929CDC41}"/>
    <cellStyle name="Normal 61 4 2 3 5" xfId="36048" xr:uid="{116410C2-29B7-4D6D-8AA3-7BFFBA3D1DA2}"/>
    <cellStyle name="Normal 61 4 2 4" xfId="36049" xr:uid="{1FFA0B71-4467-4101-ADAF-C625D399E670}"/>
    <cellStyle name="Normal 61 4 2 5" xfId="36050" xr:uid="{D462845A-CA0D-4840-A4E6-3FB0CA327ADF}"/>
    <cellStyle name="Normal 61 4 2 6" xfId="36051" xr:uid="{78C6FC65-DBBB-4618-A631-00B1C821E704}"/>
    <cellStyle name="Normal 61 4 2 7" xfId="36052" xr:uid="{30111DE6-A86A-413E-8EB0-2F1836291A30}"/>
    <cellStyle name="Normal 61 4 2 8" xfId="36053" xr:uid="{D4412965-575D-49BC-BF54-AEF9115FE035}"/>
    <cellStyle name="Normal 61 4 2 9" xfId="36054" xr:uid="{302B9DFD-CB03-42C5-B165-4D69DD3DDBEF}"/>
    <cellStyle name="Normal 61 4 3" xfId="36055" xr:uid="{DC4AE357-274E-4656-B05B-F6369588C32D}"/>
    <cellStyle name="Normal 61 4 3 2" xfId="36056" xr:uid="{E4407B5B-8FC2-4FA1-838E-1527DF6D87EE}"/>
    <cellStyle name="Normal 61 4 3 2 2" xfId="36057" xr:uid="{837BE5E1-41E9-421C-B81E-10106A2EB9D6}"/>
    <cellStyle name="Normal 61 4 3 2 2 2" xfId="36058" xr:uid="{FDF4837F-7FAF-449E-A11B-F9ACE16C043C}"/>
    <cellStyle name="Normal 61 4 3 2 2 3" xfId="36059" xr:uid="{1B842756-FE78-425E-BB32-D3EF63C7964C}"/>
    <cellStyle name="Normal 61 4 3 2 2 4" xfId="36060" xr:uid="{62CF993E-2DE6-41CB-8416-2530C0178FAA}"/>
    <cellStyle name="Normal 61 4 3 2 2 5" xfId="36061" xr:uid="{33B4D26C-E1CA-46CE-ADFE-7E4856151F8E}"/>
    <cellStyle name="Normal 61 4 3 2 3" xfId="36062" xr:uid="{89736B57-FB55-4DDD-B365-7C99B2750722}"/>
    <cellStyle name="Normal 61 4 3 2 4" xfId="36063" xr:uid="{205934FA-8D12-454A-9EFC-320A71C19052}"/>
    <cellStyle name="Normal 61 4 3 2 5" xfId="36064" xr:uid="{6ACA16A7-D899-4E80-B9F2-33FB8249CD81}"/>
    <cellStyle name="Normal 61 4 3 2 6" xfId="36065" xr:uid="{C73F1CE1-CA70-41F6-96FD-46BD8B6DEE07}"/>
    <cellStyle name="Normal 61 4 3 3" xfId="36066" xr:uid="{F93C5BB1-FE2F-426B-B250-69C98A69CC21}"/>
    <cellStyle name="Normal 61 4 3 3 2" xfId="36067" xr:uid="{F471D73A-0D70-4492-ACE9-DA762C99DBFB}"/>
    <cellStyle name="Normal 61 4 3 3 3" xfId="36068" xr:uid="{50AAB56F-DF82-459E-9C3D-9B318A733705}"/>
    <cellStyle name="Normal 61 4 3 3 4" xfId="36069" xr:uid="{D659FD7F-5C91-4408-A8C3-00CA0380E731}"/>
    <cellStyle name="Normal 61 4 3 3 5" xfId="36070" xr:uid="{69103C90-BF1A-42A3-8738-851290C183D3}"/>
    <cellStyle name="Normal 61 4 3 4" xfId="36071" xr:uid="{1A461EF6-0948-4A3E-8450-BE10F6508100}"/>
    <cellStyle name="Normal 61 4 3 5" xfId="36072" xr:uid="{55731172-7049-44E5-ADBE-3FDDB46124BB}"/>
    <cellStyle name="Normal 61 4 3 6" xfId="36073" xr:uid="{FFC49974-55AC-4019-81D2-714565BFB8BD}"/>
    <cellStyle name="Normal 61 4 3 7" xfId="36074" xr:uid="{C13EE912-377A-4366-AF41-65FD1FE3A566}"/>
    <cellStyle name="Normal 61 4 3 8" xfId="36075" xr:uid="{D9612FB4-7DB6-49FE-914E-1A3294864FBC}"/>
    <cellStyle name="Normal 61 4 3 9" xfId="36076" xr:uid="{2FD12317-6F58-4DA4-86B2-2CF4A5B8302D}"/>
    <cellStyle name="Normal 61 4 4" xfId="36077" xr:uid="{99E44CC5-6D43-4BD3-ACC2-B0F24B6CE8B3}"/>
    <cellStyle name="Normal 61 4 4 2" xfId="36078" xr:uid="{E972C1C8-A6DE-430D-AE1C-876AC25AA478}"/>
    <cellStyle name="Normal 61 4 4 2 2" xfId="36079" xr:uid="{ECD5B8B8-2EAD-4FED-B35D-EEF7B7C12C8A}"/>
    <cellStyle name="Normal 61 4 4 2 2 2" xfId="36080" xr:uid="{72B5ECBD-3C32-49BF-8460-13A1E1637080}"/>
    <cellStyle name="Normal 61 4 4 2 2 3" xfId="36081" xr:uid="{CCDF7D26-06A6-4945-B31A-7A3CD0ED8550}"/>
    <cellStyle name="Normal 61 4 4 2 2 4" xfId="36082" xr:uid="{32FE3768-3B48-4508-B170-436EC13FD542}"/>
    <cellStyle name="Normal 61 4 4 2 2 5" xfId="36083" xr:uid="{40E7F517-E0C0-4591-AA48-9F7421514941}"/>
    <cellStyle name="Normal 61 4 4 2 3" xfId="36084" xr:uid="{1E82C154-C763-4C1B-975D-1AE5B974A6E3}"/>
    <cellStyle name="Normal 61 4 4 2 4" xfId="36085" xr:uid="{989A04A6-377D-47AB-A5DA-7E395A39AEB0}"/>
    <cellStyle name="Normal 61 4 4 2 5" xfId="36086" xr:uid="{BDFC13B4-2A42-4F2F-9B59-2D0BE054E4E3}"/>
    <cellStyle name="Normal 61 4 4 2 6" xfId="36087" xr:uid="{ACECDC1A-9C14-4BD8-BFDA-5EFAF050A92E}"/>
    <cellStyle name="Normal 61 4 4 3" xfId="36088" xr:uid="{0E835661-20F6-4DD8-90DF-6457A8AB0A89}"/>
    <cellStyle name="Normal 61 4 4 3 2" xfId="36089" xr:uid="{649C0960-83A6-4934-9445-4277EB366689}"/>
    <cellStyle name="Normal 61 4 4 3 3" xfId="36090" xr:uid="{BC5E1832-EEE6-4312-91DF-86FD35C0DA1C}"/>
    <cellStyle name="Normal 61 4 4 3 4" xfId="36091" xr:uid="{CCFA79B7-47FB-41BC-9512-DAC5538CEAF3}"/>
    <cellStyle name="Normal 61 4 4 3 5" xfId="36092" xr:uid="{A439ADD3-FC02-4D8E-88E5-57127F0C345C}"/>
    <cellStyle name="Normal 61 4 4 4" xfId="36093" xr:uid="{29082AAB-DE74-42F5-9FBD-69621BE097FC}"/>
    <cellStyle name="Normal 61 4 4 5" xfId="36094" xr:uid="{47BA8C0F-4F4D-48BF-AB11-8A5B0A25DF98}"/>
    <cellStyle name="Normal 61 4 4 6" xfId="36095" xr:uid="{01A12566-A0AB-4DB7-B6D6-873E5B027E7A}"/>
    <cellStyle name="Normal 61 4 4 7" xfId="36096" xr:uid="{ABEF4C29-9CD4-4E80-9A38-DFFD2E0FDE4E}"/>
    <cellStyle name="Normal 61 4 4 8" xfId="36097" xr:uid="{DC5386D7-7377-4EDD-AFB2-00EE7E2727E4}"/>
    <cellStyle name="Normal 61 4 4 9" xfId="36098" xr:uid="{AF401734-256C-43E1-BBC7-C17AF4620AD4}"/>
    <cellStyle name="Normal 61 4 5" xfId="36099" xr:uid="{6C65C3F1-CC4C-491F-8F4C-8AC1F42909E7}"/>
    <cellStyle name="Normal 61 4 5 2" xfId="36100" xr:uid="{FDCFEA57-E231-4F4E-BB4C-513234D0228E}"/>
    <cellStyle name="Normal 61 4 5 2 2" xfId="36101" xr:uid="{C7038C47-6F0B-4A19-B100-FF99AC0A98B5}"/>
    <cellStyle name="Normal 61 4 5 2 2 2" xfId="36102" xr:uid="{E04B6B94-9863-4DD7-BC6D-5030319386DC}"/>
    <cellStyle name="Normal 61 4 5 2 2 3" xfId="36103" xr:uid="{3BE0FEA6-B5E2-47C5-AB3B-EDDAAC44FF73}"/>
    <cellStyle name="Normal 61 4 5 2 2 4" xfId="36104" xr:uid="{22625E68-661A-4F6B-AE5D-53B353D99B38}"/>
    <cellStyle name="Normal 61 4 5 2 2 5" xfId="36105" xr:uid="{BD5B3EBA-EFE0-4A80-9A1E-EBEAA63011B6}"/>
    <cellStyle name="Normal 61 4 5 2 3" xfId="36106" xr:uid="{C30BC1F9-72C9-4933-878F-6BA27807F16D}"/>
    <cellStyle name="Normal 61 4 5 2 4" xfId="36107" xr:uid="{6DAF8B9E-9817-4FA8-A303-13E9E2479A25}"/>
    <cellStyle name="Normal 61 4 5 2 5" xfId="36108" xr:uid="{A45CF2AA-F767-404E-ABCA-2F28D44F345B}"/>
    <cellStyle name="Normal 61 4 5 2 6" xfId="36109" xr:uid="{B5CC74ED-62D8-4C34-BC69-D4DDC112EDD9}"/>
    <cellStyle name="Normal 61 4 5 3" xfId="36110" xr:uid="{7DB5987E-4E1F-459E-9473-E460CFB49F51}"/>
    <cellStyle name="Normal 61 4 5 3 2" xfId="36111" xr:uid="{FC48E947-A76F-43E8-B4A7-6792F152CF4A}"/>
    <cellStyle name="Normal 61 4 5 3 3" xfId="36112" xr:uid="{0999E5CB-012D-478B-BBDA-179D3C0175B5}"/>
    <cellStyle name="Normal 61 4 5 3 4" xfId="36113" xr:uid="{B75F2A52-9877-4686-8F16-E95AF26C4D7C}"/>
    <cellStyle name="Normal 61 4 5 3 5" xfId="36114" xr:uid="{31A53466-5973-45EF-BAA4-E55645493A3D}"/>
    <cellStyle name="Normal 61 4 5 4" xfId="36115" xr:uid="{0286764D-3821-486B-8F26-BD57CE33C3EE}"/>
    <cellStyle name="Normal 61 4 5 5" xfId="36116" xr:uid="{E9E587B8-C280-4D3B-98F9-D0B7B4A58A33}"/>
    <cellStyle name="Normal 61 4 5 6" xfId="36117" xr:uid="{7D9FB65D-93A6-4D20-9D7D-C96CE23EEE86}"/>
    <cellStyle name="Normal 61 4 5 7" xfId="36118" xr:uid="{82A50596-99A6-482D-B746-D9B6B6DF8120}"/>
    <cellStyle name="Normal 61 4 5 8" xfId="36119" xr:uid="{B98CAA03-09A4-4C35-994E-51088B88532B}"/>
    <cellStyle name="Normal 61 4 5 9" xfId="36120" xr:uid="{5B44415F-7BF1-4B56-B88A-C2DC0FD5C097}"/>
    <cellStyle name="Normal 61 4 6" xfId="36121" xr:uid="{5280E5C6-D2DA-4745-9230-A3230D36BB51}"/>
    <cellStyle name="Normal 61 4 6 2" xfId="36122" xr:uid="{EF16B729-6B9B-4A93-9622-32D67D0FD80F}"/>
    <cellStyle name="Normal 61 4 6 2 2" xfId="36123" xr:uid="{089A5A45-343B-4805-A140-36FA134D6F08}"/>
    <cellStyle name="Normal 61 4 6 2 3" xfId="36124" xr:uid="{5925A596-D3A4-45BD-ADEA-1BDAB691D734}"/>
    <cellStyle name="Normal 61 4 6 2 4" xfId="36125" xr:uid="{1D7568DA-BA2F-4BF2-8E4B-E4557C68E987}"/>
    <cellStyle name="Normal 61 4 6 2 5" xfId="36126" xr:uid="{9AB91F75-72DF-4378-989A-F1326DF17F9D}"/>
    <cellStyle name="Normal 61 4 6 3" xfId="36127" xr:uid="{E33C3732-4A50-470C-B6F3-4CCCDB49926F}"/>
    <cellStyle name="Normal 61 4 6 4" xfId="36128" xr:uid="{2272E9AE-AAA5-4F53-B595-2EACFD288729}"/>
    <cellStyle name="Normal 61 4 6 5" xfId="36129" xr:uid="{4E3FB09D-227C-4E1F-8CC5-BBF4CD9730AB}"/>
    <cellStyle name="Normal 61 4 6 6" xfId="36130" xr:uid="{830610BB-4B7B-46D7-8425-936CD7ED4B0B}"/>
    <cellStyle name="Normal 61 4 7" xfId="36131" xr:uid="{F11DB01B-9839-4EBA-AD11-3E441FAE2325}"/>
    <cellStyle name="Normal 61 4 7 2" xfId="36132" xr:uid="{C62BD1FB-4D67-410D-B47A-B3D9A1CF78A6}"/>
    <cellStyle name="Normal 61 4 7 3" xfId="36133" xr:uid="{23CD51F5-7465-4C0D-9885-E8DEC596DD9A}"/>
    <cellStyle name="Normal 61 4 7 4" xfId="36134" xr:uid="{899F11FC-E638-4891-8648-A8EA0CEF1752}"/>
    <cellStyle name="Normal 61 4 7 5" xfId="36135" xr:uid="{BE6D73BE-FAFE-4E5E-9C2E-9B7FC11CEF9E}"/>
    <cellStyle name="Normal 61 4 8" xfId="36136" xr:uid="{76DAE244-101C-4ADD-A3F3-27F081CEB8A6}"/>
    <cellStyle name="Normal 61 4 9" xfId="36137" xr:uid="{75266CAE-EEF7-4760-B6D4-26CAE16C4E07}"/>
    <cellStyle name="Normal 61 5" xfId="36138" xr:uid="{4AA2D81D-072F-42A9-A132-84D172DBAD3D}"/>
    <cellStyle name="Normal 61 5 10" xfId="36139" xr:uid="{A7CEF98A-5982-4A1A-B088-C678399AE2F0}"/>
    <cellStyle name="Normal 61 5 11" xfId="36140" xr:uid="{167177E2-87D1-4638-9883-8A935A6D8815}"/>
    <cellStyle name="Normal 61 5 12" xfId="36141" xr:uid="{C0344B0B-47FB-4BFF-988D-FF74D8178BC8}"/>
    <cellStyle name="Normal 61 5 13" xfId="36142" xr:uid="{780D2529-AD62-4DA5-85D0-45CA9DE206F0}"/>
    <cellStyle name="Normal 61 5 2" xfId="36143" xr:uid="{D22BD158-EAD2-4502-A99D-8E03361AB671}"/>
    <cellStyle name="Normal 61 5 2 2" xfId="36144" xr:uid="{C2DA4E84-DF06-40AA-885E-FB37A0295E87}"/>
    <cellStyle name="Normal 61 5 2 2 2" xfId="36145" xr:uid="{0033438E-CE48-4D05-AB44-6240EB5B7848}"/>
    <cellStyle name="Normal 61 5 2 2 2 2" xfId="36146" xr:uid="{9A0AEC07-43E5-4449-8627-009F83D23109}"/>
    <cellStyle name="Normal 61 5 2 2 2 3" xfId="36147" xr:uid="{E16A9226-179A-40AB-A15A-A76A11619111}"/>
    <cellStyle name="Normal 61 5 2 2 2 4" xfId="36148" xr:uid="{E1BB1983-7169-48E2-8D4B-345883C37F60}"/>
    <cellStyle name="Normal 61 5 2 2 2 5" xfId="36149" xr:uid="{00B98B6D-C923-4490-B729-DCC130F5EBE7}"/>
    <cellStyle name="Normal 61 5 2 2 3" xfId="36150" xr:uid="{90297BA0-9EB9-4736-94D4-C201583B5510}"/>
    <cellStyle name="Normal 61 5 2 2 4" xfId="36151" xr:uid="{73EE83DE-323C-442E-B942-15B9A0BB00D5}"/>
    <cellStyle name="Normal 61 5 2 2 5" xfId="36152" xr:uid="{E159F12E-B5BB-44F5-B352-44414B1A307D}"/>
    <cellStyle name="Normal 61 5 2 2 6" xfId="36153" xr:uid="{6614EC43-2844-409C-A399-4710DE63CB65}"/>
    <cellStyle name="Normal 61 5 2 3" xfId="36154" xr:uid="{372B6EAF-D0AA-4B50-A938-5D1645557C03}"/>
    <cellStyle name="Normal 61 5 2 3 2" xfId="36155" xr:uid="{53DCB7D3-0E0A-4389-8805-2C68CCF618CB}"/>
    <cellStyle name="Normal 61 5 2 3 3" xfId="36156" xr:uid="{F68DEDE4-B904-44FB-B371-29391F593441}"/>
    <cellStyle name="Normal 61 5 2 3 4" xfId="36157" xr:uid="{4F825A05-8E8F-4479-831F-90C821838760}"/>
    <cellStyle name="Normal 61 5 2 3 5" xfId="36158" xr:uid="{47C666BA-F0E0-427E-B11B-A14C91DA57AE}"/>
    <cellStyle name="Normal 61 5 2 4" xfId="36159" xr:uid="{1257B11E-87CC-48DA-AD17-B189497F9263}"/>
    <cellStyle name="Normal 61 5 2 5" xfId="36160" xr:uid="{8A1EAE64-214F-4C60-99E9-881C84346387}"/>
    <cellStyle name="Normal 61 5 2 6" xfId="36161" xr:uid="{BC80B67F-4A50-493D-A9FF-9B9D888C3FB7}"/>
    <cellStyle name="Normal 61 5 2 7" xfId="36162" xr:uid="{A68F537A-0727-4C6E-B036-3E102D179038}"/>
    <cellStyle name="Normal 61 5 2 8" xfId="36163" xr:uid="{45A80DB0-A24A-412C-97B2-FE1E19577A31}"/>
    <cellStyle name="Normal 61 5 2 9" xfId="36164" xr:uid="{319679FB-8625-4C06-965C-74D81B21E0F8}"/>
    <cellStyle name="Normal 61 5 3" xfId="36165" xr:uid="{C42E1475-F350-4CCC-92A0-3ED2C44A8927}"/>
    <cellStyle name="Normal 61 5 3 2" xfId="36166" xr:uid="{810B91E2-47AA-4992-BE59-926722F8F13C}"/>
    <cellStyle name="Normal 61 5 3 2 2" xfId="36167" xr:uid="{794E2ED5-6114-4461-8DA3-683B186BA65F}"/>
    <cellStyle name="Normal 61 5 3 2 2 2" xfId="36168" xr:uid="{EB69E06D-941B-4ED9-8562-75644726CE2F}"/>
    <cellStyle name="Normal 61 5 3 2 2 3" xfId="36169" xr:uid="{BECC3550-B83D-4AFF-84B5-9D6941BDA421}"/>
    <cellStyle name="Normal 61 5 3 2 2 4" xfId="36170" xr:uid="{FDD73059-4EB5-4A93-98EA-BA4D1F44028A}"/>
    <cellStyle name="Normal 61 5 3 2 2 5" xfId="36171" xr:uid="{0EE398CB-9ED9-4298-85B8-EB9E13057171}"/>
    <cellStyle name="Normal 61 5 3 2 3" xfId="36172" xr:uid="{2AE9BF97-B94C-4864-B359-8D220A172ED2}"/>
    <cellStyle name="Normal 61 5 3 2 4" xfId="36173" xr:uid="{E7804290-58A3-42B0-A11C-C6B20B2700EB}"/>
    <cellStyle name="Normal 61 5 3 2 5" xfId="36174" xr:uid="{850A1F1F-851D-42D9-8C28-B4CAA2696E7D}"/>
    <cellStyle name="Normal 61 5 3 2 6" xfId="36175" xr:uid="{93CE33BB-E925-4107-AC0C-8A68D0849D95}"/>
    <cellStyle name="Normal 61 5 3 3" xfId="36176" xr:uid="{D7099496-BCB0-4E96-AFC7-5238CB2BA22A}"/>
    <cellStyle name="Normal 61 5 3 3 2" xfId="36177" xr:uid="{E258F71A-F909-4C41-9253-19DC81093CF8}"/>
    <cellStyle name="Normal 61 5 3 3 3" xfId="36178" xr:uid="{167482E6-453D-47BB-B621-FF239AC4795B}"/>
    <cellStyle name="Normal 61 5 3 3 4" xfId="36179" xr:uid="{15DD0AF0-14F0-4C7D-95CB-261A7F2ADA23}"/>
    <cellStyle name="Normal 61 5 3 3 5" xfId="36180" xr:uid="{60B4A21A-5734-48F1-BCB8-599C0F42D9CC}"/>
    <cellStyle name="Normal 61 5 3 4" xfId="36181" xr:uid="{8C7A04B5-AD5C-437E-B76D-45FD3B727E55}"/>
    <cellStyle name="Normal 61 5 3 5" xfId="36182" xr:uid="{DDB919F6-80CF-431B-AFA5-B31049D50BAB}"/>
    <cellStyle name="Normal 61 5 3 6" xfId="36183" xr:uid="{F5B5955B-31D7-4EB4-B09D-6A2A831A9548}"/>
    <cellStyle name="Normal 61 5 3 7" xfId="36184" xr:uid="{540B2C29-4AC8-4FBC-938C-70EE7C6174F4}"/>
    <cellStyle name="Normal 61 5 3 8" xfId="36185" xr:uid="{E32C0524-982A-4391-B79D-D4984AB8B9B1}"/>
    <cellStyle name="Normal 61 5 3 9" xfId="36186" xr:uid="{0CB68F3F-6EF7-44F2-8FD5-7AB1B21B1AFC}"/>
    <cellStyle name="Normal 61 5 4" xfId="36187" xr:uid="{6A8909FA-75B0-4428-9C77-C4AB24469FE1}"/>
    <cellStyle name="Normal 61 5 4 2" xfId="36188" xr:uid="{EB54ED7A-ED3A-4DAC-8E8B-84F832E9BB03}"/>
    <cellStyle name="Normal 61 5 4 2 2" xfId="36189" xr:uid="{A32CB147-B9F0-477D-AE14-A73EBFB0E5B0}"/>
    <cellStyle name="Normal 61 5 4 2 2 2" xfId="36190" xr:uid="{D01466C3-007B-420E-8AA2-E250D5B75D0D}"/>
    <cellStyle name="Normal 61 5 4 2 2 3" xfId="36191" xr:uid="{2A0DAF09-4146-4FE2-89A5-E4A22134B1EE}"/>
    <cellStyle name="Normal 61 5 4 2 2 4" xfId="36192" xr:uid="{20D9FD19-F11E-4376-88A5-A0ACAE12B32B}"/>
    <cellStyle name="Normal 61 5 4 2 2 5" xfId="36193" xr:uid="{E47F408C-6983-4C47-B3E4-23793CBF7C01}"/>
    <cellStyle name="Normal 61 5 4 2 3" xfId="36194" xr:uid="{528BE712-662D-429D-B1F5-9D52BF7350B4}"/>
    <cellStyle name="Normal 61 5 4 2 4" xfId="36195" xr:uid="{730CA754-10DB-4556-B0E2-8C531A85FE7F}"/>
    <cellStyle name="Normal 61 5 4 2 5" xfId="36196" xr:uid="{CC1634CB-D846-4785-A917-7F52111BE50C}"/>
    <cellStyle name="Normal 61 5 4 2 6" xfId="36197" xr:uid="{B4CBB53E-C748-45AB-AC6E-8FB85A042EFF}"/>
    <cellStyle name="Normal 61 5 4 3" xfId="36198" xr:uid="{F0C77C2E-972F-4B28-8F75-F6F6B1B9D1DD}"/>
    <cellStyle name="Normal 61 5 4 3 2" xfId="36199" xr:uid="{09D98A08-A911-4D70-ADB8-3A40DDCDB3A7}"/>
    <cellStyle name="Normal 61 5 4 3 3" xfId="36200" xr:uid="{3BB91491-4964-410B-8E2E-AD7B44705EC6}"/>
    <cellStyle name="Normal 61 5 4 3 4" xfId="36201" xr:uid="{20FD9320-37AF-4CFF-ABD0-9D4FD1EFB2D1}"/>
    <cellStyle name="Normal 61 5 4 3 5" xfId="36202" xr:uid="{C20E6543-9A81-499E-A48E-F84694844A9A}"/>
    <cellStyle name="Normal 61 5 4 4" xfId="36203" xr:uid="{4E630574-5DC7-4B29-95DE-0F2972318193}"/>
    <cellStyle name="Normal 61 5 4 5" xfId="36204" xr:uid="{159806E1-63DE-4868-B9C7-34CA2C257993}"/>
    <cellStyle name="Normal 61 5 4 6" xfId="36205" xr:uid="{24FE1CB5-F016-4B78-B583-E6209D570B0B}"/>
    <cellStyle name="Normal 61 5 4 7" xfId="36206" xr:uid="{357EC460-AC83-475A-B4A8-C8EDEF603976}"/>
    <cellStyle name="Normal 61 5 4 8" xfId="36207" xr:uid="{DAC557C6-4197-4F9E-A84B-463C63604B25}"/>
    <cellStyle name="Normal 61 5 4 9" xfId="36208" xr:uid="{569216BF-A7C4-48AC-A0E2-51ABD9ADCBB0}"/>
    <cellStyle name="Normal 61 5 5" xfId="36209" xr:uid="{D8E381CC-0285-4FEA-9F46-C5F881631DF7}"/>
    <cellStyle name="Normal 61 5 5 2" xfId="36210" xr:uid="{173BB68C-B057-4B33-89AE-C87E62DF7C87}"/>
    <cellStyle name="Normal 61 5 5 2 2" xfId="36211" xr:uid="{8B0A5198-1FBA-450B-B1DD-0992493A5579}"/>
    <cellStyle name="Normal 61 5 5 2 2 2" xfId="36212" xr:uid="{E9F6678E-7D76-4C77-AD59-ADC45D8946FD}"/>
    <cellStyle name="Normal 61 5 5 2 2 3" xfId="36213" xr:uid="{555A1188-9EBE-486E-85CC-E3B315DBE468}"/>
    <cellStyle name="Normal 61 5 5 2 2 4" xfId="36214" xr:uid="{9518C5BA-0F60-4B2B-9771-8BBDC4DC33B9}"/>
    <cellStyle name="Normal 61 5 5 2 2 5" xfId="36215" xr:uid="{AB2767FD-36C6-4DAB-8B1A-0847722BA847}"/>
    <cellStyle name="Normal 61 5 5 2 3" xfId="36216" xr:uid="{2F93A3D2-1496-4D11-98F0-92AB2DBD6B3A}"/>
    <cellStyle name="Normal 61 5 5 2 4" xfId="36217" xr:uid="{BEDDCD3F-8A4A-40B6-B887-48F206D2A490}"/>
    <cellStyle name="Normal 61 5 5 2 5" xfId="36218" xr:uid="{4C567DA4-A6A7-4A45-8612-E9ED3D64CF2C}"/>
    <cellStyle name="Normal 61 5 5 2 6" xfId="36219" xr:uid="{39FD6395-A14F-4433-A613-F0DBCFB252A1}"/>
    <cellStyle name="Normal 61 5 5 3" xfId="36220" xr:uid="{07AE6CED-5EE4-44CD-BC44-D3D9D7BF54D3}"/>
    <cellStyle name="Normal 61 5 5 3 2" xfId="36221" xr:uid="{3CC00CE6-09EB-4BE0-A059-D79A9B5B2B60}"/>
    <cellStyle name="Normal 61 5 5 3 3" xfId="36222" xr:uid="{730FAFB0-229E-4E40-9F00-D4EC9A9839B9}"/>
    <cellStyle name="Normal 61 5 5 3 4" xfId="36223" xr:uid="{DDBE4DA9-A9B0-4540-BE96-A191D8B32381}"/>
    <cellStyle name="Normal 61 5 5 3 5" xfId="36224" xr:uid="{4C216570-0838-4058-B918-BBA4905BAB6C}"/>
    <cellStyle name="Normal 61 5 5 4" xfId="36225" xr:uid="{B6D74A04-2183-4645-8469-4A981652D1FF}"/>
    <cellStyle name="Normal 61 5 5 5" xfId="36226" xr:uid="{D6E23B1B-7870-410F-A269-945B3196E9B4}"/>
    <cellStyle name="Normal 61 5 5 6" xfId="36227" xr:uid="{44B75209-0B3D-4AAE-BFC8-1CB66D546D97}"/>
    <cellStyle name="Normal 61 5 5 7" xfId="36228" xr:uid="{311442A2-4771-4BF3-895D-415CE2787CA6}"/>
    <cellStyle name="Normal 61 5 5 8" xfId="36229" xr:uid="{16D3EFE8-D098-4490-B5E7-D7774F1C9311}"/>
    <cellStyle name="Normal 61 5 5 9" xfId="36230" xr:uid="{89A75B91-4B66-42A4-BBFB-9FC1DE474F52}"/>
    <cellStyle name="Normal 61 5 6" xfId="36231" xr:uid="{A3140516-B44A-4E17-B207-A84583D2660D}"/>
    <cellStyle name="Normal 61 5 6 2" xfId="36232" xr:uid="{57F0CD32-2204-4148-8E1B-DF1CB741887E}"/>
    <cellStyle name="Normal 61 5 6 2 2" xfId="36233" xr:uid="{3338B415-F9EA-42CE-BDB3-02AA6723189C}"/>
    <cellStyle name="Normal 61 5 6 2 3" xfId="36234" xr:uid="{715B5139-1D43-482F-8480-F834AA56CAB5}"/>
    <cellStyle name="Normal 61 5 6 2 4" xfId="36235" xr:uid="{7AA2346E-F43B-4C2B-A8B8-8D78020B6114}"/>
    <cellStyle name="Normal 61 5 6 2 5" xfId="36236" xr:uid="{CC8305B9-6637-454E-A91D-3D03D24325E4}"/>
    <cellStyle name="Normal 61 5 6 3" xfId="36237" xr:uid="{6782C102-765F-4914-8236-47CE4FF39206}"/>
    <cellStyle name="Normal 61 5 6 4" xfId="36238" xr:uid="{49EE3488-0B6B-4C9C-92DC-904FD16F9339}"/>
    <cellStyle name="Normal 61 5 6 5" xfId="36239" xr:uid="{02E57878-C91E-4E5A-AFB8-5BDD21548DDC}"/>
    <cellStyle name="Normal 61 5 6 6" xfId="36240" xr:uid="{D4BD4E47-2142-481E-AF01-03B217D676E5}"/>
    <cellStyle name="Normal 61 5 7" xfId="36241" xr:uid="{9C2B2EB9-7AFB-44C2-9D24-B6F35F81D10A}"/>
    <cellStyle name="Normal 61 5 7 2" xfId="36242" xr:uid="{4305DCF8-B7E8-46F9-AB56-785644644E15}"/>
    <cellStyle name="Normal 61 5 7 3" xfId="36243" xr:uid="{5AF2F090-4BC5-46BF-BA32-D60DF6B34385}"/>
    <cellStyle name="Normal 61 5 7 4" xfId="36244" xr:uid="{191D240D-AD08-4950-9EA0-C00E8D829D93}"/>
    <cellStyle name="Normal 61 5 7 5" xfId="36245" xr:uid="{65F6370C-43B5-40E7-A1C6-E3C8CCD0363B}"/>
    <cellStyle name="Normal 61 5 8" xfId="36246" xr:uid="{2F71B062-E69D-4143-A15B-FCE7339D75E5}"/>
    <cellStyle name="Normal 61 5 9" xfId="36247" xr:uid="{FAF5DE86-7865-48D3-9717-3265EA2921AF}"/>
    <cellStyle name="Normal 61 6" xfId="36248" xr:uid="{61EC8C43-AE1A-48BA-BC5A-8F0019997D19}"/>
    <cellStyle name="Normal 61 6 10" xfId="36249" xr:uid="{6BDD7755-CBF6-4F99-9EA9-BCD1337CE748}"/>
    <cellStyle name="Normal 61 6 11" xfId="36250" xr:uid="{7202B8BF-8889-45FE-B8A3-C1DD95A78AA6}"/>
    <cellStyle name="Normal 61 6 12" xfId="36251" xr:uid="{47F91F87-0EC4-499E-9DA5-112E7924ABDB}"/>
    <cellStyle name="Normal 61 6 13" xfId="36252" xr:uid="{1AF5AB80-3EF0-47C1-A492-4A583854219F}"/>
    <cellStyle name="Normal 61 6 2" xfId="36253" xr:uid="{76D62886-C8DE-4290-8267-A9721ACF358B}"/>
    <cellStyle name="Normal 61 6 2 2" xfId="36254" xr:uid="{F9B4E379-67E6-4723-9E4F-60A0C5EC3DAE}"/>
    <cellStyle name="Normal 61 6 2 2 2" xfId="36255" xr:uid="{09A45C9A-3B04-4062-A113-61889D0CEFEC}"/>
    <cellStyle name="Normal 61 6 2 2 2 2" xfId="36256" xr:uid="{7D382988-9315-4564-9713-47643C617D77}"/>
    <cellStyle name="Normal 61 6 2 2 2 3" xfId="36257" xr:uid="{AD40DE16-3075-4826-B6BB-0BE986A00AAE}"/>
    <cellStyle name="Normal 61 6 2 2 2 4" xfId="36258" xr:uid="{939C021E-C56B-49B1-859B-430B085F3FD3}"/>
    <cellStyle name="Normal 61 6 2 2 2 5" xfId="36259" xr:uid="{499014E8-DC99-4EF6-A04E-5BD3F19C1E56}"/>
    <cellStyle name="Normal 61 6 2 2 3" xfId="36260" xr:uid="{0C3B00CC-AE49-4693-8AD3-D5C0AA01E0E6}"/>
    <cellStyle name="Normal 61 6 2 2 4" xfId="36261" xr:uid="{DF1BA965-73ED-432F-8D0A-C310CC4BC687}"/>
    <cellStyle name="Normal 61 6 2 2 5" xfId="36262" xr:uid="{06C519DA-6089-404C-BF08-EECDC9FFF5CC}"/>
    <cellStyle name="Normal 61 6 2 2 6" xfId="36263" xr:uid="{9E3A29DA-B7A6-4B83-86D8-63F6554ECF91}"/>
    <cellStyle name="Normal 61 6 2 3" xfId="36264" xr:uid="{BD266426-8261-4CA8-8556-4728425BCE2C}"/>
    <cellStyle name="Normal 61 6 2 3 2" xfId="36265" xr:uid="{4B1613EE-70E6-47CB-8D92-159B98BC2859}"/>
    <cellStyle name="Normal 61 6 2 3 3" xfId="36266" xr:uid="{2FCCC9E4-46C5-443C-AEE9-4A6C308112B7}"/>
    <cellStyle name="Normal 61 6 2 3 4" xfId="36267" xr:uid="{6F7A7CFA-E501-48C3-A5AD-F679F59A12DB}"/>
    <cellStyle name="Normal 61 6 2 3 5" xfId="36268" xr:uid="{B58E973A-E5FD-47F0-BDA6-327D8BB61E09}"/>
    <cellStyle name="Normal 61 6 2 4" xfId="36269" xr:uid="{292EB8DB-CD85-4D0B-B849-0FA76C014487}"/>
    <cellStyle name="Normal 61 6 2 5" xfId="36270" xr:uid="{10E17ABD-82A5-41EB-A6CA-7493500D75B1}"/>
    <cellStyle name="Normal 61 6 2 6" xfId="36271" xr:uid="{C1CEBC41-919B-4609-AB09-78C1DD39B421}"/>
    <cellStyle name="Normal 61 6 2 7" xfId="36272" xr:uid="{2B8E70C4-62B4-42CC-A6A7-323BC0E3D048}"/>
    <cellStyle name="Normal 61 6 2 8" xfId="36273" xr:uid="{A3D33B8A-31BE-49FB-812B-37CEFF89317D}"/>
    <cellStyle name="Normal 61 6 2 9" xfId="36274" xr:uid="{78DEE463-A1FD-44BE-AA4D-C7654D26C7D3}"/>
    <cellStyle name="Normal 61 6 3" xfId="36275" xr:uid="{323A4ECD-64FA-4CEC-81C6-EBAEB7C8CA33}"/>
    <cellStyle name="Normal 61 6 3 2" xfId="36276" xr:uid="{DB4EA3DC-FC38-4B9E-93C8-BDA35187EE11}"/>
    <cellStyle name="Normal 61 6 3 2 2" xfId="36277" xr:uid="{F4986C5B-E386-4D18-AADC-C9BF9063E935}"/>
    <cellStyle name="Normal 61 6 3 2 2 2" xfId="36278" xr:uid="{19F910B6-DE02-437E-BE06-390320BCD21F}"/>
    <cellStyle name="Normal 61 6 3 2 2 3" xfId="36279" xr:uid="{0BF8AF97-7AAA-40D4-AD2F-C83DFA7A3F35}"/>
    <cellStyle name="Normal 61 6 3 2 2 4" xfId="36280" xr:uid="{E8882C8D-E0B5-4489-B09F-BEAFBA0A354E}"/>
    <cellStyle name="Normal 61 6 3 2 2 5" xfId="36281" xr:uid="{C3DEA969-19E5-4B45-A9F1-B1EC9EA02C4A}"/>
    <cellStyle name="Normal 61 6 3 2 3" xfId="36282" xr:uid="{B58B4FEA-CA0F-4E7C-8D3F-2B6BC23B4811}"/>
    <cellStyle name="Normal 61 6 3 2 4" xfId="36283" xr:uid="{20EE46D5-067D-4D39-BB6C-D9BDB5BCF0E0}"/>
    <cellStyle name="Normal 61 6 3 2 5" xfId="36284" xr:uid="{B9CF0EBF-E740-47EF-8E1E-FFC4D2CF8F7D}"/>
    <cellStyle name="Normal 61 6 3 2 6" xfId="36285" xr:uid="{1C48B064-40D2-43B1-BE6D-D42554EE332B}"/>
    <cellStyle name="Normal 61 6 3 3" xfId="36286" xr:uid="{9F18DD3F-8D6B-4EEE-B543-D5332C519854}"/>
    <cellStyle name="Normal 61 6 3 3 2" xfId="36287" xr:uid="{40EB6B41-3080-44AE-B91B-9989FF6EF84D}"/>
    <cellStyle name="Normal 61 6 3 3 3" xfId="36288" xr:uid="{76A31750-C5FB-48FA-BF63-A8EEF0385C47}"/>
    <cellStyle name="Normal 61 6 3 3 4" xfId="36289" xr:uid="{73DB4412-6872-405F-A027-6722FC516023}"/>
    <cellStyle name="Normal 61 6 3 3 5" xfId="36290" xr:uid="{A2BB4B3E-FD51-4B43-ADE1-AA1563B94F4F}"/>
    <cellStyle name="Normal 61 6 3 4" xfId="36291" xr:uid="{675A8C21-0F56-4A76-8543-D34B6384E9E5}"/>
    <cellStyle name="Normal 61 6 3 5" xfId="36292" xr:uid="{590079A8-C812-4BE5-9CD4-1765A063784D}"/>
    <cellStyle name="Normal 61 6 3 6" xfId="36293" xr:uid="{4FA49497-C8D8-4A2D-8B86-2EFA9B07AC09}"/>
    <cellStyle name="Normal 61 6 3 7" xfId="36294" xr:uid="{A7483512-53C9-4B23-B839-8D5D8F3AAB55}"/>
    <cellStyle name="Normal 61 6 3 8" xfId="36295" xr:uid="{49AABA09-A647-4F2A-8409-F0A848A0D997}"/>
    <cellStyle name="Normal 61 6 3 9" xfId="36296" xr:uid="{27E64032-ADB2-49A5-B869-CF2C1BD7EB70}"/>
    <cellStyle name="Normal 61 6 4" xfId="36297" xr:uid="{5481CB59-C09D-481F-95DB-A3B1B6AE1522}"/>
    <cellStyle name="Normal 61 6 4 2" xfId="36298" xr:uid="{960FF785-75CC-4250-9B1B-74ABF7C6DEA2}"/>
    <cellStyle name="Normal 61 6 4 2 2" xfId="36299" xr:uid="{144BD508-B069-4A20-881F-27E55C10C3A1}"/>
    <cellStyle name="Normal 61 6 4 2 2 2" xfId="36300" xr:uid="{1C8CC77C-6773-4E3C-922E-5A6D510874D9}"/>
    <cellStyle name="Normal 61 6 4 2 2 3" xfId="36301" xr:uid="{4DA0E6E0-A8FB-4908-B18D-BB247E16C6C1}"/>
    <cellStyle name="Normal 61 6 4 2 2 4" xfId="36302" xr:uid="{7A2373B1-95D8-4596-B7B4-8CF1E1112EC9}"/>
    <cellStyle name="Normal 61 6 4 2 2 5" xfId="36303" xr:uid="{73EE5470-1FF2-4471-AC9F-5ED748A2B7F9}"/>
    <cellStyle name="Normal 61 6 4 2 3" xfId="36304" xr:uid="{AFCC0550-F7EE-404B-8A30-053415A405FB}"/>
    <cellStyle name="Normal 61 6 4 2 4" xfId="36305" xr:uid="{AB8B6474-14AD-42F6-B024-8B34F2C15CBC}"/>
    <cellStyle name="Normal 61 6 4 2 5" xfId="36306" xr:uid="{744FAF27-17F6-43E7-BC3F-7A4E31840B26}"/>
    <cellStyle name="Normal 61 6 4 2 6" xfId="36307" xr:uid="{3B969EB6-A27B-4CF8-8B5B-FC3A08317FF8}"/>
    <cellStyle name="Normal 61 6 4 3" xfId="36308" xr:uid="{587F0120-E206-46DA-8CBC-1696B216DF40}"/>
    <cellStyle name="Normal 61 6 4 3 2" xfId="36309" xr:uid="{49DA0569-FF7E-4C5D-8E17-5B91FBE0C2F4}"/>
    <cellStyle name="Normal 61 6 4 3 3" xfId="36310" xr:uid="{06D84624-7BE5-4667-A95A-1525300BE7CB}"/>
    <cellStyle name="Normal 61 6 4 3 4" xfId="36311" xr:uid="{3F5FF61B-EE67-4568-BAD8-2A4E8AB37066}"/>
    <cellStyle name="Normal 61 6 4 3 5" xfId="36312" xr:uid="{056FF3C3-AA26-4D44-8E34-4A4861216C7B}"/>
    <cellStyle name="Normal 61 6 4 4" xfId="36313" xr:uid="{423A877D-74BD-47D3-84BB-8A49EDBE8C13}"/>
    <cellStyle name="Normal 61 6 4 5" xfId="36314" xr:uid="{C9483137-6C68-47CE-AF42-1DDBB1FC9AD1}"/>
    <cellStyle name="Normal 61 6 4 6" xfId="36315" xr:uid="{B63FD897-B92A-4CA2-8408-4D7EC401ADD7}"/>
    <cellStyle name="Normal 61 6 4 7" xfId="36316" xr:uid="{8DDBEE93-B3A4-4077-80F3-DB6E7CC5FE70}"/>
    <cellStyle name="Normal 61 6 4 8" xfId="36317" xr:uid="{9E8BA177-E979-4359-8E59-C83965D1D323}"/>
    <cellStyle name="Normal 61 6 4 9" xfId="36318" xr:uid="{D531A0D2-A935-466C-9AEE-F9FED5AA6FB4}"/>
    <cellStyle name="Normal 61 6 5" xfId="36319" xr:uid="{9912302F-A8B2-4FB4-A438-0D6E0B365B58}"/>
    <cellStyle name="Normal 61 6 5 2" xfId="36320" xr:uid="{7A640D40-D6B0-4400-9546-CD42333FBB15}"/>
    <cellStyle name="Normal 61 6 5 2 2" xfId="36321" xr:uid="{47133FC3-75E5-4A32-9535-A82044937AE3}"/>
    <cellStyle name="Normal 61 6 5 2 2 2" xfId="36322" xr:uid="{AA116D9A-0D83-4A4A-9F7B-24F57BB99B94}"/>
    <cellStyle name="Normal 61 6 5 2 2 3" xfId="36323" xr:uid="{23DBBA5E-614B-4D64-9F68-4A028265CAF8}"/>
    <cellStyle name="Normal 61 6 5 2 2 4" xfId="36324" xr:uid="{D15E1929-6BBD-4DFB-8AFD-689B71D72158}"/>
    <cellStyle name="Normal 61 6 5 2 2 5" xfId="36325" xr:uid="{AC938AA6-3E4F-4694-89B5-C925DE6ED285}"/>
    <cellStyle name="Normal 61 6 5 2 3" xfId="36326" xr:uid="{45C06707-3C22-4112-9B32-E4E430987886}"/>
    <cellStyle name="Normal 61 6 5 2 4" xfId="36327" xr:uid="{D6CF02E6-0D43-455E-837D-B38E3FF167C3}"/>
    <cellStyle name="Normal 61 6 5 2 5" xfId="36328" xr:uid="{E9129F50-80EE-47E6-A5A5-70087DD17715}"/>
    <cellStyle name="Normal 61 6 5 2 6" xfId="36329" xr:uid="{595C9076-C046-4ADB-A1BE-3407E92BDFD2}"/>
    <cellStyle name="Normal 61 6 5 3" xfId="36330" xr:uid="{7436BFD0-0EC6-4719-9198-07310D0A047F}"/>
    <cellStyle name="Normal 61 6 5 3 2" xfId="36331" xr:uid="{8F2A5468-C844-4005-B93D-D73349878C0F}"/>
    <cellStyle name="Normal 61 6 5 3 3" xfId="36332" xr:uid="{E6E123B8-E82C-4478-9560-77E2FD4D0D68}"/>
    <cellStyle name="Normal 61 6 5 3 4" xfId="36333" xr:uid="{FB6B2542-A704-4E87-8D85-7B72DCAD7E92}"/>
    <cellStyle name="Normal 61 6 5 3 5" xfId="36334" xr:uid="{6F9332B1-8D67-48DD-9439-ACD7F542E9DF}"/>
    <cellStyle name="Normal 61 6 5 4" xfId="36335" xr:uid="{6A19C4FC-C35E-44AB-A34C-4F455AAFBF0E}"/>
    <cellStyle name="Normal 61 6 5 5" xfId="36336" xr:uid="{CBE0D304-DFEB-4A1A-B842-0CD1D49D0DFE}"/>
    <cellStyle name="Normal 61 6 5 6" xfId="36337" xr:uid="{7F26D363-03D6-40E3-BA6E-8373E637C2CE}"/>
    <cellStyle name="Normal 61 6 5 7" xfId="36338" xr:uid="{D46B70FE-1953-4C9B-AACB-7E64CA2D1D8F}"/>
    <cellStyle name="Normal 61 6 5 8" xfId="36339" xr:uid="{4097ABDA-894B-4BB0-A214-8AB490A218BE}"/>
    <cellStyle name="Normal 61 6 5 9" xfId="36340" xr:uid="{0B9FCBA0-35F5-4E4E-8EA8-E4109D39D275}"/>
    <cellStyle name="Normal 61 6 6" xfId="36341" xr:uid="{62F0AAD9-5535-41B2-A9CB-B8D6E7812F07}"/>
    <cellStyle name="Normal 61 6 6 2" xfId="36342" xr:uid="{43A5B01B-6456-47B0-B39B-DE1F3B7A11D0}"/>
    <cellStyle name="Normal 61 6 6 2 2" xfId="36343" xr:uid="{0C0AB9DB-302E-4FFC-B8FC-1E0B862022BA}"/>
    <cellStyle name="Normal 61 6 6 2 3" xfId="36344" xr:uid="{54F85B8F-1688-4C6F-9B5E-B60C40264EDC}"/>
    <cellStyle name="Normal 61 6 6 2 4" xfId="36345" xr:uid="{C71E52FA-5BC0-4DB8-A2C2-D22311A7927D}"/>
    <cellStyle name="Normal 61 6 6 2 5" xfId="36346" xr:uid="{5ACFA758-D28A-4FFE-8339-6C8D4F1CF7C4}"/>
    <cellStyle name="Normal 61 6 6 3" xfId="36347" xr:uid="{A3E5E971-4B4C-48B1-9D5A-F02F86F7A127}"/>
    <cellStyle name="Normal 61 6 6 4" xfId="36348" xr:uid="{40694C78-3FBD-401A-842F-BD761CAA8220}"/>
    <cellStyle name="Normal 61 6 6 5" xfId="36349" xr:uid="{B8951C39-E787-4DE7-86F8-884DBD5BECEF}"/>
    <cellStyle name="Normal 61 6 6 6" xfId="36350" xr:uid="{74ED4212-E3EA-4FE5-941B-9F1F7AB82E34}"/>
    <cellStyle name="Normal 61 6 7" xfId="36351" xr:uid="{A1989D4A-1247-4AFD-B8E5-7B4B29086E85}"/>
    <cellStyle name="Normal 61 6 7 2" xfId="36352" xr:uid="{7B1F170E-9866-4EEB-AA87-ED22A12D4B3A}"/>
    <cellStyle name="Normal 61 6 7 3" xfId="36353" xr:uid="{0E46E02C-114D-462D-9E15-8901CDAB5FB4}"/>
    <cellStyle name="Normal 61 6 7 4" xfId="36354" xr:uid="{A2B9A9EE-014E-4DF2-84AC-D7F095C79FB3}"/>
    <cellStyle name="Normal 61 6 7 5" xfId="36355" xr:uid="{757D2562-CA3E-4DB4-BCD5-7B448B7F69AA}"/>
    <cellStyle name="Normal 61 6 8" xfId="36356" xr:uid="{58F79EAB-1113-4E35-8F42-38B213CE2229}"/>
    <cellStyle name="Normal 61 6 9" xfId="36357" xr:uid="{F93F55E2-E281-4E85-997C-3D3DB88EFA1A}"/>
    <cellStyle name="Normal 61 7" xfId="36358" xr:uid="{39303B6B-73B9-4D4E-BF8D-56C436465D9B}"/>
    <cellStyle name="Normal 61 7 10" xfId="36359" xr:uid="{6E044269-B3A1-4790-B782-0B519E440948}"/>
    <cellStyle name="Normal 61 7 11" xfId="36360" xr:uid="{1276F38B-0CBE-4143-92DD-8118461BF731}"/>
    <cellStyle name="Normal 61 7 12" xfId="36361" xr:uid="{8078A8A2-9253-4A74-8CDC-6EC369B59CA5}"/>
    <cellStyle name="Normal 61 7 13" xfId="36362" xr:uid="{DD73BAA2-C167-4180-A193-5980D22CD4DB}"/>
    <cellStyle name="Normal 61 7 2" xfId="36363" xr:uid="{67569FE8-E267-4E7D-8B4E-A73AA1BEF998}"/>
    <cellStyle name="Normal 61 7 2 2" xfId="36364" xr:uid="{81A9FDE3-2762-480A-974D-54881F734F2B}"/>
    <cellStyle name="Normal 61 7 2 2 2" xfId="36365" xr:uid="{98BF3BA2-B9F2-4378-A424-D1E74282E06C}"/>
    <cellStyle name="Normal 61 7 2 2 2 2" xfId="36366" xr:uid="{352E4E5B-335C-43A9-9146-A5B92640D047}"/>
    <cellStyle name="Normal 61 7 2 2 2 3" xfId="36367" xr:uid="{B89CCA9C-69DA-4610-9C3B-36119C08277A}"/>
    <cellStyle name="Normal 61 7 2 2 2 4" xfId="36368" xr:uid="{75238476-84BD-4F90-A0CF-EBC8BF752139}"/>
    <cellStyle name="Normal 61 7 2 2 2 5" xfId="36369" xr:uid="{0F830AFD-84D0-4305-9C9A-DDD50BCADF23}"/>
    <cellStyle name="Normal 61 7 2 2 3" xfId="36370" xr:uid="{793736D9-A97F-465E-AAC9-AAF5AFB15632}"/>
    <cellStyle name="Normal 61 7 2 2 4" xfId="36371" xr:uid="{9FD65FAB-E38B-494A-B84A-1484F6A88EDB}"/>
    <cellStyle name="Normal 61 7 2 2 5" xfId="36372" xr:uid="{737B251B-93EE-462E-A3E3-049138499352}"/>
    <cellStyle name="Normal 61 7 2 2 6" xfId="36373" xr:uid="{48051851-1A1C-4FF6-8F98-3C99853D4542}"/>
    <cellStyle name="Normal 61 7 2 3" xfId="36374" xr:uid="{2D863163-1E50-44C5-8DCE-DBE6BEEF9FB6}"/>
    <cellStyle name="Normal 61 7 2 3 2" xfId="36375" xr:uid="{A8656996-FB0D-4DE5-BD00-36A343ACB4B3}"/>
    <cellStyle name="Normal 61 7 2 3 3" xfId="36376" xr:uid="{B3EE459D-BF6E-4E73-BE36-9A7A0EED3568}"/>
    <cellStyle name="Normal 61 7 2 3 4" xfId="36377" xr:uid="{2A50B9BA-7E10-40CF-823F-9DAFEA243C05}"/>
    <cellStyle name="Normal 61 7 2 3 5" xfId="36378" xr:uid="{95B72EFD-2A9F-40E5-A5D7-19DBD23685F7}"/>
    <cellStyle name="Normal 61 7 2 4" xfId="36379" xr:uid="{296C2DEC-57D8-4416-A6D2-E00FD56C7554}"/>
    <cellStyle name="Normal 61 7 2 5" xfId="36380" xr:uid="{D289BB6C-8A52-4559-84FD-B1F5AE246022}"/>
    <cellStyle name="Normal 61 7 2 6" xfId="36381" xr:uid="{56FA1002-E8AD-4625-B83F-B03FA6013F4B}"/>
    <cellStyle name="Normal 61 7 2 7" xfId="36382" xr:uid="{9685F2B3-F950-4F51-B97F-99AB98C64765}"/>
    <cellStyle name="Normal 61 7 2 8" xfId="36383" xr:uid="{7CB46D02-617F-4188-B22C-49E15A6E0A68}"/>
    <cellStyle name="Normal 61 7 2 9" xfId="36384" xr:uid="{98F7D696-CCEC-4300-A021-C0A41AAF84F2}"/>
    <cellStyle name="Normal 61 7 3" xfId="36385" xr:uid="{00F4E3AE-688A-48A8-AFA6-9EC1C9BD44F3}"/>
    <cellStyle name="Normal 61 7 3 2" xfId="36386" xr:uid="{1B3E2E4E-5126-4458-9D14-E8946B0FAAE7}"/>
    <cellStyle name="Normal 61 7 3 2 2" xfId="36387" xr:uid="{071ADC8A-1580-4A28-A80A-51B405AAA187}"/>
    <cellStyle name="Normal 61 7 3 2 2 2" xfId="36388" xr:uid="{511E14F1-E29A-4C34-9880-5ABF72457300}"/>
    <cellStyle name="Normal 61 7 3 2 2 3" xfId="36389" xr:uid="{DDB6A36B-C369-42A7-B2BF-27C8FD12F791}"/>
    <cellStyle name="Normal 61 7 3 2 2 4" xfId="36390" xr:uid="{6DCBD45E-1D04-4937-8DF6-D45194D45589}"/>
    <cellStyle name="Normal 61 7 3 2 2 5" xfId="36391" xr:uid="{39F3D1FE-DB64-4045-935B-00BA2C11A07C}"/>
    <cellStyle name="Normal 61 7 3 2 3" xfId="36392" xr:uid="{FBC029D6-5B30-4979-9428-209788342D80}"/>
    <cellStyle name="Normal 61 7 3 2 4" xfId="36393" xr:uid="{DB53CE2A-797D-45DB-B901-1D626A3217BF}"/>
    <cellStyle name="Normal 61 7 3 2 5" xfId="36394" xr:uid="{7638CF9E-E475-4148-A2A6-4E0D30DD679C}"/>
    <cellStyle name="Normal 61 7 3 2 6" xfId="36395" xr:uid="{5BB08952-03F8-4B16-995E-EBD28B9E0B54}"/>
    <cellStyle name="Normal 61 7 3 3" xfId="36396" xr:uid="{DFD5D4B5-8043-48BF-BC16-B7C12D7B45C2}"/>
    <cellStyle name="Normal 61 7 3 3 2" xfId="36397" xr:uid="{44BF4AF8-183F-4B8D-9A0F-CE17B414DB54}"/>
    <cellStyle name="Normal 61 7 3 3 3" xfId="36398" xr:uid="{5B2F43F2-84C0-4480-AA90-0C801771D72F}"/>
    <cellStyle name="Normal 61 7 3 3 4" xfId="36399" xr:uid="{CBC82298-F264-4BBE-B8A6-23146C1DAFFC}"/>
    <cellStyle name="Normal 61 7 3 3 5" xfId="36400" xr:uid="{272388D4-212B-4D8C-B47D-E0D5F98274A0}"/>
    <cellStyle name="Normal 61 7 3 4" xfId="36401" xr:uid="{020BB383-4CB3-4DBC-865C-6EF4BAE9D8B0}"/>
    <cellStyle name="Normal 61 7 3 5" xfId="36402" xr:uid="{BDFFFA0A-460F-4E0F-BB79-150BF278FA8C}"/>
    <cellStyle name="Normal 61 7 3 6" xfId="36403" xr:uid="{D63DE486-3DB8-4C1C-AFB5-57A8B4889D8C}"/>
    <cellStyle name="Normal 61 7 3 7" xfId="36404" xr:uid="{B565FF7E-EDBE-423D-B52E-81D99B038A19}"/>
    <cellStyle name="Normal 61 7 3 8" xfId="36405" xr:uid="{149B6A23-44DF-47B6-863B-FD7A6148ED19}"/>
    <cellStyle name="Normal 61 7 3 9" xfId="36406" xr:uid="{03182437-E526-4B99-BCEF-305B85C76924}"/>
    <cellStyle name="Normal 61 7 4" xfId="36407" xr:uid="{9B54672E-13D4-47A7-83D3-E44901025D24}"/>
    <cellStyle name="Normal 61 7 4 2" xfId="36408" xr:uid="{AF268932-FA4E-436E-8DF7-E15EDC482150}"/>
    <cellStyle name="Normal 61 7 4 2 2" xfId="36409" xr:uid="{95BC1221-6702-4E6A-9486-B431B7A9B33E}"/>
    <cellStyle name="Normal 61 7 4 2 2 2" xfId="36410" xr:uid="{E8639138-4760-4FE5-A00E-6DBD683FD116}"/>
    <cellStyle name="Normal 61 7 4 2 2 3" xfId="36411" xr:uid="{8AABA5C2-1949-4493-AC6A-B0907AB76BB4}"/>
    <cellStyle name="Normal 61 7 4 2 2 4" xfId="36412" xr:uid="{C7EDB680-0ED4-49DC-B9A9-655F47243F27}"/>
    <cellStyle name="Normal 61 7 4 2 2 5" xfId="36413" xr:uid="{490AAEFF-F060-405E-835F-EBB047F439ED}"/>
    <cellStyle name="Normal 61 7 4 2 3" xfId="36414" xr:uid="{5449D505-F92A-431A-A3AD-49D8DC8AD96D}"/>
    <cellStyle name="Normal 61 7 4 2 4" xfId="36415" xr:uid="{BF5A1BBD-213A-4EAF-BBCE-97A9C1B71C71}"/>
    <cellStyle name="Normal 61 7 4 2 5" xfId="36416" xr:uid="{F6A70516-A18F-4771-AE27-DA8288C28872}"/>
    <cellStyle name="Normal 61 7 4 2 6" xfId="36417" xr:uid="{E86CE29C-5881-42D5-BB24-8571E54602BB}"/>
    <cellStyle name="Normal 61 7 4 3" xfId="36418" xr:uid="{60B4E734-5723-472D-9EC2-FF8125D7D8B7}"/>
    <cellStyle name="Normal 61 7 4 3 2" xfId="36419" xr:uid="{42E01A88-C2F4-49FA-9D1E-6006EED4F43F}"/>
    <cellStyle name="Normal 61 7 4 3 3" xfId="36420" xr:uid="{DDB5BA15-1801-45A7-8E9E-AB0F288CFA63}"/>
    <cellStyle name="Normal 61 7 4 3 4" xfId="36421" xr:uid="{FF791422-7323-476C-A128-33076D4ECFD2}"/>
    <cellStyle name="Normal 61 7 4 3 5" xfId="36422" xr:uid="{7EF77D27-CCCB-458E-8D34-400A3568880A}"/>
    <cellStyle name="Normal 61 7 4 4" xfId="36423" xr:uid="{E92717F8-6AA3-436F-93BC-8B2147A834B4}"/>
    <cellStyle name="Normal 61 7 4 5" xfId="36424" xr:uid="{105C82AE-6DB7-420D-9E81-62BB96126453}"/>
    <cellStyle name="Normal 61 7 4 6" xfId="36425" xr:uid="{7AA5A6A1-AA21-4D04-9E38-ACC5BE5E15AB}"/>
    <cellStyle name="Normal 61 7 4 7" xfId="36426" xr:uid="{20FE46E2-9FE0-45CD-BA07-29E456AED18E}"/>
    <cellStyle name="Normal 61 7 4 8" xfId="36427" xr:uid="{FEF7B3E1-E139-48EB-966F-74013CB157D2}"/>
    <cellStyle name="Normal 61 7 4 9" xfId="36428" xr:uid="{61C37568-8A7B-4F66-ADC1-7726F2CD6F0D}"/>
    <cellStyle name="Normal 61 7 5" xfId="36429" xr:uid="{21CDD210-CD1D-47B7-9210-05C2EE08DB6B}"/>
    <cellStyle name="Normal 61 7 5 2" xfId="36430" xr:uid="{0079A37C-BBD9-454F-A14A-7784F008BFD0}"/>
    <cellStyle name="Normal 61 7 5 2 2" xfId="36431" xr:uid="{A3A997F3-A20A-404F-A7A0-AF97F5230747}"/>
    <cellStyle name="Normal 61 7 5 2 2 2" xfId="36432" xr:uid="{C718946B-7EC0-4CF9-AB48-A4D3A3E04C71}"/>
    <cellStyle name="Normal 61 7 5 2 2 3" xfId="36433" xr:uid="{D93F4699-DB68-48F0-900D-4D2C7143FCD5}"/>
    <cellStyle name="Normal 61 7 5 2 2 4" xfId="36434" xr:uid="{4A10548C-4C3B-44F9-A43B-B307CAC244BC}"/>
    <cellStyle name="Normal 61 7 5 2 2 5" xfId="36435" xr:uid="{42D22AA0-D044-49CA-9418-C94F28A1221F}"/>
    <cellStyle name="Normal 61 7 5 2 3" xfId="36436" xr:uid="{FED0A826-3C15-46D6-8D0C-C4B0A889B7AB}"/>
    <cellStyle name="Normal 61 7 5 2 4" xfId="36437" xr:uid="{638178FC-23B8-4B04-9CEA-03ABB6251B62}"/>
    <cellStyle name="Normal 61 7 5 2 5" xfId="36438" xr:uid="{5467A943-7763-4B29-8405-513C576247A4}"/>
    <cellStyle name="Normal 61 7 5 2 6" xfId="36439" xr:uid="{EF9A9E09-782A-4CF6-8946-A21B38346340}"/>
    <cellStyle name="Normal 61 7 5 3" xfId="36440" xr:uid="{DE0273DA-97D3-460E-8BE2-F7D272C31AF0}"/>
    <cellStyle name="Normal 61 7 5 3 2" xfId="36441" xr:uid="{FDE5AC14-992B-4627-9960-E05DB545CBFE}"/>
    <cellStyle name="Normal 61 7 5 3 3" xfId="36442" xr:uid="{4BC97002-A52E-4BF8-923F-92D41DF66BB2}"/>
    <cellStyle name="Normal 61 7 5 3 4" xfId="36443" xr:uid="{66B77E1B-9AD3-47BD-AE6F-D0E66955D524}"/>
    <cellStyle name="Normal 61 7 5 3 5" xfId="36444" xr:uid="{73551EAA-B8C2-43A9-A2C5-82A83143AB43}"/>
    <cellStyle name="Normal 61 7 5 4" xfId="36445" xr:uid="{79904ADF-61B7-43A9-BF31-C7C2AB34390F}"/>
    <cellStyle name="Normal 61 7 5 5" xfId="36446" xr:uid="{E55C332A-B1E5-480D-83EB-561EBEBFB9B7}"/>
    <cellStyle name="Normal 61 7 5 6" xfId="36447" xr:uid="{09BE98E7-1CB7-4E22-A52F-386C8AB80CDC}"/>
    <cellStyle name="Normal 61 7 5 7" xfId="36448" xr:uid="{6071ACB9-65D5-435C-9590-AD21909324B8}"/>
    <cellStyle name="Normal 61 7 5 8" xfId="36449" xr:uid="{CF8483FC-BD50-41FC-ACB9-3AA173BB84FE}"/>
    <cellStyle name="Normal 61 7 5 9" xfId="36450" xr:uid="{B3EF6DB5-8C46-4A23-B128-364FE6844D50}"/>
    <cellStyle name="Normal 61 7 6" xfId="36451" xr:uid="{4260436C-67D8-48C8-B146-D55AD8BFDB64}"/>
    <cellStyle name="Normal 61 7 6 2" xfId="36452" xr:uid="{8E30C783-F6B7-4C20-8DC6-491257318342}"/>
    <cellStyle name="Normal 61 7 6 2 2" xfId="36453" xr:uid="{6603AAD9-E8A5-4AB6-8100-60D65CF3EC08}"/>
    <cellStyle name="Normal 61 7 6 2 3" xfId="36454" xr:uid="{0D77069C-C7AF-4E0E-AAAA-AF3CC19C3DA3}"/>
    <cellStyle name="Normal 61 7 6 2 4" xfId="36455" xr:uid="{FAEAE80F-DBDF-4101-A2BC-5AFB720AE09A}"/>
    <cellStyle name="Normal 61 7 6 2 5" xfId="36456" xr:uid="{03941528-CA92-4949-89D3-CF61E59451C2}"/>
    <cellStyle name="Normal 61 7 6 3" xfId="36457" xr:uid="{DFE2B86D-6325-41A6-8873-A069CD3F4809}"/>
    <cellStyle name="Normal 61 7 6 4" xfId="36458" xr:uid="{C39FA1B0-4C69-4DAA-A941-1B289C640F50}"/>
    <cellStyle name="Normal 61 7 6 5" xfId="36459" xr:uid="{E8461D23-9C73-4C2C-863A-9DAA6B6564F3}"/>
    <cellStyle name="Normal 61 7 6 6" xfId="36460" xr:uid="{A53080D9-7CE8-4FFE-BAE4-C7704F14EF62}"/>
    <cellStyle name="Normal 61 7 7" xfId="36461" xr:uid="{A4934C8D-5CCF-4DED-BE2F-CB086271C774}"/>
    <cellStyle name="Normal 61 7 7 2" xfId="36462" xr:uid="{E497B690-C89A-4EE0-8EBA-25C89283AF7C}"/>
    <cellStyle name="Normal 61 7 7 3" xfId="36463" xr:uid="{FEE54781-0F89-4C34-88B5-A09CD83023A6}"/>
    <cellStyle name="Normal 61 7 7 4" xfId="36464" xr:uid="{C352C25F-1DF0-4379-8758-DB73CEDFDA2F}"/>
    <cellStyle name="Normal 61 7 7 5" xfId="36465" xr:uid="{601CF1CB-B431-4723-8384-96240493AC6C}"/>
    <cellStyle name="Normal 61 7 8" xfId="36466" xr:uid="{FDD5447A-371C-4856-BBC6-7A75FFE671A7}"/>
    <cellStyle name="Normal 61 7 9" xfId="36467" xr:uid="{9D6CF6B7-DAC5-4571-B9EB-040CDDD3023F}"/>
    <cellStyle name="Normal 61 8" xfId="36468" xr:uid="{D457094D-8E75-4FAC-A007-99400A3C7924}"/>
    <cellStyle name="Normal 61 8 2" xfId="36469" xr:uid="{5B250D7C-33D6-403A-8481-D0449EC07165}"/>
    <cellStyle name="Normal 61 8 2 2" xfId="36470" xr:uid="{DA6D641C-4C0D-47AA-9632-D1DA71213C8B}"/>
    <cellStyle name="Normal 61 8 2 2 2" xfId="36471" xr:uid="{FE658B1A-8490-41BD-A3DE-F26B46E94CCB}"/>
    <cellStyle name="Normal 61 8 2 2 3" xfId="36472" xr:uid="{B3306CE0-8BE1-4AB9-82BA-E9FB9BAAB396}"/>
    <cellStyle name="Normal 61 8 2 2 4" xfId="36473" xr:uid="{B00220CB-BF8C-4D5A-BA45-0ADDEC61E772}"/>
    <cellStyle name="Normal 61 8 2 2 5" xfId="36474" xr:uid="{3D772D91-F21B-4A44-8C2E-B120A6F06743}"/>
    <cellStyle name="Normal 61 8 2 3" xfId="36475" xr:uid="{1AB5AAF5-9027-4138-B184-E6018BF27B1F}"/>
    <cellStyle name="Normal 61 8 2 4" xfId="36476" xr:uid="{9ECF018E-5217-4624-B961-F469FA71DFA5}"/>
    <cellStyle name="Normal 61 8 2 5" xfId="36477" xr:uid="{478C6782-5BDF-40FD-BF7D-AE30D3D434D0}"/>
    <cellStyle name="Normal 61 8 2 6" xfId="36478" xr:uid="{34A2E257-432F-473B-AE52-A045CC98214A}"/>
    <cellStyle name="Normal 61 8 3" xfId="36479" xr:uid="{62850971-C30C-436B-B2C6-D93DFA3798DC}"/>
    <cellStyle name="Normal 61 8 3 2" xfId="36480" xr:uid="{2993F5AF-3A4E-448E-9715-92AFD29A055B}"/>
    <cellStyle name="Normal 61 8 3 3" xfId="36481" xr:uid="{DC20788D-B131-4E7E-AF10-5DD6B0A58EE3}"/>
    <cellStyle name="Normal 61 8 3 4" xfId="36482" xr:uid="{8BA9EA69-955B-4BC2-83A9-0D7EECE8E58D}"/>
    <cellStyle name="Normal 61 8 3 5" xfId="36483" xr:uid="{C580F967-358B-4BD9-90C9-946682E30208}"/>
    <cellStyle name="Normal 61 8 4" xfId="36484" xr:uid="{2989C616-EC52-4D15-B18E-B655FD16DA49}"/>
    <cellStyle name="Normal 61 8 5" xfId="36485" xr:uid="{A9D6F110-EB1F-4F7E-A429-8C3B2FB5EB6E}"/>
    <cellStyle name="Normal 61 8 6" xfId="36486" xr:uid="{DD37BB40-79F2-4DE1-86F8-D993A371FE45}"/>
    <cellStyle name="Normal 61 8 7" xfId="36487" xr:uid="{804BC6DB-E889-4B49-A100-B87CE556395C}"/>
    <cellStyle name="Normal 61 8 8" xfId="36488" xr:uid="{46B50AB5-FAC7-45DE-B92F-E260CC280780}"/>
    <cellStyle name="Normal 61 8 9" xfId="36489" xr:uid="{8A267FA5-D881-421C-80A2-C864D49845E5}"/>
    <cellStyle name="Normal 61 9" xfId="36490" xr:uid="{E273B901-4787-40D5-8077-25A3C3EFB48C}"/>
    <cellStyle name="Normal 61 9 2" xfId="36491" xr:uid="{A45C4410-7057-4A77-804B-ABAA3687BC51}"/>
    <cellStyle name="Normal 61 9 2 2" xfId="36492" xr:uid="{D8ABCDD5-C905-42C3-91CC-99FA0BF2EDA9}"/>
    <cellStyle name="Normal 61 9 2 2 2" xfId="36493" xr:uid="{4982A6F4-C9F1-4C00-8512-851A2B63DFE8}"/>
    <cellStyle name="Normal 61 9 2 2 3" xfId="36494" xr:uid="{56F25C1A-04E9-43C6-BA7B-D9695D8EC6E2}"/>
    <cellStyle name="Normal 61 9 2 2 4" xfId="36495" xr:uid="{80A80ED0-CFAB-4B18-81BD-3B5F491B286C}"/>
    <cellStyle name="Normal 61 9 2 2 5" xfId="36496" xr:uid="{A7B7B7A4-E8D8-43F6-A1E9-20FB3D2D02DF}"/>
    <cellStyle name="Normal 61 9 2 3" xfId="36497" xr:uid="{5C42AA63-513B-455D-847A-4AFD004DC27B}"/>
    <cellStyle name="Normal 61 9 2 4" xfId="36498" xr:uid="{66BFB9CD-4666-4234-B67D-DC75A048524D}"/>
    <cellStyle name="Normal 61 9 2 5" xfId="36499" xr:uid="{D47C039B-0F18-4437-B51E-65108FEEE14C}"/>
    <cellStyle name="Normal 61 9 2 6" xfId="36500" xr:uid="{9BCDBA31-EF3D-4583-B657-587213842381}"/>
    <cellStyle name="Normal 61 9 3" xfId="36501" xr:uid="{0E92D306-1117-434C-9C91-FBCB6210C9A9}"/>
    <cellStyle name="Normal 61 9 3 2" xfId="36502" xr:uid="{A847B0E1-7A04-45FB-A472-19D02057E29F}"/>
    <cellStyle name="Normal 61 9 3 3" xfId="36503" xr:uid="{94DC275D-8329-46DC-87FE-94CF81B30670}"/>
    <cellStyle name="Normal 61 9 3 4" xfId="36504" xr:uid="{38786B7B-5613-4E5F-B7B4-881922ADCD3B}"/>
    <cellStyle name="Normal 61 9 3 5" xfId="36505" xr:uid="{61291C89-88DE-418A-9FF9-39D56E1DBC86}"/>
    <cellStyle name="Normal 61 9 4" xfId="36506" xr:uid="{3DDF735F-9E9F-496D-B0DB-2F96A8EFBE0B}"/>
    <cellStyle name="Normal 61 9 5" xfId="36507" xr:uid="{BE185DAD-5B43-4410-9C22-1A90189FBE5D}"/>
    <cellStyle name="Normal 61 9 6" xfId="36508" xr:uid="{5E72C72A-0E32-44CD-A0E2-1C3922A6543E}"/>
    <cellStyle name="Normal 61 9 7" xfId="36509" xr:uid="{0E8FAF29-C932-41D3-AAF1-2900CBD7D221}"/>
    <cellStyle name="Normal 61 9 8" xfId="36510" xr:uid="{E32A7758-6556-4EE7-8D4D-3C5F28F9A26F}"/>
    <cellStyle name="Normal 61 9 9" xfId="36511" xr:uid="{D0A86511-87D0-49A1-8C9C-390B1864D310}"/>
    <cellStyle name="Normal 62" xfId="36512" xr:uid="{EE5E83B3-D7DC-4BFE-AA18-30D83FE3A1F6}"/>
    <cellStyle name="Normal 62 10" xfId="36513" xr:uid="{4A2B6872-6F0F-4E53-8DD8-55DA483A2210}"/>
    <cellStyle name="Normal 62 10 2" xfId="36514" xr:uid="{13447FA4-71D2-451C-8AE6-D60BBB8A9DC6}"/>
    <cellStyle name="Normal 62 10 2 2" xfId="36515" xr:uid="{276D8570-870C-438E-AE64-4B817405ACF4}"/>
    <cellStyle name="Normal 62 10 2 2 2" xfId="36516" xr:uid="{B43C9615-E867-493D-B2CE-93098DB8B936}"/>
    <cellStyle name="Normal 62 10 2 2 3" xfId="36517" xr:uid="{B0C3312F-3133-41CA-AEBB-4FC80BAFB350}"/>
    <cellStyle name="Normal 62 10 2 2 4" xfId="36518" xr:uid="{B404A227-B138-4A98-84B3-0DC757D617FF}"/>
    <cellStyle name="Normal 62 10 2 2 5" xfId="36519" xr:uid="{97C58C69-46CA-47AF-8C62-A3F42A5DBB8C}"/>
    <cellStyle name="Normal 62 10 2 3" xfId="36520" xr:uid="{4B17ECDD-F9F6-4016-B42B-F70AB4A94900}"/>
    <cellStyle name="Normal 62 10 2 4" xfId="36521" xr:uid="{F83DAD75-25D4-4A48-9110-9CD1F828B80E}"/>
    <cellStyle name="Normal 62 10 2 5" xfId="36522" xr:uid="{6E7DC4B2-5077-47B1-A59F-46AEEF050797}"/>
    <cellStyle name="Normal 62 10 2 6" xfId="36523" xr:uid="{FD6EE720-CF45-43A0-9F91-0EFA34442FF5}"/>
    <cellStyle name="Normal 62 10 3" xfId="36524" xr:uid="{2B78AC71-1DEF-4FA6-8046-FC49E400739C}"/>
    <cellStyle name="Normal 62 10 3 2" xfId="36525" xr:uid="{0BD64F4A-D406-4CFE-BDD1-C6CEB55BF267}"/>
    <cellStyle name="Normal 62 10 3 3" xfId="36526" xr:uid="{A56FAF67-71C0-4917-A58C-B616E5ED17D4}"/>
    <cellStyle name="Normal 62 10 3 4" xfId="36527" xr:uid="{8BFFAF02-7DFB-4C9C-AD3A-B6A853E84367}"/>
    <cellStyle name="Normal 62 10 3 5" xfId="36528" xr:uid="{4DDAEF95-CCB0-4C74-9C21-DABCF520C0CF}"/>
    <cellStyle name="Normal 62 10 4" xfId="36529" xr:uid="{EB98E338-2256-40F1-B04D-8DEF07FC040A}"/>
    <cellStyle name="Normal 62 10 5" xfId="36530" xr:uid="{EB91B85D-D2CE-48E6-B940-596D69BAE15E}"/>
    <cellStyle name="Normal 62 10 6" xfId="36531" xr:uid="{4FE11244-1A74-490B-B9DE-15FB3BF04850}"/>
    <cellStyle name="Normal 62 10 7" xfId="36532" xr:uid="{C7B9E3CB-C5C1-42D9-AD1F-0B184EBCC108}"/>
    <cellStyle name="Normal 62 10 8" xfId="36533" xr:uid="{8B684EE5-F9DA-487E-B04B-F59F365F850F}"/>
    <cellStyle name="Normal 62 10 9" xfId="36534" xr:uid="{1738B872-C8F8-40AC-808C-EA0E3D1DBEC8}"/>
    <cellStyle name="Normal 62 11" xfId="36535" xr:uid="{23F99CA0-19F2-404F-B7EA-58184A675A04}"/>
    <cellStyle name="Normal 62 11 2" xfId="36536" xr:uid="{2090F60A-48FB-41F7-AD1C-0B3C2F22A26B}"/>
    <cellStyle name="Normal 62 11 2 2" xfId="36537" xr:uid="{F04648F7-11F1-4792-A0A3-7B9F933BD039}"/>
    <cellStyle name="Normal 62 11 2 2 2" xfId="36538" xr:uid="{7FD1DC21-0077-47D6-8EFD-6BB532E82F40}"/>
    <cellStyle name="Normal 62 11 2 2 3" xfId="36539" xr:uid="{1957689D-AFD8-467B-9F3F-091A0E9EA768}"/>
    <cellStyle name="Normal 62 11 2 2 4" xfId="36540" xr:uid="{23472E27-A4F4-4DCF-80FF-C33916D74F86}"/>
    <cellStyle name="Normal 62 11 2 2 5" xfId="36541" xr:uid="{8735D751-CC8C-48F2-953A-75F339C0340A}"/>
    <cellStyle name="Normal 62 11 2 3" xfId="36542" xr:uid="{74CCEF9E-955B-44CC-9DDE-F6C2497FC7BA}"/>
    <cellStyle name="Normal 62 11 2 4" xfId="36543" xr:uid="{35E6C17C-7796-4244-926E-66D9CA8DBE9C}"/>
    <cellStyle name="Normal 62 11 2 5" xfId="36544" xr:uid="{DE9FC671-5BA3-4397-BC9A-1AE98825739B}"/>
    <cellStyle name="Normal 62 11 2 6" xfId="36545" xr:uid="{04E8AC10-B1BD-42AA-B251-8ECC7AF643C1}"/>
    <cellStyle name="Normal 62 11 3" xfId="36546" xr:uid="{DD4285AD-D8E0-4ED8-955C-6C338378D4A8}"/>
    <cellStyle name="Normal 62 11 3 2" xfId="36547" xr:uid="{51E231D8-BB9B-4A03-8A69-666C72B0710E}"/>
    <cellStyle name="Normal 62 11 3 3" xfId="36548" xr:uid="{B570CE32-4F7F-4CAB-AF32-1F51C84CDC8B}"/>
    <cellStyle name="Normal 62 11 3 4" xfId="36549" xr:uid="{51FF7A40-8778-4D53-93FE-A31996D31DDA}"/>
    <cellStyle name="Normal 62 11 3 5" xfId="36550" xr:uid="{88390FB4-0F85-4885-8207-76EC68FFD24E}"/>
    <cellStyle name="Normal 62 11 4" xfId="36551" xr:uid="{B92CE606-B0CA-42B8-8775-412661AB8762}"/>
    <cellStyle name="Normal 62 11 5" xfId="36552" xr:uid="{FE8812BC-0A9C-4E87-B33F-60750BCB74E7}"/>
    <cellStyle name="Normal 62 11 6" xfId="36553" xr:uid="{D14AE55E-611A-4F6D-BF17-963D450EF6D7}"/>
    <cellStyle name="Normal 62 11 7" xfId="36554" xr:uid="{4E1B6809-C33B-460F-A7DF-61D14C7EFC49}"/>
    <cellStyle name="Normal 62 11 8" xfId="36555" xr:uid="{CAA688F1-5627-424C-AF73-76F159C9439F}"/>
    <cellStyle name="Normal 62 11 9" xfId="36556" xr:uid="{4563EE1A-D513-486E-B705-3B131E3673DE}"/>
    <cellStyle name="Normal 62 12" xfId="36557" xr:uid="{AEEEF770-C05E-4854-AA42-441C5091E479}"/>
    <cellStyle name="Normal 62 12 2" xfId="36558" xr:uid="{0396AA5D-DDB4-4169-9B32-91A45F22EF44}"/>
    <cellStyle name="Normal 62 12 2 2" xfId="36559" xr:uid="{2A897236-6659-41AA-BB7C-724F4B559CD6}"/>
    <cellStyle name="Normal 62 12 2 3" xfId="36560" xr:uid="{46C90FEE-000F-43FE-BF02-98E715448BA8}"/>
    <cellStyle name="Normal 62 12 2 4" xfId="36561" xr:uid="{2CD90569-AB2F-4767-B1E6-321F18B362C4}"/>
    <cellStyle name="Normal 62 12 2 5" xfId="36562" xr:uid="{5B29DD23-161F-4019-A3B4-E80ED295DF24}"/>
    <cellStyle name="Normal 62 12 3" xfId="36563" xr:uid="{0EC1F1BB-5160-457F-9327-1099DFE15705}"/>
    <cellStyle name="Normal 62 12 4" xfId="36564" xr:uid="{37043CAF-3607-41FC-92C1-26DC68D57D5D}"/>
    <cellStyle name="Normal 62 12 5" xfId="36565" xr:uid="{B424B255-F05E-40B9-AC50-0674E7788442}"/>
    <cellStyle name="Normal 62 12 6" xfId="36566" xr:uid="{D3763C9A-4793-48B1-9D5E-EADDBDB0E58D}"/>
    <cellStyle name="Normal 62 12 7" xfId="36567" xr:uid="{5A29604B-0B91-49C4-9292-456665515057}"/>
    <cellStyle name="Normal 62 12 8" xfId="36568" xr:uid="{FF9C6E28-5D0D-4A7C-A4CA-7820E58EB6A9}"/>
    <cellStyle name="Normal 62 13" xfId="36569" xr:uid="{CD826F58-EEE2-4A5D-992A-08A2660F1B2C}"/>
    <cellStyle name="Normal 62 13 2" xfId="36570" xr:uid="{194BD190-C425-4429-B48C-34653561CF37}"/>
    <cellStyle name="Normal 62 13 2 2" xfId="36571" xr:uid="{B291B90C-8401-461E-AA26-38E11946C9DC}"/>
    <cellStyle name="Normal 62 13 2 3" xfId="36572" xr:uid="{737F1D38-480E-4BD0-B1CB-46BD3DA7EFF2}"/>
    <cellStyle name="Normal 62 13 2 4" xfId="36573" xr:uid="{763A1253-78A0-4B4C-AB9A-EE4C1E502A3D}"/>
    <cellStyle name="Normal 62 13 2 5" xfId="36574" xr:uid="{A335D4DC-EF50-42FA-A78F-34640F86A774}"/>
    <cellStyle name="Normal 62 13 3" xfId="36575" xr:uid="{382FCD3F-313E-4D7E-B4FA-C9F30EC98033}"/>
    <cellStyle name="Normal 62 13 4" xfId="36576" xr:uid="{4E72FAD0-0B55-4B99-B80E-3F18DD54A529}"/>
    <cellStyle name="Normal 62 13 5" xfId="36577" xr:uid="{ACE9A187-6813-4291-A417-E0941B0C6D00}"/>
    <cellStyle name="Normal 62 13 6" xfId="36578" xr:uid="{653C4140-457A-41A7-8F79-F3D4D4B8BE3D}"/>
    <cellStyle name="Normal 62 14" xfId="36579" xr:uid="{F9682236-5C5D-4CB4-ABC2-C1F044459A79}"/>
    <cellStyle name="Normal 62 14 2" xfId="36580" xr:uid="{2D601C36-C80A-492B-B1FA-8849E8FECA14}"/>
    <cellStyle name="Normal 62 14 3" xfId="36581" xr:uid="{4330B500-AC2E-43A9-83EB-7D5DCC113E53}"/>
    <cellStyle name="Normal 62 14 4" xfId="36582" xr:uid="{F859F640-1EA5-4169-B48E-61E096698E6E}"/>
    <cellStyle name="Normal 62 14 5" xfId="36583" xr:uid="{E0FCE30D-E421-4261-A515-762A26E0DACB}"/>
    <cellStyle name="Normal 62 15" xfId="36584" xr:uid="{95BA2208-AA2E-4FE6-BFE1-8827F3663101}"/>
    <cellStyle name="Normal 62 16" xfId="36585" xr:uid="{76996359-2044-44D4-A295-F06CB1299F2C}"/>
    <cellStyle name="Normal 62 17" xfId="36586" xr:uid="{4B1FEF26-17D7-46FC-B5A5-4315A4FC256F}"/>
    <cellStyle name="Normal 62 18" xfId="36587" xr:uid="{421BDC84-555F-44E8-95FE-B5AAD0ABB8F2}"/>
    <cellStyle name="Normal 62 19" xfId="36588" xr:uid="{9F98C56D-18F1-44C2-9D2B-238F58B097AE}"/>
    <cellStyle name="Normal 62 2" xfId="36589" xr:uid="{1AE47951-F2CF-4B1B-BD12-83A4E0EF2329}"/>
    <cellStyle name="Normal 62 2 10" xfId="36590" xr:uid="{715E8585-1BE8-40DC-8529-9D2A30C4B532}"/>
    <cellStyle name="Normal 62 2 11" xfId="36591" xr:uid="{C078A655-79A8-4AA3-B777-CED3D9DAC882}"/>
    <cellStyle name="Normal 62 2 12" xfId="36592" xr:uid="{ED1CA97A-2A25-4191-80D6-0F3861041F16}"/>
    <cellStyle name="Normal 62 2 13" xfId="36593" xr:uid="{567F1542-6FE6-417F-85FE-04713CA8D6DF}"/>
    <cellStyle name="Normal 62 2 14" xfId="36594" xr:uid="{4702EF22-A7C3-4ADE-84E9-2E21E981AF26}"/>
    <cellStyle name="Normal 62 2 15" xfId="36595" xr:uid="{2DF29C37-2397-4EEC-8442-93B1719B1BD6}"/>
    <cellStyle name="Normal 62 2 2" xfId="36596" xr:uid="{B2ECBADA-70DB-4B05-A27E-DDA13404F417}"/>
    <cellStyle name="Normal 62 2 2 2" xfId="36597" xr:uid="{97C8CB31-B1E5-406A-B8C2-0842B1A40616}"/>
    <cellStyle name="Normal 62 2 2 2 2" xfId="36598" xr:uid="{0EABAA3E-BD8E-43C6-A2CE-F82EA7331497}"/>
    <cellStyle name="Normal 62 2 2 2 2 2" xfId="36599" xr:uid="{A1433DE8-B2FD-439D-B016-C4BCC2DB373B}"/>
    <cellStyle name="Normal 62 2 2 2 2 3" xfId="36600" xr:uid="{6695A449-4A5B-4867-ABF3-441106F581C4}"/>
    <cellStyle name="Normal 62 2 2 2 2 4" xfId="36601" xr:uid="{E1730FDC-718E-4BE9-92B7-DEB63EACEB77}"/>
    <cellStyle name="Normal 62 2 2 2 2 5" xfId="36602" xr:uid="{13CF35FA-115F-4D04-B201-377F9313C46E}"/>
    <cellStyle name="Normal 62 2 2 2 3" xfId="36603" xr:uid="{9C4C2954-534A-4772-8D08-8F7FCD84B3C7}"/>
    <cellStyle name="Normal 62 2 2 2 4" xfId="36604" xr:uid="{3E4082E5-18D7-404F-A14C-0E89B390A5EB}"/>
    <cellStyle name="Normal 62 2 2 2 5" xfId="36605" xr:uid="{3EFCC9E2-372C-45FD-B2D4-FB9586166F59}"/>
    <cellStyle name="Normal 62 2 2 2 6" xfId="36606" xr:uid="{C21FFA86-A496-4906-8210-5FCEA33CBECD}"/>
    <cellStyle name="Normal 62 2 2 3" xfId="36607" xr:uid="{DF40E1A0-2102-4958-A736-70D4F5535282}"/>
    <cellStyle name="Normal 62 2 2 3 2" xfId="36608" xr:uid="{6086516C-77ED-458E-8907-20545A823FC0}"/>
    <cellStyle name="Normal 62 2 2 3 3" xfId="36609" xr:uid="{4378F77A-BCB0-4D26-B597-D1C77C1DE860}"/>
    <cellStyle name="Normal 62 2 2 3 4" xfId="36610" xr:uid="{F7557F55-4F9F-40E1-AE14-D7C81B9AEAB4}"/>
    <cellStyle name="Normal 62 2 2 3 5" xfId="36611" xr:uid="{363547DB-EB53-469E-A2C4-CF1065CCF5D1}"/>
    <cellStyle name="Normal 62 2 2 4" xfId="36612" xr:uid="{95421610-C94F-4CE3-B3B9-FCBDF64A59CA}"/>
    <cellStyle name="Normal 62 2 2 5" xfId="36613" xr:uid="{EA1848F3-618C-4A22-986A-CCF406CC1165}"/>
    <cellStyle name="Normal 62 2 2 6" xfId="36614" xr:uid="{745CF488-F180-4867-9190-215225B30A93}"/>
    <cellStyle name="Normal 62 2 2 7" xfId="36615" xr:uid="{8F43A798-8C10-424A-986F-7CE8CFF3C022}"/>
    <cellStyle name="Normal 62 2 2 8" xfId="36616" xr:uid="{FB9F9C1E-AB25-412B-ACEE-86BAF14D1427}"/>
    <cellStyle name="Normal 62 2 2 9" xfId="36617" xr:uid="{C95DD6C4-E184-44BC-9A6D-AAB46ECE859C}"/>
    <cellStyle name="Normal 62 2 3" xfId="36618" xr:uid="{347AB73E-0AF6-470F-BBF6-1B5742C05647}"/>
    <cellStyle name="Normal 62 2 3 2" xfId="36619" xr:uid="{C6ECA866-89B3-4416-963E-C60D616531AF}"/>
    <cellStyle name="Normal 62 2 3 2 2" xfId="36620" xr:uid="{4736BBCD-452F-465E-A021-3CE0637C1446}"/>
    <cellStyle name="Normal 62 2 3 2 2 2" xfId="36621" xr:uid="{D6F4D530-0DC9-4805-BEAA-659EBBE1C1B5}"/>
    <cellStyle name="Normal 62 2 3 2 2 3" xfId="36622" xr:uid="{458C7965-65F3-4A02-B351-CADB5FEC3F09}"/>
    <cellStyle name="Normal 62 2 3 2 2 4" xfId="36623" xr:uid="{34AC3B87-2799-4A22-A750-BAAD1B25760D}"/>
    <cellStyle name="Normal 62 2 3 2 2 5" xfId="36624" xr:uid="{0CF4A16E-29D6-48AB-A85F-B6C1CB2D56AF}"/>
    <cellStyle name="Normal 62 2 3 2 3" xfId="36625" xr:uid="{692392BF-85C2-4384-A16F-9B22927ECA36}"/>
    <cellStyle name="Normal 62 2 3 2 4" xfId="36626" xr:uid="{9B6DE24E-413D-4FF6-963F-07171CEE713F}"/>
    <cellStyle name="Normal 62 2 3 2 5" xfId="36627" xr:uid="{B640AADF-3712-4472-86C3-928C5E62054D}"/>
    <cellStyle name="Normal 62 2 3 2 6" xfId="36628" xr:uid="{41BDD68D-4C37-4F87-9A7E-23483FD84DF5}"/>
    <cellStyle name="Normal 62 2 3 3" xfId="36629" xr:uid="{EB1FFF03-B526-41E6-8C9E-5FBCB069A703}"/>
    <cellStyle name="Normal 62 2 3 3 2" xfId="36630" xr:uid="{674D80E8-5501-4D6A-A5AA-FF0B9AE00099}"/>
    <cellStyle name="Normal 62 2 3 3 3" xfId="36631" xr:uid="{55FE3DD8-6133-460A-A871-7C24507879FC}"/>
    <cellStyle name="Normal 62 2 3 3 4" xfId="36632" xr:uid="{F5CABB34-2E0B-496A-89BB-36732ACEA845}"/>
    <cellStyle name="Normal 62 2 3 3 5" xfId="36633" xr:uid="{C66E6B6D-3542-4D9F-9D31-E52754489DD5}"/>
    <cellStyle name="Normal 62 2 3 4" xfId="36634" xr:uid="{196A20C4-90A7-4015-A19A-BD644E1BFA09}"/>
    <cellStyle name="Normal 62 2 3 5" xfId="36635" xr:uid="{EFF800CC-47B9-41FB-8E20-9679DA280DD6}"/>
    <cellStyle name="Normal 62 2 3 6" xfId="36636" xr:uid="{C2F10C69-D296-4F19-8A8B-6A4D16466AB0}"/>
    <cellStyle name="Normal 62 2 3 7" xfId="36637" xr:uid="{79735981-A935-4C66-8685-CD50F6B8A1B4}"/>
    <cellStyle name="Normal 62 2 3 8" xfId="36638" xr:uid="{78F67BB7-F454-4633-91EA-EEB6A0C2EC27}"/>
    <cellStyle name="Normal 62 2 3 9" xfId="36639" xr:uid="{F86EB2EF-96A5-403F-B748-B8E6B703875C}"/>
    <cellStyle name="Normal 62 2 4" xfId="36640" xr:uid="{586BDD99-41E5-44E5-98FB-7E49041B5446}"/>
    <cellStyle name="Normal 62 2 4 2" xfId="36641" xr:uid="{8DDB9C83-BB58-41DF-8D6D-B4EFB12A925D}"/>
    <cellStyle name="Normal 62 2 4 2 2" xfId="36642" xr:uid="{25C69ED0-1515-47D0-8983-71585F13943B}"/>
    <cellStyle name="Normal 62 2 4 2 2 2" xfId="36643" xr:uid="{0E44494D-2974-4D2C-B19B-DFA5E1F26C0A}"/>
    <cellStyle name="Normal 62 2 4 2 2 3" xfId="36644" xr:uid="{4A911B8A-AE9F-43E1-9BBB-4713D21B7ECB}"/>
    <cellStyle name="Normal 62 2 4 2 2 4" xfId="36645" xr:uid="{16B8C7DF-9838-4613-A245-8ACAFF09C9C4}"/>
    <cellStyle name="Normal 62 2 4 2 2 5" xfId="36646" xr:uid="{034FD4DB-6BA7-4572-8329-4424C89CD0F1}"/>
    <cellStyle name="Normal 62 2 4 2 3" xfId="36647" xr:uid="{026678C1-8ED9-4AC5-A961-5FF27F13BC9F}"/>
    <cellStyle name="Normal 62 2 4 2 4" xfId="36648" xr:uid="{D8072919-DDF3-484B-A5E0-D03FD44A6084}"/>
    <cellStyle name="Normal 62 2 4 2 5" xfId="36649" xr:uid="{24DFEBD4-8D66-424C-9F7B-8D747969224D}"/>
    <cellStyle name="Normal 62 2 4 2 6" xfId="36650" xr:uid="{2C7A54DD-3317-40F6-AB9A-008841A2553E}"/>
    <cellStyle name="Normal 62 2 4 3" xfId="36651" xr:uid="{C42D8EFE-10FF-4F8D-BD6F-07EA4939BCCC}"/>
    <cellStyle name="Normal 62 2 4 3 2" xfId="36652" xr:uid="{CCC3F0C0-7681-4AEB-84C1-E9A2294AE950}"/>
    <cellStyle name="Normal 62 2 4 3 3" xfId="36653" xr:uid="{4B05324D-0951-4BAA-8F30-4F2C34512DDE}"/>
    <cellStyle name="Normal 62 2 4 3 4" xfId="36654" xr:uid="{25A66FD1-5C26-4F71-9FD1-AA7D4E3C31E8}"/>
    <cellStyle name="Normal 62 2 4 3 5" xfId="36655" xr:uid="{02A9C541-A7AC-4D0F-9199-2239298D5C5B}"/>
    <cellStyle name="Normal 62 2 4 4" xfId="36656" xr:uid="{435D4BA9-1761-4037-8272-D3E59534FC10}"/>
    <cellStyle name="Normal 62 2 4 5" xfId="36657" xr:uid="{BD17BFEF-CE2E-46EE-BA2B-376126981328}"/>
    <cellStyle name="Normal 62 2 4 6" xfId="36658" xr:uid="{496B2476-76DC-43C7-BFB6-3C628CACD4BF}"/>
    <cellStyle name="Normal 62 2 4 7" xfId="36659" xr:uid="{3D3909D7-4501-4AB0-86F6-BE97ABD62BFB}"/>
    <cellStyle name="Normal 62 2 4 8" xfId="36660" xr:uid="{748973CD-8510-4CF6-A582-5021A9BD99A0}"/>
    <cellStyle name="Normal 62 2 4 9" xfId="36661" xr:uid="{86F8D112-BD07-4EF8-964B-D55BEC3A4BB3}"/>
    <cellStyle name="Normal 62 2 5" xfId="36662" xr:uid="{0E977020-8CD1-4B13-BD28-C96260668F07}"/>
    <cellStyle name="Normal 62 2 5 2" xfId="36663" xr:uid="{A630BB1C-F746-4D94-8C9D-77D214D9B855}"/>
    <cellStyle name="Normal 62 2 5 2 2" xfId="36664" xr:uid="{7A48D32D-1AE6-4F63-839A-11386713F4FB}"/>
    <cellStyle name="Normal 62 2 5 2 2 2" xfId="36665" xr:uid="{2F1053FE-C06E-48AB-91EF-D47F36347BED}"/>
    <cellStyle name="Normal 62 2 5 2 2 3" xfId="36666" xr:uid="{188F1089-74C3-4557-8B7C-9E3866F7B348}"/>
    <cellStyle name="Normal 62 2 5 2 2 4" xfId="36667" xr:uid="{D7E0F91A-7284-4702-8F91-BFE3FCD72557}"/>
    <cellStyle name="Normal 62 2 5 2 2 5" xfId="36668" xr:uid="{FB9E049A-2F65-43BB-BD1A-1791C5C95DFE}"/>
    <cellStyle name="Normal 62 2 5 2 3" xfId="36669" xr:uid="{61567F9F-B996-458D-B000-35CB7F1D56CE}"/>
    <cellStyle name="Normal 62 2 5 2 4" xfId="36670" xr:uid="{C27629BF-9E53-48D5-B47E-679BAFA85466}"/>
    <cellStyle name="Normal 62 2 5 2 5" xfId="36671" xr:uid="{4DE32F77-3CDC-4F95-87EF-9D3C0CE6153D}"/>
    <cellStyle name="Normal 62 2 5 2 6" xfId="36672" xr:uid="{6C1BEDFA-DA41-4A8B-95BD-5A7476F085E1}"/>
    <cellStyle name="Normal 62 2 5 3" xfId="36673" xr:uid="{01DAF723-96E4-4EE3-A4EA-4C25226B477F}"/>
    <cellStyle name="Normal 62 2 5 3 2" xfId="36674" xr:uid="{45A3C1AF-451E-40BB-9123-DF81DF6A561B}"/>
    <cellStyle name="Normal 62 2 5 3 3" xfId="36675" xr:uid="{CC3F2CF5-85AA-45DB-A48F-50D93033EDF5}"/>
    <cellStyle name="Normal 62 2 5 3 4" xfId="36676" xr:uid="{C208188A-4838-47E1-961A-DEF97BBAE097}"/>
    <cellStyle name="Normal 62 2 5 3 5" xfId="36677" xr:uid="{6A8ADB41-A29E-4BFC-99A1-4B3C54E9E53D}"/>
    <cellStyle name="Normal 62 2 5 4" xfId="36678" xr:uid="{E7A660AC-07BA-4C3E-B172-026343D930A0}"/>
    <cellStyle name="Normal 62 2 5 5" xfId="36679" xr:uid="{628CA084-A970-44DA-8A5F-594E38E36FA1}"/>
    <cellStyle name="Normal 62 2 5 6" xfId="36680" xr:uid="{0844F6E5-03BF-4E39-985D-588BB120D511}"/>
    <cellStyle name="Normal 62 2 5 7" xfId="36681" xr:uid="{7CB967C8-5051-4549-B98E-8BB7DBAABFA6}"/>
    <cellStyle name="Normal 62 2 5 8" xfId="36682" xr:uid="{C5F40BE5-C16F-4A52-83A9-4B1EDE27ACDD}"/>
    <cellStyle name="Normal 62 2 5 9" xfId="36683" xr:uid="{276D0F4C-4E37-433D-8494-FF20923B6603}"/>
    <cellStyle name="Normal 62 2 6" xfId="36684" xr:uid="{ECF846C5-2F91-4DEF-8276-1EB3DBB0197E}"/>
    <cellStyle name="Normal 62 2 6 2" xfId="36685" xr:uid="{7610DC3E-67FE-4A85-A5FE-3DD6761D54EF}"/>
    <cellStyle name="Normal 62 2 6 2 2" xfId="36686" xr:uid="{00E4ED0A-EEC5-4B49-882D-9CFF6F07E3FE}"/>
    <cellStyle name="Normal 62 2 6 2 3" xfId="36687" xr:uid="{FF5F4C52-4642-44D5-A313-EAA8F3A5D157}"/>
    <cellStyle name="Normal 62 2 6 2 4" xfId="36688" xr:uid="{5443BE11-2A05-44C8-AF65-8E1B4004B297}"/>
    <cellStyle name="Normal 62 2 6 2 5" xfId="36689" xr:uid="{A9AB9CBA-7D02-4CEC-9CC7-82BFB192ECB2}"/>
    <cellStyle name="Normal 62 2 6 3" xfId="36690" xr:uid="{F6557515-A0AA-4FF0-AAA6-D517EAD1536E}"/>
    <cellStyle name="Normal 62 2 6 4" xfId="36691" xr:uid="{F1FE2F80-1C27-420C-8647-6B5240D5D665}"/>
    <cellStyle name="Normal 62 2 6 5" xfId="36692" xr:uid="{9A242168-CC2B-4641-9E71-A11E0F3A6114}"/>
    <cellStyle name="Normal 62 2 6 6" xfId="36693" xr:uid="{6FB91458-EDE1-4EEF-B84B-D8E2D17FED54}"/>
    <cellStyle name="Normal 62 2 7" xfId="36694" xr:uid="{669C3551-D3E8-4EEC-B51B-87ED0DC254F9}"/>
    <cellStyle name="Normal 62 2 7 2" xfId="36695" xr:uid="{CC6F26D9-0623-48B8-B8CB-C7498B994519}"/>
    <cellStyle name="Normal 62 2 7 3" xfId="36696" xr:uid="{AB9D1FA0-C642-484A-9B4C-330CF09704EA}"/>
    <cellStyle name="Normal 62 2 7 4" xfId="36697" xr:uid="{F69E4570-82EA-47AD-8FA1-5DDAEDB10FC8}"/>
    <cellStyle name="Normal 62 2 7 5" xfId="36698" xr:uid="{59E85D1F-FE10-4AAA-8E9A-F31BD99474EA}"/>
    <cellStyle name="Normal 62 2 8" xfId="36699" xr:uid="{B731CEAA-E3D7-4683-8E52-64D25BA03771}"/>
    <cellStyle name="Normal 62 2 9" xfId="36700" xr:uid="{7397637B-ACE4-45E9-9775-CAB7AD7BF0D8}"/>
    <cellStyle name="Normal 62 20" xfId="36701" xr:uid="{AEA50E54-827D-4DFD-9515-25662C17ECFE}"/>
    <cellStyle name="Normal 62 21" xfId="36702" xr:uid="{CDA1A7FB-262A-4736-8404-C5D669E5E87A}"/>
    <cellStyle name="Normal 62 22" xfId="36703" xr:uid="{8EFB4D90-FECA-45A0-B4CB-CB08C51E68E7}"/>
    <cellStyle name="Normal 62 3" xfId="36704" xr:uid="{23CE0D68-F217-461E-8884-39EC90F276D5}"/>
    <cellStyle name="Normal 62 3 10" xfId="36705" xr:uid="{C647C1BA-A36C-4C3F-8369-31FF4577E4B8}"/>
    <cellStyle name="Normal 62 3 11" xfId="36706" xr:uid="{FA79C246-1411-428E-9582-86808E9B6F60}"/>
    <cellStyle name="Normal 62 3 12" xfId="36707" xr:uid="{AFA35092-FB4A-42BF-80E7-E8E5DB98C47E}"/>
    <cellStyle name="Normal 62 3 13" xfId="36708" xr:uid="{6D66CBDA-64BC-410B-953E-1D2CE4A6D165}"/>
    <cellStyle name="Normal 62 3 14" xfId="36709" xr:uid="{1286FE0F-59D6-47EA-80EF-E0D370E8BE6A}"/>
    <cellStyle name="Normal 62 3 15" xfId="36710" xr:uid="{EE9CAFEB-C564-4A19-B76F-65AFD9DB065E}"/>
    <cellStyle name="Normal 62 3 2" xfId="36711" xr:uid="{1AC9DE11-A4AD-4A94-867E-6AD4034F6A0E}"/>
    <cellStyle name="Normal 62 3 2 2" xfId="36712" xr:uid="{78DBB640-939F-4282-A2E6-8DABCDD1B6F8}"/>
    <cellStyle name="Normal 62 3 2 2 2" xfId="36713" xr:uid="{070B5C67-6F3A-435D-A41A-DC84DDE67F0D}"/>
    <cellStyle name="Normal 62 3 2 2 2 2" xfId="36714" xr:uid="{3C013F8A-3098-44C8-8DE4-0FFC7A813F24}"/>
    <cellStyle name="Normal 62 3 2 2 2 3" xfId="36715" xr:uid="{8A90230B-74BA-4492-A266-E317885090BE}"/>
    <cellStyle name="Normal 62 3 2 2 2 4" xfId="36716" xr:uid="{3BAD9C8B-3DB9-4FDE-A25F-195FFD5B6FB6}"/>
    <cellStyle name="Normal 62 3 2 2 2 5" xfId="36717" xr:uid="{B635A233-CEB6-40BF-B6E9-AE6A0FFE023A}"/>
    <cellStyle name="Normal 62 3 2 2 3" xfId="36718" xr:uid="{B3118384-BF7B-4336-B2E8-0F77534A8BDB}"/>
    <cellStyle name="Normal 62 3 2 2 4" xfId="36719" xr:uid="{46117865-2917-4871-A041-33E0042747C8}"/>
    <cellStyle name="Normal 62 3 2 2 5" xfId="36720" xr:uid="{0E5A8CA2-0F2B-420F-8085-3EB36383AE3E}"/>
    <cellStyle name="Normal 62 3 2 2 6" xfId="36721" xr:uid="{FDCD96DF-B4EA-4F68-B183-B179E5424015}"/>
    <cellStyle name="Normal 62 3 2 3" xfId="36722" xr:uid="{4ED9BB8E-FC71-45DA-9E8E-4CEBB02830B2}"/>
    <cellStyle name="Normal 62 3 2 3 2" xfId="36723" xr:uid="{D4BC212D-304B-4C78-B11C-A4A9285E8A07}"/>
    <cellStyle name="Normal 62 3 2 3 3" xfId="36724" xr:uid="{48481597-A5DB-47A2-B0C8-DD1DC2D6B3D3}"/>
    <cellStyle name="Normal 62 3 2 3 4" xfId="36725" xr:uid="{63D43141-C562-4E10-888C-0A5D8A5FE506}"/>
    <cellStyle name="Normal 62 3 2 3 5" xfId="36726" xr:uid="{CFB2A828-6529-416C-AED3-6B5DC96578B7}"/>
    <cellStyle name="Normal 62 3 2 4" xfId="36727" xr:uid="{50396FA2-264B-4C55-858E-380B789FD352}"/>
    <cellStyle name="Normal 62 3 2 5" xfId="36728" xr:uid="{191DC946-181D-488B-A7E9-7C3D243868C5}"/>
    <cellStyle name="Normal 62 3 2 6" xfId="36729" xr:uid="{1725A123-7191-4F9C-8976-354D996B037F}"/>
    <cellStyle name="Normal 62 3 2 7" xfId="36730" xr:uid="{4F32E4E0-D128-49A7-87D2-A47854CE62FA}"/>
    <cellStyle name="Normal 62 3 2 8" xfId="36731" xr:uid="{408BF6AA-8437-4017-BC74-2D1475209AC1}"/>
    <cellStyle name="Normal 62 3 2 9" xfId="36732" xr:uid="{D84B6A79-3A3B-4DA6-940A-D38BAC1E2BCA}"/>
    <cellStyle name="Normal 62 3 3" xfId="36733" xr:uid="{288EF98D-BD3A-47F4-8D55-7472C0D70DB5}"/>
    <cellStyle name="Normal 62 3 3 2" xfId="36734" xr:uid="{3C5E3B64-1EE0-4419-9023-02CED1A47F0D}"/>
    <cellStyle name="Normal 62 3 3 2 2" xfId="36735" xr:uid="{D42AC14F-DB3C-47F7-86E0-66B565016D26}"/>
    <cellStyle name="Normal 62 3 3 2 2 2" xfId="36736" xr:uid="{72379BE5-68F8-4768-B89E-4DC184505105}"/>
    <cellStyle name="Normal 62 3 3 2 2 3" xfId="36737" xr:uid="{345496AB-2844-44F3-B6BA-B22550A49198}"/>
    <cellStyle name="Normal 62 3 3 2 2 4" xfId="36738" xr:uid="{46FA593D-C73B-4447-A406-2213E796F9DE}"/>
    <cellStyle name="Normal 62 3 3 2 2 5" xfId="36739" xr:uid="{48129B9C-ACBB-4089-9490-B119B74F339B}"/>
    <cellStyle name="Normal 62 3 3 2 3" xfId="36740" xr:uid="{940B3DAE-F625-4FBB-92A1-0788F92CEC08}"/>
    <cellStyle name="Normal 62 3 3 2 4" xfId="36741" xr:uid="{81DC7FEF-CFB5-4BD8-8FCD-7CC3809889B3}"/>
    <cellStyle name="Normal 62 3 3 2 5" xfId="36742" xr:uid="{08AA70F5-F270-483B-BAB4-077918C0078C}"/>
    <cellStyle name="Normal 62 3 3 2 6" xfId="36743" xr:uid="{A5C55052-5FB3-4071-9C20-32DD2ACD8588}"/>
    <cellStyle name="Normal 62 3 3 3" xfId="36744" xr:uid="{081E6F96-FBE6-4421-AD06-67A1AC1B0FE2}"/>
    <cellStyle name="Normal 62 3 3 3 2" xfId="36745" xr:uid="{6848764D-26B2-41D3-9CB0-862A23CAE54D}"/>
    <cellStyle name="Normal 62 3 3 3 3" xfId="36746" xr:uid="{7B109EF1-9FBB-47D7-902A-87A93C4E9B26}"/>
    <cellStyle name="Normal 62 3 3 3 4" xfId="36747" xr:uid="{BEC8CF58-43C1-4957-AA36-376DB6E7A9BD}"/>
    <cellStyle name="Normal 62 3 3 3 5" xfId="36748" xr:uid="{94EBB70C-B0CF-49B5-BAE5-6C713AF58A26}"/>
    <cellStyle name="Normal 62 3 3 4" xfId="36749" xr:uid="{87D9A6C6-DCCE-40F3-B9F3-987218F8CC77}"/>
    <cellStyle name="Normal 62 3 3 5" xfId="36750" xr:uid="{B1D89CA1-C9D2-42F0-AA8E-ECCDD606548C}"/>
    <cellStyle name="Normal 62 3 3 6" xfId="36751" xr:uid="{18B98401-8DC9-4786-9692-C166E3EB2B4A}"/>
    <cellStyle name="Normal 62 3 3 7" xfId="36752" xr:uid="{DC9B61A0-6E53-4009-9C9E-89DDB2233A0C}"/>
    <cellStyle name="Normal 62 3 3 8" xfId="36753" xr:uid="{FAF4EAC6-450A-470E-844F-FEC24DB026B0}"/>
    <cellStyle name="Normal 62 3 3 9" xfId="36754" xr:uid="{4DB12C75-6F4D-45A4-881A-F7C5958CC382}"/>
    <cellStyle name="Normal 62 3 4" xfId="36755" xr:uid="{2F683CF3-50A7-40CF-8562-EC29136F4EF9}"/>
    <cellStyle name="Normal 62 3 4 2" xfId="36756" xr:uid="{09E61E69-966C-4267-AC9A-4786FE63BF90}"/>
    <cellStyle name="Normal 62 3 4 2 2" xfId="36757" xr:uid="{DB57B625-F18E-404E-A053-7074E390DA7F}"/>
    <cellStyle name="Normal 62 3 4 2 2 2" xfId="36758" xr:uid="{598A8D28-18AD-4A33-91A6-623E7D622F05}"/>
    <cellStyle name="Normal 62 3 4 2 2 3" xfId="36759" xr:uid="{18B00299-4798-47AF-BD06-63B165A0CA07}"/>
    <cellStyle name="Normal 62 3 4 2 2 4" xfId="36760" xr:uid="{C4D4EDF6-EC93-4197-B56F-D0BBE02AEEAE}"/>
    <cellStyle name="Normal 62 3 4 2 2 5" xfId="36761" xr:uid="{C4A90AEE-88A1-493B-A885-72CFD1D80971}"/>
    <cellStyle name="Normal 62 3 4 2 3" xfId="36762" xr:uid="{BC7FBDCA-60E7-4E65-B8E0-15F4890FA71F}"/>
    <cellStyle name="Normal 62 3 4 2 4" xfId="36763" xr:uid="{078F195B-207C-4EB1-ABF8-BF15B9849C14}"/>
    <cellStyle name="Normal 62 3 4 2 5" xfId="36764" xr:uid="{9BC31CC3-7A72-471D-B161-C52ABA799344}"/>
    <cellStyle name="Normal 62 3 4 2 6" xfId="36765" xr:uid="{F316E859-D747-4975-8BC8-AF2182D0DF58}"/>
    <cellStyle name="Normal 62 3 4 3" xfId="36766" xr:uid="{1BF1DA97-4FF6-487D-973F-62ACCAC881C0}"/>
    <cellStyle name="Normal 62 3 4 3 2" xfId="36767" xr:uid="{9F88D5B1-ECCB-4E46-ACEB-4A65BD349386}"/>
    <cellStyle name="Normal 62 3 4 3 3" xfId="36768" xr:uid="{9592E6FA-0F61-4F89-BE23-1FF37076ECBA}"/>
    <cellStyle name="Normal 62 3 4 3 4" xfId="36769" xr:uid="{C2EFD443-3FFF-4F0F-9EA6-AC8472402F18}"/>
    <cellStyle name="Normal 62 3 4 3 5" xfId="36770" xr:uid="{3C8FC874-9B04-4752-AFB2-58941FE2F2A2}"/>
    <cellStyle name="Normal 62 3 4 4" xfId="36771" xr:uid="{6C5A84F6-411A-4BB4-9CF9-5BFDB29090FE}"/>
    <cellStyle name="Normal 62 3 4 5" xfId="36772" xr:uid="{F33F28F9-39CB-4AEC-8CDE-A2C4FD034EAB}"/>
    <cellStyle name="Normal 62 3 4 6" xfId="36773" xr:uid="{ADA1BBFD-D17F-4E07-8FB9-89FE68658433}"/>
    <cellStyle name="Normal 62 3 4 7" xfId="36774" xr:uid="{EB3C626A-EBB8-43BA-9955-A0DA5820C045}"/>
    <cellStyle name="Normal 62 3 4 8" xfId="36775" xr:uid="{F2F0646E-FE00-415A-85C2-63BBBD00A517}"/>
    <cellStyle name="Normal 62 3 4 9" xfId="36776" xr:uid="{BADC9725-36CD-4D4B-A854-4D6F8611B6EA}"/>
    <cellStyle name="Normal 62 3 5" xfId="36777" xr:uid="{E5CC98FF-A0E2-4421-800C-42A92AF95940}"/>
    <cellStyle name="Normal 62 3 5 2" xfId="36778" xr:uid="{D255B545-95F3-4F60-B375-399C644798EA}"/>
    <cellStyle name="Normal 62 3 5 2 2" xfId="36779" xr:uid="{62B82BEB-CA29-4859-9FD5-020EE99E881E}"/>
    <cellStyle name="Normal 62 3 5 2 2 2" xfId="36780" xr:uid="{09F3FCDD-58D7-4CEC-AE2D-E9AA1B544C51}"/>
    <cellStyle name="Normal 62 3 5 2 2 3" xfId="36781" xr:uid="{591BFCBA-3D6B-4CBD-8CDC-47C10ABC6CAC}"/>
    <cellStyle name="Normal 62 3 5 2 2 4" xfId="36782" xr:uid="{AB246C9E-FCE4-469B-806D-225078E35CBF}"/>
    <cellStyle name="Normal 62 3 5 2 2 5" xfId="36783" xr:uid="{F0314A9A-6679-4BEA-A5FA-6985F226E1F5}"/>
    <cellStyle name="Normal 62 3 5 2 3" xfId="36784" xr:uid="{AF65C292-110C-40DC-81E0-D39B0D977F92}"/>
    <cellStyle name="Normal 62 3 5 2 4" xfId="36785" xr:uid="{C16E0FFE-0BF1-49E0-8CE2-4F3650F168D8}"/>
    <cellStyle name="Normal 62 3 5 2 5" xfId="36786" xr:uid="{2F3B6D3D-7E9B-4B80-BBB7-B2B6B846CD32}"/>
    <cellStyle name="Normal 62 3 5 2 6" xfId="36787" xr:uid="{2D4A23D8-D5A5-440F-A9CE-908299A9F6C6}"/>
    <cellStyle name="Normal 62 3 5 3" xfId="36788" xr:uid="{7E71DA46-7721-4E83-BF0E-5D898214107B}"/>
    <cellStyle name="Normal 62 3 5 3 2" xfId="36789" xr:uid="{9CDB7B0F-10DA-4D72-8DF2-46817E6E79D2}"/>
    <cellStyle name="Normal 62 3 5 3 3" xfId="36790" xr:uid="{D7DC3BEC-41D0-4E6D-850D-E6725FDC0A3E}"/>
    <cellStyle name="Normal 62 3 5 3 4" xfId="36791" xr:uid="{EF3173EA-CED3-4E18-AFB3-23243B171603}"/>
    <cellStyle name="Normal 62 3 5 3 5" xfId="36792" xr:uid="{E175EE97-ED2D-4673-BE32-BC86E65DC19D}"/>
    <cellStyle name="Normal 62 3 5 4" xfId="36793" xr:uid="{7F1235FE-4C85-42EE-8FEF-A43F867D08D9}"/>
    <cellStyle name="Normal 62 3 5 5" xfId="36794" xr:uid="{E122FA1B-4BFC-4E03-9B6A-90E90D2FC2EB}"/>
    <cellStyle name="Normal 62 3 5 6" xfId="36795" xr:uid="{6C867268-95CA-4415-AAF1-76CAFA18B136}"/>
    <cellStyle name="Normal 62 3 5 7" xfId="36796" xr:uid="{73B136EF-1686-4FFD-B563-3FAB72BCBC87}"/>
    <cellStyle name="Normal 62 3 5 8" xfId="36797" xr:uid="{AA7F5E33-3B5C-4B35-BE88-F78CF0128554}"/>
    <cellStyle name="Normal 62 3 5 9" xfId="36798" xr:uid="{D559668C-24B7-459B-AA54-168AA0413845}"/>
    <cellStyle name="Normal 62 3 6" xfId="36799" xr:uid="{C31DE512-E8EA-41BA-9485-C3C4246CF1ED}"/>
    <cellStyle name="Normal 62 3 6 2" xfId="36800" xr:uid="{18FC674D-346B-49E2-AA1D-DC1288E6B9E5}"/>
    <cellStyle name="Normal 62 3 6 2 2" xfId="36801" xr:uid="{7678375A-D6E7-45DA-A3AD-07A64937839D}"/>
    <cellStyle name="Normal 62 3 6 2 3" xfId="36802" xr:uid="{290AA908-195B-426A-855C-F4C14E1FC1C5}"/>
    <cellStyle name="Normal 62 3 6 2 4" xfId="36803" xr:uid="{0E7E300B-9791-437D-B8FA-9291EFD93968}"/>
    <cellStyle name="Normal 62 3 6 2 5" xfId="36804" xr:uid="{90564D09-BD51-4260-A7EF-721B5B0CF4D0}"/>
    <cellStyle name="Normal 62 3 6 3" xfId="36805" xr:uid="{BABDB509-0A47-42AA-A360-2827E5D346C6}"/>
    <cellStyle name="Normal 62 3 6 4" xfId="36806" xr:uid="{9DC8B63E-CFFA-4BE6-AB25-6A861CC40A06}"/>
    <cellStyle name="Normal 62 3 6 5" xfId="36807" xr:uid="{1A977CFA-91EC-44FC-BBF0-C9301A1FA319}"/>
    <cellStyle name="Normal 62 3 6 6" xfId="36808" xr:uid="{54E92E0F-3AA0-47B8-B3AB-6C350AA22E73}"/>
    <cellStyle name="Normal 62 3 7" xfId="36809" xr:uid="{C49329D6-268C-4183-9B48-370B4EDAB7FB}"/>
    <cellStyle name="Normal 62 3 7 2" xfId="36810" xr:uid="{79DA8746-2B2F-403C-AC6D-B13AF24F83C8}"/>
    <cellStyle name="Normal 62 3 7 3" xfId="36811" xr:uid="{B03F0926-9DB8-42B5-9048-6F5E02C29C88}"/>
    <cellStyle name="Normal 62 3 7 4" xfId="36812" xr:uid="{44EAD317-E262-460B-968D-AF3F9B84ACA5}"/>
    <cellStyle name="Normal 62 3 7 5" xfId="36813" xr:uid="{21DCFCD8-D4B1-4A70-98F6-C1F39C2B473B}"/>
    <cellStyle name="Normal 62 3 8" xfId="36814" xr:uid="{1A04E0EE-FFEC-429B-A944-05A8C30B8A11}"/>
    <cellStyle name="Normal 62 3 9" xfId="36815" xr:uid="{D7AB1582-6586-4138-8627-D32D189D3BCB}"/>
    <cellStyle name="Normal 62 4" xfId="36816" xr:uid="{8C090F88-9A85-4C9E-9CA6-ED5B6000CAB4}"/>
    <cellStyle name="Normal 62 4 10" xfId="36817" xr:uid="{6B8C1629-7C90-40BD-944D-0FBBA57C7BF1}"/>
    <cellStyle name="Normal 62 4 11" xfId="36818" xr:uid="{716C9250-1636-43B4-93E2-A2239D6FEBC8}"/>
    <cellStyle name="Normal 62 4 12" xfId="36819" xr:uid="{9921E2E6-80CE-464E-B548-86993BB753B1}"/>
    <cellStyle name="Normal 62 4 13" xfId="36820" xr:uid="{AF3AC06C-55C8-4BDD-A75C-6EAC250EC9F0}"/>
    <cellStyle name="Normal 62 4 14" xfId="36821" xr:uid="{212C857A-106C-445B-8546-24CA44769725}"/>
    <cellStyle name="Normal 62 4 15" xfId="36822" xr:uid="{0AB9D13E-F9F0-46F8-9F49-A1AF1C857D3D}"/>
    <cellStyle name="Normal 62 4 2" xfId="36823" xr:uid="{B5C88C24-3203-4DF4-911D-D677945FE59C}"/>
    <cellStyle name="Normal 62 4 2 2" xfId="36824" xr:uid="{04065A80-2700-4246-ACFF-0AB05F4869A7}"/>
    <cellStyle name="Normal 62 4 2 2 2" xfId="36825" xr:uid="{888FD89F-010C-4A2A-A9FE-631BC0EBB639}"/>
    <cellStyle name="Normal 62 4 2 2 2 2" xfId="36826" xr:uid="{698EFA3E-33DC-4E65-A9ED-0D13ABB022B0}"/>
    <cellStyle name="Normal 62 4 2 2 2 3" xfId="36827" xr:uid="{A336F686-7810-4046-8B2E-D6F750955D0A}"/>
    <cellStyle name="Normal 62 4 2 2 2 4" xfId="36828" xr:uid="{FBB77511-DF4D-4B4A-ACDD-04CD4C03695D}"/>
    <cellStyle name="Normal 62 4 2 2 2 5" xfId="36829" xr:uid="{621F7FA3-44C1-42FE-9A3F-703F3D20BDFD}"/>
    <cellStyle name="Normal 62 4 2 2 3" xfId="36830" xr:uid="{EC7FCBCE-9EB9-4803-ABD6-A0C8824AD73A}"/>
    <cellStyle name="Normal 62 4 2 2 4" xfId="36831" xr:uid="{9CD37B5A-6C40-4A9F-B66B-056BF87B4344}"/>
    <cellStyle name="Normal 62 4 2 2 5" xfId="36832" xr:uid="{F32DEFFD-7985-4B07-B62E-4418ADEE7D78}"/>
    <cellStyle name="Normal 62 4 2 2 6" xfId="36833" xr:uid="{B9837815-3B39-498C-8F2D-88B651B0DACC}"/>
    <cellStyle name="Normal 62 4 2 3" xfId="36834" xr:uid="{C28AA893-723D-4E47-A970-ECEB108DFA95}"/>
    <cellStyle name="Normal 62 4 2 3 2" xfId="36835" xr:uid="{9639DD62-E0DD-470D-803B-B7654798CD6F}"/>
    <cellStyle name="Normal 62 4 2 3 3" xfId="36836" xr:uid="{8AADBD62-E38C-46F8-83BA-40672C8B6111}"/>
    <cellStyle name="Normal 62 4 2 3 4" xfId="36837" xr:uid="{A9EBA322-8AB5-4206-A067-2A86F4EF7385}"/>
    <cellStyle name="Normal 62 4 2 3 5" xfId="36838" xr:uid="{6B521C7C-308B-4855-A192-ACC57836C0D6}"/>
    <cellStyle name="Normal 62 4 2 4" xfId="36839" xr:uid="{CFB1D451-702E-4882-9B94-5DE940CE5739}"/>
    <cellStyle name="Normal 62 4 2 5" xfId="36840" xr:uid="{B2113A16-A6EA-446E-8FBF-47ADAF49C91D}"/>
    <cellStyle name="Normal 62 4 2 6" xfId="36841" xr:uid="{B1D5875A-7A65-48EF-8B3E-D497DCB826FD}"/>
    <cellStyle name="Normal 62 4 2 7" xfId="36842" xr:uid="{5D8A7CAF-1A8C-4EC7-B5C1-216F862894EA}"/>
    <cellStyle name="Normal 62 4 2 8" xfId="36843" xr:uid="{924D20F2-97DA-4CDE-818D-D66A2368DC40}"/>
    <cellStyle name="Normal 62 4 2 9" xfId="36844" xr:uid="{07E2F438-D209-4C16-B2B0-2D225608CC98}"/>
    <cellStyle name="Normal 62 4 3" xfId="36845" xr:uid="{15D23FE5-8EF1-4801-B955-AEB919D4F767}"/>
    <cellStyle name="Normal 62 4 3 2" xfId="36846" xr:uid="{2C4B329E-D572-4934-ACDB-CF68B4F88C15}"/>
    <cellStyle name="Normal 62 4 3 2 2" xfId="36847" xr:uid="{FE3F24F4-7183-406B-B956-7DF0E4FC92E4}"/>
    <cellStyle name="Normal 62 4 3 2 2 2" xfId="36848" xr:uid="{F1F171F2-369D-4B66-8BC5-7F227D42B2C9}"/>
    <cellStyle name="Normal 62 4 3 2 2 3" xfId="36849" xr:uid="{6C9E2DAE-198A-4D10-B168-5197C5546B67}"/>
    <cellStyle name="Normal 62 4 3 2 2 4" xfId="36850" xr:uid="{B2C868B2-A278-4757-B67C-DD3BA17B6D4C}"/>
    <cellStyle name="Normal 62 4 3 2 2 5" xfId="36851" xr:uid="{ADD4CDF5-6693-45C6-9C88-1592B3DE7046}"/>
    <cellStyle name="Normal 62 4 3 2 3" xfId="36852" xr:uid="{6F5DB5F8-481B-469A-BA6F-5B76FBECCB63}"/>
    <cellStyle name="Normal 62 4 3 2 4" xfId="36853" xr:uid="{96AD69AF-2571-436F-A371-87779E9EB17D}"/>
    <cellStyle name="Normal 62 4 3 2 5" xfId="36854" xr:uid="{DB52BE4F-43D0-46DE-8755-6C6CFF290C8B}"/>
    <cellStyle name="Normal 62 4 3 2 6" xfId="36855" xr:uid="{37CFA768-AF1C-4D0B-BEB4-0327DE0EDB5C}"/>
    <cellStyle name="Normal 62 4 3 3" xfId="36856" xr:uid="{93A8E25F-FB83-43DE-B4A3-F49FC833E6F7}"/>
    <cellStyle name="Normal 62 4 3 3 2" xfId="36857" xr:uid="{94EE0CD0-B4A0-48E7-AA60-E3838A7B1567}"/>
    <cellStyle name="Normal 62 4 3 3 3" xfId="36858" xr:uid="{F9DE00F6-516F-459A-8F38-4B81F780D1EF}"/>
    <cellStyle name="Normal 62 4 3 3 4" xfId="36859" xr:uid="{9DA942CC-0E9D-4431-B049-05D23232D64C}"/>
    <cellStyle name="Normal 62 4 3 3 5" xfId="36860" xr:uid="{550B19AB-9F55-4D3A-884B-AC34A3435575}"/>
    <cellStyle name="Normal 62 4 3 4" xfId="36861" xr:uid="{E70781C6-5EAB-4B61-8E90-B131F656A366}"/>
    <cellStyle name="Normal 62 4 3 5" xfId="36862" xr:uid="{40C5AC49-683F-4618-92FC-FAAFF2B331C2}"/>
    <cellStyle name="Normal 62 4 3 6" xfId="36863" xr:uid="{B6F92F9F-B075-48C3-B70D-4E9DE4C10436}"/>
    <cellStyle name="Normal 62 4 3 7" xfId="36864" xr:uid="{DDDE342F-C766-4EF4-82D0-3F195DBD8810}"/>
    <cellStyle name="Normal 62 4 3 8" xfId="36865" xr:uid="{719464C9-5151-4B13-BA81-90E69F9A1B8A}"/>
    <cellStyle name="Normal 62 4 3 9" xfId="36866" xr:uid="{AD88A7EB-16B6-4500-98E3-6D5B892E9565}"/>
    <cellStyle name="Normal 62 4 4" xfId="36867" xr:uid="{F1798C39-FE0B-41BA-B66C-0247036B8D22}"/>
    <cellStyle name="Normal 62 4 4 2" xfId="36868" xr:uid="{D16F4A1C-19D4-4C5F-9622-7077D130AC4F}"/>
    <cellStyle name="Normal 62 4 4 2 2" xfId="36869" xr:uid="{3948EC29-5C49-439E-82E3-3048D80C2827}"/>
    <cellStyle name="Normal 62 4 4 2 2 2" xfId="36870" xr:uid="{311DD65D-5F0F-4B8D-A83D-3EE464D4E57F}"/>
    <cellStyle name="Normal 62 4 4 2 2 3" xfId="36871" xr:uid="{6A9D1F62-3D18-4586-8FF4-FF0FEDFD2FC6}"/>
    <cellStyle name="Normal 62 4 4 2 2 4" xfId="36872" xr:uid="{930999C6-0ADE-4B21-8DFF-8DD8D87C52A3}"/>
    <cellStyle name="Normal 62 4 4 2 2 5" xfId="36873" xr:uid="{56A0863B-C1FE-47C5-9CD3-0E230BCE417C}"/>
    <cellStyle name="Normal 62 4 4 2 3" xfId="36874" xr:uid="{A557113A-99DF-4FEF-9AE2-EF22B2E1FCD3}"/>
    <cellStyle name="Normal 62 4 4 2 4" xfId="36875" xr:uid="{D3F6D164-9BAC-4F1A-A1DC-2AAA8C9B4398}"/>
    <cellStyle name="Normal 62 4 4 2 5" xfId="36876" xr:uid="{28364009-2B79-4F87-BCE6-07022B67B1A3}"/>
    <cellStyle name="Normal 62 4 4 2 6" xfId="36877" xr:uid="{853FD45C-CB30-40FB-B16D-50CB40D6AD42}"/>
    <cellStyle name="Normal 62 4 4 3" xfId="36878" xr:uid="{6924BC98-104D-47BC-9820-11842A942855}"/>
    <cellStyle name="Normal 62 4 4 3 2" xfId="36879" xr:uid="{F26D3876-C326-46A0-BE82-51C667E03A4F}"/>
    <cellStyle name="Normal 62 4 4 3 3" xfId="36880" xr:uid="{23D2DAA6-341D-40C0-AC86-A252B1E2D1E7}"/>
    <cellStyle name="Normal 62 4 4 3 4" xfId="36881" xr:uid="{DF037230-C007-4002-A935-5B26BDF2E227}"/>
    <cellStyle name="Normal 62 4 4 3 5" xfId="36882" xr:uid="{8D49D25F-40BF-4DBB-BBE5-B43B5C46837A}"/>
    <cellStyle name="Normal 62 4 4 4" xfId="36883" xr:uid="{3336358B-1281-4FB5-B97D-6B91D3DFF151}"/>
    <cellStyle name="Normal 62 4 4 5" xfId="36884" xr:uid="{EDA615A5-9EAE-4832-9733-FC4B8B3A8E31}"/>
    <cellStyle name="Normal 62 4 4 6" xfId="36885" xr:uid="{4A9C7C0B-3AAA-415B-9887-3774DD9829F0}"/>
    <cellStyle name="Normal 62 4 4 7" xfId="36886" xr:uid="{233F5706-6CAF-431B-8587-8C65415ADE51}"/>
    <cellStyle name="Normal 62 4 4 8" xfId="36887" xr:uid="{8342264A-94E0-434A-B309-AFB08E7226DB}"/>
    <cellStyle name="Normal 62 4 4 9" xfId="36888" xr:uid="{4753EC78-0BDC-47D7-A51A-890B2A5911A9}"/>
    <cellStyle name="Normal 62 4 5" xfId="36889" xr:uid="{BD5BB2ED-0A24-4929-90D1-EE1582725B1E}"/>
    <cellStyle name="Normal 62 4 5 2" xfId="36890" xr:uid="{219784B3-32FC-4C20-A8F4-D13D326768CE}"/>
    <cellStyle name="Normal 62 4 5 2 2" xfId="36891" xr:uid="{54C5D056-2DBC-44F8-BBA7-C77B83B086AE}"/>
    <cellStyle name="Normal 62 4 5 2 2 2" xfId="36892" xr:uid="{E26896B3-DADF-49BC-B2B7-7E378F702017}"/>
    <cellStyle name="Normal 62 4 5 2 2 3" xfId="36893" xr:uid="{6DC62BC8-0E10-4603-8BE6-29FF78B24386}"/>
    <cellStyle name="Normal 62 4 5 2 2 4" xfId="36894" xr:uid="{C3A914D0-31E6-49DB-85D8-B5536BEE2352}"/>
    <cellStyle name="Normal 62 4 5 2 2 5" xfId="36895" xr:uid="{AD12F272-1EBE-4396-9A46-BA9AAC718AFD}"/>
    <cellStyle name="Normal 62 4 5 2 3" xfId="36896" xr:uid="{EE0B10C5-021D-4551-B70A-253112EA1201}"/>
    <cellStyle name="Normal 62 4 5 2 4" xfId="36897" xr:uid="{A2999E45-CC3B-41E9-92E4-F5AC89802663}"/>
    <cellStyle name="Normal 62 4 5 2 5" xfId="36898" xr:uid="{52AD3327-FF18-40F2-B96F-1ED9AF7E45C3}"/>
    <cellStyle name="Normal 62 4 5 2 6" xfId="36899" xr:uid="{9C1F6BDA-20C5-4BBC-9C61-9133FC31261C}"/>
    <cellStyle name="Normal 62 4 5 3" xfId="36900" xr:uid="{3945866C-7604-4447-9F1D-3251B6328781}"/>
    <cellStyle name="Normal 62 4 5 3 2" xfId="36901" xr:uid="{1E248927-873B-4D86-8B3D-923B674F0BF6}"/>
    <cellStyle name="Normal 62 4 5 3 3" xfId="36902" xr:uid="{F3727537-40C4-4CF2-8254-FA95598F709E}"/>
    <cellStyle name="Normal 62 4 5 3 4" xfId="36903" xr:uid="{DFB65157-7C92-4979-8C43-03D591840F6C}"/>
    <cellStyle name="Normal 62 4 5 3 5" xfId="36904" xr:uid="{ACB1DD08-5E1F-42F7-B23B-DB5BB1E9C3AF}"/>
    <cellStyle name="Normal 62 4 5 4" xfId="36905" xr:uid="{D41F1466-26B6-47C1-8574-9FC7D0AE2A13}"/>
    <cellStyle name="Normal 62 4 5 5" xfId="36906" xr:uid="{1069B04E-0545-4994-B1A4-6D743B3663CC}"/>
    <cellStyle name="Normal 62 4 5 6" xfId="36907" xr:uid="{46368EC3-3AFF-42A5-819E-C24CAD53E71C}"/>
    <cellStyle name="Normal 62 4 5 7" xfId="36908" xr:uid="{76A28E76-2D51-4AE8-AD9E-F4E9E9FFC43B}"/>
    <cellStyle name="Normal 62 4 5 8" xfId="36909" xr:uid="{6586C388-0465-440A-A500-BD44B40C0673}"/>
    <cellStyle name="Normal 62 4 5 9" xfId="36910" xr:uid="{B35307EF-3793-4FEC-91EE-19E8975315EB}"/>
    <cellStyle name="Normal 62 4 6" xfId="36911" xr:uid="{1D82E039-1BD6-44C9-88E1-A6FC09A47FA1}"/>
    <cellStyle name="Normal 62 4 6 2" xfId="36912" xr:uid="{C6B0D0B7-20C7-43A4-86BC-6F9DFFF695B6}"/>
    <cellStyle name="Normal 62 4 6 2 2" xfId="36913" xr:uid="{12FE8C4E-9887-47E5-9540-6AE2D3763D1D}"/>
    <cellStyle name="Normal 62 4 6 2 3" xfId="36914" xr:uid="{05E44183-67B1-45D5-9E3B-02487E2310E3}"/>
    <cellStyle name="Normal 62 4 6 2 4" xfId="36915" xr:uid="{ABFBBD1A-153A-4CB9-93DC-9C5768F5F0B1}"/>
    <cellStyle name="Normal 62 4 6 2 5" xfId="36916" xr:uid="{92F5F1C9-BD79-476E-83D1-9B557161E263}"/>
    <cellStyle name="Normal 62 4 6 3" xfId="36917" xr:uid="{60EECEED-4D22-4221-83B1-0E2E71C8978D}"/>
    <cellStyle name="Normal 62 4 6 4" xfId="36918" xr:uid="{AC4BCE9F-5B7A-4792-B62B-68CF0072A67D}"/>
    <cellStyle name="Normal 62 4 6 5" xfId="36919" xr:uid="{D0CB3664-97F0-431B-84AB-99B5CB45E6AE}"/>
    <cellStyle name="Normal 62 4 6 6" xfId="36920" xr:uid="{2391B0EA-53E8-47EB-9406-CF3CA77E668E}"/>
    <cellStyle name="Normal 62 4 7" xfId="36921" xr:uid="{4BF63326-1FAE-4722-84C5-D1E6E11B5A43}"/>
    <cellStyle name="Normal 62 4 7 2" xfId="36922" xr:uid="{88E09191-80FC-4519-A5D5-A62115B764A0}"/>
    <cellStyle name="Normal 62 4 7 3" xfId="36923" xr:uid="{98F05534-14F6-441D-8353-FB22DD2B4AC0}"/>
    <cellStyle name="Normal 62 4 7 4" xfId="36924" xr:uid="{0991FCCE-1D66-4FDC-86B4-037007E0ECC0}"/>
    <cellStyle name="Normal 62 4 7 5" xfId="36925" xr:uid="{28E49AB4-3740-4766-A8DF-05FDC8C3142D}"/>
    <cellStyle name="Normal 62 4 8" xfId="36926" xr:uid="{DF5B19F6-8740-4E1C-8806-E8BE33E85F04}"/>
    <cellStyle name="Normal 62 4 9" xfId="36927" xr:uid="{7AF15B4E-A15B-4B8F-A0BB-BB1E615FAAD5}"/>
    <cellStyle name="Normal 62 5" xfId="36928" xr:uid="{8F4463EA-2A6B-4840-B713-BDEA1378355C}"/>
    <cellStyle name="Normal 62 5 10" xfId="36929" xr:uid="{2D6215B1-3914-4235-A43B-512203DBDB4B}"/>
    <cellStyle name="Normal 62 5 11" xfId="36930" xr:uid="{E7EAEB2A-C414-4682-BCBC-14DE43A8F907}"/>
    <cellStyle name="Normal 62 5 12" xfId="36931" xr:uid="{3CDAA31E-C465-4B34-BD99-9251381D1201}"/>
    <cellStyle name="Normal 62 5 13" xfId="36932" xr:uid="{30907473-917C-44DA-8974-D93F7A18E159}"/>
    <cellStyle name="Normal 62 5 2" xfId="36933" xr:uid="{586F618F-C764-4E65-8F28-0B2CA8041C1D}"/>
    <cellStyle name="Normal 62 5 2 2" xfId="36934" xr:uid="{6C008793-C8C2-4665-98AA-428AA51E8D1A}"/>
    <cellStyle name="Normal 62 5 2 2 2" xfId="36935" xr:uid="{F4DC1840-2BA9-4A4C-88D9-FC115B66676A}"/>
    <cellStyle name="Normal 62 5 2 2 2 2" xfId="36936" xr:uid="{680F40E0-B36B-430C-805A-D636F6C7B55D}"/>
    <cellStyle name="Normal 62 5 2 2 2 3" xfId="36937" xr:uid="{48B7E1A4-A75E-4DBE-8886-1B3B4B8A41D6}"/>
    <cellStyle name="Normal 62 5 2 2 2 4" xfId="36938" xr:uid="{5474E0FB-C4D6-46D6-8946-E7752AC7E9D4}"/>
    <cellStyle name="Normal 62 5 2 2 2 5" xfId="36939" xr:uid="{BF85C26F-D67F-41AB-A9FA-7BA30DE98427}"/>
    <cellStyle name="Normal 62 5 2 2 3" xfId="36940" xr:uid="{8721CB1A-FA98-4351-B2AB-1ADB2C73F066}"/>
    <cellStyle name="Normal 62 5 2 2 4" xfId="36941" xr:uid="{D39EBBC3-ADFC-4674-BD0F-927B09F42E2F}"/>
    <cellStyle name="Normal 62 5 2 2 5" xfId="36942" xr:uid="{35A06D95-A507-4560-A5FC-988FD7F32962}"/>
    <cellStyle name="Normal 62 5 2 2 6" xfId="36943" xr:uid="{96E90C96-5A13-4A89-B972-9857C22C0ACD}"/>
    <cellStyle name="Normal 62 5 2 3" xfId="36944" xr:uid="{FEF947F1-D2C1-429A-B9DE-F0C40151C6FE}"/>
    <cellStyle name="Normal 62 5 2 3 2" xfId="36945" xr:uid="{17413393-A203-4C22-AB5F-74D35F8520C3}"/>
    <cellStyle name="Normal 62 5 2 3 3" xfId="36946" xr:uid="{D39FEF73-FBFF-4803-B9B1-3E17917A760E}"/>
    <cellStyle name="Normal 62 5 2 3 4" xfId="36947" xr:uid="{DBB401CA-68FF-49CA-B127-2DD9DDA6B1B8}"/>
    <cellStyle name="Normal 62 5 2 3 5" xfId="36948" xr:uid="{A6A3C95C-9150-4ECC-9A7E-A4300BB55710}"/>
    <cellStyle name="Normal 62 5 2 4" xfId="36949" xr:uid="{5F9CD46E-D211-49E8-BEDF-C77F031F30D8}"/>
    <cellStyle name="Normal 62 5 2 5" xfId="36950" xr:uid="{B86022B5-3B33-46AB-B048-89BE220F89D0}"/>
    <cellStyle name="Normal 62 5 2 6" xfId="36951" xr:uid="{FC3D0784-7075-4F38-BAC3-A2F8400F8295}"/>
    <cellStyle name="Normal 62 5 2 7" xfId="36952" xr:uid="{3B254DD4-1635-4467-BF48-D6A2284B9C89}"/>
    <cellStyle name="Normal 62 5 2 8" xfId="36953" xr:uid="{0F2069BB-88DF-4E97-996F-472868201069}"/>
    <cellStyle name="Normal 62 5 2 9" xfId="36954" xr:uid="{4F651837-E09E-45F8-B86F-F483477B4E3F}"/>
    <cellStyle name="Normal 62 5 3" xfId="36955" xr:uid="{A22B72F7-99A8-492C-A15B-9D6B11A77779}"/>
    <cellStyle name="Normal 62 5 3 2" xfId="36956" xr:uid="{841526FC-3764-4606-8CE9-611895AB5AFF}"/>
    <cellStyle name="Normal 62 5 3 2 2" xfId="36957" xr:uid="{C7938897-56D1-46A1-90C4-C0DCEF68221B}"/>
    <cellStyle name="Normal 62 5 3 2 2 2" xfId="36958" xr:uid="{FBFC5E03-1C01-43B1-B120-55723BAD3259}"/>
    <cellStyle name="Normal 62 5 3 2 2 3" xfId="36959" xr:uid="{05840E98-373C-4916-9E23-34ED6FC1F5F1}"/>
    <cellStyle name="Normal 62 5 3 2 2 4" xfId="36960" xr:uid="{CEB717BD-FE0E-40CA-9C80-D5BE3A02717E}"/>
    <cellStyle name="Normal 62 5 3 2 2 5" xfId="36961" xr:uid="{F3A06C15-6AB0-49A3-B4C8-93C35F2C8015}"/>
    <cellStyle name="Normal 62 5 3 2 3" xfId="36962" xr:uid="{AC90A001-1090-42DD-B5DD-2B491C41FF30}"/>
    <cellStyle name="Normal 62 5 3 2 4" xfId="36963" xr:uid="{0350B56A-CD02-4BCE-9E81-E790400EFACB}"/>
    <cellStyle name="Normal 62 5 3 2 5" xfId="36964" xr:uid="{62AF94F7-8FB0-4563-9FC9-7B0A39163FAB}"/>
    <cellStyle name="Normal 62 5 3 2 6" xfId="36965" xr:uid="{53940CAC-9D29-4CA2-B858-50B391A22562}"/>
    <cellStyle name="Normal 62 5 3 3" xfId="36966" xr:uid="{57557C54-27A0-4FB8-B110-9AA22E4F2E6C}"/>
    <cellStyle name="Normal 62 5 3 3 2" xfId="36967" xr:uid="{700E2AB4-7BD8-46DE-AA31-421C1E15026E}"/>
    <cellStyle name="Normal 62 5 3 3 3" xfId="36968" xr:uid="{7F223DDB-6E49-403B-9F95-4CEAB7B350DF}"/>
    <cellStyle name="Normal 62 5 3 3 4" xfId="36969" xr:uid="{E39066D7-D62B-41B4-A975-CBFE7CFCF0CC}"/>
    <cellStyle name="Normal 62 5 3 3 5" xfId="36970" xr:uid="{EBBD0126-FCE7-4618-BED5-417E8C1B1C76}"/>
    <cellStyle name="Normal 62 5 3 4" xfId="36971" xr:uid="{AD29CDFB-0A7D-4035-870E-7171A79B9E5A}"/>
    <cellStyle name="Normal 62 5 3 5" xfId="36972" xr:uid="{CC697960-614B-40F3-989B-58DB9A1B1EFD}"/>
    <cellStyle name="Normal 62 5 3 6" xfId="36973" xr:uid="{BAD315C9-2719-4D99-ACC3-1C7A89BF1E77}"/>
    <cellStyle name="Normal 62 5 3 7" xfId="36974" xr:uid="{6455ED37-9911-4E7B-9793-5118AF149FCE}"/>
    <cellStyle name="Normal 62 5 3 8" xfId="36975" xr:uid="{0D50D46E-F6B1-45C9-A65B-93EF43C0EF25}"/>
    <cellStyle name="Normal 62 5 3 9" xfId="36976" xr:uid="{77F3CC2B-95AC-4BC9-901C-85D1C669DD95}"/>
    <cellStyle name="Normal 62 5 4" xfId="36977" xr:uid="{C9775BB7-49A1-46DE-BA23-8FCBCFDEC50D}"/>
    <cellStyle name="Normal 62 5 4 2" xfId="36978" xr:uid="{B4CBF343-874B-47A6-9C33-ACD6C8D0D494}"/>
    <cellStyle name="Normal 62 5 4 2 2" xfId="36979" xr:uid="{B9579F83-32E9-45B8-BAF7-504F0A15B3D4}"/>
    <cellStyle name="Normal 62 5 4 2 2 2" xfId="36980" xr:uid="{39D4641A-E6B0-4ECD-BE60-828C8A91B32C}"/>
    <cellStyle name="Normal 62 5 4 2 2 3" xfId="36981" xr:uid="{7AEA46F5-D65A-4013-99EF-75FCFEB0805E}"/>
    <cellStyle name="Normal 62 5 4 2 2 4" xfId="36982" xr:uid="{CECE1305-95C4-48AF-8152-8696E37CD08B}"/>
    <cellStyle name="Normal 62 5 4 2 2 5" xfId="36983" xr:uid="{434892EA-F750-4E1A-9320-083958AD38F6}"/>
    <cellStyle name="Normal 62 5 4 2 3" xfId="36984" xr:uid="{5F1290C9-16F2-468B-8777-0DC464A24E07}"/>
    <cellStyle name="Normal 62 5 4 2 4" xfId="36985" xr:uid="{2AD6341F-B1C5-4A2F-ADE5-4BD5E5FDC6D2}"/>
    <cellStyle name="Normal 62 5 4 2 5" xfId="36986" xr:uid="{870B7E76-BF75-471B-AB57-469C4427619C}"/>
    <cellStyle name="Normal 62 5 4 2 6" xfId="36987" xr:uid="{94ED1ECD-7E34-4DD4-AFDC-47A40EF5981E}"/>
    <cellStyle name="Normal 62 5 4 3" xfId="36988" xr:uid="{BE514285-3A70-42EC-A9D9-F6571FD7B170}"/>
    <cellStyle name="Normal 62 5 4 3 2" xfId="36989" xr:uid="{89953332-0E59-40FE-80AA-C98E97205D0E}"/>
    <cellStyle name="Normal 62 5 4 3 3" xfId="36990" xr:uid="{EBF768F5-822B-49DC-8AD4-1DD35D0C5E5D}"/>
    <cellStyle name="Normal 62 5 4 3 4" xfId="36991" xr:uid="{9768F7AB-9D26-4407-95CF-5FF00ED0BD70}"/>
    <cellStyle name="Normal 62 5 4 3 5" xfId="36992" xr:uid="{693966DD-0CD4-4A07-AD49-C028237524AE}"/>
    <cellStyle name="Normal 62 5 4 4" xfId="36993" xr:uid="{AC4E6F24-A258-4380-9EE0-3B16E965C08A}"/>
    <cellStyle name="Normal 62 5 4 5" xfId="36994" xr:uid="{D1CA3723-F547-4F07-BE02-A9E7C6ADD620}"/>
    <cellStyle name="Normal 62 5 4 6" xfId="36995" xr:uid="{DFE296BD-A51A-48E6-AC5A-DE6EDE24C609}"/>
    <cellStyle name="Normal 62 5 4 7" xfId="36996" xr:uid="{542C0BE4-7C44-4368-A1F6-667EF1DDBF43}"/>
    <cellStyle name="Normal 62 5 4 8" xfId="36997" xr:uid="{0B5BB05E-FDB7-4EDE-827B-D6F9C31957D3}"/>
    <cellStyle name="Normal 62 5 4 9" xfId="36998" xr:uid="{A61A3143-3B41-40AE-84AB-2540C9522347}"/>
    <cellStyle name="Normal 62 5 5" xfId="36999" xr:uid="{C2B7B918-B041-45FD-96BA-16A8599EE60B}"/>
    <cellStyle name="Normal 62 5 5 2" xfId="37000" xr:uid="{4A5A7017-6BAC-4EED-9340-9C54F04DD6E3}"/>
    <cellStyle name="Normal 62 5 5 2 2" xfId="37001" xr:uid="{0986B18F-2F24-49C6-9448-042DCB345EAB}"/>
    <cellStyle name="Normal 62 5 5 2 2 2" xfId="37002" xr:uid="{C330C42E-85D7-4E1A-95C6-A362DA40DE5F}"/>
    <cellStyle name="Normal 62 5 5 2 2 3" xfId="37003" xr:uid="{649093D0-937A-4CEC-A74B-E4E263806DEA}"/>
    <cellStyle name="Normal 62 5 5 2 2 4" xfId="37004" xr:uid="{AB7985A7-E8E4-483B-9CA0-C4469BA12FB1}"/>
    <cellStyle name="Normal 62 5 5 2 2 5" xfId="37005" xr:uid="{A6925A0A-76DE-4F2E-B164-3FDA6D217CAB}"/>
    <cellStyle name="Normal 62 5 5 2 3" xfId="37006" xr:uid="{7953A441-FFF6-487B-A24D-77A0305690B0}"/>
    <cellStyle name="Normal 62 5 5 2 4" xfId="37007" xr:uid="{66EB509F-7CB4-4E5C-8ABD-2EF625BA5211}"/>
    <cellStyle name="Normal 62 5 5 2 5" xfId="37008" xr:uid="{18AF925A-A1B1-4E28-AB32-15459064F983}"/>
    <cellStyle name="Normal 62 5 5 2 6" xfId="37009" xr:uid="{3C5E8C81-2E46-4E73-98A4-C5E5D0013745}"/>
    <cellStyle name="Normal 62 5 5 3" xfId="37010" xr:uid="{2967D534-36CF-4A6C-A494-30BB72B62736}"/>
    <cellStyle name="Normal 62 5 5 3 2" xfId="37011" xr:uid="{AC279D51-5F9A-4DE9-B339-24009B6B26C5}"/>
    <cellStyle name="Normal 62 5 5 3 3" xfId="37012" xr:uid="{4026D803-EDD4-464D-B16B-A05A998C8F6B}"/>
    <cellStyle name="Normal 62 5 5 3 4" xfId="37013" xr:uid="{785C7890-4CC7-4BF8-A246-FBC6C0F7DC22}"/>
    <cellStyle name="Normal 62 5 5 3 5" xfId="37014" xr:uid="{B0D917E3-67BB-4A30-8C01-23AEC731B394}"/>
    <cellStyle name="Normal 62 5 5 4" xfId="37015" xr:uid="{171DC425-B260-49EB-8F64-CAC4D3420E72}"/>
    <cellStyle name="Normal 62 5 5 5" xfId="37016" xr:uid="{8947BC97-288A-4FA9-A3C1-F581D79AE441}"/>
    <cellStyle name="Normal 62 5 5 6" xfId="37017" xr:uid="{C0013034-E549-4A14-8D40-A1F4FBAD03AB}"/>
    <cellStyle name="Normal 62 5 5 7" xfId="37018" xr:uid="{B07FF4CF-0614-415A-9F47-233DEA998C7F}"/>
    <cellStyle name="Normal 62 5 5 8" xfId="37019" xr:uid="{862FE1D1-51A7-4FA4-8592-5034C952C7B1}"/>
    <cellStyle name="Normal 62 5 5 9" xfId="37020" xr:uid="{7C5A3C4E-1F39-4A2A-8EA0-41645D806FC7}"/>
    <cellStyle name="Normal 62 5 6" xfId="37021" xr:uid="{FB4EB6A7-1A14-4A28-B674-94285DB8E1C6}"/>
    <cellStyle name="Normal 62 5 6 2" xfId="37022" xr:uid="{1C04FBED-C8CF-47E6-A45B-9EEEBC8F4EDC}"/>
    <cellStyle name="Normal 62 5 6 2 2" xfId="37023" xr:uid="{2B4930E3-6225-43F7-8191-2C02CCC8FE17}"/>
    <cellStyle name="Normal 62 5 6 2 3" xfId="37024" xr:uid="{D896D011-F4DA-4A46-91F0-3015DCBE5B03}"/>
    <cellStyle name="Normal 62 5 6 2 4" xfId="37025" xr:uid="{AEA3E27D-EBFE-459A-8D4D-213489CF9C1D}"/>
    <cellStyle name="Normal 62 5 6 2 5" xfId="37026" xr:uid="{C2E835AF-37AE-40AA-97D2-9F006A21387A}"/>
    <cellStyle name="Normal 62 5 6 3" xfId="37027" xr:uid="{4CBE10B6-89FC-4820-8180-E7E0EF23BABC}"/>
    <cellStyle name="Normal 62 5 6 4" xfId="37028" xr:uid="{17C8534C-99AC-4CD7-A587-0A035D32B8AE}"/>
    <cellStyle name="Normal 62 5 6 5" xfId="37029" xr:uid="{C542317F-8EA1-44BF-96CF-F631706551B2}"/>
    <cellStyle name="Normal 62 5 6 6" xfId="37030" xr:uid="{CC8B7E31-14C6-42C7-B296-2E22F7D166F3}"/>
    <cellStyle name="Normal 62 5 7" xfId="37031" xr:uid="{D68FF756-D725-46DC-8CE2-57A45C382765}"/>
    <cellStyle name="Normal 62 5 7 2" xfId="37032" xr:uid="{E322B122-CCCD-4F3F-A26C-315A7BC236C6}"/>
    <cellStyle name="Normal 62 5 7 3" xfId="37033" xr:uid="{F3E19952-6BF9-4863-B5DA-D364F13A88D6}"/>
    <cellStyle name="Normal 62 5 7 4" xfId="37034" xr:uid="{474FA394-9A6B-46DB-A55A-9D3024F4AD18}"/>
    <cellStyle name="Normal 62 5 7 5" xfId="37035" xr:uid="{F9D6A6F5-F02E-44AE-BF99-74C847CD35D3}"/>
    <cellStyle name="Normal 62 5 8" xfId="37036" xr:uid="{CABE031B-5F10-44C1-A624-889DBC1EFB06}"/>
    <cellStyle name="Normal 62 5 9" xfId="37037" xr:uid="{86D44E90-0D62-46BB-BF65-ECB540B40FDB}"/>
    <cellStyle name="Normal 62 6" xfId="37038" xr:uid="{D60F1DDF-9FDA-4EAE-B182-50AE12A96BAB}"/>
    <cellStyle name="Normal 62 6 10" xfId="37039" xr:uid="{84DCD5A3-4F38-48B5-8BB1-95CC7E0D34A5}"/>
    <cellStyle name="Normal 62 6 11" xfId="37040" xr:uid="{D129E817-0356-4FB3-8A4E-AB332CB2C166}"/>
    <cellStyle name="Normal 62 6 12" xfId="37041" xr:uid="{A3AED4ED-AFB0-4577-A1C8-94630CE6A927}"/>
    <cellStyle name="Normal 62 6 13" xfId="37042" xr:uid="{EDC6897B-72EA-4528-AE64-566B3D1990C2}"/>
    <cellStyle name="Normal 62 6 2" xfId="37043" xr:uid="{B6E71565-61DC-48E0-B76E-E0BB2F202445}"/>
    <cellStyle name="Normal 62 6 2 2" xfId="37044" xr:uid="{654B7B8D-B460-4540-A7F9-97F7B10617D1}"/>
    <cellStyle name="Normal 62 6 2 2 2" xfId="37045" xr:uid="{FFC0826D-F5CA-4B91-87F6-B8E69360F0C1}"/>
    <cellStyle name="Normal 62 6 2 2 2 2" xfId="37046" xr:uid="{00D3E642-36B7-482A-8A18-5D8C582C7621}"/>
    <cellStyle name="Normal 62 6 2 2 2 3" xfId="37047" xr:uid="{97DA12A8-6C6A-4DD4-90F6-F58916A31E8B}"/>
    <cellStyle name="Normal 62 6 2 2 2 4" xfId="37048" xr:uid="{D00BBE8C-020B-44C7-B5BD-C71470CFF0A7}"/>
    <cellStyle name="Normal 62 6 2 2 2 5" xfId="37049" xr:uid="{C24BC99A-0FCD-456B-8CCA-9D34328E72EE}"/>
    <cellStyle name="Normal 62 6 2 2 3" xfId="37050" xr:uid="{FFD5B267-72D9-4F9D-B49B-77750716517D}"/>
    <cellStyle name="Normal 62 6 2 2 4" xfId="37051" xr:uid="{0FCE48C8-4485-4BB0-973D-7685FE78CC7B}"/>
    <cellStyle name="Normal 62 6 2 2 5" xfId="37052" xr:uid="{27853343-D4EE-44A3-9FBE-EA666747DA79}"/>
    <cellStyle name="Normal 62 6 2 2 6" xfId="37053" xr:uid="{4C14373A-7A6C-4E02-9FCE-06EC3C975DFE}"/>
    <cellStyle name="Normal 62 6 2 3" xfId="37054" xr:uid="{C1972D21-B93F-4570-A5E1-3FE2A462E4A3}"/>
    <cellStyle name="Normal 62 6 2 3 2" xfId="37055" xr:uid="{80E1789C-2220-40C9-9316-2DC079595DA3}"/>
    <cellStyle name="Normal 62 6 2 3 3" xfId="37056" xr:uid="{5CB24A88-CBD9-4989-8A51-D3B4E56AAC6E}"/>
    <cellStyle name="Normal 62 6 2 3 4" xfId="37057" xr:uid="{2E177481-144E-4672-85D7-A57A914D8512}"/>
    <cellStyle name="Normal 62 6 2 3 5" xfId="37058" xr:uid="{C8E35A74-DB46-4942-814F-AEF745749F5F}"/>
    <cellStyle name="Normal 62 6 2 4" xfId="37059" xr:uid="{52DBCB13-C315-44B9-A723-FB0C29CB7F2C}"/>
    <cellStyle name="Normal 62 6 2 5" xfId="37060" xr:uid="{487A6A29-DD85-4EF4-B1E8-B4FF06F3DCE5}"/>
    <cellStyle name="Normal 62 6 2 6" xfId="37061" xr:uid="{00A32AEA-9238-44E9-83BF-4682CCAD2D92}"/>
    <cellStyle name="Normal 62 6 2 7" xfId="37062" xr:uid="{833961B1-B0CB-4010-99B1-EA982672EF52}"/>
    <cellStyle name="Normal 62 6 2 8" xfId="37063" xr:uid="{9D830D8E-7DD1-4C52-97A7-234C02A0F9BC}"/>
    <cellStyle name="Normal 62 6 2 9" xfId="37064" xr:uid="{94EF6A9E-B520-4EAF-9298-002D86039439}"/>
    <cellStyle name="Normal 62 6 3" xfId="37065" xr:uid="{C894CD73-E23C-4846-AA83-11AA679BED2E}"/>
    <cellStyle name="Normal 62 6 3 2" xfId="37066" xr:uid="{3D66879B-4539-43EC-BD69-508863BDFEDD}"/>
    <cellStyle name="Normal 62 6 3 2 2" xfId="37067" xr:uid="{2518CC7E-7022-4E09-8A0C-65B82ED6A1DC}"/>
    <cellStyle name="Normal 62 6 3 2 2 2" xfId="37068" xr:uid="{4EFB3F4B-800A-4C42-A842-B9EB1B56D605}"/>
    <cellStyle name="Normal 62 6 3 2 2 3" xfId="37069" xr:uid="{DDB68600-D882-430C-A741-82095CAAF25E}"/>
    <cellStyle name="Normal 62 6 3 2 2 4" xfId="37070" xr:uid="{97C6BBFA-3E38-4E5C-A765-E69E091E9A12}"/>
    <cellStyle name="Normal 62 6 3 2 2 5" xfId="37071" xr:uid="{CC9EAE7C-3121-4865-921A-5A58E0B307F9}"/>
    <cellStyle name="Normal 62 6 3 2 3" xfId="37072" xr:uid="{217CC5C2-4481-47FC-8CF9-2675A25FDE17}"/>
    <cellStyle name="Normal 62 6 3 2 4" xfId="37073" xr:uid="{672F4959-9225-40D5-A175-946EAC15BA32}"/>
    <cellStyle name="Normal 62 6 3 2 5" xfId="37074" xr:uid="{6970A1C5-21B9-4228-BA91-CF9F20730169}"/>
    <cellStyle name="Normal 62 6 3 2 6" xfId="37075" xr:uid="{BAC4FA48-D5EB-4B89-8537-5E6D5B1A13A5}"/>
    <cellStyle name="Normal 62 6 3 3" xfId="37076" xr:uid="{55A6447D-CCEC-40F6-A8B4-DB8B87881630}"/>
    <cellStyle name="Normal 62 6 3 3 2" xfId="37077" xr:uid="{E54F3DD9-BEA4-42CF-B10E-7780D4179155}"/>
    <cellStyle name="Normal 62 6 3 3 3" xfId="37078" xr:uid="{C483C65F-6469-48CA-AA18-B727978281EE}"/>
    <cellStyle name="Normal 62 6 3 3 4" xfId="37079" xr:uid="{138B7D35-E9C7-4836-85DB-BD1E7012BCC2}"/>
    <cellStyle name="Normal 62 6 3 3 5" xfId="37080" xr:uid="{8E98144E-CE17-415F-B892-758543ADDB5C}"/>
    <cellStyle name="Normal 62 6 3 4" xfId="37081" xr:uid="{B9CD4F8F-8AF5-4AE4-81C6-6F3964256609}"/>
    <cellStyle name="Normal 62 6 3 5" xfId="37082" xr:uid="{CF9E2B1D-1BFD-4918-8F41-88CF17185335}"/>
    <cellStyle name="Normal 62 6 3 6" xfId="37083" xr:uid="{0A429BF4-DE37-4C56-B2A7-DF031FB0FAAA}"/>
    <cellStyle name="Normal 62 6 3 7" xfId="37084" xr:uid="{1F5D5CC8-D14E-4C4A-8D0D-F60D37A98E7F}"/>
    <cellStyle name="Normal 62 6 3 8" xfId="37085" xr:uid="{5E67BB6E-4D82-4109-9471-8EEBF17B3FFD}"/>
    <cellStyle name="Normal 62 6 3 9" xfId="37086" xr:uid="{9F1BF190-76B9-4450-8B80-2EECF7D3DFEB}"/>
    <cellStyle name="Normal 62 6 4" xfId="37087" xr:uid="{924D4A54-1A24-4472-ACC9-42669E7423F2}"/>
    <cellStyle name="Normal 62 6 4 2" xfId="37088" xr:uid="{69268ABD-4D0B-4919-869D-A6C72D6D5566}"/>
    <cellStyle name="Normal 62 6 4 2 2" xfId="37089" xr:uid="{52D16C53-FB3C-43FE-9111-A11D055561AA}"/>
    <cellStyle name="Normal 62 6 4 2 2 2" xfId="37090" xr:uid="{59330883-7DE7-43A9-B96C-20843C85F816}"/>
    <cellStyle name="Normal 62 6 4 2 2 3" xfId="37091" xr:uid="{E14B04D4-0484-4644-8EC0-21181E9C3F3C}"/>
    <cellStyle name="Normal 62 6 4 2 2 4" xfId="37092" xr:uid="{C7189D1B-2C09-49C9-AE0A-CD13115B93C5}"/>
    <cellStyle name="Normal 62 6 4 2 2 5" xfId="37093" xr:uid="{677DF59F-9313-4E30-ABB4-DB32963131CF}"/>
    <cellStyle name="Normal 62 6 4 2 3" xfId="37094" xr:uid="{007D6C9B-9B32-4425-A997-60A3FC0A3CDF}"/>
    <cellStyle name="Normal 62 6 4 2 4" xfId="37095" xr:uid="{4332F13C-CB47-46DB-82FD-CE2EB5CE51D9}"/>
    <cellStyle name="Normal 62 6 4 2 5" xfId="37096" xr:uid="{7A97C486-1E4B-4982-9378-97FEFC90B00C}"/>
    <cellStyle name="Normal 62 6 4 2 6" xfId="37097" xr:uid="{588DBC36-161A-4FB4-A712-A655F4F937E8}"/>
    <cellStyle name="Normal 62 6 4 3" xfId="37098" xr:uid="{D0C69CE7-6076-4C56-86DB-94D4D788DCF9}"/>
    <cellStyle name="Normal 62 6 4 3 2" xfId="37099" xr:uid="{C83C446F-FA52-4B72-9389-894FEF7DF2D6}"/>
    <cellStyle name="Normal 62 6 4 3 3" xfId="37100" xr:uid="{06D001BB-7C89-4145-84C3-29AC6D8291CE}"/>
    <cellStyle name="Normal 62 6 4 3 4" xfId="37101" xr:uid="{D161987D-1839-48C5-A726-18609613D155}"/>
    <cellStyle name="Normal 62 6 4 3 5" xfId="37102" xr:uid="{1B7FB8EE-F86D-443E-BB11-5DEF8B32B817}"/>
    <cellStyle name="Normal 62 6 4 4" xfId="37103" xr:uid="{C17EC7F3-3672-4B54-AAA4-05B465A38C2B}"/>
    <cellStyle name="Normal 62 6 4 5" xfId="37104" xr:uid="{858A6431-A54B-4740-8CA4-1E8DEEA7319D}"/>
    <cellStyle name="Normal 62 6 4 6" xfId="37105" xr:uid="{59BE9E93-9C5F-437C-8E38-8F6086C1D638}"/>
    <cellStyle name="Normal 62 6 4 7" xfId="37106" xr:uid="{98AA7314-EEA5-4114-B605-86506B846DD5}"/>
    <cellStyle name="Normal 62 6 4 8" xfId="37107" xr:uid="{7BBC975D-54BF-4857-AF07-804D2DC60D22}"/>
    <cellStyle name="Normal 62 6 4 9" xfId="37108" xr:uid="{9C0D4C09-335F-4F9E-A31E-03615080DE09}"/>
    <cellStyle name="Normal 62 6 5" xfId="37109" xr:uid="{EE8A95A3-FCB9-479E-9B02-7C19CCEC3570}"/>
    <cellStyle name="Normal 62 6 5 2" xfId="37110" xr:uid="{CF575C7A-BF55-4D1D-83D0-6C0DAA148253}"/>
    <cellStyle name="Normal 62 6 5 2 2" xfId="37111" xr:uid="{8726584D-32D5-40EE-A7A2-5A0E8A59C42C}"/>
    <cellStyle name="Normal 62 6 5 2 2 2" xfId="37112" xr:uid="{F788AD01-5388-4F75-AAE7-D494BF3CE7A6}"/>
    <cellStyle name="Normal 62 6 5 2 2 3" xfId="37113" xr:uid="{9668D73D-14DE-4FAD-815F-F6E3AA72CBC5}"/>
    <cellStyle name="Normal 62 6 5 2 2 4" xfId="37114" xr:uid="{28B8B71E-9278-474B-86EA-236BC3D8E87E}"/>
    <cellStyle name="Normal 62 6 5 2 2 5" xfId="37115" xr:uid="{427796B2-9171-4635-9788-6730ABB849A0}"/>
    <cellStyle name="Normal 62 6 5 2 3" xfId="37116" xr:uid="{C0E49981-B451-498E-893F-E7B004049EEB}"/>
    <cellStyle name="Normal 62 6 5 2 4" xfId="37117" xr:uid="{20E0B38D-80C5-48B8-B261-A23C24976DB3}"/>
    <cellStyle name="Normal 62 6 5 2 5" xfId="37118" xr:uid="{CA3E349B-05EC-4475-AF21-C950804FAEF1}"/>
    <cellStyle name="Normal 62 6 5 2 6" xfId="37119" xr:uid="{476072C5-98DB-49DF-A6AC-019AB4030DAA}"/>
    <cellStyle name="Normal 62 6 5 3" xfId="37120" xr:uid="{4356B317-825C-4486-BE14-7C675B452456}"/>
    <cellStyle name="Normal 62 6 5 3 2" xfId="37121" xr:uid="{4653746C-C905-49B1-A389-F3EEB11F92B0}"/>
    <cellStyle name="Normal 62 6 5 3 3" xfId="37122" xr:uid="{C45F40CE-07A9-47C8-92E4-387D13BC856E}"/>
    <cellStyle name="Normal 62 6 5 3 4" xfId="37123" xr:uid="{B34D7F6E-0E27-4595-B6C4-EBF46E34C4D9}"/>
    <cellStyle name="Normal 62 6 5 3 5" xfId="37124" xr:uid="{111E6C71-A381-49FD-9966-18A446D027F4}"/>
    <cellStyle name="Normal 62 6 5 4" xfId="37125" xr:uid="{BF0C78A6-BACB-402D-88AF-4DBC77BA95A7}"/>
    <cellStyle name="Normal 62 6 5 5" xfId="37126" xr:uid="{4CC1FE71-458B-4221-8293-39DF78BF4037}"/>
    <cellStyle name="Normal 62 6 5 6" xfId="37127" xr:uid="{03764522-1F17-41DC-AD2A-8BBF2AEA4A9F}"/>
    <cellStyle name="Normal 62 6 5 7" xfId="37128" xr:uid="{B925C895-0FEB-4FE7-BA18-3BD502395E4F}"/>
    <cellStyle name="Normal 62 6 5 8" xfId="37129" xr:uid="{EF1648D2-24F4-4C53-8AE3-DF37CD04735C}"/>
    <cellStyle name="Normal 62 6 5 9" xfId="37130" xr:uid="{F6F84861-95AA-4D48-88DF-80E538A293B2}"/>
    <cellStyle name="Normal 62 6 6" xfId="37131" xr:uid="{56F32BCF-2BE8-4F40-B4E5-CDF60BBCBF48}"/>
    <cellStyle name="Normal 62 6 6 2" xfId="37132" xr:uid="{AF389B75-A82E-49EC-A146-42BB9E7CC078}"/>
    <cellStyle name="Normal 62 6 6 2 2" xfId="37133" xr:uid="{1038F5DD-F322-4AA5-B830-AD88BC3941D3}"/>
    <cellStyle name="Normal 62 6 6 2 3" xfId="37134" xr:uid="{BCA9E2CF-1D38-42A0-A0BA-8E0811CA7F07}"/>
    <cellStyle name="Normal 62 6 6 2 4" xfId="37135" xr:uid="{FBB1138A-706E-4C45-9902-E6F375D0352B}"/>
    <cellStyle name="Normal 62 6 6 2 5" xfId="37136" xr:uid="{B03192D4-0895-4048-9FCC-EC9E7E3D75EE}"/>
    <cellStyle name="Normal 62 6 6 3" xfId="37137" xr:uid="{B7C29050-09AB-40BD-8959-2D8EDFF35290}"/>
    <cellStyle name="Normal 62 6 6 4" xfId="37138" xr:uid="{CD8957D7-DD5D-46CB-9473-254A0BBE5173}"/>
    <cellStyle name="Normal 62 6 6 5" xfId="37139" xr:uid="{25EEA89D-A2D0-471A-B9F0-570FEE5F1611}"/>
    <cellStyle name="Normal 62 6 6 6" xfId="37140" xr:uid="{A212ABD8-C38C-4EE4-8CE6-F2F0264BDCD4}"/>
    <cellStyle name="Normal 62 6 7" xfId="37141" xr:uid="{9778E6C9-E40E-41A2-BB17-5016599B694B}"/>
    <cellStyle name="Normal 62 6 7 2" xfId="37142" xr:uid="{9FFEED41-9F9B-4A8C-9C56-3DB92890C74B}"/>
    <cellStyle name="Normal 62 6 7 3" xfId="37143" xr:uid="{FB87A482-F4CC-40E6-A761-D71999E34499}"/>
    <cellStyle name="Normal 62 6 7 4" xfId="37144" xr:uid="{279DBF2C-C7E1-4749-A58A-0D602FFDF955}"/>
    <cellStyle name="Normal 62 6 7 5" xfId="37145" xr:uid="{4E30E255-BF81-40BE-A3D8-E49A0CC11078}"/>
    <cellStyle name="Normal 62 6 8" xfId="37146" xr:uid="{F978975C-17C6-4757-BDF2-B13526FCB2A4}"/>
    <cellStyle name="Normal 62 6 9" xfId="37147" xr:uid="{B0987670-03C8-4E40-BC78-7F68A0B93E5B}"/>
    <cellStyle name="Normal 62 7" xfId="37148" xr:uid="{4BD7A12D-22D3-4964-8911-00092B2ECB95}"/>
    <cellStyle name="Normal 62 7 10" xfId="37149" xr:uid="{8CDA49FC-69F6-46AC-A081-F04A8EE1F402}"/>
    <cellStyle name="Normal 62 7 11" xfId="37150" xr:uid="{EF58140D-1BD6-4BA2-B44E-4BA97389A0FF}"/>
    <cellStyle name="Normal 62 7 12" xfId="37151" xr:uid="{43389908-7F64-4B11-9CA5-F2C76740F5CE}"/>
    <cellStyle name="Normal 62 7 13" xfId="37152" xr:uid="{09873052-DBEB-4A7C-AB35-C1647021FC7D}"/>
    <cellStyle name="Normal 62 7 2" xfId="37153" xr:uid="{96DB7F5D-7DDD-4D2A-8A17-3E26ED42E78F}"/>
    <cellStyle name="Normal 62 7 2 2" xfId="37154" xr:uid="{4D7D2167-75F8-4EDE-A072-3E1059C90DD6}"/>
    <cellStyle name="Normal 62 7 2 2 2" xfId="37155" xr:uid="{DB241B0D-6271-464E-A6F1-A2E6193B7694}"/>
    <cellStyle name="Normal 62 7 2 2 2 2" xfId="37156" xr:uid="{CFBD2629-3671-4628-B279-BD2EC4F82B57}"/>
    <cellStyle name="Normal 62 7 2 2 2 3" xfId="37157" xr:uid="{527BA363-03E1-49E0-8394-21949F371907}"/>
    <cellStyle name="Normal 62 7 2 2 2 4" xfId="37158" xr:uid="{3740DF22-5E92-4529-9A53-3D8CF5519F44}"/>
    <cellStyle name="Normal 62 7 2 2 2 5" xfId="37159" xr:uid="{2A0E65A7-61A9-4E23-B6FE-F3EFFE9D77B4}"/>
    <cellStyle name="Normal 62 7 2 2 3" xfId="37160" xr:uid="{3C3E6631-D97D-4DFE-B58E-89865DF768E5}"/>
    <cellStyle name="Normal 62 7 2 2 4" xfId="37161" xr:uid="{50199637-2642-4C70-ADB0-3B1D0ED47406}"/>
    <cellStyle name="Normal 62 7 2 2 5" xfId="37162" xr:uid="{B1096559-3FB8-4C0F-B7AF-CED3825E5688}"/>
    <cellStyle name="Normal 62 7 2 2 6" xfId="37163" xr:uid="{BDB2B45E-7F63-4BEB-8384-A83A6A4F794B}"/>
    <cellStyle name="Normal 62 7 2 3" xfId="37164" xr:uid="{3070318A-84BB-461D-A508-8CD742CCBC72}"/>
    <cellStyle name="Normal 62 7 2 3 2" xfId="37165" xr:uid="{83366E51-0774-4AE3-B452-A6059E9DE593}"/>
    <cellStyle name="Normal 62 7 2 3 3" xfId="37166" xr:uid="{F683D7D1-EBE6-42AB-9C22-FC5F774DB511}"/>
    <cellStyle name="Normal 62 7 2 3 4" xfId="37167" xr:uid="{9541870B-4F59-431B-86F9-9FA6279DDC6C}"/>
    <cellStyle name="Normal 62 7 2 3 5" xfId="37168" xr:uid="{38E6A21A-7828-4900-94D8-2778C344F2D8}"/>
    <cellStyle name="Normal 62 7 2 4" xfId="37169" xr:uid="{6C635234-66E4-4D30-8071-1480A567C520}"/>
    <cellStyle name="Normal 62 7 2 5" xfId="37170" xr:uid="{307B97C7-BB73-477E-82DE-F5185193CDDB}"/>
    <cellStyle name="Normal 62 7 2 6" xfId="37171" xr:uid="{8D3D4DA0-FAB5-4B2C-8D35-D1BE5C60565A}"/>
    <cellStyle name="Normal 62 7 2 7" xfId="37172" xr:uid="{45391388-83F2-48A2-BA03-CCC8D1098B33}"/>
    <cellStyle name="Normal 62 7 2 8" xfId="37173" xr:uid="{464EA862-2574-4BC0-8762-37AA59E0F5BB}"/>
    <cellStyle name="Normal 62 7 2 9" xfId="37174" xr:uid="{0DAB6FC2-CBC7-41C9-9D6B-C10A9F169CDB}"/>
    <cellStyle name="Normal 62 7 3" xfId="37175" xr:uid="{F98A5306-F40B-4679-8E42-416BD4620F09}"/>
    <cellStyle name="Normal 62 7 3 2" xfId="37176" xr:uid="{8917D98C-2F7C-4287-A301-88C075597416}"/>
    <cellStyle name="Normal 62 7 3 2 2" xfId="37177" xr:uid="{F9F5A13D-EAAE-4B6E-8FC8-B140A15ADFDB}"/>
    <cellStyle name="Normal 62 7 3 2 2 2" xfId="37178" xr:uid="{CD249EDB-B69A-4EB2-BCCC-C1C8F6C25805}"/>
    <cellStyle name="Normal 62 7 3 2 2 3" xfId="37179" xr:uid="{37715036-672B-429A-8874-22F6B08B742F}"/>
    <cellStyle name="Normal 62 7 3 2 2 4" xfId="37180" xr:uid="{FDBF47B2-CADC-4D74-BB41-E8896AC3C609}"/>
    <cellStyle name="Normal 62 7 3 2 2 5" xfId="37181" xr:uid="{CC448C34-E2B9-4BFA-B28B-6B9957330692}"/>
    <cellStyle name="Normal 62 7 3 2 3" xfId="37182" xr:uid="{4368893C-8B8B-4CBC-AB7E-340EB20E292E}"/>
    <cellStyle name="Normal 62 7 3 2 4" xfId="37183" xr:uid="{B59BD464-32A5-41E1-A19E-D10B76B4583D}"/>
    <cellStyle name="Normal 62 7 3 2 5" xfId="37184" xr:uid="{89F95B82-0D9C-41EF-91F9-57EF8F6AA8C2}"/>
    <cellStyle name="Normal 62 7 3 2 6" xfId="37185" xr:uid="{62F9CD18-ED37-4D8F-AF19-AE2FEA59007C}"/>
    <cellStyle name="Normal 62 7 3 3" xfId="37186" xr:uid="{9D83F1DA-3B1D-4030-8E6C-1DE61EE60B59}"/>
    <cellStyle name="Normal 62 7 3 3 2" xfId="37187" xr:uid="{A98AA05B-40DA-4DF8-8443-6A2AD519CB30}"/>
    <cellStyle name="Normal 62 7 3 3 3" xfId="37188" xr:uid="{A96EE417-85D7-4C6B-BB52-D36CF3947871}"/>
    <cellStyle name="Normal 62 7 3 3 4" xfId="37189" xr:uid="{D49F4544-1A60-4B02-B87B-35667F3EBED7}"/>
    <cellStyle name="Normal 62 7 3 3 5" xfId="37190" xr:uid="{B778AB88-7337-4652-859C-91CC734D4D7E}"/>
    <cellStyle name="Normal 62 7 3 4" xfId="37191" xr:uid="{9F7A1CAD-9540-410A-BCCC-C2D8B9279B04}"/>
    <cellStyle name="Normal 62 7 3 5" xfId="37192" xr:uid="{C5238B28-2841-4935-B29E-DAB8CA1F5CF5}"/>
    <cellStyle name="Normal 62 7 3 6" xfId="37193" xr:uid="{676B7E37-3BBA-4031-B30C-ADDE21BCBF0B}"/>
    <cellStyle name="Normal 62 7 3 7" xfId="37194" xr:uid="{7AD935A5-7DCA-455E-90BE-B424550DC2D1}"/>
    <cellStyle name="Normal 62 7 3 8" xfId="37195" xr:uid="{9C317E6D-9251-4793-B1BA-4BBF91C6A118}"/>
    <cellStyle name="Normal 62 7 3 9" xfId="37196" xr:uid="{F97BB1DF-509A-49DD-9105-1567BE8C0D4E}"/>
    <cellStyle name="Normal 62 7 4" xfId="37197" xr:uid="{49F197B7-E95F-4D74-ADBC-9230B0632DBF}"/>
    <cellStyle name="Normal 62 7 4 2" xfId="37198" xr:uid="{2ABF228B-742F-4043-AA25-6B2DDB1984FD}"/>
    <cellStyle name="Normal 62 7 4 2 2" xfId="37199" xr:uid="{F659F629-94BC-417A-A6D4-DAB048C4657B}"/>
    <cellStyle name="Normal 62 7 4 2 2 2" xfId="37200" xr:uid="{A91035F7-EE6F-4273-A06B-D8D58F8175DD}"/>
    <cellStyle name="Normal 62 7 4 2 2 3" xfId="37201" xr:uid="{6CBCB77D-B875-422B-A433-33EAF075336F}"/>
    <cellStyle name="Normal 62 7 4 2 2 4" xfId="37202" xr:uid="{52D8003B-4970-4F69-9AF3-D859DDF8DE13}"/>
    <cellStyle name="Normal 62 7 4 2 2 5" xfId="37203" xr:uid="{15B427A3-9F18-491F-AEED-32E83D1145FB}"/>
    <cellStyle name="Normal 62 7 4 2 3" xfId="37204" xr:uid="{6E403D11-4A01-4D73-AAB1-75330C6C9B10}"/>
    <cellStyle name="Normal 62 7 4 2 4" xfId="37205" xr:uid="{FBAD5BFF-9F12-49F6-88BA-25D05971B0CA}"/>
    <cellStyle name="Normal 62 7 4 2 5" xfId="37206" xr:uid="{E595B42D-49FE-43F4-B9A9-C55FC8B327F8}"/>
    <cellStyle name="Normal 62 7 4 2 6" xfId="37207" xr:uid="{BAF95CFA-5169-4477-8E6A-9A11FE76B8A9}"/>
    <cellStyle name="Normal 62 7 4 3" xfId="37208" xr:uid="{97FF6FC4-2BE0-4148-8721-E98D1D8FACA0}"/>
    <cellStyle name="Normal 62 7 4 3 2" xfId="37209" xr:uid="{9D80EF33-5F26-48BF-8427-284975033C7A}"/>
    <cellStyle name="Normal 62 7 4 3 3" xfId="37210" xr:uid="{797184CA-338E-41B5-BE13-85ABF7A27D0A}"/>
    <cellStyle name="Normal 62 7 4 3 4" xfId="37211" xr:uid="{213B6DA6-FB50-4346-9909-673150FCF3EF}"/>
    <cellStyle name="Normal 62 7 4 3 5" xfId="37212" xr:uid="{88A983CB-C80A-44C4-945A-23AD4DBD25F8}"/>
    <cellStyle name="Normal 62 7 4 4" xfId="37213" xr:uid="{30971AAA-2831-4607-84AB-79CAA27673EF}"/>
    <cellStyle name="Normal 62 7 4 5" xfId="37214" xr:uid="{D42C353A-1AE5-4344-9F18-A662F479E2E4}"/>
    <cellStyle name="Normal 62 7 4 6" xfId="37215" xr:uid="{B54ECFB1-B70E-498E-8DFE-DA3D95633083}"/>
    <cellStyle name="Normal 62 7 4 7" xfId="37216" xr:uid="{6764C830-193A-44B1-BBEC-45B95E29954A}"/>
    <cellStyle name="Normal 62 7 4 8" xfId="37217" xr:uid="{2DE84747-2E7F-4301-B6C8-0437E051E0D7}"/>
    <cellStyle name="Normal 62 7 4 9" xfId="37218" xr:uid="{EF7AC573-3B02-4EB1-8CF6-625C523D7688}"/>
    <cellStyle name="Normal 62 7 5" xfId="37219" xr:uid="{2E2762ED-0BC1-42D7-9094-5B1F62594335}"/>
    <cellStyle name="Normal 62 7 5 2" xfId="37220" xr:uid="{C645F229-C3B9-4D5C-B76F-33FE109DD7FB}"/>
    <cellStyle name="Normal 62 7 5 2 2" xfId="37221" xr:uid="{820264CA-6D2C-4B12-9F54-E28C13355E47}"/>
    <cellStyle name="Normal 62 7 5 2 2 2" xfId="37222" xr:uid="{5A0A3BC8-8EF8-46BD-90A9-5423B1ED2348}"/>
    <cellStyle name="Normal 62 7 5 2 2 3" xfId="37223" xr:uid="{B499BE24-CDF7-47E3-B26E-F7D4226F88FF}"/>
    <cellStyle name="Normal 62 7 5 2 2 4" xfId="37224" xr:uid="{958FF327-9514-4FE5-A282-93022D913801}"/>
    <cellStyle name="Normal 62 7 5 2 2 5" xfId="37225" xr:uid="{5349D945-F351-4170-A730-40B36AB8C8CC}"/>
    <cellStyle name="Normal 62 7 5 2 3" xfId="37226" xr:uid="{9D58DBDC-893A-4422-8433-0F47CB110052}"/>
    <cellStyle name="Normal 62 7 5 2 4" xfId="37227" xr:uid="{0F26E537-5682-4809-A1F3-18E19531121A}"/>
    <cellStyle name="Normal 62 7 5 2 5" xfId="37228" xr:uid="{BF823352-85D0-4D0D-8EBB-2BC690B15A20}"/>
    <cellStyle name="Normal 62 7 5 2 6" xfId="37229" xr:uid="{921F88AA-3A5A-438B-A08B-0E0651C42685}"/>
    <cellStyle name="Normal 62 7 5 3" xfId="37230" xr:uid="{6E8EB7E2-9D2F-4BA4-8CCE-DB3B456B805C}"/>
    <cellStyle name="Normal 62 7 5 3 2" xfId="37231" xr:uid="{ECA3929E-7186-44C6-845D-E30CD211D422}"/>
    <cellStyle name="Normal 62 7 5 3 3" xfId="37232" xr:uid="{D9E61E09-26AE-432A-8953-4FDF437AE099}"/>
    <cellStyle name="Normal 62 7 5 3 4" xfId="37233" xr:uid="{5DC52A81-51EC-46E2-A383-0385E652BA78}"/>
    <cellStyle name="Normal 62 7 5 3 5" xfId="37234" xr:uid="{45FBFA94-ECC8-4FA2-8461-8663969005DA}"/>
    <cellStyle name="Normal 62 7 5 4" xfId="37235" xr:uid="{12A78318-9FEF-4BD0-8F08-5C28BF6085A9}"/>
    <cellStyle name="Normal 62 7 5 5" xfId="37236" xr:uid="{ABA45987-2AE2-4024-8A9C-8FE3AB627879}"/>
    <cellStyle name="Normal 62 7 5 6" xfId="37237" xr:uid="{E30237F9-DA33-4282-9484-E7E97404A9E3}"/>
    <cellStyle name="Normal 62 7 5 7" xfId="37238" xr:uid="{FF8C0014-A412-4A61-AEB1-6914605B1CC4}"/>
    <cellStyle name="Normal 62 7 5 8" xfId="37239" xr:uid="{20973560-B9D8-4031-ABAB-44E296426ABD}"/>
    <cellStyle name="Normal 62 7 5 9" xfId="37240" xr:uid="{165587F0-5A09-4790-8A50-7A39E75993D4}"/>
    <cellStyle name="Normal 62 7 6" xfId="37241" xr:uid="{55B15729-11E2-4D0C-8173-3790EC69CF0C}"/>
    <cellStyle name="Normal 62 7 6 2" xfId="37242" xr:uid="{4310D935-8CCD-4E86-8F66-44D8BDF6C70D}"/>
    <cellStyle name="Normal 62 7 6 2 2" xfId="37243" xr:uid="{FF98D646-5B7F-48D0-A671-6E5521268590}"/>
    <cellStyle name="Normal 62 7 6 2 3" xfId="37244" xr:uid="{30DAE538-3970-445D-A932-DAB8F24FF0D5}"/>
    <cellStyle name="Normal 62 7 6 2 4" xfId="37245" xr:uid="{5E1C9D00-B8D2-4F25-8DF5-743175FBB8F8}"/>
    <cellStyle name="Normal 62 7 6 2 5" xfId="37246" xr:uid="{4B14CAFE-7C6C-441D-BF81-FEB1F69DEA8E}"/>
    <cellStyle name="Normal 62 7 6 3" xfId="37247" xr:uid="{FFED7464-A314-40A0-B1F5-E6EC4D9E4B12}"/>
    <cellStyle name="Normal 62 7 6 4" xfId="37248" xr:uid="{3F517353-520B-4B1F-8327-5D056AFB3DF8}"/>
    <cellStyle name="Normal 62 7 6 5" xfId="37249" xr:uid="{F7065D42-F479-483B-9790-21E41BE0705D}"/>
    <cellStyle name="Normal 62 7 6 6" xfId="37250" xr:uid="{600D5FCC-C5EE-480C-A6F4-7EDEA78DCD64}"/>
    <cellStyle name="Normal 62 7 7" xfId="37251" xr:uid="{9A56F768-4887-4D22-B839-00F1CD9F323D}"/>
    <cellStyle name="Normal 62 7 7 2" xfId="37252" xr:uid="{D71A7F21-1255-4F92-A1A1-8E4B4AACEE6D}"/>
    <cellStyle name="Normal 62 7 7 3" xfId="37253" xr:uid="{194E6F1A-3327-4371-B29C-0ABFE9599AE6}"/>
    <cellStyle name="Normal 62 7 7 4" xfId="37254" xr:uid="{89640C1C-BB1E-4D73-B9A1-73B5B3EA4BAF}"/>
    <cellStyle name="Normal 62 7 7 5" xfId="37255" xr:uid="{A891B828-F9B9-411D-B1F6-0FB5402BC7E9}"/>
    <cellStyle name="Normal 62 7 8" xfId="37256" xr:uid="{FBA6E1C4-B58F-482E-A988-737A40729A24}"/>
    <cellStyle name="Normal 62 7 9" xfId="37257" xr:uid="{C8FD36E0-66D5-4596-A2BB-A2C1AE0BA1CD}"/>
    <cellStyle name="Normal 62 8" xfId="37258" xr:uid="{049C72D3-81EB-4255-9AFC-D8F699FF55DB}"/>
    <cellStyle name="Normal 62 8 2" xfId="37259" xr:uid="{1ECA6C85-DEB2-42B3-80C4-D104E9A5EF94}"/>
    <cellStyle name="Normal 62 8 2 2" xfId="37260" xr:uid="{E27EA566-7FA2-4166-BB4C-8C6460D51BEF}"/>
    <cellStyle name="Normal 62 8 2 2 2" xfId="37261" xr:uid="{67C44157-4E12-494C-9C9D-A889BB5FFB55}"/>
    <cellStyle name="Normal 62 8 2 2 3" xfId="37262" xr:uid="{A0D6900A-4A82-488A-86B4-405949C47BBB}"/>
    <cellStyle name="Normal 62 8 2 2 4" xfId="37263" xr:uid="{A55883D0-16ED-4037-966E-7533372B7BDD}"/>
    <cellStyle name="Normal 62 8 2 2 5" xfId="37264" xr:uid="{1E2FAFD9-FFDE-4D54-8E62-D1DD6325AB27}"/>
    <cellStyle name="Normal 62 8 2 3" xfId="37265" xr:uid="{34714642-0915-4C35-B690-1CDE3AD79E3F}"/>
    <cellStyle name="Normal 62 8 2 4" xfId="37266" xr:uid="{123A6E92-3667-4057-8D65-EA1048F1542E}"/>
    <cellStyle name="Normal 62 8 2 5" xfId="37267" xr:uid="{75049823-7DC4-4C52-8162-6F03A50F390F}"/>
    <cellStyle name="Normal 62 8 2 6" xfId="37268" xr:uid="{F454D080-06BE-4309-A567-57D7C2BE2642}"/>
    <cellStyle name="Normal 62 8 3" xfId="37269" xr:uid="{27AC8F4A-028A-4BDC-88E5-624E97123C13}"/>
    <cellStyle name="Normal 62 8 3 2" xfId="37270" xr:uid="{B172DC50-977B-430C-9061-29EC71F55FFA}"/>
    <cellStyle name="Normal 62 8 3 3" xfId="37271" xr:uid="{AC7E18F3-5D9B-40A0-AEE3-B54FC874D411}"/>
    <cellStyle name="Normal 62 8 3 4" xfId="37272" xr:uid="{9E2A9D9B-880A-467C-A282-4EA42135DD8E}"/>
    <cellStyle name="Normal 62 8 3 5" xfId="37273" xr:uid="{CD6A50FD-8FA3-4708-B7FF-D38229295BF7}"/>
    <cellStyle name="Normal 62 8 4" xfId="37274" xr:uid="{3CF1C70A-41B6-49C2-A8DD-5C4D08166FC9}"/>
    <cellStyle name="Normal 62 8 5" xfId="37275" xr:uid="{BA959D28-E419-4487-8405-2EDF417C2EAC}"/>
    <cellStyle name="Normal 62 8 6" xfId="37276" xr:uid="{03346ED2-E88D-485F-92A0-C89F7B11C772}"/>
    <cellStyle name="Normal 62 8 7" xfId="37277" xr:uid="{A4C29905-0440-4E24-B80E-67A3A8FF3FB1}"/>
    <cellStyle name="Normal 62 8 8" xfId="37278" xr:uid="{EA109A9E-EB24-4B68-935A-6D57F28F9B7B}"/>
    <cellStyle name="Normal 62 8 9" xfId="37279" xr:uid="{D7DD0C00-CB28-49D0-94F2-9A753640C595}"/>
    <cellStyle name="Normal 62 9" xfId="37280" xr:uid="{A2E018AF-6464-4FA6-8B54-95F8B9EA04E2}"/>
    <cellStyle name="Normal 62 9 2" xfId="37281" xr:uid="{150763E8-7B8F-431B-9187-1A2DFB4711E9}"/>
    <cellStyle name="Normal 62 9 2 2" xfId="37282" xr:uid="{BE23340E-2BEF-43F2-A8F5-924318D0DF09}"/>
    <cellStyle name="Normal 62 9 2 2 2" xfId="37283" xr:uid="{504B7598-3ADF-40E9-A4F6-9ACA77F34921}"/>
    <cellStyle name="Normal 62 9 2 2 3" xfId="37284" xr:uid="{55C9EF41-BBFD-4707-B100-034D940AD36A}"/>
    <cellStyle name="Normal 62 9 2 2 4" xfId="37285" xr:uid="{3B6826CC-D85F-4FD5-B33F-F154FAA5B65F}"/>
    <cellStyle name="Normal 62 9 2 2 5" xfId="37286" xr:uid="{79C3829E-9CE1-4211-9BED-26AD89D64EB6}"/>
    <cellStyle name="Normal 62 9 2 3" xfId="37287" xr:uid="{91A37AE8-BE23-429A-9A28-5C0A7830DFD3}"/>
    <cellStyle name="Normal 62 9 2 4" xfId="37288" xr:uid="{A39D0C81-28C0-4D79-88FD-E192A04F57F6}"/>
    <cellStyle name="Normal 62 9 2 5" xfId="37289" xr:uid="{DC0E3D4C-2499-410E-A533-0EB3A9390F63}"/>
    <cellStyle name="Normal 62 9 2 6" xfId="37290" xr:uid="{AF48D97C-DB43-4ADD-AB72-1FD73C2322B7}"/>
    <cellStyle name="Normal 62 9 3" xfId="37291" xr:uid="{38020B5D-6BBB-4834-B1F2-05157F98C75E}"/>
    <cellStyle name="Normal 62 9 3 2" xfId="37292" xr:uid="{C2590EFF-8AF1-42D5-9B85-957FE21170B9}"/>
    <cellStyle name="Normal 62 9 3 3" xfId="37293" xr:uid="{3C0F401B-83B2-4CCB-B98D-70A91DB12C28}"/>
    <cellStyle name="Normal 62 9 3 4" xfId="37294" xr:uid="{9070D64B-5937-49F4-9C28-18A80A9EA946}"/>
    <cellStyle name="Normal 62 9 3 5" xfId="37295" xr:uid="{BA4A40CE-59E3-42CD-A69F-06CCF9C01412}"/>
    <cellStyle name="Normal 62 9 4" xfId="37296" xr:uid="{DC0A4215-F045-4488-B8AE-EC421D962A2E}"/>
    <cellStyle name="Normal 62 9 5" xfId="37297" xr:uid="{E7D5C11B-BA4B-431D-9E51-5056BF00DBD4}"/>
    <cellStyle name="Normal 62 9 6" xfId="37298" xr:uid="{58CE1CF9-4A1C-4DD5-B1D7-B245A2EA123B}"/>
    <cellStyle name="Normal 62 9 7" xfId="37299" xr:uid="{12EF3ECD-A2C4-4ABE-A619-42D4902C3E2F}"/>
    <cellStyle name="Normal 62 9 8" xfId="37300" xr:uid="{8D19A8C5-848C-481C-A508-46F595D67ECD}"/>
    <cellStyle name="Normal 62 9 9" xfId="37301" xr:uid="{ED129807-8D1A-4E6B-A477-BC759285C7F8}"/>
    <cellStyle name="Normal 63" xfId="37302" xr:uid="{6ACC2696-AB98-487D-A4AE-A1FC980A2533}"/>
    <cellStyle name="Normal 63 2" xfId="37303" xr:uid="{6276E232-E745-4A16-A7E6-FDBF7C7BC34C}"/>
    <cellStyle name="Normal 63 2 2" xfId="37304" xr:uid="{F33AFAC0-30C0-4440-A2B9-50633D187F41}"/>
    <cellStyle name="Normal 64" xfId="37305" xr:uid="{3AA334D7-D577-4889-8316-D7D5A76FE4AC}"/>
    <cellStyle name="Normal 64 2" xfId="37306" xr:uid="{8A1CE3B6-7576-4503-9106-09AC78984B86}"/>
    <cellStyle name="Normal 64 2 2" xfId="37307" xr:uid="{729E6482-C871-4A37-813D-3F24600255E2}"/>
    <cellStyle name="Normal 65" xfId="37308" xr:uid="{AAB2EDED-06B7-4D1F-9754-9B88F553E9DB}"/>
    <cellStyle name="Normal 66" xfId="37309" xr:uid="{B0665312-4362-4457-9AA3-BA5CA851F11C}"/>
    <cellStyle name="Normal 66 2" xfId="37310" xr:uid="{FC2743DC-A7B8-442D-854B-498B5494C783}"/>
    <cellStyle name="Normal 66 2 2" xfId="37311" xr:uid="{00DE2940-BB97-4787-A93D-61239BC73F71}"/>
    <cellStyle name="Normal 67" xfId="37312" xr:uid="{0F70E99B-5877-4114-B8AC-647BDD483D63}"/>
    <cellStyle name="Normal 67 2" xfId="37313" xr:uid="{27DF6223-B3C8-45F4-A61B-CC802808BA9D}"/>
    <cellStyle name="Normal 67 2 2" xfId="37314" xr:uid="{DEFC524A-EB7E-4966-A193-AE73F65A3FA9}"/>
    <cellStyle name="Normal 68" xfId="37315" xr:uid="{79E5F066-757D-4E81-81CC-C269CDDF873D}"/>
    <cellStyle name="Normal 68 2" xfId="37316" xr:uid="{01DA328D-336E-4D67-98E2-11F7D2513C41}"/>
    <cellStyle name="Normal 68 2 2" xfId="37317" xr:uid="{27F061BB-4F30-45C2-BE45-E0DFB691301A}"/>
    <cellStyle name="Normal 69" xfId="37318" xr:uid="{5F9D13DE-9E96-423B-9EF9-050C5103D760}"/>
    <cellStyle name="Normal 69 2" xfId="37319" xr:uid="{BBDE9EFB-898E-4B35-B07A-7AFC0BAF5696}"/>
    <cellStyle name="Normal 69 2 2" xfId="37320" xr:uid="{A328F450-0BB1-4575-A358-43B0210099EB}"/>
    <cellStyle name="Normal 7" xfId="37321" xr:uid="{BA05ACC2-8A28-45B9-AF48-FE681BE2CD09}"/>
    <cellStyle name="Normal 7 10" xfId="37322" xr:uid="{6D151409-34B8-4537-8E46-A18D03F468C3}"/>
    <cellStyle name="Normal 7 10 10" xfId="37323" xr:uid="{16145036-F6A5-4C83-BEBD-150FA686FF47}"/>
    <cellStyle name="Normal 7 10 11" xfId="46874" xr:uid="{B574434B-ABBE-4746-8D79-3E2E3C37FD0B}"/>
    <cellStyle name="Normal 7 10 2" xfId="37324" xr:uid="{96A89709-FC87-434B-9EC8-66BBBA444814}"/>
    <cellStyle name="Normal 7 10 2 2" xfId="50104" xr:uid="{0B9578B3-3F09-45A6-8C29-CD111F6470EE}"/>
    <cellStyle name="Normal 7 10 2 3" xfId="51488" xr:uid="{5374FDB4-E6B6-48F2-9878-A62F3FFD3992}"/>
    <cellStyle name="Normal 7 10 3" xfId="37325" xr:uid="{822265FB-F5EB-4917-A6F7-601F1D4E2F2D}"/>
    <cellStyle name="Normal 7 10 3 2" xfId="50103" xr:uid="{F986DB84-2475-4314-8E73-C0E4DF1CB9E6}"/>
    <cellStyle name="Normal 7 10 4" xfId="37326" xr:uid="{6EAA2B98-5420-480D-94C9-663C1DD5571E}"/>
    <cellStyle name="Normal 7 10 4 2" xfId="51487" xr:uid="{3801FE71-EC57-490F-9058-4AFD367A85D8}"/>
    <cellStyle name="Normal 7 10 5" xfId="37327" xr:uid="{C6025DED-FE7B-4BF2-9C82-B2305583D7A9}"/>
    <cellStyle name="Normal 7 10 6" xfId="37328" xr:uid="{43994B66-6398-4092-B64F-0AAB0DF82E02}"/>
    <cellStyle name="Normal 7 10 7" xfId="37329" xr:uid="{3B50E8BB-236E-4DFE-9E5D-3A9DA476D6B4}"/>
    <cellStyle name="Normal 7 10 8" xfId="37330" xr:uid="{9A82B6ED-7A75-4199-ACB3-AB4A3CF70E2D}"/>
    <cellStyle name="Normal 7 10 9" xfId="37331" xr:uid="{E58802AD-5F18-4C2B-8944-7BE25FB287CE}"/>
    <cellStyle name="Normal 7 100" xfId="37332" xr:uid="{6B6B1D09-CC9C-45BA-AFA2-5E7C1CA71416}"/>
    <cellStyle name="Normal 7 100 10" xfId="37333" xr:uid="{FB3AD61D-54E1-405F-B737-16F52C42742F}"/>
    <cellStyle name="Normal 7 100 2" xfId="37334" xr:uid="{6725FA51-39B1-4EC1-A961-0A11D1D05D57}"/>
    <cellStyle name="Normal 7 100 3" xfId="37335" xr:uid="{070E766B-CB46-4467-BB12-80D202E29294}"/>
    <cellStyle name="Normal 7 100 4" xfId="37336" xr:uid="{FA51F50A-B537-45F2-BEC0-9FF282185161}"/>
    <cellStyle name="Normal 7 100 5" xfId="37337" xr:uid="{CC3FFF11-75C7-48DD-9EC4-CB3AD743F64D}"/>
    <cellStyle name="Normal 7 100 6" xfId="37338" xr:uid="{76B478DB-38B6-478E-BDBD-F27C1672699C}"/>
    <cellStyle name="Normal 7 100 7" xfId="37339" xr:uid="{3A7FE44C-1567-4625-AA86-6CAA9B7FD12C}"/>
    <cellStyle name="Normal 7 100 8" xfId="37340" xr:uid="{19066FAD-6764-48DA-AF5A-109FADF1718E}"/>
    <cellStyle name="Normal 7 100 9" xfId="37341" xr:uid="{10C98BD5-892E-4BAF-A47D-FADACDF695E5}"/>
    <cellStyle name="Normal 7 101" xfId="37342" xr:uid="{3A76707C-8C65-4E83-B0EA-D9CDB3D55D6B}"/>
    <cellStyle name="Normal 7 101 10" xfId="37343" xr:uid="{F7568834-49E2-416B-B568-6DCEB24A4E40}"/>
    <cellStyle name="Normal 7 101 2" xfId="37344" xr:uid="{A1F026B4-C9CF-4C26-9984-986E0EEF2184}"/>
    <cellStyle name="Normal 7 101 3" xfId="37345" xr:uid="{64B3FC52-91BE-4EE6-817B-3AE675E4DE90}"/>
    <cellStyle name="Normal 7 101 4" xfId="37346" xr:uid="{11D47BDC-58BA-4BF0-85DB-E14BE3409611}"/>
    <cellStyle name="Normal 7 101 5" xfId="37347" xr:uid="{1E2FFDD9-6DC2-497A-AF1F-87115FAB93D6}"/>
    <cellStyle name="Normal 7 101 6" xfId="37348" xr:uid="{1A7C3E7E-D6F7-4FCE-9732-2224D156278A}"/>
    <cellStyle name="Normal 7 101 7" xfId="37349" xr:uid="{A77D7B8D-7B25-46E4-BC5D-AB7E641CBD71}"/>
    <cellStyle name="Normal 7 101 8" xfId="37350" xr:uid="{2DBA81E4-8D57-4E88-85E9-3D2BCB0265B3}"/>
    <cellStyle name="Normal 7 101 9" xfId="37351" xr:uid="{46574C25-4332-48F7-ADE4-8F86DFCF91D2}"/>
    <cellStyle name="Normal 7 102" xfId="37352" xr:uid="{21DA696F-CF0F-415A-8C82-EFA7413392B1}"/>
    <cellStyle name="Normal 7 102 10" xfId="37353" xr:uid="{3E3C3843-664B-48EC-8515-A89AABE69428}"/>
    <cellStyle name="Normal 7 102 2" xfId="37354" xr:uid="{C57EE34A-4EBF-4E5C-ACAC-68CA3661E12B}"/>
    <cellStyle name="Normal 7 102 3" xfId="37355" xr:uid="{6A5D0489-B49A-44AD-8895-AF00A67EA1C9}"/>
    <cellStyle name="Normal 7 102 4" xfId="37356" xr:uid="{2E688793-0A91-45D3-BAA0-39F2BF6229F6}"/>
    <cellStyle name="Normal 7 102 5" xfId="37357" xr:uid="{DF7EBF19-7928-4C97-91D2-B2ED35377CEC}"/>
    <cellStyle name="Normal 7 102 6" xfId="37358" xr:uid="{FF94256A-D2C6-4945-A35E-99771872A8F4}"/>
    <cellStyle name="Normal 7 102 7" xfId="37359" xr:uid="{C339958B-253B-4A9E-B0A6-43B7CEE02B9A}"/>
    <cellStyle name="Normal 7 102 8" xfId="37360" xr:uid="{D750918F-4313-4CEC-936C-7C5EC48F65DD}"/>
    <cellStyle name="Normal 7 102 9" xfId="37361" xr:uid="{37E94B01-4E54-4A5E-9CAB-32CEC6DA0450}"/>
    <cellStyle name="Normal 7 103" xfId="37362" xr:uid="{993E4A6C-4BC7-4AC0-8DC7-00CD684B3B38}"/>
    <cellStyle name="Normal 7 103 10" xfId="37363" xr:uid="{239F4616-F9BC-4C89-823D-3CECE433FAE0}"/>
    <cellStyle name="Normal 7 103 2" xfId="37364" xr:uid="{C1EA3F04-6571-4070-8BD0-4F3B09756247}"/>
    <cellStyle name="Normal 7 103 3" xfId="37365" xr:uid="{50822E75-ED60-4997-BA0A-AEF54944BA8E}"/>
    <cellStyle name="Normal 7 103 4" xfId="37366" xr:uid="{51AA75C6-EDBC-48F8-A51B-8618ED12FE2C}"/>
    <cellStyle name="Normal 7 103 5" xfId="37367" xr:uid="{7AF54178-2798-4090-AA58-43F908D571EE}"/>
    <cellStyle name="Normal 7 103 6" xfId="37368" xr:uid="{005D4954-1CB8-4A76-B5AA-56973BBB5F74}"/>
    <cellStyle name="Normal 7 103 7" xfId="37369" xr:uid="{C89618DC-5633-4DF2-8ED9-D9747D8448BF}"/>
    <cellStyle name="Normal 7 103 8" xfId="37370" xr:uid="{EED8791F-60E7-4B9F-B3DF-D2B21F32DCB3}"/>
    <cellStyle name="Normal 7 103 9" xfId="37371" xr:uid="{34C221C0-EC69-439A-B87A-6C2C80E31480}"/>
    <cellStyle name="Normal 7 104" xfId="37372" xr:uid="{4D918464-F4D5-4F32-9057-303F06285C54}"/>
    <cellStyle name="Normal 7 104 10" xfId="37373" xr:uid="{6A3CC69D-7488-4464-9EF2-11165812AAB9}"/>
    <cellStyle name="Normal 7 104 2" xfId="37374" xr:uid="{BF4486D3-2821-49F4-B7CA-29D21F758AAD}"/>
    <cellStyle name="Normal 7 104 3" xfId="37375" xr:uid="{7CED8FE4-998F-49FB-8936-254CA18F5DF0}"/>
    <cellStyle name="Normal 7 104 4" xfId="37376" xr:uid="{4A36BC3C-5448-4EC5-AAB1-96B5F15FD446}"/>
    <cellStyle name="Normal 7 104 5" xfId="37377" xr:uid="{3367958C-A84D-4B16-92DA-994A2A5DE8F9}"/>
    <cellStyle name="Normal 7 104 6" xfId="37378" xr:uid="{6FA1B1A6-FB0D-479B-9C2D-B8DD563ACCCB}"/>
    <cellStyle name="Normal 7 104 7" xfId="37379" xr:uid="{A8F537A4-643A-4EC5-983A-8C1EB5A7AEEB}"/>
    <cellStyle name="Normal 7 104 8" xfId="37380" xr:uid="{149F1F2B-D413-47F2-BA76-7EAFFA927FA6}"/>
    <cellStyle name="Normal 7 104 9" xfId="37381" xr:uid="{4DCABC09-D187-4649-9C14-EDD613BA51CA}"/>
    <cellStyle name="Normal 7 105" xfId="37382" xr:uid="{0C148096-3E4A-4D63-BB0C-86ACB9360988}"/>
    <cellStyle name="Normal 7 105 10" xfId="37383" xr:uid="{ABC81F4B-EFC0-4CC5-8FCF-CD4CFB74E0B3}"/>
    <cellStyle name="Normal 7 105 2" xfId="37384" xr:uid="{8D68BA5B-FC15-45B6-AC6E-AE25C061876D}"/>
    <cellStyle name="Normal 7 105 3" xfId="37385" xr:uid="{46031E2D-A46D-4451-96D2-F49181E9DA75}"/>
    <cellStyle name="Normal 7 105 4" xfId="37386" xr:uid="{A3D06542-5F99-4B59-A899-5CB2573995AE}"/>
    <cellStyle name="Normal 7 105 5" xfId="37387" xr:uid="{934DAC83-C48B-403A-AC06-67A01EA469CA}"/>
    <cellStyle name="Normal 7 105 6" xfId="37388" xr:uid="{B7D10E1C-A55E-4A72-AEA5-4D32D3D9A425}"/>
    <cellStyle name="Normal 7 105 7" xfId="37389" xr:uid="{1A65257B-38A5-484D-A75F-CDC692243FB5}"/>
    <cellStyle name="Normal 7 105 8" xfId="37390" xr:uid="{53B1D638-23BB-4C7F-BB20-5CAA2B7A0A33}"/>
    <cellStyle name="Normal 7 105 9" xfId="37391" xr:uid="{500157ED-D0EE-4A41-ACEB-D5B38E61DBBD}"/>
    <cellStyle name="Normal 7 106" xfId="37392" xr:uid="{E39313F7-A174-4D2C-9C7D-47569709BC2F}"/>
    <cellStyle name="Normal 7 106 10" xfId="37393" xr:uid="{BCDAD48A-AE13-441E-AAA2-C431230F3765}"/>
    <cellStyle name="Normal 7 106 2" xfId="37394" xr:uid="{4F32892B-A75E-48B6-A257-FE305D7FBCEE}"/>
    <cellStyle name="Normal 7 106 3" xfId="37395" xr:uid="{2FA1C8C4-6A56-4D84-9556-EB430D6FC5DF}"/>
    <cellStyle name="Normal 7 106 4" xfId="37396" xr:uid="{DD4E9F11-0208-41D2-A25A-14AFC022224E}"/>
    <cellStyle name="Normal 7 106 5" xfId="37397" xr:uid="{E706DBD7-82CA-4ABB-A1A6-F5D787060D9C}"/>
    <cellStyle name="Normal 7 106 6" xfId="37398" xr:uid="{ABFDBA24-F296-4A16-8A9D-6057BFE1B3E9}"/>
    <cellStyle name="Normal 7 106 7" xfId="37399" xr:uid="{7CD209CA-769A-44FE-B4F2-904032018A7A}"/>
    <cellStyle name="Normal 7 106 8" xfId="37400" xr:uid="{6313ABEA-7369-4405-A8E2-B5FFF459D2BC}"/>
    <cellStyle name="Normal 7 106 9" xfId="37401" xr:uid="{0B04A8C4-D383-4BB5-8637-6534AFC790B2}"/>
    <cellStyle name="Normal 7 107" xfId="37402" xr:uid="{CDBD78A3-752B-4CFA-A9B5-D1F9E0471410}"/>
    <cellStyle name="Normal 7 107 10" xfId="37403" xr:uid="{7EFC29C0-C89E-4B80-AAA4-B1D4054C053A}"/>
    <cellStyle name="Normal 7 107 2" xfId="37404" xr:uid="{CCEFB685-0383-4379-8080-1677B2ECB10C}"/>
    <cellStyle name="Normal 7 107 3" xfId="37405" xr:uid="{30FC40DC-5576-4AF4-899B-9247C0C004BD}"/>
    <cellStyle name="Normal 7 107 4" xfId="37406" xr:uid="{76A1AF88-2CC2-4E81-A131-7CAAE123A813}"/>
    <cellStyle name="Normal 7 107 5" xfId="37407" xr:uid="{AF27B1FE-5635-42A8-B600-A9C56E6CD9BC}"/>
    <cellStyle name="Normal 7 107 6" xfId="37408" xr:uid="{062729CB-203A-4A96-9C67-D413B22C7646}"/>
    <cellStyle name="Normal 7 107 7" xfId="37409" xr:uid="{18C57E79-6AB2-4F55-9A7D-345CD4BD2061}"/>
    <cellStyle name="Normal 7 107 8" xfId="37410" xr:uid="{26E0387A-3C04-489B-8B1F-4473286F75D5}"/>
    <cellStyle name="Normal 7 107 9" xfId="37411" xr:uid="{C77A0B0C-D0E8-4742-BE87-1E38E09678BA}"/>
    <cellStyle name="Normal 7 108" xfId="37412" xr:uid="{A626CB27-A74D-4001-A55F-1D457E53BCEF}"/>
    <cellStyle name="Normal 7 108 10" xfId="37413" xr:uid="{592AF48A-B97D-410D-A519-7AF24E3BB43E}"/>
    <cellStyle name="Normal 7 108 2" xfId="37414" xr:uid="{728AA994-8DAD-4A62-84B3-B9DE699E0CF8}"/>
    <cellStyle name="Normal 7 108 3" xfId="37415" xr:uid="{284E606C-4778-4D93-AE12-F22285EF6BF9}"/>
    <cellStyle name="Normal 7 108 4" xfId="37416" xr:uid="{6F48723A-B86D-4199-A3CF-E2FDACEFA27A}"/>
    <cellStyle name="Normal 7 108 5" xfId="37417" xr:uid="{748B35CC-19C4-4EE5-B491-65409D718C1F}"/>
    <cellStyle name="Normal 7 108 6" xfId="37418" xr:uid="{3F93923D-BD16-4A08-9D44-4170A11C4B84}"/>
    <cellStyle name="Normal 7 108 7" xfId="37419" xr:uid="{D61C14E7-00DA-434D-A3C8-12EEC850E6F3}"/>
    <cellStyle name="Normal 7 108 8" xfId="37420" xr:uid="{15AD3A19-F729-4C48-9E9F-4ECD1927FC48}"/>
    <cellStyle name="Normal 7 108 9" xfId="37421" xr:uid="{65268AE3-4D86-4F5C-BAAE-BAC08BBB0F74}"/>
    <cellStyle name="Normal 7 109" xfId="37422" xr:uid="{F9E2342A-105B-41CE-8EB8-A2A3E45D68EC}"/>
    <cellStyle name="Normal 7 109 10" xfId="37423" xr:uid="{FFAB8E2C-8AD2-48A6-B3E6-12F973189B9D}"/>
    <cellStyle name="Normal 7 109 2" xfId="37424" xr:uid="{3394E4F2-0447-4592-8F57-586EF272C656}"/>
    <cellStyle name="Normal 7 109 3" xfId="37425" xr:uid="{429DDFAE-FEB3-4F47-94DC-8E43620C73FA}"/>
    <cellStyle name="Normal 7 109 4" xfId="37426" xr:uid="{C67A2CCB-21FB-4C76-83E1-4632C3FFF4AC}"/>
    <cellStyle name="Normal 7 109 5" xfId="37427" xr:uid="{3F8FE9FF-EF15-4D48-90E2-32B2045F2677}"/>
    <cellStyle name="Normal 7 109 6" xfId="37428" xr:uid="{F606ABF2-DF3A-4061-A468-B4E25312F1FA}"/>
    <cellStyle name="Normal 7 109 7" xfId="37429" xr:uid="{D644456B-50E8-41CE-8799-23C91683FE4E}"/>
    <cellStyle name="Normal 7 109 8" xfId="37430" xr:uid="{DEFB5F65-E10B-44D6-B3D3-D6C5C8FDBB18}"/>
    <cellStyle name="Normal 7 109 9" xfId="37431" xr:uid="{DCC02070-6CB2-4E9E-8021-F38AB376FDA2}"/>
    <cellStyle name="Normal 7 11" xfId="37432" xr:uid="{B1A7BE9B-8340-42CE-BA2D-67359885C7DA}"/>
    <cellStyle name="Normal 7 11 10" xfId="37433" xr:uid="{12983B92-F183-4770-B5CD-7848EB611D3D}"/>
    <cellStyle name="Normal 7 11 11" xfId="46875" xr:uid="{22C8FD64-8E6D-4D87-8BB9-1620C881DF9D}"/>
    <cellStyle name="Normal 7 11 2" xfId="37434" xr:uid="{07F22564-8982-4992-A7C0-D774D0588BE0}"/>
    <cellStyle name="Normal 7 11 2 2" xfId="50106" xr:uid="{C24279A5-E954-45BA-B412-37330AA6C1D7}"/>
    <cellStyle name="Normal 7 11 2 3" xfId="51490" xr:uid="{3410D9FE-5A44-4732-8751-D2960464DDEB}"/>
    <cellStyle name="Normal 7 11 3" xfId="37435" xr:uid="{0B330DF6-84E2-496D-B62F-814D5202BE91}"/>
    <cellStyle name="Normal 7 11 3 2" xfId="50105" xr:uid="{05EDA1AE-61B7-40BF-AF19-3566F00239D0}"/>
    <cellStyle name="Normal 7 11 4" xfId="37436" xr:uid="{AEDAE3A7-1F1D-4A8C-912B-FB15F927EABC}"/>
    <cellStyle name="Normal 7 11 4 2" xfId="51489" xr:uid="{1FE650EE-7DEE-4A60-8320-3EAED7A67E90}"/>
    <cellStyle name="Normal 7 11 5" xfId="37437" xr:uid="{1BED0857-A579-49DD-9BFB-3541AB7D40EB}"/>
    <cellStyle name="Normal 7 11 6" xfId="37438" xr:uid="{6FFF3BB5-2479-4627-9BC1-7EC1AA8DCAB1}"/>
    <cellStyle name="Normal 7 11 7" xfId="37439" xr:uid="{805082B3-E887-4ECB-B1A0-D986A22EF761}"/>
    <cellStyle name="Normal 7 11 8" xfId="37440" xr:uid="{D8C33DD6-061C-46C2-A71C-2FFB030085A8}"/>
    <cellStyle name="Normal 7 11 9" xfId="37441" xr:uid="{12BD9D6A-38E7-4730-A67A-73975D8221D8}"/>
    <cellStyle name="Normal 7 110" xfId="37442" xr:uid="{A01EDC24-D904-442D-8E2D-5065BCEFB55A}"/>
    <cellStyle name="Normal 7 110 10" xfId="37443" xr:uid="{B4C2C52F-DEE3-4520-BAAA-4F6C557EF17F}"/>
    <cellStyle name="Normal 7 110 2" xfId="37444" xr:uid="{BC60693A-CCE8-481A-965E-04D011119BBD}"/>
    <cellStyle name="Normal 7 110 3" xfId="37445" xr:uid="{8633BB3A-1B30-446D-9491-7AB4594DD91D}"/>
    <cellStyle name="Normal 7 110 4" xfId="37446" xr:uid="{E99C1857-1244-4F98-B8E1-F8DB251B0BC6}"/>
    <cellStyle name="Normal 7 110 5" xfId="37447" xr:uid="{4B1C1850-1BB6-4956-A49F-AEF55E0A7E4C}"/>
    <cellStyle name="Normal 7 110 6" xfId="37448" xr:uid="{590CBA71-DA1D-47AA-A8C4-ABFE58A96502}"/>
    <cellStyle name="Normal 7 110 7" xfId="37449" xr:uid="{7C382457-5389-4802-B376-7346D9B22B16}"/>
    <cellStyle name="Normal 7 110 8" xfId="37450" xr:uid="{FC058ABA-A95A-48A5-9132-D9153651FF00}"/>
    <cellStyle name="Normal 7 110 9" xfId="37451" xr:uid="{EB943B22-31EB-4983-99A1-4BAED34BA577}"/>
    <cellStyle name="Normal 7 111" xfId="37452" xr:uid="{22BDC320-B1D7-40F4-9D27-4A4166F72B5D}"/>
    <cellStyle name="Normal 7 111 2" xfId="50102" xr:uid="{3CE099B9-49E5-4E3E-A70E-A4F81EEA7D46}"/>
    <cellStyle name="Normal 7 112" xfId="37453" xr:uid="{CA9CA068-902E-478C-BB70-3AB104D3E418}"/>
    <cellStyle name="Normal 7 112 2" xfId="51486" xr:uid="{B2F7416E-4C9D-4105-A1BB-2325DED4BF68}"/>
    <cellStyle name="Normal 7 113" xfId="37454" xr:uid="{1E913B86-F6F6-4233-8D5A-2AB5BA7ACD7A}"/>
    <cellStyle name="Normal 7 114" xfId="37455" xr:uid="{CD40F916-2952-415B-818B-F5E98BC5BB80}"/>
    <cellStyle name="Normal 7 115" xfId="37456" xr:uid="{298C9BBB-E08C-45DB-A15A-2F8152236830}"/>
    <cellStyle name="Normal 7 116" xfId="37457" xr:uid="{AD285CB1-FC86-4A5A-AD12-ED4C98094B3D}"/>
    <cellStyle name="Normal 7 117" xfId="37458" xr:uid="{DA9C54B0-353C-411C-8ED3-9D4455578918}"/>
    <cellStyle name="Normal 7 118" xfId="37459" xr:uid="{DAC13F3B-CC97-4737-BFC2-7C77D1CE7373}"/>
    <cellStyle name="Normal 7 119" xfId="37460" xr:uid="{E7631850-2BCC-4525-8675-903DE390C7D9}"/>
    <cellStyle name="Normal 7 12" xfId="37461" xr:uid="{B7C017EB-0ECF-470D-9046-671CA5895822}"/>
    <cellStyle name="Normal 7 12 10" xfId="37462" xr:uid="{EAD1956A-390A-4CC3-8E24-DEC604AEAD19}"/>
    <cellStyle name="Normal 7 12 11" xfId="46876" xr:uid="{175AC192-C7DB-400C-81FA-F883C838A894}"/>
    <cellStyle name="Normal 7 12 2" xfId="37463" xr:uid="{25CCD636-4656-4AD3-96A7-2EBD4ABE60AB}"/>
    <cellStyle name="Normal 7 12 2 2" xfId="50108" xr:uid="{B6C1A3A6-E9CB-4DDD-A791-512B22314C6D}"/>
    <cellStyle name="Normal 7 12 2 3" xfId="51492" xr:uid="{0CE364B6-4570-4D03-9756-0A3CE7252300}"/>
    <cellStyle name="Normal 7 12 3" xfId="37464" xr:uid="{D518EEEF-04BF-40D2-A74F-D70D9679B2FD}"/>
    <cellStyle name="Normal 7 12 3 2" xfId="50107" xr:uid="{C3DEFAE9-15FB-42A2-9929-4290F9BAF49A}"/>
    <cellStyle name="Normal 7 12 4" xfId="37465" xr:uid="{1C036017-89F6-4606-A4DC-120639F75717}"/>
    <cellStyle name="Normal 7 12 4 2" xfId="51491" xr:uid="{DB690C4B-4923-467F-8075-D79C6490C643}"/>
    <cellStyle name="Normal 7 12 5" xfId="37466" xr:uid="{321EC822-A26A-4013-982D-EC4CCBBD7428}"/>
    <cellStyle name="Normal 7 12 6" xfId="37467" xr:uid="{023F97E6-488C-4442-9A3E-168995D3170A}"/>
    <cellStyle name="Normal 7 12 7" xfId="37468" xr:uid="{FE2EF896-5378-4DA9-A9CD-5705269C94E0}"/>
    <cellStyle name="Normal 7 12 8" xfId="37469" xr:uid="{7E23A9AB-CE75-4557-9997-37C20A7CFEC0}"/>
    <cellStyle name="Normal 7 12 9" xfId="37470" xr:uid="{E64FA2C8-972C-4E11-8DCA-0AD4946AA629}"/>
    <cellStyle name="Normal 7 120" xfId="46873" xr:uid="{B49A313D-91A3-4F1A-854A-DD916CBB5C18}"/>
    <cellStyle name="Normal 7 13" xfId="37471" xr:uid="{9FCE953E-02BF-4DF8-92F7-199AD354436C}"/>
    <cellStyle name="Normal 7 13 10" xfId="37472" xr:uid="{FE4A1379-51F5-4CDB-9AD8-E4D82311333F}"/>
    <cellStyle name="Normal 7 13 11" xfId="46877" xr:uid="{FA99C6B5-06B3-4BE6-8B01-328D7C71EC1C}"/>
    <cellStyle name="Normal 7 13 2" xfId="37473" xr:uid="{7EE8F3C2-A752-4453-B872-327DF32B20E1}"/>
    <cellStyle name="Normal 7 13 2 2" xfId="50110" xr:uid="{48E1DC9B-BBAD-44EF-9D06-0A242143DC38}"/>
    <cellStyle name="Normal 7 13 2 3" xfId="51494" xr:uid="{841B04C5-B9AD-4B3C-A228-A285C3B90C7E}"/>
    <cellStyle name="Normal 7 13 3" xfId="37474" xr:uid="{80707763-F74F-4682-B0E1-7B2EDD52617C}"/>
    <cellStyle name="Normal 7 13 3 2" xfId="50109" xr:uid="{C0E386D2-6C35-4789-B30F-90DB7432D06E}"/>
    <cellStyle name="Normal 7 13 4" xfId="37475" xr:uid="{2F7841DF-6A60-4363-A8B2-5A9F64EA87A8}"/>
    <cellStyle name="Normal 7 13 4 2" xfId="51493" xr:uid="{3F4517C2-4B31-489F-9DEA-7621D7987B5B}"/>
    <cellStyle name="Normal 7 13 5" xfId="37476" xr:uid="{405F10FC-119F-4844-9E99-199F2503EDFD}"/>
    <cellStyle name="Normal 7 13 6" xfId="37477" xr:uid="{642F5DFF-6AF9-4DA4-AF9E-65FFFDE18033}"/>
    <cellStyle name="Normal 7 13 7" xfId="37478" xr:uid="{C05B478B-DAFF-41A0-B1E7-93A12D0DD5A8}"/>
    <cellStyle name="Normal 7 13 8" xfId="37479" xr:uid="{D03BAA17-92C5-46F1-94AF-7D922A8C6957}"/>
    <cellStyle name="Normal 7 13 9" xfId="37480" xr:uid="{5486987E-1A8A-40B5-A0AE-76E4AAA2A383}"/>
    <cellStyle name="Normal 7 14" xfId="37481" xr:uid="{42521580-838B-480C-90E8-55DF435A6CBE}"/>
    <cellStyle name="Normal 7 14 10" xfId="37482" xr:uid="{3E121416-9C11-4C77-82BF-583DF7213A5E}"/>
    <cellStyle name="Normal 7 14 11" xfId="46878" xr:uid="{1BE62373-73A3-4636-B858-91F8354D9580}"/>
    <cellStyle name="Normal 7 14 2" xfId="37483" xr:uid="{AF4EF005-34FB-4B33-BCD8-DB8092FBA07A}"/>
    <cellStyle name="Normal 7 14 2 2" xfId="50112" xr:uid="{3F793905-27A9-4434-9DAC-E722105969F5}"/>
    <cellStyle name="Normal 7 14 2 3" xfId="51496" xr:uid="{5CF7F328-79FA-4807-8CB4-5C0A29CA19B5}"/>
    <cellStyle name="Normal 7 14 3" xfId="37484" xr:uid="{5127E8E3-B4DC-46F6-AB04-532A00DE45FB}"/>
    <cellStyle name="Normal 7 14 3 2" xfId="50111" xr:uid="{0EBB0D5E-E2D4-4D6B-A8B1-54C0645B0E64}"/>
    <cellStyle name="Normal 7 14 4" xfId="37485" xr:uid="{4F693090-D6EF-403E-A0B7-24236EBF32AE}"/>
    <cellStyle name="Normal 7 14 4 2" xfId="51495" xr:uid="{E7539F29-4079-4A90-8CE8-6E552B537AA0}"/>
    <cellStyle name="Normal 7 14 5" xfId="37486" xr:uid="{48E43F8A-6291-4C1A-A461-E52F66C96993}"/>
    <cellStyle name="Normal 7 14 6" xfId="37487" xr:uid="{059206A1-148A-476B-9FEB-CE5BA0EF2C50}"/>
    <cellStyle name="Normal 7 14 7" xfId="37488" xr:uid="{ED3B2241-2AE2-48C1-8C23-C9DBB7879005}"/>
    <cellStyle name="Normal 7 14 8" xfId="37489" xr:uid="{25004CA9-ABAC-495E-9635-52DA75B04FBA}"/>
    <cellStyle name="Normal 7 14 9" xfId="37490" xr:uid="{EE0FE65E-3C40-400A-A804-A3E9DCA20C30}"/>
    <cellStyle name="Normal 7 15" xfId="37491" xr:uid="{D46B619E-F31D-48A4-ADDF-6F7B55D3587F}"/>
    <cellStyle name="Normal 7 15 10" xfId="37492" xr:uid="{3B12236E-2134-4AFE-A40C-A82472E081DF}"/>
    <cellStyle name="Normal 7 15 11" xfId="46879" xr:uid="{15157714-A0D1-4BB4-8850-618BE73CFF86}"/>
    <cellStyle name="Normal 7 15 2" xfId="37493" xr:uid="{C75CC369-7A94-4ECA-9D17-F6BE09F94FB4}"/>
    <cellStyle name="Normal 7 15 2 2" xfId="50114" xr:uid="{F091C07F-5433-4DF0-967B-83693AF217CA}"/>
    <cellStyle name="Normal 7 15 2 3" xfId="51498" xr:uid="{2DC4AD40-61F3-4E19-9669-0106B4FD902F}"/>
    <cellStyle name="Normal 7 15 3" xfId="37494" xr:uid="{FE1AA5EA-CF06-45E4-AE41-98572FC8047C}"/>
    <cellStyle name="Normal 7 15 3 2" xfId="50113" xr:uid="{4A3567BC-72B7-4843-9B8F-8C370E7AF237}"/>
    <cellStyle name="Normal 7 15 4" xfId="37495" xr:uid="{36328B36-6D23-4E34-8937-625BB6FAB8DF}"/>
    <cellStyle name="Normal 7 15 4 2" xfId="51497" xr:uid="{9E54482B-9375-467D-9F69-2E33D4397663}"/>
    <cellStyle name="Normal 7 15 5" xfId="37496" xr:uid="{406B3AB1-7DFB-438C-A3C8-D5A96527D46D}"/>
    <cellStyle name="Normal 7 15 6" xfId="37497" xr:uid="{98D72AF0-8758-4D13-A480-9B4D64C085CA}"/>
    <cellStyle name="Normal 7 15 7" xfId="37498" xr:uid="{E1B3FA7B-4957-4642-A4D3-ABAD99187DC8}"/>
    <cellStyle name="Normal 7 15 8" xfId="37499" xr:uid="{9B25C222-EF95-4B83-AB9F-6CEAA81E5882}"/>
    <cellStyle name="Normal 7 15 9" xfId="37500" xr:uid="{155FB632-05F6-4D8B-907D-2848F9FA5E63}"/>
    <cellStyle name="Normal 7 16" xfId="37501" xr:uid="{E81F4F30-36B0-4FA1-8797-6D5D4110258D}"/>
    <cellStyle name="Normal 7 16 10" xfId="37502" xr:uid="{B6B25A26-8624-48EC-ABA3-F16D05ACF5D1}"/>
    <cellStyle name="Normal 7 16 11" xfId="46880" xr:uid="{EF2FC17B-1F4C-41A6-80AC-E9D012F9583B}"/>
    <cellStyle name="Normal 7 16 2" xfId="37503" xr:uid="{CB3DC3EB-FB49-4AA2-8220-86FF9168BE69}"/>
    <cellStyle name="Normal 7 16 2 2" xfId="50116" xr:uid="{EC7EEABA-B142-4696-BCB9-BDE136BD851A}"/>
    <cellStyle name="Normal 7 16 2 3" xfId="51500" xr:uid="{5478E230-4476-4D47-8E1D-E59C14A74626}"/>
    <cellStyle name="Normal 7 16 3" xfId="37504" xr:uid="{D3F029A6-622B-472A-AA0E-CCFE2E339549}"/>
    <cellStyle name="Normal 7 16 3 2" xfId="50115" xr:uid="{519F5258-CA2E-49BC-9C4A-FAAA862BF5A9}"/>
    <cellStyle name="Normal 7 16 4" xfId="37505" xr:uid="{93F2B6A3-9155-4486-96D5-6B1A1C090EDC}"/>
    <cellStyle name="Normal 7 16 4 2" xfId="51499" xr:uid="{8DD7F8ED-A311-4294-913A-A26527515D56}"/>
    <cellStyle name="Normal 7 16 5" xfId="37506" xr:uid="{380F49B5-2D71-44AC-A387-984C4557143D}"/>
    <cellStyle name="Normal 7 16 6" xfId="37507" xr:uid="{8FC2AECD-0458-43DF-B342-6EC9F3C3B058}"/>
    <cellStyle name="Normal 7 16 7" xfId="37508" xr:uid="{1CA90362-4FDA-4203-9235-1B8560641C6C}"/>
    <cellStyle name="Normal 7 16 8" xfId="37509" xr:uid="{A25EAC62-6672-41F7-AB63-9708F58E72D7}"/>
    <cellStyle name="Normal 7 16 9" xfId="37510" xr:uid="{5EA80D93-6053-4EFA-B781-92B02CC6204C}"/>
    <cellStyle name="Normal 7 17" xfId="37511" xr:uid="{14EDAC43-807B-45A8-9D60-8B92CF9D2033}"/>
    <cellStyle name="Normal 7 17 10" xfId="37512" xr:uid="{0F2889F9-5AC2-405E-8167-4B4BDDD71B3C}"/>
    <cellStyle name="Normal 7 17 11" xfId="46881" xr:uid="{533CB503-6D28-402B-AC8F-DA2BBECD0980}"/>
    <cellStyle name="Normal 7 17 2" xfId="37513" xr:uid="{6551B8AA-B5CF-4599-A326-BE21A5805A2B}"/>
    <cellStyle name="Normal 7 17 2 2" xfId="50118" xr:uid="{79F0AC47-7E49-4246-B38A-B16641CFA5CF}"/>
    <cellStyle name="Normal 7 17 2 3" xfId="51502" xr:uid="{A7CC84E1-D93F-47B7-A087-45A0708F2B35}"/>
    <cellStyle name="Normal 7 17 3" xfId="37514" xr:uid="{F85EBDE8-D71A-454F-9B03-963C68F86467}"/>
    <cellStyle name="Normal 7 17 3 2" xfId="50117" xr:uid="{8AE1B2B8-E962-4ABE-808C-9DB3B37AFEF8}"/>
    <cellStyle name="Normal 7 17 4" xfId="37515" xr:uid="{D7BAB48D-DFA2-491B-89A1-C9B398296112}"/>
    <cellStyle name="Normal 7 17 4 2" xfId="51501" xr:uid="{8244FD2F-9D6B-43AE-9114-58C435F7E5CB}"/>
    <cellStyle name="Normal 7 17 5" xfId="37516" xr:uid="{3FB8171E-0B11-4316-8EB2-2D85F98C6261}"/>
    <cellStyle name="Normal 7 17 6" xfId="37517" xr:uid="{3045A8D9-75FC-45A1-B0AB-1A1F6C86A6D3}"/>
    <cellStyle name="Normal 7 17 7" xfId="37518" xr:uid="{9C375539-97FB-428F-807C-0C409737C28C}"/>
    <cellStyle name="Normal 7 17 8" xfId="37519" xr:uid="{B5E1CA69-ED19-4DA9-8567-441AD724C5C5}"/>
    <cellStyle name="Normal 7 17 9" xfId="37520" xr:uid="{FB834F48-3F82-4372-BFD7-2ABD687844FB}"/>
    <cellStyle name="Normal 7 18" xfId="37521" xr:uid="{42F71ABF-8957-48F2-8A4A-55B3EEE64C65}"/>
    <cellStyle name="Normal 7 18 10" xfId="37522" xr:uid="{35D6146B-2C90-413B-B5D5-85854542DC57}"/>
    <cellStyle name="Normal 7 18 11" xfId="46882" xr:uid="{6A41FC5E-464B-4EDE-8C9C-05834F4F778C}"/>
    <cellStyle name="Normal 7 18 2" xfId="37523" xr:uid="{745D6F96-BEB2-4BF1-AB4E-F9943FF358D1}"/>
    <cellStyle name="Normal 7 18 2 2" xfId="50120" xr:uid="{5A1DE370-C10E-4DB7-9DDB-F06B1D3300C2}"/>
    <cellStyle name="Normal 7 18 2 3" xfId="51504" xr:uid="{C2937E18-BB5E-4C59-A3F2-9D0624FEEB61}"/>
    <cellStyle name="Normal 7 18 3" xfId="37524" xr:uid="{6AF8FD13-5457-4F69-800C-FD6754E2806A}"/>
    <cellStyle name="Normal 7 18 3 2" xfId="50119" xr:uid="{6918345D-C571-4BD0-AE5F-EEDB642EF3C5}"/>
    <cellStyle name="Normal 7 18 4" xfId="37525" xr:uid="{196302FF-F29D-473B-8293-FA0A1DA88572}"/>
    <cellStyle name="Normal 7 18 4 2" xfId="51503" xr:uid="{1900445F-C3FF-4070-9B60-514948CB6E62}"/>
    <cellStyle name="Normal 7 18 5" xfId="37526" xr:uid="{2188CDD2-0EF4-450A-BCD8-E891C2525EB9}"/>
    <cellStyle name="Normal 7 18 6" xfId="37527" xr:uid="{4AB9EE49-6205-4C3C-9118-E8C7ABBEE123}"/>
    <cellStyle name="Normal 7 18 7" xfId="37528" xr:uid="{4F63EFF3-5A23-4993-A88D-17DD4BDC663F}"/>
    <cellStyle name="Normal 7 18 8" xfId="37529" xr:uid="{8B3473FA-AD89-4159-8708-DDF12B44D596}"/>
    <cellStyle name="Normal 7 18 9" xfId="37530" xr:uid="{CF288B57-A02A-46C1-91E1-D5ABE7298D6E}"/>
    <cellStyle name="Normal 7 19" xfId="37531" xr:uid="{AF04284E-18A3-4E70-94F1-7D7D384F0BBA}"/>
    <cellStyle name="Normal 7 19 10" xfId="37532" xr:uid="{EAC869FC-BC60-475B-B884-780899FED255}"/>
    <cellStyle name="Normal 7 19 11" xfId="46883" xr:uid="{2C1B0AE5-1C5C-4D80-94A4-273463B58838}"/>
    <cellStyle name="Normal 7 19 2" xfId="37533" xr:uid="{58F83E2E-3411-4378-B5F5-6E90C9636E70}"/>
    <cellStyle name="Normal 7 19 2 2" xfId="50122" xr:uid="{A81BAEF4-DEB6-4ACA-899A-A97AB2C90B2F}"/>
    <cellStyle name="Normal 7 19 2 3" xfId="51506" xr:uid="{5F8663FE-C891-4792-8E31-DABE023CF639}"/>
    <cellStyle name="Normal 7 19 3" xfId="37534" xr:uid="{6A651F2D-0A8D-4C07-838F-1CB3753324AB}"/>
    <cellStyle name="Normal 7 19 3 2" xfId="50121" xr:uid="{426FBFE0-300F-489C-B8C3-7BE21ED78574}"/>
    <cellStyle name="Normal 7 19 4" xfId="37535" xr:uid="{E3DC0D2A-4BF5-4FF9-A365-4F5DAA9200B8}"/>
    <cellStyle name="Normal 7 19 4 2" xfId="51505" xr:uid="{714B696A-2146-4283-8582-3D6FEF8EC846}"/>
    <cellStyle name="Normal 7 19 5" xfId="37536" xr:uid="{933533A6-C233-4700-A3F2-54AE99063E25}"/>
    <cellStyle name="Normal 7 19 6" xfId="37537" xr:uid="{5ABBA4EB-E1B2-46B4-82BC-DC2C2F696739}"/>
    <cellStyle name="Normal 7 19 7" xfId="37538" xr:uid="{3383D809-242B-471B-AEBA-E8113D55C8B8}"/>
    <cellStyle name="Normal 7 19 8" xfId="37539" xr:uid="{4BACE306-037D-467D-B319-ADF08DA9BE7E}"/>
    <cellStyle name="Normal 7 19 9" xfId="37540" xr:uid="{45B357CD-5FF0-4FCA-BA5F-3EE4C6ABC4D0}"/>
    <cellStyle name="Normal 7 2" xfId="37541" xr:uid="{EF658D8C-932D-45AD-8366-45029CB5DEE7}"/>
    <cellStyle name="Normal 7 2 10" xfId="37542" xr:uid="{CDADCF48-02C9-457A-ACE3-6387D1979B08}"/>
    <cellStyle name="Normal 7 2 10 2" xfId="50124" xr:uid="{F8C79397-06C8-468F-8D8A-22049A918CC7}"/>
    <cellStyle name="Normal 7 2 10 3" xfId="51508" xr:uid="{35EDF4F3-5217-4CDC-BA09-9DB7544289D1}"/>
    <cellStyle name="Normal 7 2 10 4" xfId="46885" xr:uid="{E6428B9F-447A-4B9C-95EC-3BD32D0BDAB8}"/>
    <cellStyle name="Normal 7 2 11" xfId="46886" xr:uid="{AB0C2B92-B25F-4D94-AF24-E0C412BCC4E5}"/>
    <cellStyle name="Normal 7 2 11 2" xfId="50125" xr:uid="{1B6D810B-7223-4128-9DB8-A8E0EF483A6E}"/>
    <cellStyle name="Normal 7 2 11 3" xfId="51509" xr:uid="{307E37FF-4B4C-4ABA-81D5-02FA2DA754DA}"/>
    <cellStyle name="Normal 7 2 12" xfId="46887" xr:uid="{13823436-D59E-4543-B040-A5BCB14AAE09}"/>
    <cellStyle name="Normal 7 2 12 2" xfId="50126" xr:uid="{EB31982B-0AF7-416A-8518-AAD4EE6E71DB}"/>
    <cellStyle name="Normal 7 2 12 3" xfId="51510" xr:uid="{A4294520-3EEF-4189-994A-B474DA0B8EF7}"/>
    <cellStyle name="Normal 7 2 13" xfId="46888" xr:uid="{B3631235-3720-4B24-B62F-2679910239D1}"/>
    <cellStyle name="Normal 7 2 13 2" xfId="50127" xr:uid="{92977A88-00DE-4D89-ABC7-6E72F8D40F9F}"/>
    <cellStyle name="Normal 7 2 13 3" xfId="51511" xr:uid="{9F07FAF3-7943-4040-A7D4-BB6C2396BF2E}"/>
    <cellStyle name="Normal 7 2 14" xfId="46889" xr:uid="{617B5681-918F-4862-92DB-8F6419DF9912}"/>
    <cellStyle name="Normal 7 2 14 2" xfId="50128" xr:uid="{FDDFC0C6-052C-4B72-9C65-2E75F73095A9}"/>
    <cellStyle name="Normal 7 2 14 3" xfId="51512" xr:uid="{C9E070B6-5F71-4C27-A67A-93BC522ECECC}"/>
    <cellStyle name="Normal 7 2 15" xfId="46890" xr:uid="{2793F298-349D-4310-B5E4-B6DE6A4BBEC0}"/>
    <cellStyle name="Normal 7 2 15 2" xfId="50129" xr:uid="{52F75613-A3AB-4EE7-977F-54A39B5A6B89}"/>
    <cellStyle name="Normal 7 2 15 3" xfId="51513" xr:uid="{025B5605-61E0-42EF-9925-182D81CF1EAF}"/>
    <cellStyle name="Normal 7 2 16" xfId="46891" xr:uid="{85D4BF9B-DE30-43D1-A746-F9BBBB649E2A}"/>
    <cellStyle name="Normal 7 2 16 2" xfId="50130" xr:uid="{0E5EC192-FF00-4D56-BA81-DCDD74566B57}"/>
    <cellStyle name="Normal 7 2 16 3" xfId="51514" xr:uid="{A1EA6CD2-B90D-4633-934B-204D15451E41}"/>
    <cellStyle name="Normal 7 2 17" xfId="46892" xr:uid="{6290192E-C315-47D7-9B6C-C4C22DB31096}"/>
    <cellStyle name="Normal 7 2 17 2" xfId="50131" xr:uid="{BE5BAA78-286E-4A67-999B-1166659EC82C}"/>
    <cellStyle name="Normal 7 2 17 3" xfId="51515" xr:uid="{ED5D23A9-3C3E-4AD4-9161-04E600CCDC8D}"/>
    <cellStyle name="Normal 7 2 18" xfId="46893" xr:uid="{E78833B1-D5A0-4984-9D92-FD272331D869}"/>
    <cellStyle name="Normal 7 2 18 2" xfId="50132" xr:uid="{DF4F53B1-3898-4049-9252-064A3205F78A}"/>
    <cellStyle name="Normal 7 2 18 3" xfId="51516" xr:uid="{5CCABCC8-FA91-4BDC-B32E-A0A63D523F26}"/>
    <cellStyle name="Normal 7 2 19" xfId="46894" xr:uid="{1D92CAE9-D158-4B60-A98F-58D2B7449C38}"/>
    <cellStyle name="Normal 7 2 19 2" xfId="50133" xr:uid="{29901E83-34B4-48A2-A837-CD32CC613638}"/>
    <cellStyle name="Normal 7 2 19 3" xfId="51517" xr:uid="{E34EAC42-4D83-4FDA-BE4A-BE60F7CFEE8F}"/>
    <cellStyle name="Normal 7 2 2" xfId="37543" xr:uid="{54270D50-F22D-4F2F-8A38-AD83307BD75A}"/>
    <cellStyle name="Normal 7 2 2 10" xfId="46896" xr:uid="{6BDA82E4-52E8-4133-BB7F-60763546FC9C}"/>
    <cellStyle name="Normal 7 2 2 10 2" xfId="50135" xr:uid="{3B0F68E9-898C-4FEE-9C20-AF7F38035772}"/>
    <cellStyle name="Normal 7 2 2 10 3" xfId="51519" xr:uid="{7FCEB749-7786-4ADE-9609-C7073492D90F}"/>
    <cellStyle name="Normal 7 2 2 11" xfId="46897" xr:uid="{BC37B0A3-B54F-4E93-9D89-5EDD3C71A665}"/>
    <cellStyle name="Normal 7 2 2 11 2" xfId="50136" xr:uid="{B466FC5D-17D9-4F39-8B11-5AF0C2B58124}"/>
    <cellStyle name="Normal 7 2 2 11 3" xfId="51520" xr:uid="{3C1F72D5-3C1B-49B1-964D-A95DE2DB2833}"/>
    <cellStyle name="Normal 7 2 2 12" xfId="46898" xr:uid="{992A381C-08A7-4D48-94C5-3E5E7588C29A}"/>
    <cellStyle name="Normal 7 2 2 12 2" xfId="50137" xr:uid="{6E02DFCF-B1DA-4912-A215-813B75A3582E}"/>
    <cellStyle name="Normal 7 2 2 12 3" xfId="51521" xr:uid="{0042622D-3A63-41A7-841F-2CE6BF94EC64}"/>
    <cellStyle name="Normal 7 2 2 13" xfId="46899" xr:uid="{1F29CDEC-D8E7-4CEE-B8BF-A5D7D2A37305}"/>
    <cellStyle name="Normal 7 2 2 13 2" xfId="50138" xr:uid="{2FF0530D-BCA8-41F6-91BF-DABBFF1D9CF3}"/>
    <cellStyle name="Normal 7 2 2 13 3" xfId="51522" xr:uid="{01FF5206-A1B5-4415-8D21-DBD9A172399D}"/>
    <cellStyle name="Normal 7 2 2 14" xfId="46900" xr:uid="{A23FE1F1-37A0-4B17-9562-D57B0ADCBAB7}"/>
    <cellStyle name="Normal 7 2 2 14 2" xfId="50139" xr:uid="{F7F6CFCA-EB32-4B08-B56B-8796F37A11B7}"/>
    <cellStyle name="Normal 7 2 2 14 3" xfId="51523" xr:uid="{13072086-FEA6-45FB-9C67-8E1B5299DF9A}"/>
    <cellStyle name="Normal 7 2 2 15" xfId="46901" xr:uid="{485ECBF9-3C9E-494B-95F4-D5573751F26F}"/>
    <cellStyle name="Normal 7 2 2 15 2" xfId="50140" xr:uid="{099DA813-598D-4D84-87FF-D94CA2EA75E4}"/>
    <cellStyle name="Normal 7 2 2 15 3" xfId="51524" xr:uid="{0350D66A-344C-493A-9BBC-C3DAAADE9B1E}"/>
    <cellStyle name="Normal 7 2 2 16" xfId="46902" xr:uid="{58C531D9-C8E3-4BB0-95E0-9E815C93B5A7}"/>
    <cellStyle name="Normal 7 2 2 16 2" xfId="50141" xr:uid="{6847600A-362D-4AAF-986C-EA83F98E601F}"/>
    <cellStyle name="Normal 7 2 2 16 3" xfId="51525" xr:uid="{F8F4481C-7D09-4B2C-A987-4FEF534A3FB6}"/>
    <cellStyle name="Normal 7 2 2 17" xfId="46903" xr:uid="{D6E19163-1620-4BC5-B021-A66C923140EC}"/>
    <cellStyle name="Normal 7 2 2 17 2" xfId="50142" xr:uid="{1FA046BB-1371-46AD-9DE3-461F3F964A7F}"/>
    <cellStyle name="Normal 7 2 2 17 3" xfId="51526" xr:uid="{0CC6F7F5-85D1-4422-83B5-9C13CA744AA1}"/>
    <cellStyle name="Normal 7 2 2 18" xfId="46904" xr:uid="{37CCA0D0-965F-43F2-8695-F3D055729128}"/>
    <cellStyle name="Normal 7 2 2 18 2" xfId="50143" xr:uid="{54B10067-815B-4A46-9433-96CF11984A25}"/>
    <cellStyle name="Normal 7 2 2 18 3" xfId="51527" xr:uid="{F94A84CB-FA1D-48C5-8376-C0DEB132BD3E}"/>
    <cellStyle name="Normal 7 2 2 19" xfId="46905" xr:uid="{5F9499CF-9E46-4607-A256-67412E97A9A4}"/>
    <cellStyle name="Normal 7 2 2 19 2" xfId="50144" xr:uid="{D7EF1F55-A0AF-4C89-B126-20923A4AB1DB}"/>
    <cellStyle name="Normal 7 2 2 19 3" xfId="51528" xr:uid="{48BEC285-87D8-4B10-A0A4-FDF6F21CD627}"/>
    <cellStyle name="Normal 7 2 2 2" xfId="46906" xr:uid="{FE1E6401-2B35-494D-8056-2BE6C97DC164}"/>
    <cellStyle name="Normal 7 2 2 2 2" xfId="50145" xr:uid="{73E59B9A-3EF8-4EF7-B1FF-70E3E3C8EEB4}"/>
    <cellStyle name="Normal 7 2 2 2 3" xfId="51529" xr:uid="{0FA8E9B1-AC5A-4A15-B6BC-BFA0405F460F}"/>
    <cellStyle name="Normal 7 2 2 20" xfId="46907" xr:uid="{851BA3DD-FAD4-487D-B4F4-39874B1A5133}"/>
    <cellStyle name="Normal 7 2 2 20 2" xfId="50146" xr:uid="{1DCE1288-4DBD-4FD4-ADF2-8291622ED522}"/>
    <cellStyle name="Normal 7 2 2 20 3" xfId="51530" xr:uid="{2C0108EB-6401-4A7E-8705-6F30C84533F1}"/>
    <cellStyle name="Normal 7 2 2 21" xfId="46908" xr:uid="{A0039243-8C63-4FC1-8617-7142BE07B534}"/>
    <cellStyle name="Normal 7 2 2 21 2" xfId="50147" xr:uid="{411FFB37-2DB3-4455-AA64-B301D76C4E73}"/>
    <cellStyle name="Normal 7 2 2 21 3" xfId="51531" xr:uid="{3470012D-DDDB-468E-9230-4B8E268ED4A2}"/>
    <cellStyle name="Normal 7 2 2 22" xfId="46909" xr:uid="{E37711E2-439B-4DB5-BB6B-A13EF843701E}"/>
    <cellStyle name="Normal 7 2 2 22 2" xfId="50148" xr:uid="{6D002B07-14B8-4C06-8195-5242AE61C76F}"/>
    <cellStyle name="Normal 7 2 2 22 3" xfId="51532" xr:uid="{E5CF45A4-41E1-484F-98BC-7828C8CB4FA8}"/>
    <cellStyle name="Normal 7 2 2 23" xfId="46910" xr:uid="{3C268B0C-0419-4364-9FA2-8AEEA578172A}"/>
    <cellStyle name="Normal 7 2 2 23 2" xfId="50149" xr:uid="{B76D9D70-832A-458A-AE7B-ECD6CE52ACC3}"/>
    <cellStyle name="Normal 7 2 2 23 3" xfId="51533" xr:uid="{25F52249-79EA-4486-A670-76EB2697471B}"/>
    <cellStyle name="Normal 7 2 2 24" xfId="46911" xr:uid="{36065398-63C1-4357-8E44-A9419828F3CB}"/>
    <cellStyle name="Normal 7 2 2 24 2" xfId="50150" xr:uid="{25128902-62FE-4F74-94B7-95D1F114F814}"/>
    <cellStyle name="Normal 7 2 2 24 3" xfId="51534" xr:uid="{FC1DC95A-0F19-454A-997F-04FDE2D9C48A}"/>
    <cellStyle name="Normal 7 2 2 25" xfId="46912" xr:uid="{FDDA6BAE-85D1-4382-983A-E9B5B9C4C73B}"/>
    <cellStyle name="Normal 7 2 2 25 2" xfId="50151" xr:uid="{D5D229C6-1ADD-43C8-8FB0-CA25DA845D70}"/>
    <cellStyle name="Normal 7 2 2 25 3" xfId="51535" xr:uid="{8101C8C0-4CEB-423A-81F6-F399C968403F}"/>
    <cellStyle name="Normal 7 2 2 26" xfId="46913" xr:uid="{DA9859C9-CAD4-4E13-8705-130A204788B1}"/>
    <cellStyle name="Normal 7 2 2 26 2" xfId="50152" xr:uid="{90B271C7-17C4-4366-AEF9-21B3AA38E055}"/>
    <cellStyle name="Normal 7 2 2 26 3" xfId="51536" xr:uid="{7E5B85F8-D182-4566-8A4E-5161C5B48A06}"/>
    <cellStyle name="Normal 7 2 2 27" xfId="46914" xr:uid="{A78F5F7F-8CC4-4A43-8DC0-B0D5DB3D4E63}"/>
    <cellStyle name="Normal 7 2 2 27 2" xfId="50153" xr:uid="{8004585F-F7FC-4E64-A0CC-009158884985}"/>
    <cellStyle name="Normal 7 2 2 27 3" xfId="51537" xr:uid="{81103F0E-EFD2-4F74-A3FC-D6DBF1B47E26}"/>
    <cellStyle name="Normal 7 2 2 28" xfId="50134" xr:uid="{E6877CEC-42F6-4B6B-B293-9B7A556B65D2}"/>
    <cellStyle name="Normal 7 2 2 29" xfId="51518" xr:uid="{A9428A35-16F9-42B1-B662-03E1721B050E}"/>
    <cellStyle name="Normal 7 2 2 3" xfId="46915" xr:uid="{8EEC7780-1857-4AA9-A464-072ED0E6B5E4}"/>
    <cellStyle name="Normal 7 2 2 3 2" xfId="50154" xr:uid="{839CA49C-FB02-4AEA-920D-4ACB4A0ADE32}"/>
    <cellStyle name="Normal 7 2 2 3 3" xfId="51538" xr:uid="{DECFB216-DC1A-4F97-88E2-55FBD44744E9}"/>
    <cellStyle name="Normal 7 2 2 30" xfId="46895" xr:uid="{9857D07B-CB10-4F53-9066-BB829C01056D}"/>
    <cellStyle name="Normal 7 2 2 4" xfId="46916" xr:uid="{EB4EF04B-7A2E-4F7A-A483-7FA500451E26}"/>
    <cellStyle name="Normal 7 2 2 4 2" xfId="50155" xr:uid="{F5BB9666-868A-45D8-B21F-AB0D71AC812D}"/>
    <cellStyle name="Normal 7 2 2 4 3" xfId="51539" xr:uid="{6D9B0EC9-4DDA-43E3-88D2-570EAD76D937}"/>
    <cellStyle name="Normal 7 2 2 5" xfId="46917" xr:uid="{4916E4BB-9646-4399-B20B-0B9AB063990E}"/>
    <cellStyle name="Normal 7 2 2 5 2" xfId="50156" xr:uid="{FE670D82-A49D-45E9-9EAF-9E3A6609B84E}"/>
    <cellStyle name="Normal 7 2 2 5 3" xfId="51540" xr:uid="{36D8D295-C5D7-4A56-A148-B6712D1030C1}"/>
    <cellStyle name="Normal 7 2 2 6" xfId="46918" xr:uid="{11203351-7D34-4082-8C4F-E62211C44FEB}"/>
    <cellStyle name="Normal 7 2 2 6 2" xfId="50157" xr:uid="{5FC7A689-8023-4315-9401-308A6358C233}"/>
    <cellStyle name="Normal 7 2 2 6 3" xfId="51541" xr:uid="{E5719FA0-AA32-4526-A67A-5A8F1E2C848C}"/>
    <cellStyle name="Normal 7 2 2 7" xfId="46919" xr:uid="{24B6287E-4156-430D-AB03-CD3752999694}"/>
    <cellStyle name="Normal 7 2 2 7 2" xfId="50158" xr:uid="{F8744ED7-4D7F-4491-BBC5-028A9F86D87F}"/>
    <cellStyle name="Normal 7 2 2 7 3" xfId="51542" xr:uid="{5AFE9B58-3D5E-4529-9DD8-15CEA5E1CBB7}"/>
    <cellStyle name="Normal 7 2 2 8" xfId="46920" xr:uid="{0689FDE4-40AE-4EF1-9E3D-ED0A7F365C28}"/>
    <cellStyle name="Normal 7 2 2 8 2" xfId="50159" xr:uid="{0AE59CE6-6425-4211-8BD5-0DF4A120C9C7}"/>
    <cellStyle name="Normal 7 2 2 8 3" xfId="51543" xr:uid="{97DB717D-F662-4AF6-9ACE-482D3280E61F}"/>
    <cellStyle name="Normal 7 2 2 9" xfId="46921" xr:uid="{8ADFD1F1-D053-496C-8290-9A85C5FBF5EC}"/>
    <cellStyle name="Normal 7 2 2 9 2" xfId="50160" xr:uid="{33412167-095D-4551-BA57-6F0A256BD05D}"/>
    <cellStyle name="Normal 7 2 2 9 3" xfId="51544" xr:uid="{467142F1-13A8-4F51-9749-08A992E4651E}"/>
    <cellStyle name="Normal 7 2 20" xfId="46922" xr:uid="{C6BBBC3F-0EF5-436D-901D-B024E376CD99}"/>
    <cellStyle name="Normal 7 2 20 2" xfId="50161" xr:uid="{71F444E8-F821-47CF-85AF-DC248EB4D12C}"/>
    <cellStyle name="Normal 7 2 20 3" xfId="51545" xr:uid="{5EAA5A05-A8CB-47DE-942C-5A110ED8DB32}"/>
    <cellStyle name="Normal 7 2 21" xfId="46923" xr:uid="{C8EC4D79-7DB1-4193-938F-10DA7AAF1045}"/>
    <cellStyle name="Normal 7 2 21 2" xfId="50162" xr:uid="{1A0E2D34-CE80-4A53-87F9-BEDAC28B4F74}"/>
    <cellStyle name="Normal 7 2 21 3" xfId="51546" xr:uid="{E35D6BF4-EDE9-4302-8D93-D18A96683FA8}"/>
    <cellStyle name="Normal 7 2 22" xfId="46924" xr:uid="{C1F59644-EB91-4295-8BBC-978111BED600}"/>
    <cellStyle name="Normal 7 2 22 2" xfId="50163" xr:uid="{DE46C0C0-AAD5-4A30-8CC9-F365CCBE66B0}"/>
    <cellStyle name="Normal 7 2 22 3" xfId="51547" xr:uid="{0BA43E63-2F88-4374-AA57-439681AF3A2F}"/>
    <cellStyle name="Normal 7 2 23" xfId="46925" xr:uid="{CA907F0A-C6EB-41EE-A91F-E412E778B072}"/>
    <cellStyle name="Normal 7 2 23 2" xfId="50164" xr:uid="{01FF2973-4490-47CF-8394-52DF377862C1}"/>
    <cellStyle name="Normal 7 2 23 3" xfId="51548" xr:uid="{EF920744-335A-45A7-99D7-F5D722825817}"/>
    <cellStyle name="Normal 7 2 24" xfId="46926" xr:uid="{7186B964-746D-4D71-8969-1A6A3FEED87E}"/>
    <cellStyle name="Normal 7 2 24 2" xfId="50165" xr:uid="{2CB543B1-38D9-467C-B792-B41BB9BAF80A}"/>
    <cellStyle name="Normal 7 2 24 3" xfId="51549" xr:uid="{BFFB1ACC-3D29-4F49-BF1F-DD93319E01A6}"/>
    <cellStyle name="Normal 7 2 25" xfId="46927" xr:uid="{A996AACF-8DC1-4290-94E4-2EA8C2D2508F}"/>
    <cellStyle name="Normal 7 2 25 2" xfId="50166" xr:uid="{C4CEB904-DFE5-4D1E-B0A2-B33965A395F6}"/>
    <cellStyle name="Normal 7 2 25 3" xfId="51550" xr:uid="{76C917BC-1B61-4140-9766-D683800E048F}"/>
    <cellStyle name="Normal 7 2 26" xfId="46928" xr:uid="{D35BC723-6E10-4A33-8480-CB129BB70DB2}"/>
    <cellStyle name="Normal 7 2 26 2" xfId="50167" xr:uid="{E014DBDC-74D4-4B35-9E9B-6A18A3E7FBB9}"/>
    <cellStyle name="Normal 7 2 26 3" xfId="51551" xr:uid="{39E1B6C6-3F10-49CB-B5A8-162C3CF11BD9}"/>
    <cellStyle name="Normal 7 2 27" xfId="46929" xr:uid="{5AF3B031-FB91-403E-9D04-2D3E82507CE4}"/>
    <cellStyle name="Normal 7 2 27 2" xfId="50168" xr:uid="{3FF987D2-AD78-4873-8124-90221CDAA723}"/>
    <cellStyle name="Normal 7 2 27 3" xfId="51552" xr:uid="{8D3F5949-3F3A-4808-8DBC-B62C3CDC32E3}"/>
    <cellStyle name="Normal 7 2 28" xfId="47916" xr:uid="{C3D1BD82-8D33-4535-8820-99F89E8DDB44}"/>
    <cellStyle name="Normal 7 2 28 2" xfId="50169" xr:uid="{C9C9582D-B133-4CA6-B046-0F22F00E90B2}"/>
    <cellStyle name="Normal 7 2 28 3" xfId="51553" xr:uid="{1B875313-7782-49D7-A6E8-AA9898638CA1}"/>
    <cellStyle name="Normal 7 2 29" xfId="50123" xr:uid="{F36A702F-0E66-4055-A345-49147AD5209C}"/>
    <cellStyle name="Normal 7 2 3" xfId="37544" xr:uid="{E364A1F3-5488-476F-8950-94CE66476797}"/>
    <cellStyle name="Normal 7 2 3 2" xfId="50170" xr:uid="{B0044D91-79D4-451D-BDBF-E5E7A37E7724}"/>
    <cellStyle name="Normal 7 2 3 3" xfId="51554" xr:uid="{E85C68F6-0CD5-47B3-A515-26D04B37172E}"/>
    <cellStyle name="Normal 7 2 3 4" xfId="46930" xr:uid="{95E22D1D-C713-45BD-80F5-B9D23BF5CAB6}"/>
    <cellStyle name="Normal 7 2 30" xfId="51507" xr:uid="{2DC486FA-3896-40E2-A560-B46AB1129550}"/>
    <cellStyle name="Normal 7 2 31" xfId="46884" xr:uid="{B9AFA722-F4C8-4F66-973C-4A46AA968236}"/>
    <cellStyle name="Normal 7 2 4" xfId="37545" xr:uid="{B5CC3BB4-9F73-47AF-A92B-3C2B9763F29F}"/>
    <cellStyle name="Normal 7 2 4 2" xfId="50171" xr:uid="{06518744-C1B6-4D27-90B3-FEE81CDB3027}"/>
    <cellStyle name="Normal 7 2 4 3" xfId="51555" xr:uid="{ABBBD460-B92C-4BEA-9B68-311B636DE53B}"/>
    <cellStyle name="Normal 7 2 4 4" xfId="46931" xr:uid="{5390B013-5AD0-46E2-836A-48BD569EABC6}"/>
    <cellStyle name="Normal 7 2 5" xfId="37546" xr:uid="{CCF4B7B0-CB1C-4A18-B0FE-2154A8E8D4E1}"/>
    <cellStyle name="Normal 7 2 5 2" xfId="50172" xr:uid="{1ACE8F03-50AA-4FBE-80DE-4F5D3EA0F602}"/>
    <cellStyle name="Normal 7 2 5 3" xfId="51556" xr:uid="{AC972F72-69FD-494E-B2B1-7817D3773B73}"/>
    <cellStyle name="Normal 7 2 5 4" xfId="46932" xr:uid="{97F9D23F-1036-4A34-92F3-85E945BCE215}"/>
    <cellStyle name="Normal 7 2 6" xfId="37547" xr:uid="{04A4C09A-CFDD-4559-959F-8ECD3E9A5731}"/>
    <cellStyle name="Normal 7 2 6 2" xfId="50173" xr:uid="{DF6B5D2B-0A4F-46F3-BB1B-B86E12690150}"/>
    <cellStyle name="Normal 7 2 6 3" xfId="51557" xr:uid="{D1F0A960-0B12-4F06-8773-45518766FBCD}"/>
    <cellStyle name="Normal 7 2 6 4" xfId="46933" xr:uid="{19606863-1DE0-462A-AD1E-568DA0053907}"/>
    <cellStyle name="Normal 7 2 7" xfId="37548" xr:uid="{CA0B508C-45DB-4159-87DD-9E120B25ABD1}"/>
    <cellStyle name="Normal 7 2 7 2" xfId="50174" xr:uid="{068B6C4E-D831-4372-94E8-165625AC149C}"/>
    <cellStyle name="Normal 7 2 7 3" xfId="51558" xr:uid="{92B2B698-8CC0-4BD5-BF63-165E80C3D163}"/>
    <cellStyle name="Normal 7 2 7 4" xfId="46934" xr:uid="{D24C343B-2639-4AEE-8569-899F674FF179}"/>
    <cellStyle name="Normal 7 2 8" xfId="37549" xr:uid="{959FF436-A47C-4A7B-9529-6454156C3195}"/>
    <cellStyle name="Normal 7 2 8 2" xfId="50175" xr:uid="{0246E742-A1C0-4013-9F3C-DF8CE76462F5}"/>
    <cellStyle name="Normal 7 2 8 3" xfId="51559" xr:uid="{41EBB2D1-A38D-44EB-B94E-4EB7D646874B}"/>
    <cellStyle name="Normal 7 2 8 4" xfId="46935" xr:uid="{22D27187-9B07-47B4-9492-5E4B6895E31E}"/>
    <cellStyle name="Normal 7 2 9" xfId="37550" xr:uid="{2E5399CD-6437-46D3-B8F1-AB238EBABD9F}"/>
    <cellStyle name="Normal 7 2 9 2" xfId="50176" xr:uid="{2367C3DD-D94E-4B34-BA99-DEC135334CE7}"/>
    <cellStyle name="Normal 7 2 9 3" xfId="51560" xr:uid="{5E1A7689-C15C-4DF5-BA63-97BDCEF40959}"/>
    <cellStyle name="Normal 7 2 9 4" xfId="46936" xr:uid="{9EE9F13B-F5F5-4971-829F-3234A92DB39F}"/>
    <cellStyle name="Normal 7 20" xfId="37551" xr:uid="{6E0309F1-33C4-4EFE-9F66-1736668C4232}"/>
    <cellStyle name="Normal 7 20 10" xfId="37552" xr:uid="{BB8C0172-E924-4A19-82C3-D578FCE65803}"/>
    <cellStyle name="Normal 7 20 11" xfId="46937" xr:uid="{E6FA9314-0E9A-4596-B38E-105E4D967D1D}"/>
    <cellStyle name="Normal 7 20 2" xfId="37553" xr:uid="{3A922D78-4BC2-4D2F-B5B3-39B05B772437}"/>
    <cellStyle name="Normal 7 20 2 2" xfId="50178" xr:uid="{6017961C-0079-4C76-A5D0-ACF77F0CC21B}"/>
    <cellStyle name="Normal 7 20 2 3" xfId="51562" xr:uid="{2119579F-E4DE-4DCE-9A0B-A7B661823BA8}"/>
    <cellStyle name="Normal 7 20 3" xfId="37554" xr:uid="{804C5C60-3ECA-43F3-9BFC-AD673C4986C0}"/>
    <cellStyle name="Normal 7 20 3 2" xfId="50177" xr:uid="{AF323CCD-C325-4900-A65E-8C65DA1430BE}"/>
    <cellStyle name="Normal 7 20 4" xfId="37555" xr:uid="{ECB9DE78-495F-4111-A620-CEC1153817D1}"/>
    <cellStyle name="Normal 7 20 4 2" xfId="51561" xr:uid="{1E75BA01-8AAF-4530-8A4C-B957BF95BD28}"/>
    <cellStyle name="Normal 7 20 5" xfId="37556" xr:uid="{3B8E4D54-2EA0-442C-AB6F-93143589ABF8}"/>
    <cellStyle name="Normal 7 20 6" xfId="37557" xr:uid="{7BA575A2-D61F-4F61-95E8-3C876C141C21}"/>
    <cellStyle name="Normal 7 20 7" xfId="37558" xr:uid="{2974129E-7104-47A8-A644-38CE72835C0B}"/>
    <cellStyle name="Normal 7 20 8" xfId="37559" xr:uid="{70A7E276-F046-4F8D-87B2-128681B13504}"/>
    <cellStyle name="Normal 7 20 9" xfId="37560" xr:uid="{F1BC2143-308C-46AD-A0CD-031B4DDF12E0}"/>
    <cellStyle name="Normal 7 21" xfId="37561" xr:uid="{D30AD5FE-8C7F-4424-854C-3EADC45DEEEA}"/>
    <cellStyle name="Normal 7 21 10" xfId="37562" xr:uid="{548C7466-68B2-4DD5-8512-62A7E6940071}"/>
    <cellStyle name="Normal 7 21 11" xfId="46938" xr:uid="{982371D2-2CCB-45DF-9909-1923C2D9BD53}"/>
    <cellStyle name="Normal 7 21 2" xfId="37563" xr:uid="{E9F06A8B-15D0-4DAA-8031-E0D409E7CFDF}"/>
    <cellStyle name="Normal 7 21 2 2" xfId="50180" xr:uid="{80B3DB25-50B8-4AE0-AB55-DE4B97E56B37}"/>
    <cellStyle name="Normal 7 21 2 3" xfId="51564" xr:uid="{AEBC4406-8560-455C-901A-453E1E5EDB22}"/>
    <cellStyle name="Normal 7 21 3" xfId="37564" xr:uid="{9656F2DF-F026-4E5F-92AC-1797FE8F6B08}"/>
    <cellStyle name="Normal 7 21 3 2" xfId="50179" xr:uid="{FDA288A3-32B3-4CFD-80E8-32C7E921927E}"/>
    <cellStyle name="Normal 7 21 4" xfId="37565" xr:uid="{AD0539E2-6F8F-4FA8-A56F-C5F12EB06B57}"/>
    <cellStyle name="Normal 7 21 4 2" xfId="51563" xr:uid="{B0A6097A-0896-4A66-B9F9-A6B5BCD0D731}"/>
    <cellStyle name="Normal 7 21 5" xfId="37566" xr:uid="{82936240-65C6-43CD-AE40-74DD59E3EDE5}"/>
    <cellStyle name="Normal 7 21 6" xfId="37567" xr:uid="{3198F180-55E5-4D47-AAF1-90E46E67E855}"/>
    <cellStyle name="Normal 7 21 7" xfId="37568" xr:uid="{1D464002-40A4-4684-8EE1-9FFCAC59B1C0}"/>
    <cellStyle name="Normal 7 21 8" xfId="37569" xr:uid="{A80A2472-C34E-4F3F-B487-0380FD1415C6}"/>
    <cellStyle name="Normal 7 21 9" xfId="37570" xr:uid="{B7F6EDBA-DAEB-419A-B2E8-E48D0CFF48EB}"/>
    <cellStyle name="Normal 7 22" xfId="37571" xr:uid="{DE504C27-D88F-409D-A3A5-346E8757C5E4}"/>
    <cellStyle name="Normal 7 22 10" xfId="37572" xr:uid="{634BEC27-966B-4035-BACB-B3F88D7D7E1F}"/>
    <cellStyle name="Normal 7 22 11" xfId="46939" xr:uid="{75BE125C-C05E-47AB-AF04-4581A9399C2A}"/>
    <cellStyle name="Normal 7 22 2" xfId="37573" xr:uid="{38282B40-A350-4CEF-B159-644623A85349}"/>
    <cellStyle name="Normal 7 22 2 2" xfId="50182" xr:uid="{FB9FB096-D9F0-4B19-B2A1-70D49E152150}"/>
    <cellStyle name="Normal 7 22 2 3" xfId="51566" xr:uid="{6912AECD-CED4-45A1-8A3A-08D1755CF874}"/>
    <cellStyle name="Normal 7 22 3" xfId="37574" xr:uid="{C89FC9E2-78AA-424C-B1D2-0EB8F23F4770}"/>
    <cellStyle name="Normal 7 22 3 2" xfId="50181" xr:uid="{443CD0F5-B0F5-47F5-A613-8ED8FC568EA6}"/>
    <cellStyle name="Normal 7 22 4" xfId="37575" xr:uid="{587C7DD7-F3DF-475D-A10F-EDA1C0675145}"/>
    <cellStyle name="Normal 7 22 4 2" xfId="51565" xr:uid="{14428264-7ABF-4BA0-9385-F70B1095BA93}"/>
    <cellStyle name="Normal 7 22 5" xfId="37576" xr:uid="{5645A44D-1066-478E-8597-F147B0FD2963}"/>
    <cellStyle name="Normal 7 22 6" xfId="37577" xr:uid="{DE02E660-8D7C-41D1-802B-F710CDB0A3C9}"/>
    <cellStyle name="Normal 7 22 7" xfId="37578" xr:uid="{3AB511D3-5883-4F49-82B3-0ABAD3B7AE9B}"/>
    <cellStyle name="Normal 7 22 8" xfId="37579" xr:uid="{C1CA426E-697F-405C-A9E1-E8BF0D607005}"/>
    <cellStyle name="Normal 7 22 9" xfId="37580" xr:uid="{C27CC320-2185-4320-929C-7085A442666E}"/>
    <cellStyle name="Normal 7 23" xfId="37581" xr:uid="{9F34DD1E-87EC-48B1-A5CA-DC0BE5CD9B5F}"/>
    <cellStyle name="Normal 7 23 10" xfId="37582" xr:uid="{BED8DCBB-9F9E-4222-B89A-92BE0752A44E}"/>
    <cellStyle name="Normal 7 23 11" xfId="46940" xr:uid="{CDC96D28-3009-4A30-8FA8-6153616DAB65}"/>
    <cellStyle name="Normal 7 23 2" xfId="37583" xr:uid="{865C52D9-9272-41B4-AE7C-E5671E7D93AA}"/>
    <cellStyle name="Normal 7 23 2 2" xfId="50184" xr:uid="{891DD197-83BF-41E9-9736-E0368D5A4063}"/>
    <cellStyle name="Normal 7 23 2 3" xfId="51568" xr:uid="{759B4F80-0CED-4FFC-A82F-D0C5A696390B}"/>
    <cellStyle name="Normal 7 23 3" xfId="37584" xr:uid="{C7A52561-7BE9-4BDF-9686-7FB53F9182BD}"/>
    <cellStyle name="Normal 7 23 3 2" xfId="50183" xr:uid="{697ADBD2-D00C-490F-B98A-E2945D2B200E}"/>
    <cellStyle name="Normal 7 23 4" xfId="37585" xr:uid="{D3E1F2BE-73BE-46D8-A8A8-0043A2EA4577}"/>
    <cellStyle name="Normal 7 23 4 2" xfId="51567" xr:uid="{7AD1293A-0259-4F39-BB66-EE4A96A9A2CE}"/>
    <cellStyle name="Normal 7 23 5" xfId="37586" xr:uid="{B93EC5B1-13DB-4046-8E00-6B968516FDA9}"/>
    <cellStyle name="Normal 7 23 6" xfId="37587" xr:uid="{4BB1BA35-226B-4F69-A88D-8AF14DDF23D6}"/>
    <cellStyle name="Normal 7 23 7" xfId="37588" xr:uid="{2B9295C6-6A46-4102-9C7D-655B214F9591}"/>
    <cellStyle name="Normal 7 23 8" xfId="37589" xr:uid="{6E907D77-29F3-4213-A974-DAE0AF93794C}"/>
    <cellStyle name="Normal 7 23 9" xfId="37590" xr:uid="{E1029DF6-ACE2-4562-A0AF-14051709402F}"/>
    <cellStyle name="Normal 7 24" xfId="37591" xr:uid="{10DE6189-130D-4EDC-92D3-B24AADBEA483}"/>
    <cellStyle name="Normal 7 24 10" xfId="37592" xr:uid="{78E8B2C9-6DB7-4E50-AEFD-F6A35BD4D4F8}"/>
    <cellStyle name="Normal 7 24 11" xfId="46941" xr:uid="{3070E2FC-F8E4-4185-8CCF-7C7F7EAA49CA}"/>
    <cellStyle name="Normal 7 24 2" xfId="37593" xr:uid="{E3F50DE1-A742-4252-9244-1C973396C72B}"/>
    <cellStyle name="Normal 7 24 2 2" xfId="50186" xr:uid="{35A0C067-FCED-4880-AE5C-614141184F03}"/>
    <cellStyle name="Normal 7 24 2 3" xfId="51570" xr:uid="{E84FB662-F46A-4116-81F6-08A3AE58B260}"/>
    <cellStyle name="Normal 7 24 3" xfId="37594" xr:uid="{184ACF7E-C973-4B2A-8F03-61C7C1F54FA9}"/>
    <cellStyle name="Normal 7 24 3 2" xfId="50185" xr:uid="{4B2BD3DB-1845-44F4-B6D3-508AA867B5DB}"/>
    <cellStyle name="Normal 7 24 4" xfId="37595" xr:uid="{17728B9C-5FA8-41CF-8EB1-739F052B563E}"/>
    <cellStyle name="Normal 7 24 4 2" xfId="51569" xr:uid="{DBFF89FA-2BA9-443F-AA05-CF995CF00EE1}"/>
    <cellStyle name="Normal 7 24 5" xfId="37596" xr:uid="{8B194DE3-7CB3-4BCA-8950-78EAE2FC422C}"/>
    <cellStyle name="Normal 7 24 6" xfId="37597" xr:uid="{501BA8B3-1318-4FAF-AFA1-F67120F4B1E1}"/>
    <cellStyle name="Normal 7 24 7" xfId="37598" xr:uid="{EE22888F-E3CC-41C4-BA21-28E26030973C}"/>
    <cellStyle name="Normal 7 24 8" xfId="37599" xr:uid="{A95C4A91-15FB-4989-99E1-C488E13F7A83}"/>
    <cellStyle name="Normal 7 24 9" xfId="37600" xr:uid="{F203918D-0A55-4C8C-979E-8F53A25C1D0B}"/>
    <cellStyle name="Normal 7 25" xfId="37601" xr:uid="{D61DC1C2-C01F-4420-9E07-7434B684F8A9}"/>
    <cellStyle name="Normal 7 25 10" xfId="37602" xr:uid="{92B2D72F-787B-4DA0-AEBF-62560C139140}"/>
    <cellStyle name="Normal 7 25 11" xfId="46942" xr:uid="{0B8DB011-F38F-45D7-9882-2874C3319441}"/>
    <cellStyle name="Normal 7 25 2" xfId="37603" xr:uid="{21317F21-CF7C-4FA2-AEC1-75019ECD863D}"/>
    <cellStyle name="Normal 7 25 2 2" xfId="50188" xr:uid="{128C1686-13AC-463A-8039-12A4634C1274}"/>
    <cellStyle name="Normal 7 25 2 3" xfId="51572" xr:uid="{8175EDFD-4D31-4ECB-A79B-53ABDADB7A19}"/>
    <cellStyle name="Normal 7 25 3" xfId="37604" xr:uid="{71FB8356-1F7E-4D4B-BF72-D01A3AAB7626}"/>
    <cellStyle name="Normal 7 25 3 2" xfId="50187" xr:uid="{D8C56A3D-F80C-4B15-B450-4DF59E92438C}"/>
    <cellStyle name="Normal 7 25 4" xfId="37605" xr:uid="{6FCC3C3D-EBD1-4740-A69F-0A437CDD4FAC}"/>
    <cellStyle name="Normal 7 25 4 2" xfId="51571" xr:uid="{20FB6D25-6B42-47EC-9B67-040CA73DB3A4}"/>
    <cellStyle name="Normal 7 25 5" xfId="37606" xr:uid="{DA071B59-8B72-402D-8C3E-0A0469669E51}"/>
    <cellStyle name="Normal 7 25 6" xfId="37607" xr:uid="{90D302C9-FE1F-4BA0-8971-E420ABB5D3A1}"/>
    <cellStyle name="Normal 7 25 7" xfId="37608" xr:uid="{18FE2F7A-2087-4EA3-922F-0AAD2D2AD1B8}"/>
    <cellStyle name="Normal 7 25 8" xfId="37609" xr:uid="{80A2820A-D53C-4A15-8986-0D34FB1655D8}"/>
    <cellStyle name="Normal 7 25 9" xfId="37610" xr:uid="{DC6E8212-A75F-40A6-989A-778859BB6EDA}"/>
    <cellStyle name="Normal 7 26" xfId="37611" xr:uid="{E66D467E-657C-46CD-BE4E-CEAFA17D9719}"/>
    <cellStyle name="Normal 7 26 10" xfId="37612" xr:uid="{82961E9D-C8CA-48BA-82BD-FABEF2FA4BD1}"/>
    <cellStyle name="Normal 7 26 11" xfId="46943" xr:uid="{E07E79F4-D864-4B34-B23E-8D5A824397A3}"/>
    <cellStyle name="Normal 7 26 2" xfId="37613" xr:uid="{1277E559-AEC0-452E-B95A-6366F146FB87}"/>
    <cellStyle name="Normal 7 26 2 2" xfId="50190" xr:uid="{042413D6-C792-47E1-AE35-0C35F8AAE618}"/>
    <cellStyle name="Normal 7 26 2 3" xfId="51574" xr:uid="{38385BBE-0888-4EA8-A49C-6943FE07119B}"/>
    <cellStyle name="Normal 7 26 3" xfId="37614" xr:uid="{E96038EB-FD32-4A29-A579-479B0029BD0D}"/>
    <cellStyle name="Normal 7 26 3 2" xfId="50189" xr:uid="{DD048DD8-B31A-4359-B5D9-BD7EEE9D4DD7}"/>
    <cellStyle name="Normal 7 26 4" xfId="37615" xr:uid="{DFBAEC17-CAAA-46CC-8FFF-96C5136F0092}"/>
    <cellStyle name="Normal 7 26 4 2" xfId="51573" xr:uid="{D95E600D-FE99-4B07-8099-C6A326D480D0}"/>
    <cellStyle name="Normal 7 26 5" xfId="37616" xr:uid="{CA67CB22-5405-4F33-821C-3CFCC8066011}"/>
    <cellStyle name="Normal 7 26 6" xfId="37617" xr:uid="{ADC05E18-081A-4332-B613-D7E0D7B3595E}"/>
    <cellStyle name="Normal 7 26 7" xfId="37618" xr:uid="{14E2D489-F79A-4170-AD0E-C6D3D3D82C63}"/>
    <cellStyle name="Normal 7 26 8" xfId="37619" xr:uid="{49A19560-5340-4BA7-8D90-CD0AADF28F79}"/>
    <cellStyle name="Normal 7 26 9" xfId="37620" xr:uid="{6BB1F045-E350-461A-B157-76D1AA0F308F}"/>
    <cellStyle name="Normal 7 27" xfId="37621" xr:uid="{FF2A78DB-689F-434E-9453-510E0F9DDFC0}"/>
    <cellStyle name="Normal 7 27 10" xfId="37622" xr:uid="{318FA22E-FDDB-4765-A087-9716772FF4B0}"/>
    <cellStyle name="Normal 7 27 11" xfId="46944" xr:uid="{33DC19A9-E62A-485C-B415-F09EEACCA19C}"/>
    <cellStyle name="Normal 7 27 2" xfId="37623" xr:uid="{5AFA4FC3-05B6-48BC-B19F-BD2AF9656CBA}"/>
    <cellStyle name="Normal 7 27 2 2" xfId="50192" xr:uid="{9D27558D-EC6B-47C6-9EFC-AEF105F7CEF4}"/>
    <cellStyle name="Normal 7 27 2 3" xfId="51576" xr:uid="{9139AB7C-7103-4539-A271-EE0814C038D2}"/>
    <cellStyle name="Normal 7 27 3" xfId="37624" xr:uid="{09A07D1D-FDC8-42E3-938C-330663946148}"/>
    <cellStyle name="Normal 7 27 3 2" xfId="50191" xr:uid="{566D0E3C-9B77-4007-94E3-3F82ADC9DF04}"/>
    <cellStyle name="Normal 7 27 4" xfId="37625" xr:uid="{C590DE2E-4CD8-4F1C-B6DA-D814F353CF80}"/>
    <cellStyle name="Normal 7 27 4 2" xfId="51575" xr:uid="{F0F889EA-C4A0-4571-9380-D166E4920C09}"/>
    <cellStyle name="Normal 7 27 5" xfId="37626" xr:uid="{CEFDD8F1-774D-40F5-B0E5-15A1EA0CB3F4}"/>
    <cellStyle name="Normal 7 27 6" xfId="37627" xr:uid="{7F1DA73E-6180-4A59-A121-E1E9A9EE9088}"/>
    <cellStyle name="Normal 7 27 7" xfId="37628" xr:uid="{18C3B732-DE67-4909-9E93-F40C0886B0E2}"/>
    <cellStyle name="Normal 7 27 8" xfId="37629" xr:uid="{C31B4EB7-7FA5-4D47-A6ED-06A2C285C4C2}"/>
    <cellStyle name="Normal 7 27 9" xfId="37630" xr:uid="{7F71568C-FA8A-4062-81B6-C3D3F8476B2C}"/>
    <cellStyle name="Normal 7 28" xfId="37631" xr:uid="{22DF8981-654C-495E-8578-712E6719572A}"/>
    <cellStyle name="Normal 7 28 10" xfId="37632" xr:uid="{0E253A92-7759-4478-A10F-5AE86844722E}"/>
    <cellStyle name="Normal 7 28 11" xfId="46945" xr:uid="{E27E2F6B-C353-4F2B-8039-D0D40B908DD0}"/>
    <cellStyle name="Normal 7 28 2" xfId="37633" xr:uid="{D91B9C68-A0C2-40B3-82BE-74E6F0F5CB21}"/>
    <cellStyle name="Normal 7 28 2 2" xfId="50194" xr:uid="{7544A7F0-5F7F-42D7-9E32-26115FDAD0F0}"/>
    <cellStyle name="Normal 7 28 2 3" xfId="51578" xr:uid="{AE71291F-FA74-4354-8DC0-F6CF2910293B}"/>
    <cellStyle name="Normal 7 28 3" xfId="37634" xr:uid="{1EDA4291-8A13-439A-9C95-88D86D66546E}"/>
    <cellStyle name="Normal 7 28 3 2" xfId="50193" xr:uid="{A9202C66-2C08-4F13-80B0-2FC789321E6F}"/>
    <cellStyle name="Normal 7 28 4" xfId="37635" xr:uid="{8D277235-8921-4DFA-A6C1-8C0DBCA3A6B5}"/>
    <cellStyle name="Normal 7 28 4 2" xfId="51577" xr:uid="{B259D5C2-3EB3-4BDE-B8FC-5F5D2ADCE419}"/>
    <cellStyle name="Normal 7 28 5" xfId="37636" xr:uid="{17E38602-874A-4735-964D-9436D0A1B98D}"/>
    <cellStyle name="Normal 7 28 6" xfId="37637" xr:uid="{A1ED85AB-3F6B-4449-8C33-B6B99D4B638F}"/>
    <cellStyle name="Normal 7 28 7" xfId="37638" xr:uid="{2CA86F08-A109-4FB0-B338-900D482082DF}"/>
    <cellStyle name="Normal 7 28 8" xfId="37639" xr:uid="{4745FE09-EDDD-4739-AFAC-B34221DC6C7B}"/>
    <cellStyle name="Normal 7 28 9" xfId="37640" xr:uid="{39EC714B-E393-4091-B8C4-C470AEAECA1E}"/>
    <cellStyle name="Normal 7 29" xfId="37641" xr:uid="{B7253EE9-3954-4027-BDE9-FECB3C922CA5}"/>
    <cellStyle name="Normal 7 29 10" xfId="37642" xr:uid="{CE2E3E45-8F44-4A4B-B113-A0227C57B228}"/>
    <cellStyle name="Normal 7 29 11" xfId="46946" xr:uid="{DDDD5589-C1D7-4D2D-BD9D-AA56BA35E43C}"/>
    <cellStyle name="Normal 7 29 2" xfId="37643" xr:uid="{4A3967FF-262F-4986-BCA3-65D06CF38808}"/>
    <cellStyle name="Normal 7 29 2 2" xfId="50196" xr:uid="{3B311AA0-A9F1-4264-8F43-E87D1CDA8327}"/>
    <cellStyle name="Normal 7 29 2 3" xfId="51580" xr:uid="{6D573332-4A1A-49CF-8074-786867BE28C0}"/>
    <cellStyle name="Normal 7 29 3" xfId="37644" xr:uid="{9CCEBEDE-29B6-43E4-899E-58C1BDF72356}"/>
    <cellStyle name="Normal 7 29 3 2" xfId="50195" xr:uid="{467FB1AF-0719-42CF-A71A-D8680CB61C50}"/>
    <cellStyle name="Normal 7 29 4" xfId="37645" xr:uid="{9D944CF1-12FD-457D-A9AE-2EA53736279C}"/>
    <cellStyle name="Normal 7 29 4 2" xfId="51579" xr:uid="{16BF3454-4409-409C-A257-685DDBFDB395}"/>
    <cellStyle name="Normal 7 29 5" xfId="37646" xr:uid="{0E7C83DD-BDF7-4904-A7D4-C9FFA84DBF5C}"/>
    <cellStyle name="Normal 7 29 6" xfId="37647" xr:uid="{CF984983-2F6E-422C-AB02-65DE166F087D}"/>
    <cellStyle name="Normal 7 29 7" xfId="37648" xr:uid="{3E1C6E88-C5DF-4A1E-84D2-5F13E10FC48B}"/>
    <cellStyle name="Normal 7 29 8" xfId="37649" xr:uid="{22E53308-A468-4F97-91A1-5F1EED9085B7}"/>
    <cellStyle name="Normal 7 29 9" xfId="37650" xr:uid="{E7A621A8-3809-4BB3-BE2E-1762DC0B4A6B}"/>
    <cellStyle name="Normal 7 3" xfId="37651" xr:uid="{39EC7644-15E7-42F9-8D93-36C0FE632C98}"/>
    <cellStyle name="Normal 7 3 10" xfId="37652" xr:uid="{1E202535-64C3-4C0E-8A6D-B4B8FB3F2BB4}"/>
    <cellStyle name="Normal 7 3 11" xfId="46947" xr:uid="{6243BF0D-EB8E-4A20-81F1-432B10DDB58C}"/>
    <cellStyle name="Normal 7 3 2" xfId="37653" xr:uid="{941A7F51-0B52-4990-A57E-0571177D2A3D}"/>
    <cellStyle name="Normal 7 3 2 2" xfId="50198" xr:uid="{188F25CE-7632-40A1-8570-3127F0B43366}"/>
    <cellStyle name="Normal 7 3 2 3" xfId="51582" xr:uid="{668EFF65-74DF-4488-B1DD-7BB76B9EC2E4}"/>
    <cellStyle name="Normal 7 3 3" xfId="37654" xr:uid="{B9353BDC-3D45-41A5-8239-B3A6420161D8}"/>
    <cellStyle name="Normal 7 3 3 2" xfId="50197" xr:uid="{02FEB8A8-5972-43CC-B28E-979F5A9273EE}"/>
    <cellStyle name="Normal 7 3 4" xfId="37655" xr:uid="{822646EC-A3E1-44AE-95C5-5A37CC5CFE35}"/>
    <cellStyle name="Normal 7 3 4 2" xfId="51581" xr:uid="{E3DFCA0E-C656-4793-A467-3BA396553F91}"/>
    <cellStyle name="Normal 7 3 5" xfId="37656" xr:uid="{6C98245F-EF81-480A-9AB8-2C14A477165D}"/>
    <cellStyle name="Normal 7 3 6" xfId="37657" xr:uid="{948775AC-D3AD-4B2F-98D4-AFF62DAFD8C9}"/>
    <cellStyle name="Normal 7 3 7" xfId="37658" xr:uid="{00A16163-1E07-497F-AFB9-8634DC1A5B31}"/>
    <cellStyle name="Normal 7 3 8" xfId="37659" xr:uid="{7801FA3A-8273-4C36-A11F-76DF5A743404}"/>
    <cellStyle name="Normal 7 3 9" xfId="37660" xr:uid="{9E30BE5C-8179-44BB-B7D2-D3E868F84665}"/>
    <cellStyle name="Normal 7 30" xfId="37661" xr:uid="{03CED654-FB03-444B-A9C1-D8F387BC7E51}"/>
    <cellStyle name="Normal 7 30 10" xfId="37662" xr:uid="{C5DB19D7-58C3-4E4F-BA99-B808297FE213}"/>
    <cellStyle name="Normal 7 30 11" xfId="46948" xr:uid="{3784EE05-4A2C-4C0B-B811-A7C3D923962B}"/>
    <cellStyle name="Normal 7 30 2" xfId="37663" xr:uid="{60650B1D-EBD0-4545-B19E-F969F910488E}"/>
    <cellStyle name="Normal 7 30 2 2" xfId="50200" xr:uid="{83E4D485-C730-46FC-A21A-E0EE57CE3109}"/>
    <cellStyle name="Normal 7 30 2 3" xfId="51584" xr:uid="{0BB23D75-F24B-49ED-A14A-86ED5FD0F33D}"/>
    <cellStyle name="Normal 7 30 3" xfId="37664" xr:uid="{F60246D6-11D1-4A3B-B54A-38EA96B2136A}"/>
    <cellStyle name="Normal 7 30 3 2" xfId="50199" xr:uid="{E0EA30DF-E3B4-46ED-99FC-6C325C4CB0C8}"/>
    <cellStyle name="Normal 7 30 4" xfId="37665" xr:uid="{4974D93F-2FA0-4649-986F-054E15F9C4F8}"/>
    <cellStyle name="Normal 7 30 4 2" xfId="51583" xr:uid="{EEBA59E2-4354-4BA0-AD01-45293DC35C2D}"/>
    <cellStyle name="Normal 7 30 5" xfId="37666" xr:uid="{63E727B1-4438-4FB5-8E1D-44DC1D658727}"/>
    <cellStyle name="Normal 7 30 6" xfId="37667" xr:uid="{D3DFC367-6413-4E8E-8D11-31AA124CFE71}"/>
    <cellStyle name="Normal 7 30 7" xfId="37668" xr:uid="{3BE2E772-2BE6-44F0-B04D-380A15916D0B}"/>
    <cellStyle name="Normal 7 30 8" xfId="37669" xr:uid="{9272522B-D5FB-46CC-A1FF-B1078362E638}"/>
    <cellStyle name="Normal 7 30 9" xfId="37670" xr:uid="{07C5CAFD-D896-4E8D-8587-4B2259C3E29F}"/>
    <cellStyle name="Normal 7 31" xfId="37671" xr:uid="{2F717F5A-B9DC-45FB-B4A7-5C55D78A7B29}"/>
    <cellStyle name="Normal 7 31 10" xfId="37672" xr:uid="{3284AD58-182B-4C10-A3F4-CB1A2ADECD13}"/>
    <cellStyle name="Normal 7 31 11" xfId="46949" xr:uid="{FDEA17C3-AF3F-4FFC-94B6-B72C7FC9DB0C}"/>
    <cellStyle name="Normal 7 31 2" xfId="37673" xr:uid="{14739A73-A02B-46D1-ACDE-980DFC070574}"/>
    <cellStyle name="Normal 7 31 2 2" xfId="50202" xr:uid="{826ED767-60F7-4504-9904-B9026DD79C62}"/>
    <cellStyle name="Normal 7 31 2 3" xfId="51586" xr:uid="{9A915C90-ADD7-4B37-AFA9-9D623A275FFC}"/>
    <cellStyle name="Normal 7 31 3" xfId="37674" xr:uid="{0A15DC40-227C-46DF-B191-97244B8DD72D}"/>
    <cellStyle name="Normal 7 31 3 2" xfId="50201" xr:uid="{0F5337DF-7990-46AC-ACF5-0A8BCB11A234}"/>
    <cellStyle name="Normal 7 31 4" xfId="37675" xr:uid="{80A86E8B-7B27-4B66-BB11-AF8719C0B542}"/>
    <cellStyle name="Normal 7 31 4 2" xfId="51585" xr:uid="{0E445DC4-FE0A-45A1-BA63-44B7044F4E59}"/>
    <cellStyle name="Normal 7 31 5" xfId="37676" xr:uid="{ED762E85-66C9-4B1D-874E-3397A7E3065D}"/>
    <cellStyle name="Normal 7 31 6" xfId="37677" xr:uid="{362F2776-9BAD-49D2-A9EC-BB23B9624AC9}"/>
    <cellStyle name="Normal 7 31 7" xfId="37678" xr:uid="{50AEA8D3-4D95-40DC-94BB-5F80A3E79F97}"/>
    <cellStyle name="Normal 7 31 8" xfId="37679" xr:uid="{15A6F21A-B568-49D5-854C-BF8D660A723C}"/>
    <cellStyle name="Normal 7 31 9" xfId="37680" xr:uid="{A582E228-01E0-4B4A-80F6-2DB10EFBFE7B}"/>
    <cellStyle name="Normal 7 32" xfId="37681" xr:uid="{0F402A19-9571-4896-98FA-5252DBB5BF3A}"/>
    <cellStyle name="Normal 7 32 10" xfId="37682" xr:uid="{90402343-74FB-4AE5-827C-368724AAB001}"/>
    <cellStyle name="Normal 7 32 11" xfId="46950" xr:uid="{96F55FFE-746A-4F1E-926D-E494D89E5C03}"/>
    <cellStyle name="Normal 7 32 2" xfId="37683" xr:uid="{00C6F346-5E27-42E9-B9D8-B57F184223C8}"/>
    <cellStyle name="Normal 7 32 2 2" xfId="50204" xr:uid="{E8B45040-E37F-45A3-98E3-FE9849B9F035}"/>
    <cellStyle name="Normal 7 32 2 3" xfId="51588" xr:uid="{15C5E3A0-A5A8-414D-A1D7-99B61D7546EB}"/>
    <cellStyle name="Normal 7 32 3" xfId="37684" xr:uid="{610A26F8-3DC9-43D0-AC16-10F5C09AFD9B}"/>
    <cellStyle name="Normal 7 32 3 2" xfId="50203" xr:uid="{9F45EBBA-76DE-4C2D-8019-753516340CBD}"/>
    <cellStyle name="Normal 7 32 4" xfId="37685" xr:uid="{7F47B933-14AF-4AD0-B740-A6C8C8F6C74B}"/>
    <cellStyle name="Normal 7 32 4 2" xfId="51587" xr:uid="{9576CA8D-CF79-45C6-B6D3-DBEBC39AF9DA}"/>
    <cellStyle name="Normal 7 32 5" xfId="37686" xr:uid="{668F5659-1DEE-4F87-86DD-88AC67E7FECB}"/>
    <cellStyle name="Normal 7 32 6" xfId="37687" xr:uid="{249E20D4-01D4-4247-9CFB-D84BC16D83C5}"/>
    <cellStyle name="Normal 7 32 7" xfId="37688" xr:uid="{5D13D753-5D45-4BCE-A230-725E5E9E514C}"/>
    <cellStyle name="Normal 7 32 8" xfId="37689" xr:uid="{BC710D50-DC34-429B-97DF-72CD3CA610A5}"/>
    <cellStyle name="Normal 7 32 9" xfId="37690" xr:uid="{2B91FA4C-82AC-474E-BD7C-B934D779975A}"/>
    <cellStyle name="Normal 7 33" xfId="37691" xr:uid="{83B17A52-7B8E-4B8B-9247-51F388E836D1}"/>
    <cellStyle name="Normal 7 33 10" xfId="37692" xr:uid="{204E8CC6-F710-449F-A477-8530093C7108}"/>
    <cellStyle name="Normal 7 33 11" xfId="46951" xr:uid="{5E199F96-6DFF-415E-909D-1A4CE1F8499D}"/>
    <cellStyle name="Normal 7 33 2" xfId="37693" xr:uid="{72361124-BD39-4167-BDD8-AB8C3AC18BE3}"/>
    <cellStyle name="Normal 7 33 2 2" xfId="50206" xr:uid="{6E29B231-B541-4404-9470-B8C81605A63C}"/>
    <cellStyle name="Normal 7 33 2 3" xfId="51590" xr:uid="{98D11C44-F78F-4132-94DB-1F8E12DA22D1}"/>
    <cellStyle name="Normal 7 33 3" xfId="37694" xr:uid="{68C12283-A21A-4613-88AF-D03288EB01ED}"/>
    <cellStyle name="Normal 7 33 3 2" xfId="50205" xr:uid="{9E880E4C-1C9E-4745-A768-2F4BD7AFF7AE}"/>
    <cellStyle name="Normal 7 33 4" xfId="37695" xr:uid="{7B9E2BAD-5C75-4361-8D46-CEDF3DA1CD98}"/>
    <cellStyle name="Normal 7 33 4 2" xfId="51589" xr:uid="{1F87DCB6-967C-4818-9BBF-3B1E974689E1}"/>
    <cellStyle name="Normal 7 33 5" xfId="37696" xr:uid="{FABE25D7-6393-4AA0-A7AF-5547ADCFB0FB}"/>
    <cellStyle name="Normal 7 33 6" xfId="37697" xr:uid="{CA6BD340-DA5B-45C7-945C-1FB404051433}"/>
    <cellStyle name="Normal 7 33 7" xfId="37698" xr:uid="{6A3D2346-2242-4FB4-B2C8-FF0C75553909}"/>
    <cellStyle name="Normal 7 33 8" xfId="37699" xr:uid="{B1D84F07-E3C3-460A-A2D4-87C4D100FE83}"/>
    <cellStyle name="Normal 7 33 9" xfId="37700" xr:uid="{03179772-5C3D-46ED-B083-85695FFE616D}"/>
    <cellStyle name="Normal 7 34" xfId="37701" xr:uid="{5D543F66-B0DC-48C5-AC5D-7A6DBEA1D331}"/>
    <cellStyle name="Normal 7 34 10" xfId="37702" xr:uid="{81714B52-D0E1-4EF6-8D9F-09378908AE4C}"/>
    <cellStyle name="Normal 7 34 11" xfId="46952" xr:uid="{83D01EED-9E65-43BD-9BA4-A510BA1779B5}"/>
    <cellStyle name="Normal 7 34 2" xfId="37703" xr:uid="{9497908A-AE29-4870-A470-5CB6FFAB7E8C}"/>
    <cellStyle name="Normal 7 34 2 2" xfId="50208" xr:uid="{6BA0733C-3FD5-4394-BD90-F933625BA24D}"/>
    <cellStyle name="Normal 7 34 2 3" xfId="51592" xr:uid="{AE6BF8E1-0903-4698-8FAB-325250196FF7}"/>
    <cellStyle name="Normal 7 34 3" xfId="37704" xr:uid="{179C21EB-68D5-49AB-8DF3-0299258C66A7}"/>
    <cellStyle name="Normal 7 34 3 2" xfId="50207" xr:uid="{510CB2B5-8FA9-477C-8D66-00BC32EF3CA2}"/>
    <cellStyle name="Normal 7 34 4" xfId="37705" xr:uid="{81A66E23-FC78-4443-B7EF-FDBBAD0C403A}"/>
    <cellStyle name="Normal 7 34 4 2" xfId="51591" xr:uid="{8256E68C-82DA-438F-8BE6-22504E1A2420}"/>
    <cellStyle name="Normal 7 34 5" xfId="37706" xr:uid="{ED53A17B-FA63-446D-840F-9FEAD62A3DFD}"/>
    <cellStyle name="Normal 7 34 6" xfId="37707" xr:uid="{F77A8F9C-880E-43CE-8DE7-ACCC6665521C}"/>
    <cellStyle name="Normal 7 34 7" xfId="37708" xr:uid="{2149E637-37A4-497D-B3BE-A89286FBB484}"/>
    <cellStyle name="Normal 7 34 8" xfId="37709" xr:uid="{3D0BC245-56BC-4843-BD03-880D21FFA8EE}"/>
    <cellStyle name="Normal 7 34 9" xfId="37710" xr:uid="{C52FFB1C-EAF8-4663-99FB-D5E9499D6733}"/>
    <cellStyle name="Normal 7 35" xfId="37711" xr:uid="{57F5455F-0CA9-4B15-A3C8-120084EC19F5}"/>
    <cellStyle name="Normal 7 35 10" xfId="37712" xr:uid="{0D578D72-39AD-49DB-AE06-8B2C13AE2ECE}"/>
    <cellStyle name="Normal 7 35 11" xfId="46953" xr:uid="{AFF73B90-B448-443C-A64C-16D93A19491D}"/>
    <cellStyle name="Normal 7 35 2" xfId="37713" xr:uid="{A30D2054-16D5-4E2E-94EF-1EEAC959BD2C}"/>
    <cellStyle name="Normal 7 35 2 2" xfId="50210" xr:uid="{78CDA151-16E1-4FA3-B277-9DD323F584A7}"/>
    <cellStyle name="Normal 7 35 2 3" xfId="51594" xr:uid="{FA3848AC-8B14-456A-AB9E-9F11A9B395C8}"/>
    <cellStyle name="Normal 7 35 3" xfId="37714" xr:uid="{08FDF3E4-08E3-4149-9469-99802E476BA5}"/>
    <cellStyle name="Normal 7 35 3 2" xfId="50209" xr:uid="{FEF2FC30-D3A4-43F4-BD72-7AC9DF36DB7E}"/>
    <cellStyle name="Normal 7 35 4" xfId="37715" xr:uid="{71B5747A-FE14-4265-8FFE-3EB2703DBE5C}"/>
    <cellStyle name="Normal 7 35 4 2" xfId="51593" xr:uid="{7B4BACAA-5D63-48A3-AEC3-4212B8BC22A0}"/>
    <cellStyle name="Normal 7 35 5" xfId="37716" xr:uid="{79F7B079-50BF-429C-90A6-BBC2C7ED8145}"/>
    <cellStyle name="Normal 7 35 6" xfId="37717" xr:uid="{740C118D-2596-4989-8204-254CF4F869BA}"/>
    <cellStyle name="Normal 7 35 7" xfId="37718" xr:uid="{9AAE4C96-F318-4303-A82A-7A19EEC2FF30}"/>
    <cellStyle name="Normal 7 35 8" xfId="37719" xr:uid="{1AE09C49-88B4-4BF0-A10F-AEE4C04AC261}"/>
    <cellStyle name="Normal 7 35 9" xfId="37720" xr:uid="{96B9B814-AE4C-45BA-BEF8-C63D14F90D20}"/>
    <cellStyle name="Normal 7 36" xfId="37721" xr:uid="{F28A0FBC-4FAB-4B36-9567-493999BAFBE8}"/>
    <cellStyle name="Normal 7 36 10" xfId="37722" xr:uid="{FF6C7DA4-0F1F-4548-BDB9-280F56B82877}"/>
    <cellStyle name="Normal 7 36 11" xfId="46954" xr:uid="{A1A0041D-AD19-411D-AB2D-38FF3A0A5E49}"/>
    <cellStyle name="Normal 7 36 2" xfId="37723" xr:uid="{170E98B2-B916-4025-9AED-667CF34F82D5}"/>
    <cellStyle name="Normal 7 36 2 2" xfId="50212" xr:uid="{A6223C6D-BEC2-4400-97EA-8FB2BAF4B63E}"/>
    <cellStyle name="Normal 7 36 2 3" xfId="51596" xr:uid="{A8028170-13AF-4285-9F6D-A191A91CD076}"/>
    <cellStyle name="Normal 7 36 3" xfId="37724" xr:uid="{B9777A46-72FF-4275-9476-FE5C63F0374A}"/>
    <cellStyle name="Normal 7 36 3 2" xfId="50211" xr:uid="{801B0DF6-80C4-4340-A8F4-0D6FBDCDD1D3}"/>
    <cellStyle name="Normal 7 36 4" xfId="37725" xr:uid="{27ADD1D8-3CB4-4FD2-893A-D28745A50043}"/>
    <cellStyle name="Normal 7 36 4 2" xfId="51595" xr:uid="{D8D947DC-32AC-4960-BEA1-3C126B0A93D2}"/>
    <cellStyle name="Normal 7 36 5" xfId="37726" xr:uid="{807567AF-105D-46D6-ADF8-38DA3482775C}"/>
    <cellStyle name="Normal 7 36 6" xfId="37727" xr:uid="{A1AE49C6-C27F-4F04-A044-1553107C1878}"/>
    <cellStyle name="Normal 7 36 7" xfId="37728" xr:uid="{C2BB42E3-F18A-41B5-998A-9E32CD87CA1E}"/>
    <cellStyle name="Normal 7 36 8" xfId="37729" xr:uid="{0F2A2BF5-7128-4898-9569-950A50DC787E}"/>
    <cellStyle name="Normal 7 36 9" xfId="37730" xr:uid="{541C997D-DC33-4855-9B69-25DCC5B6BE26}"/>
    <cellStyle name="Normal 7 37" xfId="37731" xr:uid="{4BAED381-6CA9-49E3-9181-EA0FF5492135}"/>
    <cellStyle name="Normal 7 37 10" xfId="37732" xr:uid="{A12DE7E7-30B0-4FB5-A0AC-1856CAA25CD9}"/>
    <cellStyle name="Normal 7 37 11" xfId="46955" xr:uid="{AE0A26C4-29FC-4251-84E9-5706BB1A0255}"/>
    <cellStyle name="Normal 7 37 2" xfId="37733" xr:uid="{2150029B-4334-4F6F-86F2-A3148891DD5C}"/>
    <cellStyle name="Normal 7 37 2 2" xfId="50214" xr:uid="{3D086A0E-5E97-41DB-A0B9-9401D6DAF129}"/>
    <cellStyle name="Normal 7 37 2 3" xfId="51598" xr:uid="{2ED7947F-9E0E-4FDC-970D-A045708775FF}"/>
    <cellStyle name="Normal 7 37 3" xfId="37734" xr:uid="{0AD320E8-6942-41E6-A897-6F9B5E1198C7}"/>
    <cellStyle name="Normal 7 37 3 2" xfId="50213" xr:uid="{57D29783-F045-47DE-95D9-B94CC264F1CF}"/>
    <cellStyle name="Normal 7 37 4" xfId="37735" xr:uid="{DEAE6491-5F77-4ACE-B4EE-D47FA7B268A6}"/>
    <cellStyle name="Normal 7 37 4 2" xfId="51597" xr:uid="{DD7BB8B5-DFBE-440D-BD78-737AC9A02C23}"/>
    <cellStyle name="Normal 7 37 5" xfId="37736" xr:uid="{AF82700F-1548-4883-AD19-0A9D0AAFB8D9}"/>
    <cellStyle name="Normal 7 37 6" xfId="37737" xr:uid="{E85137D3-C246-4007-B965-70D7A413B3C3}"/>
    <cellStyle name="Normal 7 37 7" xfId="37738" xr:uid="{B1D1079B-D880-477E-87C5-F6D17AA6795D}"/>
    <cellStyle name="Normal 7 37 8" xfId="37739" xr:uid="{9897662C-0090-49DE-9903-A977F8FA81EC}"/>
    <cellStyle name="Normal 7 37 9" xfId="37740" xr:uid="{B517FE60-80DB-4E01-9FFB-721B12AFDC88}"/>
    <cellStyle name="Normal 7 38" xfId="37741" xr:uid="{F9F4453C-2528-4A40-8B40-9CCB80151781}"/>
    <cellStyle name="Normal 7 38 10" xfId="37742" xr:uid="{1499180D-C33B-49A4-B17B-791EE2A0B347}"/>
    <cellStyle name="Normal 7 38 11" xfId="46956" xr:uid="{650F20A2-010F-4008-BCDB-A45698627549}"/>
    <cellStyle name="Normal 7 38 2" xfId="37743" xr:uid="{89932BBC-02E4-40FB-BAC6-5EF7FE89268E}"/>
    <cellStyle name="Normal 7 38 2 2" xfId="50216" xr:uid="{334355FD-E8EE-42F9-AC69-808395C2C427}"/>
    <cellStyle name="Normal 7 38 2 3" xfId="51600" xr:uid="{232BCBF9-5704-4473-99B8-DB74D17C56F4}"/>
    <cellStyle name="Normal 7 38 3" xfId="37744" xr:uid="{878AB6DF-5289-4D77-A97A-0F0D4AABACB9}"/>
    <cellStyle name="Normal 7 38 3 2" xfId="50215" xr:uid="{511AAA9C-BB9B-4F0F-BB75-B46D9ED7432D}"/>
    <cellStyle name="Normal 7 38 4" xfId="37745" xr:uid="{EF5A9FE4-098F-471E-ADA7-93AB000F5D1A}"/>
    <cellStyle name="Normal 7 38 4 2" xfId="51599" xr:uid="{C6659278-0163-4777-91DB-03C4C1BBA3DF}"/>
    <cellStyle name="Normal 7 38 5" xfId="37746" xr:uid="{CDFF6EBC-774C-429B-AB66-C20D3FF61F30}"/>
    <cellStyle name="Normal 7 38 6" xfId="37747" xr:uid="{90E38114-0F35-4F0D-B5E6-5B0168933A86}"/>
    <cellStyle name="Normal 7 38 7" xfId="37748" xr:uid="{6444C0FD-4A84-4006-8B14-52D7889E9355}"/>
    <cellStyle name="Normal 7 38 8" xfId="37749" xr:uid="{82181753-7E6E-46DF-9DE8-33A5496EAD44}"/>
    <cellStyle name="Normal 7 38 9" xfId="37750" xr:uid="{715B65BD-FC47-493A-86AE-CADE89E5D1E4}"/>
    <cellStyle name="Normal 7 39" xfId="37751" xr:uid="{29FD5253-A703-49B7-9FFB-F99A54794865}"/>
    <cellStyle name="Normal 7 39 10" xfId="37752" xr:uid="{29243F03-6D4A-47DD-BAD2-27FBB92675D5}"/>
    <cellStyle name="Normal 7 39 11" xfId="46957" xr:uid="{D0330646-DBBE-41F9-A466-4C8EC7C2CB3E}"/>
    <cellStyle name="Normal 7 39 2" xfId="37753" xr:uid="{7D3E5043-56A8-401B-B853-A28420A1B24F}"/>
    <cellStyle name="Normal 7 39 2 2" xfId="50218" xr:uid="{3A42757E-90F2-4867-85A7-C6A36BA83D55}"/>
    <cellStyle name="Normal 7 39 2 3" xfId="51602" xr:uid="{BBAF8280-97A3-4BA9-BCC2-2CBA83B9CD26}"/>
    <cellStyle name="Normal 7 39 3" xfId="37754" xr:uid="{E1470063-532A-4CDB-AAB0-A8CA7B05E681}"/>
    <cellStyle name="Normal 7 39 3 2" xfId="50217" xr:uid="{8069EB63-8BBF-4E2F-A151-2E5224362616}"/>
    <cellStyle name="Normal 7 39 4" xfId="37755" xr:uid="{F8D5F9F9-3454-48FE-BA7D-EEE27B3131DB}"/>
    <cellStyle name="Normal 7 39 4 2" xfId="51601" xr:uid="{344D6730-920D-492F-81CA-B65726C7CD49}"/>
    <cellStyle name="Normal 7 39 5" xfId="37756" xr:uid="{5860D02C-FFE5-4640-83EE-FCCA1F6C98A3}"/>
    <cellStyle name="Normal 7 39 6" xfId="37757" xr:uid="{09F85749-8FD4-4A2E-AE86-C3A2A374BBDD}"/>
    <cellStyle name="Normal 7 39 7" xfId="37758" xr:uid="{9E2B80FE-AB95-4859-9D12-F88D4763096E}"/>
    <cellStyle name="Normal 7 39 8" xfId="37759" xr:uid="{5B30ED37-AC05-41C1-9D45-11770BC2654B}"/>
    <cellStyle name="Normal 7 39 9" xfId="37760" xr:uid="{55962D2A-A069-438D-8EDA-0879DAC6491A}"/>
    <cellStyle name="Normal 7 4" xfId="37761" xr:uid="{098B55E9-A43D-45E6-98FD-D5BF32D2E6E4}"/>
    <cellStyle name="Normal 7 4 10" xfId="37762" xr:uid="{F9389290-98FF-4C84-8304-69B522CD09A4}"/>
    <cellStyle name="Normal 7 4 11" xfId="46958" xr:uid="{2D2137C0-DF19-46A4-B4FC-859F43B08831}"/>
    <cellStyle name="Normal 7 4 2" xfId="37763" xr:uid="{4142416C-4478-4747-966E-4A673C8D8533}"/>
    <cellStyle name="Normal 7 4 2 2" xfId="50220" xr:uid="{F38E7F58-63DC-4573-86CF-289E89408A58}"/>
    <cellStyle name="Normal 7 4 2 3" xfId="51604" xr:uid="{B54028BF-B1BE-4429-AA0C-021088199BFC}"/>
    <cellStyle name="Normal 7 4 3" xfId="37764" xr:uid="{84B14F26-D963-4477-8A50-1E4229834CE1}"/>
    <cellStyle name="Normal 7 4 3 2" xfId="50219" xr:uid="{FA8ABEEF-5D06-453F-9751-B9678D47D706}"/>
    <cellStyle name="Normal 7 4 4" xfId="37765" xr:uid="{DE4AC91C-D80A-498C-8FBA-90528B8B37E4}"/>
    <cellStyle name="Normal 7 4 4 2" xfId="51603" xr:uid="{F204C4B5-9931-4525-95B3-D16D74EB5F30}"/>
    <cellStyle name="Normal 7 4 5" xfId="37766" xr:uid="{0E29F631-8A9D-4939-9276-1B2963DFC5FF}"/>
    <cellStyle name="Normal 7 4 6" xfId="37767" xr:uid="{8D5B9432-53C7-43E9-90B4-489383A7184D}"/>
    <cellStyle name="Normal 7 4 7" xfId="37768" xr:uid="{69C797B7-7CF3-4E09-99AD-7973FE58A1F2}"/>
    <cellStyle name="Normal 7 4 8" xfId="37769" xr:uid="{38FAEBFB-C1A7-42A8-89D0-2C4765F4EA7A}"/>
    <cellStyle name="Normal 7 4 9" xfId="37770" xr:uid="{C45B11BD-21D3-40EE-A2B9-1B8C1C4B955D}"/>
    <cellStyle name="Normal 7 40" xfId="37771" xr:uid="{266B957A-6200-40F6-9AC5-5D552B0B607D}"/>
    <cellStyle name="Normal 7 40 10" xfId="37772" xr:uid="{2701DC5D-3A90-4C43-A5B5-A1972F44E329}"/>
    <cellStyle name="Normal 7 40 11" xfId="46959" xr:uid="{0E7BF26A-8AAC-4788-B382-C3CB4C6E1C47}"/>
    <cellStyle name="Normal 7 40 2" xfId="37773" xr:uid="{A794F5FC-B470-479D-837A-7153406688C5}"/>
    <cellStyle name="Normal 7 40 2 2" xfId="50222" xr:uid="{EEDA3629-D301-42AF-8999-BFC46B0E22D8}"/>
    <cellStyle name="Normal 7 40 2 3" xfId="51606" xr:uid="{374A7D8F-5DB0-4818-A4D6-4137FD53C893}"/>
    <cellStyle name="Normal 7 40 3" xfId="37774" xr:uid="{84819907-1F7D-4264-8B29-3F349FC7B478}"/>
    <cellStyle name="Normal 7 40 3 2" xfId="50221" xr:uid="{B5664FD0-B556-4C42-8D89-F6D7F2841AA1}"/>
    <cellStyle name="Normal 7 40 4" xfId="37775" xr:uid="{29E82CDA-2199-4C46-A0F2-B77C482699FB}"/>
    <cellStyle name="Normal 7 40 4 2" xfId="51605" xr:uid="{2BF88406-96AC-4A9D-9921-C0DB02A49DB3}"/>
    <cellStyle name="Normal 7 40 5" xfId="37776" xr:uid="{4B5041B2-08BA-433E-BC3E-C40847A32BEC}"/>
    <cellStyle name="Normal 7 40 6" xfId="37777" xr:uid="{3F4138FC-12FE-4536-8560-E33D5486B557}"/>
    <cellStyle name="Normal 7 40 7" xfId="37778" xr:uid="{5D2E3DA0-6577-4911-96F4-75DAEBCBD3AD}"/>
    <cellStyle name="Normal 7 40 8" xfId="37779" xr:uid="{A8732A6D-C2B0-4EBF-A71B-259CD87070A4}"/>
    <cellStyle name="Normal 7 40 9" xfId="37780" xr:uid="{904411A5-947E-4C94-965A-E394346EAC09}"/>
    <cellStyle name="Normal 7 41" xfId="37781" xr:uid="{6B375154-4F25-4E1F-B759-A73E16963B28}"/>
    <cellStyle name="Normal 7 41 10" xfId="37782" xr:uid="{3B5C39E0-FD52-4681-B25F-0CFCBAAF7BC9}"/>
    <cellStyle name="Normal 7 41 11" xfId="46960" xr:uid="{8DAED5AD-5B78-406E-AB50-B41A68981D7D}"/>
    <cellStyle name="Normal 7 41 2" xfId="37783" xr:uid="{C2F0BA0F-9A4F-458B-88EE-1F6226F11781}"/>
    <cellStyle name="Normal 7 41 2 2" xfId="50224" xr:uid="{0C213AD1-2691-461A-BB45-1E82345B0FB1}"/>
    <cellStyle name="Normal 7 41 2 3" xfId="51608" xr:uid="{8BB38F3A-DC2F-419E-B905-4F22C96FC8BC}"/>
    <cellStyle name="Normal 7 41 3" xfId="37784" xr:uid="{485F5333-742A-4C15-811D-E2DABDC1E400}"/>
    <cellStyle name="Normal 7 41 3 2" xfId="50223" xr:uid="{3677823D-4B0A-4DEA-ADA4-40B926FCC2ED}"/>
    <cellStyle name="Normal 7 41 4" xfId="37785" xr:uid="{37851536-3E34-489E-AFE0-1978179EEC51}"/>
    <cellStyle name="Normal 7 41 4 2" xfId="51607" xr:uid="{DA9B6EC7-F2F9-4A04-BB8F-AF658DE7E766}"/>
    <cellStyle name="Normal 7 41 5" xfId="37786" xr:uid="{D6894ABD-508F-46A6-B50B-3A9128C13D05}"/>
    <cellStyle name="Normal 7 41 6" xfId="37787" xr:uid="{2FF1E468-D92A-432C-B191-DE289F54CDB5}"/>
    <cellStyle name="Normal 7 41 7" xfId="37788" xr:uid="{7CC4D641-D9EE-416E-9972-D2F5CA843805}"/>
    <cellStyle name="Normal 7 41 8" xfId="37789" xr:uid="{E355749C-B3FB-4663-B3F3-66125BE38565}"/>
    <cellStyle name="Normal 7 41 9" xfId="37790" xr:uid="{AE58A81C-81A8-4A0A-A3FC-0C94B0A57CC9}"/>
    <cellStyle name="Normal 7 42" xfId="37791" xr:uid="{6585E4B6-7DC2-4362-8682-9C9CB91A3DF2}"/>
    <cellStyle name="Normal 7 42 10" xfId="37792" xr:uid="{F449198A-B740-4160-B38F-6EDF3E2732D7}"/>
    <cellStyle name="Normal 7 42 11" xfId="46961" xr:uid="{8AE7A26B-4F3D-432F-B2C7-B5DB27914CDE}"/>
    <cellStyle name="Normal 7 42 2" xfId="37793" xr:uid="{C6DF7466-940A-4BF0-99E6-0D0228FE9498}"/>
    <cellStyle name="Normal 7 42 2 2" xfId="50226" xr:uid="{9B12B78B-5DC5-413C-9B55-B1ED713A16E2}"/>
    <cellStyle name="Normal 7 42 2 3" xfId="51610" xr:uid="{71A882C1-752A-49D1-9266-B0A2BD7AEFBB}"/>
    <cellStyle name="Normal 7 42 3" xfId="37794" xr:uid="{488E1E20-E4C5-4B4D-917E-ACCE5B4C727F}"/>
    <cellStyle name="Normal 7 42 3 2" xfId="50225" xr:uid="{0810BA4A-6501-4059-952C-ED89507D2AC7}"/>
    <cellStyle name="Normal 7 42 4" xfId="37795" xr:uid="{A14CA7F1-19A1-4277-BE16-226157AFADEF}"/>
    <cellStyle name="Normal 7 42 4 2" xfId="51609" xr:uid="{E3BC254D-1429-4E4F-8240-D38FD24ED7C0}"/>
    <cellStyle name="Normal 7 42 5" xfId="37796" xr:uid="{4F973E2C-6F0B-481A-91A6-2AC9C2934DF7}"/>
    <cellStyle name="Normal 7 42 6" xfId="37797" xr:uid="{E22A3A95-212D-4EA1-8048-435E4BE3D15D}"/>
    <cellStyle name="Normal 7 42 7" xfId="37798" xr:uid="{104DEBF6-B2A1-4F20-9CD5-26DEC0C4E467}"/>
    <cellStyle name="Normal 7 42 8" xfId="37799" xr:uid="{4CA52068-65D6-4E6F-B080-EF3250C4D762}"/>
    <cellStyle name="Normal 7 42 9" xfId="37800" xr:uid="{FCEF3FCE-1DC4-4880-8110-B1562561FD7C}"/>
    <cellStyle name="Normal 7 43" xfId="37801" xr:uid="{659173E7-A2AD-4E94-B31D-F7613DDE7A76}"/>
    <cellStyle name="Normal 7 43 10" xfId="37802" xr:uid="{DF1DCFFA-9DB5-4E7F-A0C4-CB3115DF47F1}"/>
    <cellStyle name="Normal 7 43 11" xfId="46962" xr:uid="{E0EEEB14-78D9-4411-8A84-813DA5776DD4}"/>
    <cellStyle name="Normal 7 43 2" xfId="37803" xr:uid="{EF316EEA-9F40-400F-9AC6-7F9720E53F57}"/>
    <cellStyle name="Normal 7 43 2 2" xfId="50228" xr:uid="{63C98C58-8878-42E4-91C4-D759315F9AAA}"/>
    <cellStyle name="Normal 7 43 2 3" xfId="51612" xr:uid="{55B7CAA8-940D-41D3-977F-798328802431}"/>
    <cellStyle name="Normal 7 43 3" xfId="37804" xr:uid="{1D20BEA9-2767-481C-AF54-C41F675E28A5}"/>
    <cellStyle name="Normal 7 43 3 2" xfId="50227" xr:uid="{0B106E4C-C8EF-4A56-8D8A-E4C9C70C7F88}"/>
    <cellStyle name="Normal 7 43 4" xfId="37805" xr:uid="{321B6B04-5D29-41A6-940F-FEBDE30F8CC9}"/>
    <cellStyle name="Normal 7 43 4 2" xfId="51611" xr:uid="{E0A8355E-E72F-49D0-A7A8-2D635189D824}"/>
    <cellStyle name="Normal 7 43 5" xfId="37806" xr:uid="{9C95E941-6B83-4D84-843E-01D2D4B75172}"/>
    <cellStyle name="Normal 7 43 6" xfId="37807" xr:uid="{02BBA057-F7E6-44DD-ABD2-DEF3FC4B15BC}"/>
    <cellStyle name="Normal 7 43 7" xfId="37808" xr:uid="{7E1F709A-3331-4A8B-A29A-567102AAC4F7}"/>
    <cellStyle name="Normal 7 43 8" xfId="37809" xr:uid="{F96690AF-DD31-4029-A29C-EB65BA5AE9B3}"/>
    <cellStyle name="Normal 7 43 9" xfId="37810" xr:uid="{0F8B4741-42F5-46C4-814B-FAFA166C156D}"/>
    <cellStyle name="Normal 7 44" xfId="37811" xr:uid="{3A66A2B5-153A-4D7E-B69C-CB72C5C8595A}"/>
    <cellStyle name="Normal 7 44 10" xfId="37812" xr:uid="{38426BBC-2AF5-4B83-BDA1-59CA28B778A4}"/>
    <cellStyle name="Normal 7 44 11" xfId="46963" xr:uid="{62663037-079A-4F73-AB8A-D4245C452B1F}"/>
    <cellStyle name="Normal 7 44 2" xfId="37813" xr:uid="{571B97AD-613D-414F-9117-E63535A98587}"/>
    <cellStyle name="Normal 7 44 2 2" xfId="50230" xr:uid="{249215D0-5E47-4842-8DE9-9B10DF53E348}"/>
    <cellStyle name="Normal 7 44 2 3" xfId="51614" xr:uid="{40A3C584-A7BA-4772-8FEC-971A8C55BF41}"/>
    <cellStyle name="Normal 7 44 3" xfId="37814" xr:uid="{19D6722D-255A-4047-A24D-3D7583D13431}"/>
    <cellStyle name="Normal 7 44 3 2" xfId="50229" xr:uid="{7D58BBD0-3EAF-44F1-8071-C2D5CDC51CD7}"/>
    <cellStyle name="Normal 7 44 4" xfId="37815" xr:uid="{1696BD0A-32BA-419A-B4E7-12217A29899B}"/>
    <cellStyle name="Normal 7 44 4 2" xfId="51613" xr:uid="{D01FA563-D9BA-431C-8E81-7453C2D64B93}"/>
    <cellStyle name="Normal 7 44 5" xfId="37816" xr:uid="{49D52805-7440-49D5-A972-EBFAC04BD164}"/>
    <cellStyle name="Normal 7 44 6" xfId="37817" xr:uid="{600D7522-C80D-4E1E-BE59-AEB379CD0DD6}"/>
    <cellStyle name="Normal 7 44 7" xfId="37818" xr:uid="{6C383B66-B4E2-470E-A1A5-428A34B0CF67}"/>
    <cellStyle name="Normal 7 44 8" xfId="37819" xr:uid="{2D598F2D-4F77-4D06-903A-D85D5F054AB3}"/>
    <cellStyle name="Normal 7 44 9" xfId="37820" xr:uid="{E94E8273-3672-4249-91E8-2C193F1E2F57}"/>
    <cellStyle name="Normal 7 45" xfId="37821" xr:uid="{BD0A9AAA-3147-4821-8048-166BC6772AE0}"/>
    <cellStyle name="Normal 7 45 10" xfId="37822" xr:uid="{6A8B12E8-0D80-4422-9395-FB9EF89FF311}"/>
    <cellStyle name="Normal 7 45 11" xfId="46964" xr:uid="{CF2F3A4B-5437-4541-B65C-16E042D37EF8}"/>
    <cellStyle name="Normal 7 45 2" xfId="37823" xr:uid="{2AAE1D55-F364-4A17-B057-A56AE7B63242}"/>
    <cellStyle name="Normal 7 45 2 2" xfId="50232" xr:uid="{237A32FE-F8EB-4195-9FAE-29395E486D38}"/>
    <cellStyle name="Normal 7 45 2 3" xfId="51616" xr:uid="{CD0EB7DD-E421-410C-B73A-C735E035E859}"/>
    <cellStyle name="Normal 7 45 3" xfId="37824" xr:uid="{151959AB-AB85-4A87-A498-B9B960933B66}"/>
    <cellStyle name="Normal 7 45 3 2" xfId="50231" xr:uid="{6084863B-0A14-4C1B-A746-BE4225FD3F26}"/>
    <cellStyle name="Normal 7 45 4" xfId="37825" xr:uid="{FD0442E4-47B0-48F2-92AC-F862864133A8}"/>
    <cellStyle name="Normal 7 45 4 2" xfId="51615" xr:uid="{0E9CCBE1-86FB-49BB-B16D-6CEA28A924C7}"/>
    <cellStyle name="Normal 7 45 5" xfId="37826" xr:uid="{5BAC7293-5239-41B5-99A7-2D8A052DC3FC}"/>
    <cellStyle name="Normal 7 45 6" xfId="37827" xr:uid="{99725D72-B675-4614-9D9C-E8144496E92D}"/>
    <cellStyle name="Normal 7 45 7" xfId="37828" xr:uid="{962EDFFC-7521-4105-ADF9-3E824A245D87}"/>
    <cellStyle name="Normal 7 45 8" xfId="37829" xr:uid="{B33FB76F-5DFC-4C4F-8C60-3260C50ADD1B}"/>
    <cellStyle name="Normal 7 45 9" xfId="37830" xr:uid="{F76BD247-076B-4A60-843D-11F25213B5CC}"/>
    <cellStyle name="Normal 7 46" xfId="37831" xr:uid="{5DEF04C3-FEEC-4423-BB7E-E1D1B87C1A1F}"/>
    <cellStyle name="Normal 7 46 10" xfId="37832" xr:uid="{C32C528E-CC4C-4082-9E5F-BD777BC23462}"/>
    <cellStyle name="Normal 7 46 11" xfId="46965" xr:uid="{6007D466-5A9E-4AE6-AA29-FDD9DF9B5E74}"/>
    <cellStyle name="Normal 7 46 2" xfId="37833" xr:uid="{5CA1EFCD-257A-42ED-A31B-42DA5DE3CA5E}"/>
    <cellStyle name="Normal 7 46 2 2" xfId="50234" xr:uid="{B377BC58-588C-4E88-9A8E-4E5EAA13A8AB}"/>
    <cellStyle name="Normal 7 46 2 3" xfId="51618" xr:uid="{72F9D53F-EAD8-4766-BEF5-A02C22A85748}"/>
    <cellStyle name="Normal 7 46 3" xfId="37834" xr:uid="{EE8A3C8B-516E-4971-8A16-8A3ECC87D445}"/>
    <cellStyle name="Normal 7 46 3 2" xfId="50233" xr:uid="{B8EA7520-3B77-42C3-8E4E-0CC8A6CEEE97}"/>
    <cellStyle name="Normal 7 46 4" xfId="37835" xr:uid="{DCEEE248-CEE7-450C-8CF0-7BBE3D22BCB8}"/>
    <cellStyle name="Normal 7 46 4 2" xfId="51617" xr:uid="{06EDDCB3-9D65-4525-AB61-CA80B8D08C9E}"/>
    <cellStyle name="Normal 7 46 5" xfId="37836" xr:uid="{1A1540BB-1519-473B-92BB-737BC8E45C03}"/>
    <cellStyle name="Normal 7 46 6" xfId="37837" xr:uid="{38ECE0EA-D89B-4725-A276-8A14CB5B108B}"/>
    <cellStyle name="Normal 7 46 7" xfId="37838" xr:uid="{7DC7188F-36C5-4BD7-B585-5B6791A41452}"/>
    <cellStyle name="Normal 7 46 8" xfId="37839" xr:uid="{10D489F8-058F-42CC-85DF-B71AA28F65FE}"/>
    <cellStyle name="Normal 7 46 9" xfId="37840" xr:uid="{F908C4FD-7B8F-465B-A8EB-C62F26DCCE13}"/>
    <cellStyle name="Normal 7 47" xfId="37841" xr:uid="{BA97DB02-5AB4-4D27-BE25-E1510936F3CD}"/>
    <cellStyle name="Normal 7 47 10" xfId="37842" xr:uid="{9250909E-6B65-48C5-9642-756EDDF63B79}"/>
    <cellStyle name="Normal 7 47 11" xfId="46966" xr:uid="{98A4DDB6-5897-4DB8-84C7-F078943067CE}"/>
    <cellStyle name="Normal 7 47 2" xfId="37843" xr:uid="{24F5B8B3-59A2-4758-8EDD-1DC789F51B6A}"/>
    <cellStyle name="Normal 7 47 2 2" xfId="50236" xr:uid="{67570905-82B7-47E8-AE36-6AAFC7BCB7B2}"/>
    <cellStyle name="Normal 7 47 2 3" xfId="51620" xr:uid="{A07C8184-36EA-4AF6-BAD5-86CA20CE9C7F}"/>
    <cellStyle name="Normal 7 47 3" xfId="37844" xr:uid="{675BA0FD-0159-418F-B8E1-050B65867646}"/>
    <cellStyle name="Normal 7 47 3 2" xfId="50235" xr:uid="{A0B0E51B-EB85-44C8-A5E3-6C1F08589C96}"/>
    <cellStyle name="Normal 7 47 4" xfId="37845" xr:uid="{C5DEB23F-04C3-46AC-B534-4F2E1EA4A400}"/>
    <cellStyle name="Normal 7 47 4 2" xfId="51619" xr:uid="{0DC84D60-F998-4743-807B-108E4C461A0B}"/>
    <cellStyle name="Normal 7 47 5" xfId="37846" xr:uid="{47CC0BAA-586B-4EA5-B0D1-97E932FFF8CF}"/>
    <cellStyle name="Normal 7 47 6" xfId="37847" xr:uid="{B55DAEF4-A439-4B28-A8B5-1662C28D69CC}"/>
    <cellStyle name="Normal 7 47 7" xfId="37848" xr:uid="{02117A71-61DC-4E1C-BE58-2ADF6B8E092D}"/>
    <cellStyle name="Normal 7 47 8" xfId="37849" xr:uid="{BB149B37-FA68-449D-9285-8C369F013823}"/>
    <cellStyle name="Normal 7 47 9" xfId="37850" xr:uid="{FE84ED84-2335-447C-AEB8-BF9F8B94ECC9}"/>
    <cellStyle name="Normal 7 48" xfId="37851" xr:uid="{3950E8F2-11F1-4D9B-B1D6-5BF33A58D634}"/>
    <cellStyle name="Normal 7 48 10" xfId="37852" xr:uid="{A5D1E900-D364-40D7-A4BE-B907C10504A2}"/>
    <cellStyle name="Normal 7 48 11" xfId="46967" xr:uid="{E4F987D9-70C8-4A59-B7BF-5A6CB1A5BE30}"/>
    <cellStyle name="Normal 7 48 2" xfId="37853" xr:uid="{63911550-3698-425A-82F5-6BCBFF2BFF07}"/>
    <cellStyle name="Normal 7 48 2 2" xfId="50238" xr:uid="{B8E44B57-0DC0-40D6-9217-5AD881E3A002}"/>
    <cellStyle name="Normal 7 48 2 3" xfId="51622" xr:uid="{D1420774-945B-4A1B-86C7-D13DE6A5B886}"/>
    <cellStyle name="Normal 7 48 3" xfId="37854" xr:uid="{C890209C-6AF6-457F-BDF6-1DF0C00ADBA3}"/>
    <cellStyle name="Normal 7 48 3 2" xfId="50237" xr:uid="{46EA31CE-A51E-4B77-9AC3-3093018C1FAC}"/>
    <cellStyle name="Normal 7 48 4" xfId="37855" xr:uid="{E418CC93-F0BE-4FB5-B007-CC4042C9A9C2}"/>
    <cellStyle name="Normal 7 48 4 2" xfId="51621" xr:uid="{5FE5C3BE-B46E-40FE-8E00-C227875E0692}"/>
    <cellStyle name="Normal 7 48 5" xfId="37856" xr:uid="{8AC2A49C-BE17-4FA7-A128-61241441FCAC}"/>
    <cellStyle name="Normal 7 48 6" xfId="37857" xr:uid="{3140B975-A811-4EA3-9757-7E7DF700FC13}"/>
    <cellStyle name="Normal 7 48 7" xfId="37858" xr:uid="{9D7FE59B-F669-4A8C-BE3B-13ED0B71A17B}"/>
    <cellStyle name="Normal 7 48 8" xfId="37859" xr:uid="{5B357660-56E4-453C-877E-8687F0BDE6B7}"/>
    <cellStyle name="Normal 7 48 9" xfId="37860" xr:uid="{D20F646A-0BFB-4D36-A122-3BE3373B4983}"/>
    <cellStyle name="Normal 7 49" xfId="37861" xr:uid="{E37500A9-AFF6-4B0E-A7A4-437FF924DE37}"/>
    <cellStyle name="Normal 7 49 10" xfId="37862" xr:uid="{3D3A3D5E-EDF1-4ABF-984E-9C7BB9752FDF}"/>
    <cellStyle name="Normal 7 49 11" xfId="46968" xr:uid="{CAE92A6B-1098-49A5-97EE-282DBCF1321E}"/>
    <cellStyle name="Normal 7 49 2" xfId="37863" xr:uid="{4F8473D3-65ED-48C2-A5F9-39D28832C0E6}"/>
    <cellStyle name="Normal 7 49 2 2" xfId="50240" xr:uid="{5EDFBB3E-C5BE-46E7-8585-5440A28498C1}"/>
    <cellStyle name="Normal 7 49 2 3" xfId="51624" xr:uid="{DF087951-F9DD-484F-9DAF-81C99C40BBC0}"/>
    <cellStyle name="Normal 7 49 3" xfId="37864" xr:uid="{C70B3B65-5EE8-451F-8419-B00C69CD45D2}"/>
    <cellStyle name="Normal 7 49 3 2" xfId="50239" xr:uid="{58FC567B-EB74-44BF-AC5B-6A6E85C3548E}"/>
    <cellStyle name="Normal 7 49 4" xfId="37865" xr:uid="{7F56EDBC-BE1B-4E3B-AB8F-5116F0D3ECCB}"/>
    <cellStyle name="Normal 7 49 4 2" xfId="51623" xr:uid="{0A9BFF54-2B0C-406F-AADA-D6DCAE82FFA8}"/>
    <cellStyle name="Normal 7 49 5" xfId="37866" xr:uid="{785D6B77-36D1-479D-A61B-3553CF72A523}"/>
    <cellStyle name="Normal 7 49 6" xfId="37867" xr:uid="{584ABC06-00B9-4CE4-9B86-FB9B7ACFD3B8}"/>
    <cellStyle name="Normal 7 49 7" xfId="37868" xr:uid="{76F2B823-CF54-4FA7-A6FF-CED2C5A8BBC4}"/>
    <cellStyle name="Normal 7 49 8" xfId="37869" xr:uid="{09DED5D2-7303-4C6B-BE94-87353D0890D1}"/>
    <cellStyle name="Normal 7 49 9" xfId="37870" xr:uid="{AA9E016F-03F1-4DBE-8E8E-4EF40A8E0418}"/>
    <cellStyle name="Normal 7 5" xfId="37871" xr:uid="{7E466271-C5BD-4E90-9D9B-EB87CE725D34}"/>
    <cellStyle name="Normal 7 5 10" xfId="37872" xr:uid="{26E0AE67-DF9E-4D48-90FD-9ED1A66FC165}"/>
    <cellStyle name="Normal 7 5 11" xfId="46969" xr:uid="{74C77D01-0E5A-4334-932F-272DF81AE0C7}"/>
    <cellStyle name="Normal 7 5 2" xfId="37873" xr:uid="{DEE51CAE-A72F-4269-9A20-1FCF311AA50E}"/>
    <cellStyle name="Normal 7 5 2 2" xfId="50242" xr:uid="{E63F5276-E40E-4A8A-887C-BB3D53CE16BB}"/>
    <cellStyle name="Normal 7 5 2 3" xfId="51626" xr:uid="{AD0FDA4F-C09C-40B6-8889-CCE59AB05B84}"/>
    <cellStyle name="Normal 7 5 3" xfId="37874" xr:uid="{83C4DD62-DD4F-4826-ACB5-E9B32FB86D86}"/>
    <cellStyle name="Normal 7 5 3 2" xfId="50241" xr:uid="{3D7A33D4-132F-4A3A-B9D8-31C9BB787E1D}"/>
    <cellStyle name="Normal 7 5 4" xfId="37875" xr:uid="{6573BBEA-6EEB-4BEE-8B91-215BB15A8AF1}"/>
    <cellStyle name="Normal 7 5 4 2" xfId="51625" xr:uid="{B30DE209-7A2D-4E85-9A4D-97AE4CBC94ED}"/>
    <cellStyle name="Normal 7 5 5" xfId="37876" xr:uid="{A24DC628-132E-4504-A198-1D15C45619EE}"/>
    <cellStyle name="Normal 7 5 6" xfId="37877" xr:uid="{BFB10801-45B2-42D8-8B43-FD4CE7C5D209}"/>
    <cellStyle name="Normal 7 5 7" xfId="37878" xr:uid="{C87FB954-09FD-46FA-8C3B-2212AA3921B8}"/>
    <cellStyle name="Normal 7 5 8" xfId="37879" xr:uid="{47A7642B-6DDE-4F84-9E02-EEFE5F19B543}"/>
    <cellStyle name="Normal 7 5 9" xfId="37880" xr:uid="{18D96819-505B-4050-A62E-94F81599D604}"/>
    <cellStyle name="Normal 7 50" xfId="37881" xr:uid="{82BF3795-38DC-4EB4-8FB1-4EDE35B730FF}"/>
    <cellStyle name="Normal 7 50 10" xfId="37882" xr:uid="{EA658318-9802-4029-8B14-9B0920C5E1F8}"/>
    <cellStyle name="Normal 7 50 11" xfId="46970" xr:uid="{44375C36-ABBC-4F69-A434-B33DB7DFDB4F}"/>
    <cellStyle name="Normal 7 50 2" xfId="37883" xr:uid="{B0A90611-F5FB-48B5-9E2E-AFEBD7DF0014}"/>
    <cellStyle name="Normal 7 50 2 2" xfId="50244" xr:uid="{4A051BC8-3349-4959-B2D5-C8D92392D573}"/>
    <cellStyle name="Normal 7 50 2 3" xfId="51628" xr:uid="{73C88E6C-07F1-4C2B-927B-33BE882310AD}"/>
    <cellStyle name="Normal 7 50 3" xfId="37884" xr:uid="{18E6EB64-F422-4871-94FA-9EF6685797C9}"/>
    <cellStyle name="Normal 7 50 3 2" xfId="50243" xr:uid="{F676AC24-43F6-4AF1-8F78-52B82CFAC024}"/>
    <cellStyle name="Normal 7 50 4" xfId="37885" xr:uid="{E919390F-F10C-4C94-A478-D1F81F1024E6}"/>
    <cellStyle name="Normal 7 50 4 2" xfId="51627" xr:uid="{AA723685-A5A8-4FB0-920B-F0C86AF5D5F4}"/>
    <cellStyle name="Normal 7 50 5" xfId="37886" xr:uid="{1C1CD12F-A7F9-49F8-A55A-31FB51D6C408}"/>
    <cellStyle name="Normal 7 50 6" xfId="37887" xr:uid="{3A622121-2201-4BFB-B443-705BEFE9A38D}"/>
    <cellStyle name="Normal 7 50 7" xfId="37888" xr:uid="{03C08051-4D30-4107-A24A-0B739D9D6682}"/>
    <cellStyle name="Normal 7 50 8" xfId="37889" xr:uid="{CDA0BBB9-BD35-4A18-893D-9CAD68D9091E}"/>
    <cellStyle name="Normal 7 50 9" xfId="37890" xr:uid="{596592A7-7552-420A-849A-83EE0DDA554E}"/>
    <cellStyle name="Normal 7 51" xfId="37891" xr:uid="{0668B187-B184-4F88-B562-81DF03CEC4AF}"/>
    <cellStyle name="Normal 7 51 10" xfId="37892" xr:uid="{3881EA18-A91B-422B-89FD-8BB55F961AED}"/>
    <cellStyle name="Normal 7 51 2" xfId="37893" xr:uid="{1F9A2E7E-1028-421C-85C5-FEF599E18AAC}"/>
    <cellStyle name="Normal 7 51 3" xfId="37894" xr:uid="{9F76C9A3-B05A-42DB-8ED3-680CBE32E6AA}"/>
    <cellStyle name="Normal 7 51 4" xfId="37895" xr:uid="{EE9D275A-AD8E-47DA-8509-0B166138FE11}"/>
    <cellStyle name="Normal 7 51 5" xfId="37896" xr:uid="{343E0990-5866-4E67-9CBB-9ADD82A19517}"/>
    <cellStyle name="Normal 7 51 6" xfId="37897" xr:uid="{3165F9D4-C314-4BE6-9355-43A385664665}"/>
    <cellStyle name="Normal 7 51 7" xfId="37898" xr:uid="{1F177FD6-3DD0-4679-B15A-3FA5BDEC7E19}"/>
    <cellStyle name="Normal 7 51 8" xfId="37899" xr:uid="{C0A4C992-725C-4F3B-896F-41666C6A6027}"/>
    <cellStyle name="Normal 7 51 9" xfId="37900" xr:uid="{305AE14E-0881-441E-ADDB-A1A15FEBCBD0}"/>
    <cellStyle name="Normal 7 52" xfId="37901" xr:uid="{AE6C2116-FF12-4CF0-B2B8-3FC2B5BC6FB2}"/>
    <cellStyle name="Normal 7 52 10" xfId="37902" xr:uid="{F47AF18B-B708-4A77-BE36-71C93261A05E}"/>
    <cellStyle name="Normal 7 52 2" xfId="37903" xr:uid="{0BDC4F79-E363-4B85-ACC4-1B7895E18D4A}"/>
    <cellStyle name="Normal 7 52 3" xfId="37904" xr:uid="{5660DF40-72D9-4C07-AD25-68198CA5070F}"/>
    <cellStyle name="Normal 7 52 4" xfId="37905" xr:uid="{F38985D2-01AD-4180-BE78-DB94AAF6D5FF}"/>
    <cellStyle name="Normal 7 52 5" xfId="37906" xr:uid="{06DB41CF-3193-44F5-AE18-B61AE283A251}"/>
    <cellStyle name="Normal 7 52 6" xfId="37907" xr:uid="{1236E1ED-BB1C-4980-9E40-CDD627E52FE3}"/>
    <cellStyle name="Normal 7 52 7" xfId="37908" xr:uid="{74D530AA-583D-4907-A2B0-1EB304AF8653}"/>
    <cellStyle name="Normal 7 52 8" xfId="37909" xr:uid="{87901636-2037-49CF-98B5-1C1D52B798D9}"/>
    <cellStyle name="Normal 7 52 9" xfId="37910" xr:uid="{79145A5D-3C06-4E2E-BD62-002E59E8C6A5}"/>
    <cellStyle name="Normal 7 53" xfId="37911" xr:uid="{E7FA80C7-9222-4E81-B601-4D27803C3CAA}"/>
    <cellStyle name="Normal 7 53 10" xfId="37912" xr:uid="{890F910C-F7DC-47CD-A5A3-BA6C7A6BCB19}"/>
    <cellStyle name="Normal 7 53 2" xfId="37913" xr:uid="{21E00CA6-C239-44D9-A0E2-BF7B70B711B0}"/>
    <cellStyle name="Normal 7 53 3" xfId="37914" xr:uid="{109D1946-A747-4154-9DB3-E75F069D82B8}"/>
    <cellStyle name="Normal 7 53 4" xfId="37915" xr:uid="{7946BFAD-39C8-46A2-A50B-CB5F756BD112}"/>
    <cellStyle name="Normal 7 53 5" xfId="37916" xr:uid="{5C4E2300-C9A8-4FF2-A209-77F00957C073}"/>
    <cellStyle name="Normal 7 53 6" xfId="37917" xr:uid="{ADF7B0CC-FA93-4DB9-80D1-E50D93817E78}"/>
    <cellStyle name="Normal 7 53 7" xfId="37918" xr:uid="{DC400ECA-F9BE-4B98-8788-8BB8413ACA7C}"/>
    <cellStyle name="Normal 7 53 8" xfId="37919" xr:uid="{1FBFB97B-EE3E-4EBF-B7DD-F33416CC3AFD}"/>
    <cellStyle name="Normal 7 53 9" xfId="37920" xr:uid="{6E79CBE2-5368-4492-9B01-489657D08395}"/>
    <cellStyle name="Normal 7 54" xfId="37921" xr:uid="{0B138D1C-1444-469E-8C35-426D98ED2134}"/>
    <cellStyle name="Normal 7 54 10" xfId="37922" xr:uid="{241D10BC-86DF-4550-8BD5-23F892B434AD}"/>
    <cellStyle name="Normal 7 54 2" xfId="37923" xr:uid="{EEA487D4-16F2-4EDE-9398-59D91666329D}"/>
    <cellStyle name="Normal 7 54 3" xfId="37924" xr:uid="{05852E45-3D2E-48E0-91B6-DA68014AE6E9}"/>
    <cellStyle name="Normal 7 54 4" xfId="37925" xr:uid="{9E4CCDFC-44DD-4B20-86F3-17404B0E4BCF}"/>
    <cellStyle name="Normal 7 54 5" xfId="37926" xr:uid="{0B2ED2FE-783A-4BA8-9F08-54EC87B93465}"/>
    <cellStyle name="Normal 7 54 6" xfId="37927" xr:uid="{72A85132-C0F4-48C4-A143-E1EF8218D12E}"/>
    <cellStyle name="Normal 7 54 7" xfId="37928" xr:uid="{4E073F37-EB9D-4930-8227-56B8D9CE0CD2}"/>
    <cellStyle name="Normal 7 54 8" xfId="37929" xr:uid="{51768236-33BC-4BE4-89E8-3770A214DE62}"/>
    <cellStyle name="Normal 7 54 9" xfId="37930" xr:uid="{494A774C-D6F8-4D26-9156-DC85627CA006}"/>
    <cellStyle name="Normal 7 55" xfId="37931" xr:uid="{9882C90A-A970-4E96-9B12-7BB3612973DE}"/>
    <cellStyle name="Normal 7 55 10" xfId="37932" xr:uid="{ADDACDEC-79CB-44D7-90D4-47FA23B75ADE}"/>
    <cellStyle name="Normal 7 55 2" xfId="37933" xr:uid="{246C2B3F-08F2-48E3-A3C6-DFFCC0D4B798}"/>
    <cellStyle name="Normal 7 55 3" xfId="37934" xr:uid="{EB8C395A-6922-4D99-9012-995545B5D7C7}"/>
    <cellStyle name="Normal 7 55 4" xfId="37935" xr:uid="{D1A212FC-E76C-4431-8B5C-1B83A19F748C}"/>
    <cellStyle name="Normal 7 55 5" xfId="37936" xr:uid="{4E171536-67D5-4C77-9261-A8B423987CD0}"/>
    <cellStyle name="Normal 7 55 6" xfId="37937" xr:uid="{986E7676-69E5-4A00-ACFF-51624446E6F3}"/>
    <cellStyle name="Normal 7 55 7" xfId="37938" xr:uid="{AED48674-FDD8-4615-8D89-F51D60A85D62}"/>
    <cellStyle name="Normal 7 55 8" xfId="37939" xr:uid="{6D20A651-314E-414A-ACFC-0894C88DF1C6}"/>
    <cellStyle name="Normal 7 55 9" xfId="37940" xr:uid="{7E882BFF-C686-46E3-8DB1-5F2B58886C27}"/>
    <cellStyle name="Normal 7 56" xfId="37941" xr:uid="{511D65D0-0319-4701-A658-D064DAE51208}"/>
    <cellStyle name="Normal 7 56 10" xfId="37942" xr:uid="{4EF4299C-AD97-4579-BFAB-7479C46A6BF8}"/>
    <cellStyle name="Normal 7 56 2" xfId="37943" xr:uid="{029D8040-F161-48DC-8BF2-452BD50A75D2}"/>
    <cellStyle name="Normal 7 56 3" xfId="37944" xr:uid="{6D9D9CBD-AF55-4678-AA75-C086F71E24F1}"/>
    <cellStyle name="Normal 7 56 4" xfId="37945" xr:uid="{6CD6705A-2D0A-489B-B60B-A205B54B6557}"/>
    <cellStyle name="Normal 7 56 5" xfId="37946" xr:uid="{867D6E2B-3DC4-4FFC-9761-351971C66C19}"/>
    <cellStyle name="Normal 7 56 6" xfId="37947" xr:uid="{95B68024-1C5C-4066-BD59-59E29B724878}"/>
    <cellStyle name="Normal 7 56 7" xfId="37948" xr:uid="{41DB75EC-8D33-46EF-B94C-DEDD05236C42}"/>
    <cellStyle name="Normal 7 56 8" xfId="37949" xr:uid="{F63F17EC-BD84-4F37-B089-96392095E4DA}"/>
    <cellStyle name="Normal 7 56 9" xfId="37950" xr:uid="{6E715EFC-71A8-4F93-A1E4-2A1FF5E1F6FC}"/>
    <cellStyle name="Normal 7 57" xfId="37951" xr:uid="{DD0EBE41-4E4F-43DB-AFFC-8CF511435F2C}"/>
    <cellStyle name="Normal 7 57 10" xfId="37952" xr:uid="{310CF2AB-9C8F-400D-9823-B503C0AD0811}"/>
    <cellStyle name="Normal 7 57 2" xfId="37953" xr:uid="{E54A2A71-5EFD-4377-A826-09231C1F4727}"/>
    <cellStyle name="Normal 7 57 3" xfId="37954" xr:uid="{7B57011F-FF0B-4FFE-BBD0-37892BD1CDCA}"/>
    <cellStyle name="Normal 7 57 4" xfId="37955" xr:uid="{6A1CD3FC-BA05-4F41-A75A-2F1EDF5BAAAE}"/>
    <cellStyle name="Normal 7 57 5" xfId="37956" xr:uid="{9E2B340C-BCF6-4E55-867B-12542413C632}"/>
    <cellStyle name="Normal 7 57 6" xfId="37957" xr:uid="{9BD0D7BF-FFE0-4A2F-AA0C-9C630BBC501E}"/>
    <cellStyle name="Normal 7 57 7" xfId="37958" xr:uid="{DE4D9AF4-9195-41B8-9706-611BEF418B77}"/>
    <cellStyle name="Normal 7 57 8" xfId="37959" xr:uid="{E77ED24A-B791-4A0C-A673-CA522A10F989}"/>
    <cellStyle name="Normal 7 57 9" xfId="37960" xr:uid="{3DDDAADD-C8F2-441E-8D3D-EFF2C2D2F0A7}"/>
    <cellStyle name="Normal 7 58" xfId="37961" xr:uid="{43A780DB-2D78-4C7F-BEC6-295D038ED89B}"/>
    <cellStyle name="Normal 7 58 10" xfId="37962" xr:uid="{9ECFF5BD-828D-4FBA-829F-297AB80F7D9D}"/>
    <cellStyle name="Normal 7 58 2" xfId="37963" xr:uid="{9427A2E9-BBAD-4A92-875C-1F33DDD1B7C8}"/>
    <cellStyle name="Normal 7 58 3" xfId="37964" xr:uid="{7365EE98-59E6-450D-9E13-A966DDC16845}"/>
    <cellStyle name="Normal 7 58 4" xfId="37965" xr:uid="{CD5B1449-5235-4145-B3EB-BC32583A03DB}"/>
    <cellStyle name="Normal 7 58 5" xfId="37966" xr:uid="{6F891F9B-94D8-4F05-B2AC-1A0C02DA4B58}"/>
    <cellStyle name="Normal 7 58 6" xfId="37967" xr:uid="{112C2702-666F-4803-A838-165C9436FD41}"/>
    <cellStyle name="Normal 7 58 7" xfId="37968" xr:uid="{23FC56D1-2604-436A-B78F-395D95B49C6E}"/>
    <cellStyle name="Normal 7 58 8" xfId="37969" xr:uid="{B834D314-23B5-4C58-A9D6-13AD61D5C74B}"/>
    <cellStyle name="Normal 7 58 9" xfId="37970" xr:uid="{305A5432-8581-46F5-97B9-314BB7681446}"/>
    <cellStyle name="Normal 7 59" xfId="37971" xr:uid="{F936934B-1BD3-4C50-93D1-425441DFE6E0}"/>
    <cellStyle name="Normal 7 59 10" xfId="37972" xr:uid="{1589B189-1686-4484-A32B-DEB764B71EE5}"/>
    <cellStyle name="Normal 7 59 2" xfId="37973" xr:uid="{F4E0ED1C-7246-4639-B68F-B01A9FC4EAA2}"/>
    <cellStyle name="Normal 7 59 3" xfId="37974" xr:uid="{372BCE0F-B47C-4AED-88A6-0B1B83D007FA}"/>
    <cellStyle name="Normal 7 59 4" xfId="37975" xr:uid="{1E79F0CE-9A5A-428F-AB4B-986B01416777}"/>
    <cellStyle name="Normal 7 59 5" xfId="37976" xr:uid="{3FE2F94B-94C3-4949-849B-12E226F71DAB}"/>
    <cellStyle name="Normal 7 59 6" xfId="37977" xr:uid="{5D1A4AE6-47B7-4D74-89C6-43E0605B1079}"/>
    <cellStyle name="Normal 7 59 7" xfId="37978" xr:uid="{9A247BB0-B9C2-4D1F-BCA8-ABA3145DDEFC}"/>
    <cellStyle name="Normal 7 59 8" xfId="37979" xr:uid="{514060EE-E20E-4DB0-B6A9-A6C72485096A}"/>
    <cellStyle name="Normal 7 59 9" xfId="37980" xr:uid="{1A74EEA3-6BDD-4707-B3B4-B80858A0E5A7}"/>
    <cellStyle name="Normal 7 6" xfId="37981" xr:uid="{5570E408-6B8B-437E-959C-8317069F2286}"/>
    <cellStyle name="Normal 7 6 10" xfId="37982" xr:uid="{9A4B593B-AF9B-4C62-82F4-1AE30FFD64F3}"/>
    <cellStyle name="Normal 7 6 11" xfId="46971" xr:uid="{6296C22C-85A9-4454-838B-E337117D060E}"/>
    <cellStyle name="Normal 7 6 2" xfId="37983" xr:uid="{0898B97C-62B3-4ECE-BE3E-E92B80EDCD30}"/>
    <cellStyle name="Normal 7 6 2 2" xfId="50246" xr:uid="{72580410-E3BC-4028-BD34-E327345AB7AB}"/>
    <cellStyle name="Normal 7 6 2 3" xfId="51630" xr:uid="{22DB3AE4-E264-4F1E-8DB9-C0F74984268E}"/>
    <cellStyle name="Normal 7 6 3" xfId="37984" xr:uid="{32426393-826F-457D-8275-7BF4F55DE984}"/>
    <cellStyle name="Normal 7 6 3 2" xfId="50245" xr:uid="{D52282EB-DCFA-46E0-9120-3BAB5F88614C}"/>
    <cellStyle name="Normal 7 6 4" xfId="37985" xr:uid="{D1AEE3CA-3AB0-4B20-9CD3-024B5B2EA089}"/>
    <cellStyle name="Normal 7 6 4 2" xfId="51629" xr:uid="{B409E2D3-7845-4394-A0CC-99FFAB8F02B3}"/>
    <cellStyle name="Normal 7 6 5" xfId="37986" xr:uid="{36A65026-D45A-46B4-9BA4-715A6C731F7E}"/>
    <cellStyle name="Normal 7 6 6" xfId="37987" xr:uid="{F34FB2DB-77B1-4F59-AFF5-1A25B6859989}"/>
    <cellStyle name="Normal 7 6 7" xfId="37988" xr:uid="{920A453C-FA26-4911-AD87-19BEC2A72CBE}"/>
    <cellStyle name="Normal 7 6 8" xfId="37989" xr:uid="{5C4AB39D-5F6D-4F5C-9AFB-3983D74BF82E}"/>
    <cellStyle name="Normal 7 6 9" xfId="37990" xr:uid="{7457DBFB-EACD-4711-B722-B6322CA764C2}"/>
    <cellStyle name="Normal 7 60" xfId="37991" xr:uid="{1A671547-62AB-419C-B1A5-DA7B98A81EF2}"/>
    <cellStyle name="Normal 7 60 10" xfId="37992" xr:uid="{BD738456-5CF0-4187-8387-C20EBD5C60F6}"/>
    <cellStyle name="Normal 7 60 2" xfId="37993" xr:uid="{7F6F818D-E5C2-4960-98E0-0FAD223F8872}"/>
    <cellStyle name="Normal 7 60 3" xfId="37994" xr:uid="{19188DD0-21C7-424A-ABD7-E31F842F82F9}"/>
    <cellStyle name="Normal 7 60 4" xfId="37995" xr:uid="{B99E30C0-FCE6-42E4-8335-5C5DDEF78BA3}"/>
    <cellStyle name="Normal 7 60 5" xfId="37996" xr:uid="{C3861301-3740-40D3-AB4E-1F5F4B50571C}"/>
    <cellStyle name="Normal 7 60 6" xfId="37997" xr:uid="{89A481A4-9605-4BA2-9675-3B96761B204B}"/>
    <cellStyle name="Normal 7 60 7" xfId="37998" xr:uid="{7C4793B6-2048-4EF2-A520-E069DF897CEB}"/>
    <cellStyle name="Normal 7 60 8" xfId="37999" xr:uid="{B2C60B0E-DE15-49AF-A6B6-E4A727AC6705}"/>
    <cellStyle name="Normal 7 60 9" xfId="38000" xr:uid="{D8C2B477-78A3-49C9-B6F1-B3B2A4231245}"/>
    <cellStyle name="Normal 7 61" xfId="38001" xr:uid="{2B6F7D49-057F-4A8E-856E-1E8831B1563A}"/>
    <cellStyle name="Normal 7 61 10" xfId="38002" xr:uid="{493C76DE-D650-4B9A-B127-4A813D37BBF5}"/>
    <cellStyle name="Normal 7 61 2" xfId="38003" xr:uid="{F7B8C306-4AFE-43FB-85BB-12EEBE195117}"/>
    <cellStyle name="Normal 7 61 3" xfId="38004" xr:uid="{5D4CBF51-0C73-42FF-A96D-4CBAD89069BE}"/>
    <cellStyle name="Normal 7 61 4" xfId="38005" xr:uid="{6650517F-D00B-4A5D-82FA-33D38A686D67}"/>
    <cellStyle name="Normal 7 61 5" xfId="38006" xr:uid="{EEAF401D-D1B1-4DEE-92D4-ADCBF5B4720C}"/>
    <cellStyle name="Normal 7 61 6" xfId="38007" xr:uid="{3EEB9E2C-7D19-4215-B3CF-3BB24BD15EFF}"/>
    <cellStyle name="Normal 7 61 7" xfId="38008" xr:uid="{64C9E1C8-CDA7-4652-AFB3-1BF250EE399C}"/>
    <cellStyle name="Normal 7 61 8" xfId="38009" xr:uid="{FD8423D9-9AD1-4ED7-9CC7-EE289BA348C0}"/>
    <cellStyle name="Normal 7 61 9" xfId="38010" xr:uid="{2A9FB7CF-96C3-4335-BB41-DF22D61E1BF3}"/>
    <cellStyle name="Normal 7 62" xfId="38011" xr:uid="{B6241C1D-DA7D-41F2-8E71-AF228A12C983}"/>
    <cellStyle name="Normal 7 62 10" xfId="38012" xr:uid="{51950572-57A0-4CE1-949D-4BF14C05D620}"/>
    <cellStyle name="Normal 7 62 2" xfId="38013" xr:uid="{825EAD7C-235A-466B-AC0A-81313BDD2AD9}"/>
    <cellStyle name="Normal 7 62 3" xfId="38014" xr:uid="{195969D6-6678-40D0-A9BE-74909D5E856E}"/>
    <cellStyle name="Normal 7 62 4" xfId="38015" xr:uid="{BC6E72D8-9A03-4C40-B08D-0D1586FB3AF5}"/>
    <cellStyle name="Normal 7 62 5" xfId="38016" xr:uid="{C1194FB2-17D0-449B-923F-4775DDE60711}"/>
    <cellStyle name="Normal 7 62 6" xfId="38017" xr:uid="{97C3AF5E-B88A-4674-8B22-8D59325D967B}"/>
    <cellStyle name="Normal 7 62 7" xfId="38018" xr:uid="{25789BE1-12F2-4FB8-B22E-D298F562DE15}"/>
    <cellStyle name="Normal 7 62 8" xfId="38019" xr:uid="{AFCED425-F14C-4FAB-B99D-7354B0154333}"/>
    <cellStyle name="Normal 7 62 9" xfId="38020" xr:uid="{3B5D2E6B-E53C-46F9-BDD9-D29DC0683EBD}"/>
    <cellStyle name="Normal 7 63" xfId="38021" xr:uid="{858CEAC1-1757-44EA-A488-9C1CD9FC2B39}"/>
    <cellStyle name="Normal 7 63 10" xfId="38022" xr:uid="{370AA153-C233-44DE-BA2E-18979BB4DA4E}"/>
    <cellStyle name="Normal 7 63 2" xfId="38023" xr:uid="{F52E47B2-DEC3-4553-800A-FDDCCCE72E67}"/>
    <cellStyle name="Normal 7 63 3" xfId="38024" xr:uid="{37284BBA-16CA-4778-B7C0-F34961C48180}"/>
    <cellStyle name="Normal 7 63 4" xfId="38025" xr:uid="{BA7C3FE9-447D-421E-A955-0B7A853E4602}"/>
    <cellStyle name="Normal 7 63 5" xfId="38026" xr:uid="{47EA402F-B3CE-49C9-915B-E6BE9373D53C}"/>
    <cellStyle name="Normal 7 63 6" xfId="38027" xr:uid="{4F0C7BCB-1C8C-44EA-8E02-3330ECDDF9B3}"/>
    <cellStyle name="Normal 7 63 7" xfId="38028" xr:uid="{8B942116-7C76-4E9C-BE2C-2E3DEF915779}"/>
    <cellStyle name="Normal 7 63 8" xfId="38029" xr:uid="{B6FD8CC0-7F0D-4C39-9AF1-089807668565}"/>
    <cellStyle name="Normal 7 63 9" xfId="38030" xr:uid="{F3BA8371-1330-4D91-AFBB-359DFABA9C10}"/>
    <cellStyle name="Normal 7 64" xfId="38031" xr:uid="{FCDD555C-057C-45D0-A4D5-7E868CB54855}"/>
    <cellStyle name="Normal 7 64 10" xfId="38032" xr:uid="{4E5DF0B0-55CF-44C8-87B8-F09CB5A027DF}"/>
    <cellStyle name="Normal 7 64 2" xfId="38033" xr:uid="{75C50384-3D8E-4157-930E-B1D6BACA9D86}"/>
    <cellStyle name="Normal 7 64 3" xfId="38034" xr:uid="{F6031224-3C0F-4FED-9D0C-762B3F40A52A}"/>
    <cellStyle name="Normal 7 64 4" xfId="38035" xr:uid="{4003F695-D493-467F-966D-195003F23221}"/>
    <cellStyle name="Normal 7 64 5" xfId="38036" xr:uid="{A2F0D0EE-D442-4883-8301-93BE3FFC4B1B}"/>
    <cellStyle name="Normal 7 64 6" xfId="38037" xr:uid="{38401FEE-C921-4ACF-BDE8-084539B95190}"/>
    <cellStyle name="Normal 7 64 7" xfId="38038" xr:uid="{916EA3D6-5F0D-4CE2-ACEB-00C1A1DE7C79}"/>
    <cellStyle name="Normal 7 64 8" xfId="38039" xr:uid="{A7C7955C-DDCA-446C-84EE-19B8DA104FE5}"/>
    <cellStyle name="Normal 7 64 9" xfId="38040" xr:uid="{E1CCB6CD-ADA0-41E7-B66F-F61B6A6FB200}"/>
    <cellStyle name="Normal 7 65" xfId="38041" xr:uid="{401D8031-2DE9-423D-81E7-8407E05753B2}"/>
    <cellStyle name="Normal 7 65 10" xfId="38042" xr:uid="{27DECE13-BC1C-43B4-80A1-9DD712985DB5}"/>
    <cellStyle name="Normal 7 65 2" xfId="38043" xr:uid="{02CF194B-8830-47C3-A2CD-E66FD958AE5D}"/>
    <cellStyle name="Normal 7 65 3" xfId="38044" xr:uid="{75FF3999-BDB7-4077-85FA-8025A1A390AD}"/>
    <cellStyle name="Normal 7 65 4" xfId="38045" xr:uid="{DEBD1A57-079D-42D3-A28F-8643A528E440}"/>
    <cellStyle name="Normal 7 65 5" xfId="38046" xr:uid="{0F9B34AA-BD9F-462B-9B68-ECE180E358D4}"/>
    <cellStyle name="Normal 7 65 6" xfId="38047" xr:uid="{9D1A1DEC-8AF3-4D57-B1D3-003AD26D924B}"/>
    <cellStyle name="Normal 7 65 7" xfId="38048" xr:uid="{F3A1453C-838B-4031-8464-6C3462EED5E5}"/>
    <cellStyle name="Normal 7 65 8" xfId="38049" xr:uid="{54B4D8D7-EEC3-4B92-B4FE-17DAB1EB7DAE}"/>
    <cellStyle name="Normal 7 65 9" xfId="38050" xr:uid="{36F08038-6050-4474-897A-555FBD8D58A1}"/>
    <cellStyle name="Normal 7 66" xfId="38051" xr:uid="{D353E16C-DC41-4FF5-A03A-73B76CFCF899}"/>
    <cellStyle name="Normal 7 66 10" xfId="38052" xr:uid="{0481B80A-95B7-42E9-B48F-C986EAF4F8FB}"/>
    <cellStyle name="Normal 7 66 2" xfId="38053" xr:uid="{BBC67B24-37EC-4510-A185-D7A2F68EE07C}"/>
    <cellStyle name="Normal 7 66 3" xfId="38054" xr:uid="{2CF7E285-8FB9-4A5C-B275-EC3385A62EAF}"/>
    <cellStyle name="Normal 7 66 4" xfId="38055" xr:uid="{B4E62860-D61E-4855-BB0C-05C06675F33F}"/>
    <cellStyle name="Normal 7 66 5" xfId="38056" xr:uid="{C85C30DD-E205-417E-9D15-CBF4BB3577EE}"/>
    <cellStyle name="Normal 7 66 6" xfId="38057" xr:uid="{D6D3E1C6-CEAF-4839-9784-81246EF42B30}"/>
    <cellStyle name="Normal 7 66 7" xfId="38058" xr:uid="{C940DF5C-6E7C-4613-9975-4222FE26AA5D}"/>
    <cellStyle name="Normal 7 66 8" xfId="38059" xr:uid="{5761F9DE-0838-4E38-BA0E-B523571C206F}"/>
    <cellStyle name="Normal 7 66 9" xfId="38060" xr:uid="{EBC2457C-7C48-4497-9A44-5F1744B9F30E}"/>
    <cellStyle name="Normal 7 67" xfId="38061" xr:uid="{EEA62A1D-8851-45F3-AC8F-5B79CADEC022}"/>
    <cellStyle name="Normal 7 67 10" xfId="38062" xr:uid="{A1398B93-EBC1-46AA-9B9C-A4033189D5F6}"/>
    <cellStyle name="Normal 7 67 2" xfId="38063" xr:uid="{D0A0EAA0-B93A-43B7-9D9D-FF8ACD638759}"/>
    <cellStyle name="Normal 7 67 3" xfId="38064" xr:uid="{2669E6A6-CDF2-4735-8110-2454F396B364}"/>
    <cellStyle name="Normal 7 67 4" xfId="38065" xr:uid="{BC680D11-2B0A-4F10-A309-4AF1976F02F2}"/>
    <cellStyle name="Normal 7 67 5" xfId="38066" xr:uid="{00E1C0CE-DC77-40C8-A834-FD1E734D9EBB}"/>
    <cellStyle name="Normal 7 67 6" xfId="38067" xr:uid="{CBBDA765-FA6D-4D9E-BB81-4B4C264E15A9}"/>
    <cellStyle name="Normal 7 67 7" xfId="38068" xr:uid="{95443ED6-AB66-45AE-89D9-E3B822B28A0E}"/>
    <cellStyle name="Normal 7 67 8" xfId="38069" xr:uid="{5DC57AAD-5E8A-482C-AFE0-3F484FE1CB42}"/>
    <cellStyle name="Normal 7 67 9" xfId="38070" xr:uid="{7619CA1A-02F1-44FB-A6D0-A3850B9518F4}"/>
    <cellStyle name="Normal 7 68" xfId="38071" xr:uid="{15C0AE0C-5D71-4F5A-8875-0F648D79B57C}"/>
    <cellStyle name="Normal 7 68 10" xfId="38072" xr:uid="{D41D8BF7-4292-4432-B194-EDFED9D05396}"/>
    <cellStyle name="Normal 7 68 2" xfId="38073" xr:uid="{341D20F9-2A3A-4A91-BBD8-89DFDAADAB97}"/>
    <cellStyle name="Normal 7 68 3" xfId="38074" xr:uid="{76DDB523-D73F-4A47-80D8-5A79019443F0}"/>
    <cellStyle name="Normal 7 68 4" xfId="38075" xr:uid="{63D56A3F-515D-447B-8E15-375745225288}"/>
    <cellStyle name="Normal 7 68 5" xfId="38076" xr:uid="{04A7981B-D76B-4594-BEB3-0D88E260DEA1}"/>
    <cellStyle name="Normal 7 68 6" xfId="38077" xr:uid="{7722A54C-0E38-4731-B296-CE95AFB36757}"/>
    <cellStyle name="Normal 7 68 7" xfId="38078" xr:uid="{05F31ECD-CE3C-4454-8A1E-093B201FF6F6}"/>
    <cellStyle name="Normal 7 68 8" xfId="38079" xr:uid="{92B38473-A79A-4BDE-A19D-1173AFAA84E8}"/>
    <cellStyle name="Normal 7 68 9" xfId="38080" xr:uid="{80B6A126-2BA2-4431-ACAB-A392F5C00D6A}"/>
    <cellStyle name="Normal 7 69" xfId="38081" xr:uid="{6E22A827-2521-4905-B834-9994BF09B369}"/>
    <cellStyle name="Normal 7 69 10" xfId="38082" xr:uid="{9F15396C-42CD-4B21-8B1F-0B397794A335}"/>
    <cellStyle name="Normal 7 69 2" xfId="38083" xr:uid="{61B49F00-7F9F-4553-85D8-58B8F76B9058}"/>
    <cellStyle name="Normal 7 69 3" xfId="38084" xr:uid="{DB614281-BD8D-4F38-9F70-DA980C469609}"/>
    <cellStyle name="Normal 7 69 4" xfId="38085" xr:uid="{C64CE9E8-A5A3-4086-8B5D-7E4DEA083FC8}"/>
    <cellStyle name="Normal 7 69 5" xfId="38086" xr:uid="{A8B8E1CE-2605-48A5-BE61-162EFDACE7A2}"/>
    <cellStyle name="Normal 7 69 6" xfId="38087" xr:uid="{67E6E9A2-7A43-450D-9280-1F8E8FB050F0}"/>
    <cellStyle name="Normal 7 69 7" xfId="38088" xr:uid="{28C8841E-B074-47E1-9D75-1BB78B1A320D}"/>
    <cellStyle name="Normal 7 69 8" xfId="38089" xr:uid="{F0FCBE98-DC52-403E-905C-941CD60E0FD6}"/>
    <cellStyle name="Normal 7 69 9" xfId="38090" xr:uid="{AF35472A-7850-4252-BC2E-734235BC0E20}"/>
    <cellStyle name="Normal 7 7" xfId="38091" xr:uid="{B2F43008-B739-44F5-A3A7-5EDBCFD65C3D}"/>
    <cellStyle name="Normal 7 7 10" xfId="38092" xr:uid="{0529E22B-650F-4908-8762-9EB77E5AA6F7}"/>
    <cellStyle name="Normal 7 7 11" xfId="46972" xr:uid="{DC2BBD7C-DB77-4AE5-BC3F-12F03ECF6C09}"/>
    <cellStyle name="Normal 7 7 2" xfId="38093" xr:uid="{D82E98EC-61AD-41D1-A6EB-85F12EBD552E}"/>
    <cellStyle name="Normal 7 7 2 2" xfId="50248" xr:uid="{C827EF85-0A70-40D3-8CC0-6A2C2A7691E5}"/>
    <cellStyle name="Normal 7 7 2 3" xfId="51632" xr:uid="{716DD7C2-77B0-4184-B57A-0F2023D71384}"/>
    <cellStyle name="Normal 7 7 3" xfId="38094" xr:uid="{4C5CE836-3F0A-4E5E-B723-B52DE1667D5A}"/>
    <cellStyle name="Normal 7 7 3 2" xfId="50247" xr:uid="{E70F9244-5F00-4E94-A379-BB8693B23653}"/>
    <cellStyle name="Normal 7 7 4" xfId="38095" xr:uid="{ABEB899F-DC5A-48DA-A861-2733D6B6E123}"/>
    <cellStyle name="Normal 7 7 4 2" xfId="51631" xr:uid="{80406457-FFE2-4703-925B-93B4A83ED5BC}"/>
    <cellStyle name="Normal 7 7 5" xfId="38096" xr:uid="{F6AE6D8A-B968-421F-ACEC-C6B857172269}"/>
    <cellStyle name="Normal 7 7 6" xfId="38097" xr:uid="{B4151EB1-5DBC-48E4-BB99-23555A1E34DD}"/>
    <cellStyle name="Normal 7 7 7" xfId="38098" xr:uid="{08E72770-B7F5-4C82-8DF7-B6B7163EB8D5}"/>
    <cellStyle name="Normal 7 7 8" xfId="38099" xr:uid="{13BA5150-8170-40E5-ADAD-FE955BD25DAB}"/>
    <cellStyle name="Normal 7 7 9" xfId="38100" xr:uid="{F8680606-2D73-4E9D-9F06-5BFB19E528F0}"/>
    <cellStyle name="Normal 7 70" xfId="38101" xr:uid="{B5B1BBEE-4E5D-4EF6-BA1A-735046BE795F}"/>
    <cellStyle name="Normal 7 70 10" xfId="38102" xr:uid="{4CFC9A5B-9755-4ECF-93F0-4182D8598EC7}"/>
    <cellStyle name="Normal 7 70 2" xfId="38103" xr:uid="{6B8ABC12-50C2-4188-8D45-8989BD4C84C8}"/>
    <cellStyle name="Normal 7 70 3" xfId="38104" xr:uid="{4963BADF-4E98-4A10-BD4C-440BA36A201E}"/>
    <cellStyle name="Normal 7 70 4" xfId="38105" xr:uid="{85CFB215-35BD-47CF-9901-A46516E07FF4}"/>
    <cellStyle name="Normal 7 70 5" xfId="38106" xr:uid="{1BA7BE2E-E127-4D84-8D48-115C71822896}"/>
    <cellStyle name="Normal 7 70 6" xfId="38107" xr:uid="{0E094EBF-AC60-4C1D-A5BE-2E0924431038}"/>
    <cellStyle name="Normal 7 70 7" xfId="38108" xr:uid="{07B830E8-D3CC-4B94-AE86-7A890A06C6BF}"/>
    <cellStyle name="Normal 7 70 8" xfId="38109" xr:uid="{6775426A-F752-4EE4-B76F-D3392DCD5F01}"/>
    <cellStyle name="Normal 7 70 9" xfId="38110" xr:uid="{7CAC3174-BCF1-46C9-A449-67D42084C2C2}"/>
    <cellStyle name="Normal 7 71" xfId="38111" xr:uid="{8C2D8950-B6DA-4887-A392-BFDA0C886BC6}"/>
    <cellStyle name="Normal 7 71 10" xfId="38112" xr:uid="{2EA067A7-3634-4A8C-9118-FE709DE987FF}"/>
    <cellStyle name="Normal 7 71 2" xfId="38113" xr:uid="{11BCECD1-A67D-447D-A52B-5821639BF118}"/>
    <cellStyle name="Normal 7 71 3" xfId="38114" xr:uid="{BDC76C70-7253-477F-8E49-E23C582C3EFC}"/>
    <cellStyle name="Normal 7 71 4" xfId="38115" xr:uid="{E1C1AF34-D83A-4141-A8AB-3C2F665F8797}"/>
    <cellStyle name="Normal 7 71 5" xfId="38116" xr:uid="{AD0D809D-D398-4BC4-8B7F-C0BA210A2045}"/>
    <cellStyle name="Normal 7 71 6" xfId="38117" xr:uid="{5E13DE13-FAA8-48A9-8BF5-4F5D0AD83180}"/>
    <cellStyle name="Normal 7 71 7" xfId="38118" xr:uid="{5694DFCC-A592-49CB-BF47-F8B636302B3A}"/>
    <cellStyle name="Normal 7 71 8" xfId="38119" xr:uid="{BFDC2A41-34A2-4866-BAB6-FBAEBE45DC8D}"/>
    <cellStyle name="Normal 7 71 9" xfId="38120" xr:uid="{89F4883F-2C05-4890-9C35-7D68E89B91F1}"/>
    <cellStyle name="Normal 7 72" xfId="38121" xr:uid="{025998FF-0212-4D24-ABA3-6F5995A32AFB}"/>
    <cellStyle name="Normal 7 72 10" xfId="38122" xr:uid="{FFE20CE6-EA67-4E12-A5D0-B19DE270B7AC}"/>
    <cellStyle name="Normal 7 72 2" xfId="38123" xr:uid="{1939E690-AF51-42EA-96C1-F8E3C3760601}"/>
    <cellStyle name="Normal 7 72 3" xfId="38124" xr:uid="{32C9DA5D-992C-4EB1-A994-0B10B643CDC0}"/>
    <cellStyle name="Normal 7 72 4" xfId="38125" xr:uid="{378EFDE7-5D33-4B85-9221-288C29931951}"/>
    <cellStyle name="Normal 7 72 5" xfId="38126" xr:uid="{61856316-E59A-46EF-884D-CE7E77ADD6B6}"/>
    <cellStyle name="Normal 7 72 6" xfId="38127" xr:uid="{0B9B6662-8274-41B2-95AF-14B3B3E6F67B}"/>
    <cellStyle name="Normal 7 72 7" xfId="38128" xr:uid="{AFE9C5DC-9745-46CC-9B41-496B7EA7ECF4}"/>
    <cellStyle name="Normal 7 72 8" xfId="38129" xr:uid="{3D71B51E-170D-4E8D-A457-9703FF1E8EA0}"/>
    <cellStyle name="Normal 7 72 9" xfId="38130" xr:uid="{6B07599A-B7A2-4689-BA03-D9667EA89205}"/>
    <cellStyle name="Normal 7 73" xfId="38131" xr:uid="{4EFB85F8-754D-4BFC-BD24-0B808C1AAFA8}"/>
    <cellStyle name="Normal 7 73 10" xfId="38132" xr:uid="{36B4DB1D-361E-4096-8AB2-3E137F670EE1}"/>
    <cellStyle name="Normal 7 73 2" xfId="38133" xr:uid="{0418AC40-EA8D-4C34-B308-B60988398BC2}"/>
    <cellStyle name="Normal 7 73 3" xfId="38134" xr:uid="{54AFF822-C9A6-4CF9-92BA-474EFD4C746F}"/>
    <cellStyle name="Normal 7 73 4" xfId="38135" xr:uid="{8A2B592C-D679-47F9-A22D-F5207D16A2F5}"/>
    <cellStyle name="Normal 7 73 5" xfId="38136" xr:uid="{9EE1C79E-EF5C-4F53-82FB-493750393627}"/>
    <cellStyle name="Normal 7 73 6" xfId="38137" xr:uid="{5A7DA89A-309A-41BC-8E19-74E3769CC2C6}"/>
    <cellStyle name="Normal 7 73 7" xfId="38138" xr:uid="{53F02FBB-E2D6-4C92-A10F-EC2DD985034F}"/>
    <cellStyle name="Normal 7 73 8" xfId="38139" xr:uid="{A10230CE-2952-47D4-A881-6B9832428F7B}"/>
    <cellStyle name="Normal 7 73 9" xfId="38140" xr:uid="{11C50026-2975-4AC7-A2E3-8870DD053512}"/>
    <cellStyle name="Normal 7 74" xfId="38141" xr:uid="{B438D8FD-B374-4CCE-BA1B-00DF100230BE}"/>
    <cellStyle name="Normal 7 74 10" xfId="38142" xr:uid="{F21D63E4-0B90-4170-98A7-68CA7F23AD0E}"/>
    <cellStyle name="Normal 7 74 2" xfId="38143" xr:uid="{13498772-A81D-415E-B539-3B1C0EF2C221}"/>
    <cellStyle name="Normal 7 74 3" xfId="38144" xr:uid="{C4182608-8E0C-40BD-A666-3C67DF1F7D14}"/>
    <cellStyle name="Normal 7 74 4" xfId="38145" xr:uid="{D1C3F775-18FE-4B90-B7BB-59ACFEB54781}"/>
    <cellStyle name="Normal 7 74 5" xfId="38146" xr:uid="{2B7F9F9A-D752-42F9-8A12-8973E9E2D5A7}"/>
    <cellStyle name="Normal 7 74 6" xfId="38147" xr:uid="{27F2C3EF-0A77-49C3-AF34-87044CF73608}"/>
    <cellStyle name="Normal 7 74 7" xfId="38148" xr:uid="{098039AD-AFF7-4ECF-947B-37EC86D8768A}"/>
    <cellStyle name="Normal 7 74 8" xfId="38149" xr:uid="{B833D28D-6F83-4ED2-AEBC-3AB36B06651E}"/>
    <cellStyle name="Normal 7 74 9" xfId="38150" xr:uid="{01E5C01F-82D0-42F0-8A7D-7C10A0BE146B}"/>
    <cellStyle name="Normal 7 75" xfId="38151" xr:uid="{9162F8FD-E3D3-4E1C-A0EC-87A42161EC93}"/>
    <cellStyle name="Normal 7 75 10" xfId="38152" xr:uid="{FDE8963D-9B13-477E-B814-C654292C0D57}"/>
    <cellStyle name="Normal 7 75 2" xfId="38153" xr:uid="{7185A9EF-54E5-4363-B84B-4E232AD68ADF}"/>
    <cellStyle name="Normal 7 75 3" xfId="38154" xr:uid="{6964486D-9B1B-460E-AA1A-DBBE5D90F808}"/>
    <cellStyle name="Normal 7 75 4" xfId="38155" xr:uid="{C037EFAC-25E4-4FA3-B8C1-CE5CB058EF6A}"/>
    <cellStyle name="Normal 7 75 5" xfId="38156" xr:uid="{C1A330DD-F255-4254-9A1A-AA53EC91466B}"/>
    <cellStyle name="Normal 7 75 6" xfId="38157" xr:uid="{F1BD3C69-C303-4299-A56D-531BF7EC2E29}"/>
    <cellStyle name="Normal 7 75 7" xfId="38158" xr:uid="{C7B6B14B-4995-4DFD-B188-5B8C4762C448}"/>
    <cellStyle name="Normal 7 75 8" xfId="38159" xr:uid="{3F8C1E44-658A-4160-8A58-545B2B0F8246}"/>
    <cellStyle name="Normal 7 75 9" xfId="38160" xr:uid="{CFA90C8B-EACE-4CDD-9172-A53912596B65}"/>
    <cellStyle name="Normal 7 76" xfId="38161" xr:uid="{1FFB5D16-4961-414A-ADF7-8F07BE187741}"/>
    <cellStyle name="Normal 7 76 10" xfId="38162" xr:uid="{A9BD0E6F-26B9-42A1-BBF3-D5E8F32DB846}"/>
    <cellStyle name="Normal 7 76 2" xfId="38163" xr:uid="{9BF94CAD-82BD-4E03-8440-0643B34E5900}"/>
    <cellStyle name="Normal 7 76 3" xfId="38164" xr:uid="{D550286C-8486-4223-8D23-62F3601F9C99}"/>
    <cellStyle name="Normal 7 76 4" xfId="38165" xr:uid="{42B044B0-4F14-49C8-B17C-953CAA58D8E7}"/>
    <cellStyle name="Normal 7 76 5" xfId="38166" xr:uid="{51A20E0E-4C6F-4ED4-A1B4-392BBD973C17}"/>
    <cellStyle name="Normal 7 76 6" xfId="38167" xr:uid="{FF08F359-CEEB-461C-8763-2548B1B7BA05}"/>
    <cellStyle name="Normal 7 76 7" xfId="38168" xr:uid="{D497239D-3E68-41F6-8195-E8C88C899BF3}"/>
    <cellStyle name="Normal 7 76 8" xfId="38169" xr:uid="{BA68FF23-0986-4964-9366-52680F915947}"/>
    <cellStyle name="Normal 7 76 9" xfId="38170" xr:uid="{E1AB634D-88F8-47B2-A6F8-53AFC88E6535}"/>
    <cellStyle name="Normal 7 77" xfId="38171" xr:uid="{5739E966-F9F2-4A6E-980A-77994E30833A}"/>
    <cellStyle name="Normal 7 77 10" xfId="38172" xr:uid="{D58D7AB6-C32C-4A4E-ADA8-6A8268FEAFB2}"/>
    <cellStyle name="Normal 7 77 2" xfId="38173" xr:uid="{81777F65-4E6B-4EDC-BE39-15D2ACB6B3F8}"/>
    <cellStyle name="Normal 7 77 3" xfId="38174" xr:uid="{2F602A54-FD3D-4662-B136-3EBF86A1C3E3}"/>
    <cellStyle name="Normal 7 77 4" xfId="38175" xr:uid="{3B253BFF-FAC9-484D-B29B-91778A250C7F}"/>
    <cellStyle name="Normal 7 77 5" xfId="38176" xr:uid="{018A73A1-328D-4EF7-9B26-55556A221334}"/>
    <cellStyle name="Normal 7 77 6" xfId="38177" xr:uid="{F19DFF1E-7843-4CE0-961C-520B4F5F143D}"/>
    <cellStyle name="Normal 7 77 7" xfId="38178" xr:uid="{28799032-D1F7-4A24-95D9-2431ADADA167}"/>
    <cellStyle name="Normal 7 77 8" xfId="38179" xr:uid="{2A16A9FF-47C8-4E97-B759-D63EDCBD483F}"/>
    <cellStyle name="Normal 7 77 9" xfId="38180" xr:uid="{57E09171-6015-459E-909E-A114DEB75D4F}"/>
    <cellStyle name="Normal 7 78" xfId="38181" xr:uid="{269B0405-6DDC-4B5F-933A-2AACDF040F52}"/>
    <cellStyle name="Normal 7 78 10" xfId="38182" xr:uid="{6B525FB8-7436-48C1-9664-7EFA5E7E590D}"/>
    <cellStyle name="Normal 7 78 2" xfId="38183" xr:uid="{36B8A9A9-AF8A-408F-8AA5-ABDE7B5C21BA}"/>
    <cellStyle name="Normal 7 78 3" xfId="38184" xr:uid="{B6EE88B0-3E2D-4B9D-8725-814DFBD77348}"/>
    <cellStyle name="Normal 7 78 4" xfId="38185" xr:uid="{CB9D50D8-ECC5-4E2C-BB53-AB04F826E943}"/>
    <cellStyle name="Normal 7 78 5" xfId="38186" xr:uid="{7808ED83-F5BD-421A-9653-8DDC76152D0D}"/>
    <cellStyle name="Normal 7 78 6" xfId="38187" xr:uid="{7E67C1FE-3292-4966-8008-D00EBDD79D08}"/>
    <cellStyle name="Normal 7 78 7" xfId="38188" xr:uid="{BE05B460-DF87-4231-A03D-466292C39FEB}"/>
    <cellStyle name="Normal 7 78 8" xfId="38189" xr:uid="{6FAC8731-0FDC-4CCC-8F7C-B839BE294035}"/>
    <cellStyle name="Normal 7 78 9" xfId="38190" xr:uid="{F21F9F9F-B21B-48DB-BA7B-E783137D0DDA}"/>
    <cellStyle name="Normal 7 79" xfId="38191" xr:uid="{B7FBA100-988E-432A-8DC1-329CFBD2B9FC}"/>
    <cellStyle name="Normal 7 79 10" xfId="38192" xr:uid="{399E5DDB-6C19-4F98-B02F-577911654036}"/>
    <cellStyle name="Normal 7 79 2" xfId="38193" xr:uid="{12572938-02AE-4526-A9A2-81C0F60AF42A}"/>
    <cellStyle name="Normal 7 79 3" xfId="38194" xr:uid="{6392AE97-48F3-420C-BC9C-11122591ED4B}"/>
    <cellStyle name="Normal 7 79 4" xfId="38195" xr:uid="{8723A649-0115-40BF-9F0E-8364CB4A3374}"/>
    <cellStyle name="Normal 7 79 5" xfId="38196" xr:uid="{ACEC604F-A2B2-4B14-9708-10F9590958A1}"/>
    <cellStyle name="Normal 7 79 6" xfId="38197" xr:uid="{7A2C4063-1C03-42FD-B0DF-A7419E4503F8}"/>
    <cellStyle name="Normal 7 79 7" xfId="38198" xr:uid="{473CC789-5ACD-441E-A96B-4183082107C9}"/>
    <cellStyle name="Normal 7 79 8" xfId="38199" xr:uid="{21FD392A-B8DD-4C38-8491-F4347B7649B7}"/>
    <cellStyle name="Normal 7 79 9" xfId="38200" xr:uid="{9764E0C1-6A58-4CF7-9B4F-3490E8623D69}"/>
    <cellStyle name="Normal 7 8" xfId="38201" xr:uid="{E49EFB72-DA8A-4438-993E-558321FC2B3D}"/>
    <cellStyle name="Normal 7 8 10" xfId="38202" xr:uid="{2151AF05-62FB-48AF-8F25-9F9039B6F942}"/>
    <cellStyle name="Normal 7 8 11" xfId="46973" xr:uid="{703D0987-F634-441E-9146-B6AF4E28F46A}"/>
    <cellStyle name="Normal 7 8 2" xfId="38203" xr:uid="{FC16ED3F-21C3-425E-9020-AEB964C5F8AF}"/>
    <cellStyle name="Normal 7 8 2 2" xfId="50250" xr:uid="{6A0F845B-697B-4F88-9499-162D7F495F7A}"/>
    <cellStyle name="Normal 7 8 2 3" xfId="51634" xr:uid="{BA927808-84E5-462F-A84C-314AE0F10C50}"/>
    <cellStyle name="Normal 7 8 3" xfId="38204" xr:uid="{63751395-5E47-4912-968C-8A03FD2615D2}"/>
    <cellStyle name="Normal 7 8 3 2" xfId="50249" xr:uid="{A9121911-AF1B-45C9-915E-E7AF05B6B548}"/>
    <cellStyle name="Normal 7 8 4" xfId="38205" xr:uid="{CBC28243-65F7-4D6A-9261-88AB053B8427}"/>
    <cellStyle name="Normal 7 8 4 2" xfId="51633" xr:uid="{81A8EBE1-AC52-42D3-A12E-E1E013883CE7}"/>
    <cellStyle name="Normal 7 8 5" xfId="38206" xr:uid="{826DE11D-7D80-4A88-A680-A850021A89AB}"/>
    <cellStyle name="Normal 7 8 6" xfId="38207" xr:uid="{1F83AD10-B99B-4F9D-BB8D-12DDBA23751C}"/>
    <cellStyle name="Normal 7 8 7" xfId="38208" xr:uid="{A3273445-4985-4E9D-81E4-7F82CFCFF1EC}"/>
    <cellStyle name="Normal 7 8 8" xfId="38209" xr:uid="{AEEDA7A9-3AED-4ACC-B6F6-8A893B82A26A}"/>
    <cellStyle name="Normal 7 8 9" xfId="38210" xr:uid="{AEFCEC03-7E7B-4355-AFF8-37C594F12602}"/>
    <cellStyle name="Normal 7 80" xfId="38211" xr:uid="{FA2BEA32-AA26-4903-B07B-968A9DB21BB4}"/>
    <cellStyle name="Normal 7 80 10" xfId="38212" xr:uid="{703C6FDD-7CA2-4ED7-BF8E-169FBCBB2568}"/>
    <cellStyle name="Normal 7 80 2" xfId="38213" xr:uid="{D907D4AC-71FC-44B5-BB68-E26B4D25E01D}"/>
    <cellStyle name="Normal 7 80 3" xfId="38214" xr:uid="{AAADA73D-32D0-446B-8D08-C1798FC5CBA5}"/>
    <cellStyle name="Normal 7 80 4" xfId="38215" xr:uid="{BB266F46-0E78-450C-9381-D695A22E5515}"/>
    <cellStyle name="Normal 7 80 5" xfId="38216" xr:uid="{394F48D6-14E6-458E-BAF3-610AD1F7440A}"/>
    <cellStyle name="Normal 7 80 6" xfId="38217" xr:uid="{20575E03-B801-47F5-BEE8-4029A4F42F14}"/>
    <cellStyle name="Normal 7 80 7" xfId="38218" xr:uid="{68EA8299-C22D-4074-B03E-AC2E1AAB796B}"/>
    <cellStyle name="Normal 7 80 8" xfId="38219" xr:uid="{78417C6F-BF05-406D-9D87-0F47AEEC779C}"/>
    <cellStyle name="Normal 7 80 9" xfId="38220" xr:uid="{F4CD60DB-622D-481C-8CF2-D60C247DE15F}"/>
    <cellStyle name="Normal 7 81" xfId="38221" xr:uid="{B1170EA2-2D41-471B-A6EC-3A436E6C8CCB}"/>
    <cellStyle name="Normal 7 81 10" xfId="38222" xr:uid="{C71D15A3-EBF8-406D-BAC8-DBE4ABC8B471}"/>
    <cellStyle name="Normal 7 81 2" xfId="38223" xr:uid="{CBE400A0-2FD7-4BCB-B58B-2345A0C9E9AC}"/>
    <cellStyle name="Normal 7 81 3" xfId="38224" xr:uid="{CFDD63FD-A9BF-4DAF-979D-2FA4A4A85AD0}"/>
    <cellStyle name="Normal 7 81 4" xfId="38225" xr:uid="{FC894614-EB52-4BAD-A8F9-E2A56C113BEC}"/>
    <cellStyle name="Normal 7 81 5" xfId="38226" xr:uid="{12E6A3EC-0B1A-4567-95A7-871E62254DF4}"/>
    <cellStyle name="Normal 7 81 6" xfId="38227" xr:uid="{7B068D05-0E8F-4C33-9637-A09961DC3C7F}"/>
    <cellStyle name="Normal 7 81 7" xfId="38228" xr:uid="{AF89EDE7-E7FE-4F03-8720-0801BC0D6E5F}"/>
    <cellStyle name="Normal 7 81 8" xfId="38229" xr:uid="{56FB7B9A-23D7-4DDB-B10D-C1B0A75C833A}"/>
    <cellStyle name="Normal 7 81 9" xfId="38230" xr:uid="{327BBA55-9C4C-4FBB-B851-1FD973A0D363}"/>
    <cellStyle name="Normal 7 82" xfId="38231" xr:uid="{6E326AE3-329E-4FF8-946D-6B4B067E2869}"/>
    <cellStyle name="Normal 7 82 10" xfId="38232" xr:uid="{BF675D5D-8D58-47B3-A62D-1CD375A2382F}"/>
    <cellStyle name="Normal 7 82 2" xfId="38233" xr:uid="{6ACB9DB2-C40C-403E-9167-3774619FF620}"/>
    <cellStyle name="Normal 7 82 3" xfId="38234" xr:uid="{FC0F8E96-BD28-4452-B0BA-6A8C2A507829}"/>
    <cellStyle name="Normal 7 82 4" xfId="38235" xr:uid="{0A02E3F2-C0ED-4396-B0DD-FFF60D220FC3}"/>
    <cellStyle name="Normal 7 82 5" xfId="38236" xr:uid="{2EEA793E-1153-4B0F-8E5F-97B4D127D73C}"/>
    <cellStyle name="Normal 7 82 6" xfId="38237" xr:uid="{F120C138-4183-49A8-8A57-FC1B44C3F4A0}"/>
    <cellStyle name="Normal 7 82 7" xfId="38238" xr:uid="{8FD6BCF0-B77A-4AC8-9F9F-CD449F18C701}"/>
    <cellStyle name="Normal 7 82 8" xfId="38239" xr:uid="{96D0D3DD-AC25-4B0A-91D3-8159114FF147}"/>
    <cellStyle name="Normal 7 82 9" xfId="38240" xr:uid="{CE222927-002B-450B-A6BA-1B0651DAEE80}"/>
    <cellStyle name="Normal 7 83" xfId="38241" xr:uid="{77980C5A-D4BB-4506-BA8B-787C14B5ED26}"/>
    <cellStyle name="Normal 7 83 10" xfId="38242" xr:uid="{277707F4-0D12-4F77-8A75-7039D770C904}"/>
    <cellStyle name="Normal 7 83 2" xfId="38243" xr:uid="{FF721013-28CF-4612-9D03-CA677168D88A}"/>
    <cellStyle name="Normal 7 83 3" xfId="38244" xr:uid="{D1486A17-4C8F-4825-8D47-CC462156E519}"/>
    <cellStyle name="Normal 7 83 4" xfId="38245" xr:uid="{2FA86E60-586E-4205-821A-A9C7E48CF47B}"/>
    <cellStyle name="Normal 7 83 5" xfId="38246" xr:uid="{D6BA597F-9086-4721-A4ED-7A456FB099F6}"/>
    <cellStyle name="Normal 7 83 6" xfId="38247" xr:uid="{C6859686-D962-4AFA-897C-8B89970DE5CC}"/>
    <cellStyle name="Normal 7 83 7" xfId="38248" xr:uid="{F1099093-A629-4B26-9D60-1C8868062E3A}"/>
    <cellStyle name="Normal 7 83 8" xfId="38249" xr:uid="{78F3720E-6806-4DDB-9FAC-4F0D5C77692F}"/>
    <cellStyle name="Normal 7 83 9" xfId="38250" xr:uid="{320E0A68-F0EF-4A08-9EFB-EACAD8C6A74A}"/>
    <cellStyle name="Normal 7 84" xfId="38251" xr:uid="{C505D57E-9A7E-43D6-885F-3A77AEF642A9}"/>
    <cellStyle name="Normal 7 84 10" xfId="38252" xr:uid="{EC5BFF6F-5F5A-44F5-A582-7BFB2BFAD486}"/>
    <cellStyle name="Normal 7 84 2" xfId="38253" xr:uid="{DE234D41-F850-44E9-B4F0-35B12B2EF50F}"/>
    <cellStyle name="Normal 7 84 3" xfId="38254" xr:uid="{59B00ABE-6609-4E17-A49C-0B63FB22C6B0}"/>
    <cellStyle name="Normal 7 84 4" xfId="38255" xr:uid="{5B2C2787-EBA0-4E85-A09E-4192FD977214}"/>
    <cellStyle name="Normal 7 84 5" xfId="38256" xr:uid="{F6C2E9A6-3668-4893-AAFC-089414D1531E}"/>
    <cellStyle name="Normal 7 84 6" xfId="38257" xr:uid="{634F1437-92BE-4E37-AB8F-ABA904337701}"/>
    <cellStyle name="Normal 7 84 7" xfId="38258" xr:uid="{62423009-28BE-4B4F-9DE9-B6E82073372E}"/>
    <cellStyle name="Normal 7 84 8" xfId="38259" xr:uid="{AFEC3864-DDE3-42CE-875F-3641E45ED8EC}"/>
    <cellStyle name="Normal 7 84 9" xfId="38260" xr:uid="{4C5DE1FC-1584-4221-8E46-3219573BB9A9}"/>
    <cellStyle name="Normal 7 85" xfId="38261" xr:uid="{9CE310C4-3C46-4A06-AAFF-A63DADC9D8E5}"/>
    <cellStyle name="Normal 7 85 10" xfId="38262" xr:uid="{68B79D1B-2878-4DE8-BF6F-13C047B3650B}"/>
    <cellStyle name="Normal 7 85 2" xfId="38263" xr:uid="{DA1194B4-78B6-4A10-9940-998F2D2970F6}"/>
    <cellStyle name="Normal 7 85 3" xfId="38264" xr:uid="{CAD3131E-40BC-462B-AAD5-9601D438B934}"/>
    <cellStyle name="Normal 7 85 4" xfId="38265" xr:uid="{56C04B00-62FF-4BD2-847A-A8012FDBEA8E}"/>
    <cellStyle name="Normal 7 85 5" xfId="38266" xr:uid="{1324A9F2-D52D-4356-8DB0-CC68E4D09B2D}"/>
    <cellStyle name="Normal 7 85 6" xfId="38267" xr:uid="{9904F961-B3E0-4F26-AA2D-C7DA991E7434}"/>
    <cellStyle name="Normal 7 85 7" xfId="38268" xr:uid="{BEA376DA-B6CE-4EFA-AA6C-9BCFE564B5E5}"/>
    <cellStyle name="Normal 7 85 8" xfId="38269" xr:uid="{F1EA6914-3B46-48B3-B259-2A22F3739DA9}"/>
    <cellStyle name="Normal 7 85 9" xfId="38270" xr:uid="{389D86EB-24BB-40FC-A343-28A3DE08C132}"/>
    <cellStyle name="Normal 7 86" xfId="38271" xr:uid="{2BA5FD0A-9087-4F14-8EFA-B51D6CDE5336}"/>
    <cellStyle name="Normal 7 86 10" xfId="38272" xr:uid="{3C6696C3-78CE-4892-94A3-C01527D6C8CC}"/>
    <cellStyle name="Normal 7 86 2" xfId="38273" xr:uid="{CA4EE919-3AEF-4E0F-8852-208443D058ED}"/>
    <cellStyle name="Normal 7 86 3" xfId="38274" xr:uid="{817036E9-1805-4C29-AFA0-A76E23826F15}"/>
    <cellStyle name="Normal 7 86 4" xfId="38275" xr:uid="{24A40D7F-1D15-4AF3-B36A-EF9DA662923D}"/>
    <cellStyle name="Normal 7 86 5" xfId="38276" xr:uid="{6C480EFE-BCCA-4910-AA10-2BAAAB2C9CBF}"/>
    <cellStyle name="Normal 7 86 6" xfId="38277" xr:uid="{04F47414-972B-41DB-98A1-619A492FDC61}"/>
    <cellStyle name="Normal 7 86 7" xfId="38278" xr:uid="{BD8D8C1A-45C0-42DA-B17A-DBD15E65EEB2}"/>
    <cellStyle name="Normal 7 86 8" xfId="38279" xr:uid="{5FDB250E-60F5-4C38-9061-2B40B981BD0A}"/>
    <cellStyle name="Normal 7 86 9" xfId="38280" xr:uid="{E9024E6E-2A32-45DA-B355-D4D728278E6B}"/>
    <cellStyle name="Normal 7 87" xfId="38281" xr:uid="{F88F8CC7-22D4-46C3-985E-D390D29B2D15}"/>
    <cellStyle name="Normal 7 87 10" xfId="38282" xr:uid="{8AF6C906-8209-47D1-9A74-86CA97E5D524}"/>
    <cellStyle name="Normal 7 87 2" xfId="38283" xr:uid="{2FB8B704-D8E1-41F1-A9FB-411531A7131A}"/>
    <cellStyle name="Normal 7 87 3" xfId="38284" xr:uid="{49837C1E-BF02-403B-8F0B-A2160F951BCC}"/>
    <cellStyle name="Normal 7 87 4" xfId="38285" xr:uid="{3ACD2907-A348-45CD-8C76-542F558E7AFE}"/>
    <cellStyle name="Normal 7 87 5" xfId="38286" xr:uid="{80411A93-FB81-48D2-9FFF-DBE59544A597}"/>
    <cellStyle name="Normal 7 87 6" xfId="38287" xr:uid="{59D62601-C3E9-473C-BB51-CD3ECC445749}"/>
    <cellStyle name="Normal 7 87 7" xfId="38288" xr:uid="{F83A85B1-A730-48BF-879C-AF3C3978F4AC}"/>
    <cellStyle name="Normal 7 87 8" xfId="38289" xr:uid="{8F1C3598-76C3-41DC-BA10-AE08439323F1}"/>
    <cellStyle name="Normal 7 87 9" xfId="38290" xr:uid="{12D422AD-E058-403D-A139-6208ADA60408}"/>
    <cellStyle name="Normal 7 88" xfId="38291" xr:uid="{F8FAECF3-D8E9-4C61-8D2F-EBAF4EF69F49}"/>
    <cellStyle name="Normal 7 88 10" xfId="38292" xr:uid="{D08EB6CE-045B-4585-8A18-978882816C83}"/>
    <cellStyle name="Normal 7 88 2" xfId="38293" xr:uid="{B9FAAF2A-8B9C-4203-A396-F8B9D2259566}"/>
    <cellStyle name="Normal 7 88 3" xfId="38294" xr:uid="{F33E40A1-26C3-44F7-83EE-51191D357A60}"/>
    <cellStyle name="Normal 7 88 4" xfId="38295" xr:uid="{5093BEEF-AE47-4535-A3A7-6B0CED2165D4}"/>
    <cellStyle name="Normal 7 88 5" xfId="38296" xr:uid="{B296A6A2-3BB1-4725-A515-8995CFCB2B31}"/>
    <cellStyle name="Normal 7 88 6" xfId="38297" xr:uid="{2D63C083-3F79-41BA-B50F-7E087DD138CB}"/>
    <cellStyle name="Normal 7 88 7" xfId="38298" xr:uid="{F5DF637F-DF65-4CB8-A574-180DD2D0DD11}"/>
    <cellStyle name="Normal 7 88 8" xfId="38299" xr:uid="{8BEEECEF-705F-4F41-9554-86A0D4ABF87D}"/>
    <cellStyle name="Normal 7 88 9" xfId="38300" xr:uid="{6371FD61-4057-478F-AF32-932E1E2D9BFC}"/>
    <cellStyle name="Normal 7 89" xfId="38301" xr:uid="{D4659A3F-E8EF-4427-8666-DB563730E61F}"/>
    <cellStyle name="Normal 7 89 10" xfId="38302" xr:uid="{C539A882-70F0-4E69-9B76-5EE08E77A357}"/>
    <cellStyle name="Normal 7 89 2" xfId="38303" xr:uid="{BD9DBD4D-CA76-4157-A19F-BA9574CC1FBD}"/>
    <cellStyle name="Normal 7 89 3" xfId="38304" xr:uid="{CFF37158-1A2E-4444-9392-C528F0329C71}"/>
    <cellStyle name="Normal 7 89 4" xfId="38305" xr:uid="{9B4FD71B-A849-42A6-8679-14EB527A42DF}"/>
    <cellStyle name="Normal 7 89 5" xfId="38306" xr:uid="{D76FA343-FF9F-45AF-A7C5-CCD5A34236FF}"/>
    <cellStyle name="Normal 7 89 6" xfId="38307" xr:uid="{97A6CE0C-30C9-4765-B8F9-F7076B1AED04}"/>
    <cellStyle name="Normal 7 89 7" xfId="38308" xr:uid="{C29B4DD7-C8F2-4258-BB92-C602582B1356}"/>
    <cellStyle name="Normal 7 89 8" xfId="38309" xr:uid="{2C2A782D-0632-4E51-A802-25F24782C778}"/>
    <cellStyle name="Normal 7 89 9" xfId="38310" xr:uid="{3492FB84-3938-470D-AC3B-502FD253373A}"/>
    <cellStyle name="Normal 7 9" xfId="38311" xr:uid="{004297C4-AE72-418B-86E0-04658177EB65}"/>
    <cellStyle name="Normal 7 9 10" xfId="38312" xr:uid="{7DEE39A2-D2BE-4E46-925F-7F951E47AF01}"/>
    <cellStyle name="Normal 7 9 11" xfId="46974" xr:uid="{D9B1FAB4-6C73-482D-90B0-054BF380B164}"/>
    <cellStyle name="Normal 7 9 2" xfId="38313" xr:uid="{C7314C86-DED9-49E9-86AC-5E7DDE03D08B}"/>
    <cellStyle name="Normal 7 9 2 2" xfId="50252" xr:uid="{7CA52E63-7030-4019-B09D-0AB698FBB048}"/>
    <cellStyle name="Normal 7 9 2 3" xfId="51636" xr:uid="{01B4F195-F988-4D82-AB59-17623AEC2C4F}"/>
    <cellStyle name="Normal 7 9 3" xfId="38314" xr:uid="{B861B5EF-1700-4CCF-8809-E16590C0D1A8}"/>
    <cellStyle name="Normal 7 9 3 2" xfId="50251" xr:uid="{9BF8B219-C201-4A44-93D1-C9C44647A9B1}"/>
    <cellStyle name="Normal 7 9 4" xfId="38315" xr:uid="{8767BA04-40F0-41E9-95DE-F5AB369B15D7}"/>
    <cellStyle name="Normal 7 9 4 2" xfId="51635" xr:uid="{083F0449-ABD6-4C4D-9E82-3343AC669CC3}"/>
    <cellStyle name="Normal 7 9 5" xfId="38316" xr:uid="{192244AB-EFB6-42DA-9855-25F5ABECEBFF}"/>
    <cellStyle name="Normal 7 9 6" xfId="38317" xr:uid="{CE5DE57A-F189-4541-8720-22985CC50948}"/>
    <cellStyle name="Normal 7 9 7" xfId="38318" xr:uid="{9D3E3574-D988-4821-9A4B-37972936D620}"/>
    <cellStyle name="Normal 7 9 8" xfId="38319" xr:uid="{395512E1-4733-4904-B2B9-D5F90D0768AB}"/>
    <cellStyle name="Normal 7 9 9" xfId="38320" xr:uid="{FC1FFFD4-6E9E-4ADA-A680-2E67514E6636}"/>
    <cellStyle name="Normal 7 90" xfId="38321" xr:uid="{327A3481-0540-4158-8997-0320683B3693}"/>
    <cellStyle name="Normal 7 90 10" xfId="38322" xr:uid="{860C2E42-678F-49DB-B128-6548452E1D1A}"/>
    <cellStyle name="Normal 7 90 2" xfId="38323" xr:uid="{A833580E-B6AB-49D3-9F9F-9087BE1430FC}"/>
    <cellStyle name="Normal 7 90 3" xfId="38324" xr:uid="{AEDDC673-ACF6-4E53-BFCD-04B90B31B68F}"/>
    <cellStyle name="Normal 7 90 4" xfId="38325" xr:uid="{6CECCA5E-D2A9-4366-918B-57624A90FE07}"/>
    <cellStyle name="Normal 7 90 5" xfId="38326" xr:uid="{F647C2B4-7D8B-4B1F-BBF4-1B8CA9E5FC94}"/>
    <cellStyle name="Normal 7 90 6" xfId="38327" xr:uid="{8D074FF8-86A8-4A5A-9F92-2445764AA836}"/>
    <cellStyle name="Normal 7 90 7" xfId="38328" xr:uid="{997FE7F6-EB37-4141-A36C-AC66D5D62F23}"/>
    <cellStyle name="Normal 7 90 8" xfId="38329" xr:uid="{38D929CE-BF75-47A7-9568-996180ED2474}"/>
    <cellStyle name="Normal 7 90 9" xfId="38330" xr:uid="{8D6D81D5-2997-4EA2-BF5A-BE7DCBD26E9C}"/>
    <cellStyle name="Normal 7 91" xfId="38331" xr:uid="{F88C52D7-5FD9-4344-9C7D-020A1422E3F8}"/>
    <cellStyle name="Normal 7 91 10" xfId="38332" xr:uid="{3C296FA0-F584-4A01-AF2A-35FFBDD85755}"/>
    <cellStyle name="Normal 7 91 2" xfId="38333" xr:uid="{29E6541E-D908-45A7-B8EF-78D25E40EEFE}"/>
    <cellStyle name="Normal 7 91 3" xfId="38334" xr:uid="{F27378A3-CB05-47A3-8AAF-CBB07BA85C93}"/>
    <cellStyle name="Normal 7 91 4" xfId="38335" xr:uid="{E172411F-DE3A-425A-AD9F-040F7373B12D}"/>
    <cellStyle name="Normal 7 91 5" xfId="38336" xr:uid="{497C147B-6EA3-4EEE-AA2E-BDAC3262F70F}"/>
    <cellStyle name="Normal 7 91 6" xfId="38337" xr:uid="{36D1AD7F-DED5-47E7-8CDC-781696195BB5}"/>
    <cellStyle name="Normal 7 91 7" xfId="38338" xr:uid="{07F01EFD-48F1-4492-A6BF-85FC21DA7E45}"/>
    <cellStyle name="Normal 7 91 8" xfId="38339" xr:uid="{80097ADA-9F13-4CF7-8113-949DF1247C9E}"/>
    <cellStyle name="Normal 7 91 9" xfId="38340" xr:uid="{B988FAB4-709D-4D1A-BD7A-FEC5DA013F95}"/>
    <cellStyle name="Normal 7 92" xfId="38341" xr:uid="{C7A0DDF3-3EE8-41D3-9CCD-CD96A5971EAF}"/>
    <cellStyle name="Normal 7 92 10" xfId="38342" xr:uid="{FC254396-1F25-4B7A-857A-53EA83AA8323}"/>
    <cellStyle name="Normal 7 92 2" xfId="38343" xr:uid="{39708AEC-90E8-467A-AE43-4D0251E9A577}"/>
    <cellStyle name="Normal 7 92 3" xfId="38344" xr:uid="{7C52CDF3-676E-4D20-A65F-25897034F4BA}"/>
    <cellStyle name="Normal 7 92 4" xfId="38345" xr:uid="{E5E95A6D-9313-46CF-9284-CC456C6FBE0C}"/>
    <cellStyle name="Normal 7 92 5" xfId="38346" xr:uid="{0032A1DF-7DEC-4D5F-B170-5CDEAADE0338}"/>
    <cellStyle name="Normal 7 92 6" xfId="38347" xr:uid="{D3A4F036-4799-4C09-B855-EA00E0C96347}"/>
    <cellStyle name="Normal 7 92 7" xfId="38348" xr:uid="{9D9E1160-AA36-4A77-B13F-3B3EFD950A05}"/>
    <cellStyle name="Normal 7 92 8" xfId="38349" xr:uid="{697CCDE9-955E-4200-90DE-D6DD299C5109}"/>
    <cellStyle name="Normal 7 92 9" xfId="38350" xr:uid="{5EBBDA7F-0EC2-4112-A75C-D81EBDEA7280}"/>
    <cellStyle name="Normal 7 93" xfId="38351" xr:uid="{2B888701-94D2-47C2-B923-5BE0EFA26A68}"/>
    <cellStyle name="Normal 7 93 10" xfId="38352" xr:uid="{4382BD55-599D-4EC0-974E-C5B54BDE7C76}"/>
    <cellStyle name="Normal 7 93 2" xfId="38353" xr:uid="{58569690-1C75-4989-A1AB-8CC5FF47B142}"/>
    <cellStyle name="Normal 7 93 3" xfId="38354" xr:uid="{3831B185-E811-46F2-85C8-877C79A10500}"/>
    <cellStyle name="Normal 7 93 4" xfId="38355" xr:uid="{B4DAD2A0-8A75-400F-B79F-BF51B5099A26}"/>
    <cellStyle name="Normal 7 93 5" xfId="38356" xr:uid="{8D832BB0-B07F-4388-A80D-8D0638BB8F72}"/>
    <cellStyle name="Normal 7 93 6" xfId="38357" xr:uid="{BED5C96B-22D4-4BF5-B72E-50E872733487}"/>
    <cellStyle name="Normal 7 93 7" xfId="38358" xr:uid="{03FCD44B-14B4-4FD4-A594-497355872EE6}"/>
    <cellStyle name="Normal 7 93 8" xfId="38359" xr:uid="{F4988590-E10C-455C-9B54-456937CC3FD5}"/>
    <cellStyle name="Normal 7 93 9" xfId="38360" xr:uid="{2A486D93-5764-4B3C-B792-343BA461C49C}"/>
    <cellStyle name="Normal 7 94" xfId="38361" xr:uid="{2C19F4EA-5373-4FBE-A4B0-025F2AE04097}"/>
    <cellStyle name="Normal 7 94 10" xfId="38362" xr:uid="{C7B0A94D-83D9-4AA0-A024-FF52176262A3}"/>
    <cellStyle name="Normal 7 94 2" xfId="38363" xr:uid="{8A2AF995-63EE-4FAB-A581-BF36CCE9F9D9}"/>
    <cellStyle name="Normal 7 94 3" xfId="38364" xr:uid="{C857D7AE-CECA-402E-B0C7-F424BF15904A}"/>
    <cellStyle name="Normal 7 94 4" xfId="38365" xr:uid="{CDBFA8BB-3F1E-4C67-B072-3A15BFA82BBE}"/>
    <cellStyle name="Normal 7 94 5" xfId="38366" xr:uid="{520AAC88-920A-4F90-AC55-1A7E3A219F81}"/>
    <cellStyle name="Normal 7 94 6" xfId="38367" xr:uid="{E2EDA39F-F18A-4FC6-BC63-B911D7E7D00D}"/>
    <cellStyle name="Normal 7 94 7" xfId="38368" xr:uid="{0D57D332-9259-442F-96A2-F96FF80F2D89}"/>
    <cellStyle name="Normal 7 94 8" xfId="38369" xr:uid="{43B286EE-8EC1-4D7E-84C0-5BBF65CD8E25}"/>
    <cellStyle name="Normal 7 94 9" xfId="38370" xr:uid="{6FBF063B-E70C-4DB0-982D-23FE86EE16AD}"/>
    <cellStyle name="Normal 7 95" xfId="38371" xr:uid="{D54B4E6A-4868-488B-8FC6-647071886200}"/>
    <cellStyle name="Normal 7 95 10" xfId="38372" xr:uid="{CDD25B99-1D62-413F-AB04-5E5B8372EDB0}"/>
    <cellStyle name="Normal 7 95 2" xfId="38373" xr:uid="{ADE1403A-231B-4CC2-B7CF-ADF5EF1E609A}"/>
    <cellStyle name="Normal 7 95 3" xfId="38374" xr:uid="{CAF789D6-0748-4D8B-8E55-FB995727FFD0}"/>
    <cellStyle name="Normal 7 95 4" xfId="38375" xr:uid="{36E3EF0E-F0F8-418C-A66F-EF9304D8C2E8}"/>
    <cellStyle name="Normal 7 95 5" xfId="38376" xr:uid="{CA698442-DE5B-44EA-814D-96881FD56444}"/>
    <cellStyle name="Normal 7 95 6" xfId="38377" xr:uid="{4F0FA204-CE44-4098-9244-266828CC28E4}"/>
    <cellStyle name="Normal 7 95 7" xfId="38378" xr:uid="{8FF46D10-8F49-4201-A5BB-5E66878B7A1B}"/>
    <cellStyle name="Normal 7 95 8" xfId="38379" xr:uid="{8D7463A1-8945-45A3-9DD4-67E52BECB384}"/>
    <cellStyle name="Normal 7 95 9" xfId="38380" xr:uid="{EC2FA90D-B7B5-4F19-B063-BAEF367AB7BF}"/>
    <cellStyle name="Normal 7 96" xfId="38381" xr:uid="{46A294EF-799F-4244-BD4A-CDB8FA0A48DC}"/>
    <cellStyle name="Normal 7 96 10" xfId="38382" xr:uid="{C7447B75-DD72-474C-83DA-70AD35D9F2D3}"/>
    <cellStyle name="Normal 7 96 2" xfId="38383" xr:uid="{B66D1CAB-E4C4-49B2-AC55-D13842635799}"/>
    <cellStyle name="Normal 7 96 3" xfId="38384" xr:uid="{0D7A8BB4-5972-4125-8E65-B9BC173FF993}"/>
    <cellStyle name="Normal 7 96 4" xfId="38385" xr:uid="{2DD401EF-A866-41F3-AE65-668B9AF7DAAC}"/>
    <cellStyle name="Normal 7 96 5" xfId="38386" xr:uid="{4C651EB2-D6DC-429F-9FE5-E2988BE6ADF9}"/>
    <cellStyle name="Normal 7 96 6" xfId="38387" xr:uid="{78518950-98F7-49CD-B2FB-59D68652ACE1}"/>
    <cellStyle name="Normal 7 96 7" xfId="38388" xr:uid="{DA51695D-92EE-41F7-96CD-092236705E0E}"/>
    <cellStyle name="Normal 7 96 8" xfId="38389" xr:uid="{B810552B-766D-4F94-BF84-0061E38155B8}"/>
    <cellStyle name="Normal 7 96 9" xfId="38390" xr:uid="{7EBBDA14-75BB-43B1-A330-66E450D659A1}"/>
    <cellStyle name="Normal 7 97" xfId="38391" xr:uid="{FC557DA3-B145-4984-A343-38108539C77C}"/>
    <cellStyle name="Normal 7 97 10" xfId="38392" xr:uid="{049CA95F-E0FF-45D7-9BB5-ADE7AF3DD7F2}"/>
    <cellStyle name="Normal 7 97 2" xfId="38393" xr:uid="{537B8BF2-3D0A-4BD9-AA0F-84A550982BD0}"/>
    <cellStyle name="Normal 7 97 3" xfId="38394" xr:uid="{BBC04987-300D-4998-BA4D-DFC507F614EB}"/>
    <cellStyle name="Normal 7 97 4" xfId="38395" xr:uid="{D37F02F6-BB68-4058-A138-EA5903C82766}"/>
    <cellStyle name="Normal 7 97 5" xfId="38396" xr:uid="{3BFD6F27-EF95-4427-B8F0-BE6D9C293A9C}"/>
    <cellStyle name="Normal 7 97 6" xfId="38397" xr:uid="{9E8A9D07-7FB1-461E-B722-5794DBA07CE2}"/>
    <cellStyle name="Normal 7 97 7" xfId="38398" xr:uid="{75E136FA-D7B5-4DA4-B5B9-D151C7ED2E19}"/>
    <cellStyle name="Normal 7 97 8" xfId="38399" xr:uid="{BE50552E-6396-49C7-B451-7EC6AD43CEE4}"/>
    <cellStyle name="Normal 7 97 9" xfId="38400" xr:uid="{8023D7D0-7097-48A8-8F62-FB7F7B1859B0}"/>
    <cellStyle name="Normal 7 98" xfId="38401" xr:uid="{EB141D76-2878-4DAA-BF5E-8C635380A213}"/>
    <cellStyle name="Normal 7 98 10" xfId="38402" xr:uid="{9615BC41-1632-4DC5-9290-1C8351D4235E}"/>
    <cellStyle name="Normal 7 98 2" xfId="38403" xr:uid="{F6DB295B-5401-4568-830C-E0041C995BB7}"/>
    <cellStyle name="Normal 7 98 3" xfId="38404" xr:uid="{7F0A87B6-BC52-4553-9B18-153194A34CBA}"/>
    <cellStyle name="Normal 7 98 4" xfId="38405" xr:uid="{D5957A65-2D50-4CFF-A33B-8669E32A13C3}"/>
    <cellStyle name="Normal 7 98 5" xfId="38406" xr:uid="{407DF01C-C13A-46DF-A643-25D1026FF908}"/>
    <cellStyle name="Normal 7 98 6" xfId="38407" xr:uid="{55F48789-5AAA-4CE6-ACC8-286BBE1A8285}"/>
    <cellStyle name="Normal 7 98 7" xfId="38408" xr:uid="{499A33C9-50DC-4059-B3CE-1B930BAFB9AA}"/>
    <cellStyle name="Normal 7 98 8" xfId="38409" xr:uid="{30E16153-57E4-4C1F-A0A9-B985650A7F7B}"/>
    <cellStyle name="Normal 7 98 9" xfId="38410" xr:uid="{DBC61310-574F-463C-938A-CB28B7BA1748}"/>
    <cellStyle name="Normal 7 99" xfId="38411" xr:uid="{42F5C7E9-8E8C-4C4B-9482-52FB84B6C7A7}"/>
    <cellStyle name="Normal 7 99 10" xfId="38412" xr:uid="{E18698B2-18A0-4039-9DDA-F2865EEC984F}"/>
    <cellStyle name="Normal 7 99 2" xfId="38413" xr:uid="{7C4744EE-2EB2-4835-B578-366CDA1BC702}"/>
    <cellStyle name="Normal 7 99 3" xfId="38414" xr:uid="{5D932CA9-D158-419B-AC55-F39EA201B2C4}"/>
    <cellStyle name="Normal 7 99 4" xfId="38415" xr:uid="{1BF142E3-B14C-4D5D-8A34-05FB64E48D64}"/>
    <cellStyle name="Normal 7 99 5" xfId="38416" xr:uid="{DA5242AD-D8B0-4871-9319-2B21E14D29D1}"/>
    <cellStyle name="Normal 7 99 6" xfId="38417" xr:uid="{08E643A2-6CC9-4947-B200-B2691213FA5A}"/>
    <cellStyle name="Normal 7 99 7" xfId="38418" xr:uid="{563C9255-3B3A-4C7C-8086-C8D9DACA283D}"/>
    <cellStyle name="Normal 7 99 8" xfId="38419" xr:uid="{33EFA34E-F3EF-4052-98EF-FB78C94E0161}"/>
    <cellStyle name="Normal 7 99 9" xfId="38420" xr:uid="{E1B90AA9-2E82-4F80-8461-3BBA14206E24}"/>
    <cellStyle name="Normal 7_Change Control" xfId="38421" xr:uid="{49A27265-69D3-4269-8FA0-73793EEFF04A}"/>
    <cellStyle name="Normal 70" xfId="38422" xr:uid="{1137ABB1-270D-4D63-9119-A69473966D35}"/>
    <cellStyle name="Normal 70 2" xfId="38423" xr:uid="{9F42A67E-013F-4E8E-A561-6B8DF4C0E491}"/>
    <cellStyle name="Normal 70 2 2" xfId="38424" xr:uid="{F0161F46-04E7-4A27-B438-31EA14153F47}"/>
    <cellStyle name="Normal 71" xfId="38425" xr:uid="{51200B18-8722-49EC-9AE8-04E1EAC777E8}"/>
    <cellStyle name="Normal 71 2" xfId="38426" xr:uid="{84EED4ED-8601-427D-BFA4-C1517DD82000}"/>
    <cellStyle name="Normal 71 3" xfId="38427" xr:uid="{2E8C5A5D-8546-4DC7-8977-B7C33537BD91}"/>
    <cellStyle name="Normal 71 4" xfId="38428" xr:uid="{C379EB78-58BA-464D-B461-AFF7C3FF946E}"/>
    <cellStyle name="Normal 71 5" xfId="38429" xr:uid="{606F8012-D4C5-4A47-9BC1-0441BBA35DAF}"/>
    <cellStyle name="Normal 71 6" xfId="38430" xr:uid="{C9E7A9A2-9166-4295-A1AC-2005BED35D43}"/>
    <cellStyle name="Normal 71 7" xfId="38431" xr:uid="{4C5A45E3-6F2C-4F66-AFB3-C70DD2FB55DD}"/>
    <cellStyle name="Normal 71 8" xfId="38432" xr:uid="{E1209304-89ED-4EE5-91AE-9649A5FE393A}"/>
    <cellStyle name="Normal 71 9" xfId="38433" xr:uid="{0A550B65-2FB7-41A1-928B-D58D2B866B9F}"/>
    <cellStyle name="Normal 72" xfId="38434" xr:uid="{C9A57590-BBAC-48DC-9FC8-7CF75A55099D}"/>
    <cellStyle name="Normal 73" xfId="38435" xr:uid="{D6038A69-72EB-4C6F-8256-9CC4D8008210}"/>
    <cellStyle name="Normal 74" xfId="38436" xr:uid="{AFA460B6-E08D-4BCF-9F52-912420EDDEA0}"/>
    <cellStyle name="Normal 75" xfId="38437" xr:uid="{40D08AC0-686A-4495-96B6-BE70ACF4812D}"/>
    <cellStyle name="Normal 76" xfId="38438" xr:uid="{5D7AF504-906D-43B8-BE49-4C5285162275}"/>
    <cellStyle name="Normal 77" xfId="38439" xr:uid="{778F1B88-7DED-4B07-A898-934D76BC5B2E}"/>
    <cellStyle name="Normal 78" xfId="38440" xr:uid="{A6E74D28-4FCB-45B2-BCA3-8E8DAAAB2603}"/>
    <cellStyle name="Normal 79" xfId="38441" xr:uid="{A9C0706D-F8D8-4D30-8C5B-5FF1F28FB1A0}"/>
    <cellStyle name="Normal 8" xfId="38442" xr:uid="{16488ED0-59D9-4911-A511-3C72A4E2C5F5}"/>
    <cellStyle name="Normal 8 10" xfId="38443" xr:uid="{484E7920-E8EF-4487-A3C9-D34A3B70ADD3}"/>
    <cellStyle name="Normal 8 10 10" xfId="38444" xr:uid="{BD7E589F-8630-4DB3-BC2B-A778D5A607AE}"/>
    <cellStyle name="Normal 8 10 2" xfId="38445" xr:uid="{CC573924-A286-44DF-8693-C0DD93B0E383}"/>
    <cellStyle name="Normal 8 10 3" xfId="38446" xr:uid="{AFAA10AA-3E3B-4C0D-AF53-8DD2A35ABC35}"/>
    <cellStyle name="Normal 8 10 4" xfId="38447" xr:uid="{5CD9AAD3-35D0-4794-88BA-E4DD39877853}"/>
    <cellStyle name="Normal 8 10 5" xfId="38448" xr:uid="{73D6EA65-79AB-48E1-9052-ECFF84387CFC}"/>
    <cellStyle name="Normal 8 10 6" xfId="38449" xr:uid="{E295EC7F-DAD8-49CB-BEE8-3F1D35EB6243}"/>
    <cellStyle name="Normal 8 10 7" xfId="38450" xr:uid="{F4955986-FF3E-4597-AAA6-2112D371C44A}"/>
    <cellStyle name="Normal 8 10 8" xfId="38451" xr:uid="{BD538326-46A7-4FC9-9158-F70A90660223}"/>
    <cellStyle name="Normal 8 10 9" xfId="38452" xr:uid="{921F3FD0-5B65-43B2-ADE4-F3DCF25D8630}"/>
    <cellStyle name="Normal 8 11" xfId="38453" xr:uid="{5DCB1A64-238D-4E59-A399-A6B93974F5A2}"/>
    <cellStyle name="Normal 8 12" xfId="38454" xr:uid="{5A8AE7C4-2818-4F6D-A339-7A5B38A0423F}"/>
    <cellStyle name="Normal 8 13" xfId="38455" xr:uid="{FBEFD14D-C96D-4668-8790-2C178DB59DCA}"/>
    <cellStyle name="Normal 8 14" xfId="46975" xr:uid="{FDF112F0-866A-4CC2-B791-DD5A03E8A69C}"/>
    <cellStyle name="Normal 8 2" xfId="38456" xr:uid="{D3720FBC-C260-4DBF-ABFD-A9A5EA714B55}"/>
    <cellStyle name="Normal 8 2 10" xfId="38457" xr:uid="{EAC7A3F3-CCCE-4210-9BE8-2DA1907D0CB5}"/>
    <cellStyle name="Normal 8 2 2" xfId="38458" xr:uid="{F2DD8F77-07A1-4118-8726-1B5CD5E63E29}"/>
    <cellStyle name="Normal 8 2 2 2" xfId="38459" xr:uid="{3EC77DCB-7EAC-447C-91AD-297B7BE51D29}"/>
    <cellStyle name="Normal 8 2 2 2 2" xfId="38460" xr:uid="{749B3292-AE4C-46D0-AB01-64AF84FD557A}"/>
    <cellStyle name="Normal 8 2 2 2 3" xfId="38461" xr:uid="{F14394E9-DE64-476F-AD24-A8B367DD8AEB}"/>
    <cellStyle name="Normal 8 2 2 2 4" xfId="38462" xr:uid="{E1B02867-F7D7-456B-852E-F972C312B72D}"/>
    <cellStyle name="Normal 8 2 2 2 5" xfId="38463" xr:uid="{E6F287EB-DE8E-45AD-BDA5-D27D3F6DC4EB}"/>
    <cellStyle name="Normal 8 2 2 2 6" xfId="38464" xr:uid="{D514A833-18E7-4D1E-8FA0-0833A394A1DC}"/>
    <cellStyle name="Normal 8 2 2 2 7" xfId="38465" xr:uid="{E22BD363-A4F0-4977-BB2B-673896AAC08C}"/>
    <cellStyle name="Normal 8 2 2 2 8" xfId="38466" xr:uid="{1EBAA222-6499-4F57-9B98-C8A109ABDF23}"/>
    <cellStyle name="Normal 8 2 2 2 9" xfId="38467" xr:uid="{B679E3B5-CB66-4913-9AE0-64CBA1C2BCC1}"/>
    <cellStyle name="Normal 8 2 3" xfId="38468" xr:uid="{16C01250-47BB-403A-A782-066B74F30793}"/>
    <cellStyle name="Normal 8 2 3 2" xfId="38469" xr:uid="{578668D0-0031-46BA-B898-8CF44641E17B}"/>
    <cellStyle name="Normal 8 2 3 2 2" xfId="38470" xr:uid="{E0592981-E6F3-40DD-AD13-281FD5751C5C}"/>
    <cellStyle name="Normal 8 2 3 2 3" xfId="38471" xr:uid="{C52E3B41-B75A-4B58-B1D2-DF40FC8BA791}"/>
    <cellStyle name="Normal 8 2 3 2 4" xfId="38472" xr:uid="{E7C97748-DC98-4F53-A770-C9AB773D7B6A}"/>
    <cellStyle name="Normal 8 2 3 2 5" xfId="38473" xr:uid="{F8092A63-A6D7-42CB-BC86-74C429893763}"/>
    <cellStyle name="Normal 8 2 3 2 6" xfId="38474" xr:uid="{151089F1-AF82-427E-9811-022706BAD1E4}"/>
    <cellStyle name="Normal 8 2 3 2 7" xfId="38475" xr:uid="{05F45329-197B-43A3-ADCC-55B4A900FF20}"/>
    <cellStyle name="Normal 8 2 3 2 8" xfId="38476" xr:uid="{EA927DF4-9622-4791-A533-9A182EF29DAB}"/>
    <cellStyle name="Normal 8 2 3 2 9" xfId="38477" xr:uid="{FF5EDA3F-F516-4C03-8A31-8D2A76CEC974}"/>
    <cellStyle name="Normal 8 2 4" xfId="38478" xr:uid="{A4F776C0-F124-42C1-93B2-3A84A4ED8B73}"/>
    <cellStyle name="Normal 8 2 4 2" xfId="38479" xr:uid="{FB2266F4-A83D-4520-A65C-379E7D9DB8D3}"/>
    <cellStyle name="Normal 8 2 4 2 2" xfId="38480" xr:uid="{92F97D68-51AE-42ED-8AE7-A2CB4B3473CE}"/>
    <cellStyle name="Normal 8 2 4 2 3" xfId="38481" xr:uid="{D0707019-8164-4325-B8DC-AA221825AEAB}"/>
    <cellStyle name="Normal 8 2 4 2 4" xfId="38482" xr:uid="{F2CAD667-C3DD-4127-BC7A-FE65935C2B93}"/>
    <cellStyle name="Normal 8 2 4 2 5" xfId="38483" xr:uid="{CC2F87C3-869F-47C7-923A-3091367D45E9}"/>
    <cellStyle name="Normal 8 2 4 2 6" xfId="38484" xr:uid="{48E090D0-F875-4010-B7D6-E2841BF1E4EF}"/>
    <cellStyle name="Normal 8 2 4 2 7" xfId="38485" xr:uid="{EBEEC5EE-19C9-4EDE-A025-FD1C97EA0A90}"/>
    <cellStyle name="Normal 8 2 4 2 8" xfId="38486" xr:uid="{C25769F7-7116-4AEE-AD81-BC2D0B1B1476}"/>
    <cellStyle name="Normal 8 2 4 2 9" xfId="38487" xr:uid="{5FC5995A-5135-46CF-B691-096B99D34F41}"/>
    <cellStyle name="Normal 8 2 5" xfId="38488" xr:uid="{9107A021-75C5-409F-8435-AB9EA179D10C}"/>
    <cellStyle name="Normal 8 2 5 2" xfId="38489" xr:uid="{6C624987-96E1-481D-AFD4-B07DB2814684}"/>
    <cellStyle name="Normal 8 2 5 2 2" xfId="38490" xr:uid="{704AA6A8-E1F3-4D9A-9E13-E65FC99096C0}"/>
    <cellStyle name="Normal 8 2 5 2 3" xfId="38491" xr:uid="{5AD54D84-CB3F-4C33-9553-9E9078E68D7C}"/>
    <cellStyle name="Normal 8 2 5 2 4" xfId="38492" xr:uid="{238474EF-A4D2-4935-A2F0-AF96E27CF857}"/>
    <cellStyle name="Normal 8 2 5 2 5" xfId="38493" xr:uid="{D7396CB8-2325-435F-A8D2-F41F68F15750}"/>
    <cellStyle name="Normal 8 2 5 2 6" xfId="38494" xr:uid="{80BCA732-7B7B-43BB-858F-F2BCBEB101BD}"/>
    <cellStyle name="Normal 8 2 5 2 7" xfId="38495" xr:uid="{5BA980EC-1667-4FB9-AF26-0F279780643B}"/>
    <cellStyle name="Normal 8 2 5 2 8" xfId="38496" xr:uid="{2A7C6977-3654-43B3-9C0D-745CF450389F}"/>
    <cellStyle name="Normal 8 2 5 2 9" xfId="38497" xr:uid="{728D425F-68B4-4815-AD10-61E462A4D8B8}"/>
    <cellStyle name="Normal 8 2 6" xfId="38498" xr:uid="{F56E3612-E543-46BE-BEEA-7F7176026660}"/>
    <cellStyle name="Normal 8 2 6 2" xfId="38499" xr:uid="{C3E613BD-8304-468C-83A3-B710E3764707}"/>
    <cellStyle name="Normal 8 2 6 2 2" xfId="38500" xr:uid="{F32DF52E-E21D-4187-AEBF-733914055373}"/>
    <cellStyle name="Normal 8 2 6 2 3" xfId="38501" xr:uid="{7AC515F4-94C4-481C-AB37-63A4F75DF6A4}"/>
    <cellStyle name="Normal 8 2 6 2 4" xfId="38502" xr:uid="{875F9EC7-2DEA-4CB2-9216-EB4D387FC77A}"/>
    <cellStyle name="Normal 8 2 6 2 5" xfId="38503" xr:uid="{D38C7270-A6C6-40D7-907D-2AD40E1FDCCD}"/>
    <cellStyle name="Normal 8 2 6 2 6" xfId="38504" xr:uid="{319098F4-AD0F-4DD6-8CBD-C9E9DC346315}"/>
    <cellStyle name="Normal 8 2 6 2 7" xfId="38505" xr:uid="{A307BC31-4875-4304-ADE6-F909798DD311}"/>
    <cellStyle name="Normal 8 2 6 2 8" xfId="38506" xr:uid="{9DFAB271-C6D1-4FF6-B220-85303B826DC1}"/>
    <cellStyle name="Normal 8 2 6 2 9" xfId="38507" xr:uid="{170FEB8E-3A7B-4F3F-8F22-631DD161A1A4}"/>
    <cellStyle name="Normal 8 2 7" xfId="38508" xr:uid="{ABCE52A4-2AB3-40D7-811E-A4C265E773B8}"/>
    <cellStyle name="Normal 8 2 7 2" xfId="38509" xr:uid="{76133EAA-C759-4975-8296-DFBE8F677873}"/>
    <cellStyle name="Normal 8 2 7 2 2" xfId="38510" xr:uid="{4E84C4BA-2028-46EE-90DD-E04CD64E9963}"/>
    <cellStyle name="Normal 8 2 7 2 3" xfId="38511" xr:uid="{240929B4-07A2-4B3B-85A0-9037779C88DE}"/>
    <cellStyle name="Normal 8 2 7 2 4" xfId="38512" xr:uid="{ABACD60C-2302-4787-9B1C-35C4A2D11BBB}"/>
    <cellStyle name="Normal 8 2 7 2 5" xfId="38513" xr:uid="{F234892E-E267-4D06-9C8D-A0AFD167B92C}"/>
    <cellStyle name="Normal 8 2 7 2 6" xfId="38514" xr:uid="{174AED8A-7CEC-423F-87F9-559AEC05E7C9}"/>
    <cellStyle name="Normal 8 2 7 2 7" xfId="38515" xr:uid="{B96614AE-FFA6-4AAF-B451-6B20EF852F8D}"/>
    <cellStyle name="Normal 8 2 7 2 8" xfId="38516" xr:uid="{FA3446EF-9C3E-49C5-9A52-6A644F65BBA2}"/>
    <cellStyle name="Normal 8 2 7 2 9" xfId="38517" xr:uid="{E1F414E3-D190-40D3-8829-B49CF35FD5C4}"/>
    <cellStyle name="Normal 8 2 8" xfId="38518" xr:uid="{F759D5E9-83C3-43B0-AB6B-25CE105D4A3A}"/>
    <cellStyle name="Normal 8 2 8 2" xfId="38519" xr:uid="{D2DA44E2-0965-4662-981F-70A931F12DDC}"/>
    <cellStyle name="Normal 8 2 8 2 2" xfId="38520" xr:uid="{EDF03214-CFD9-4A88-BA67-FF84B5F154BB}"/>
    <cellStyle name="Normal 8 2 8 2 3" xfId="38521" xr:uid="{472B58D3-20EF-48BE-920F-098DAC2F882E}"/>
    <cellStyle name="Normal 8 2 8 2 4" xfId="38522" xr:uid="{9971E2A3-DA0E-4A8E-AFE5-830027E4CFC8}"/>
    <cellStyle name="Normal 8 2 8 2 5" xfId="38523" xr:uid="{6E85E368-C851-4EE7-B378-F7CE3FE14C5F}"/>
    <cellStyle name="Normal 8 2 8 2 6" xfId="38524" xr:uid="{965301D9-CA9C-4BB7-BF4A-A2EAF8150078}"/>
    <cellStyle name="Normal 8 2 8 2 7" xfId="38525" xr:uid="{E2BC420C-96C0-48FE-886D-8FE19E46FBE5}"/>
    <cellStyle name="Normal 8 2 8 2 8" xfId="38526" xr:uid="{FA0A6A5E-F283-47E5-B7C2-990E9BE9DE98}"/>
    <cellStyle name="Normal 8 2 8 2 9" xfId="38527" xr:uid="{89048B72-66F9-415E-B23A-FFCE9E5BFDEF}"/>
    <cellStyle name="Normal 8 2 9" xfId="38528" xr:uid="{A0CD6B87-D8B1-4F2A-B9C0-C0295A6EFC30}"/>
    <cellStyle name="Normal 8 2 9 2" xfId="38529" xr:uid="{15D379C8-9893-4A49-8C41-C0A5133FD163}"/>
    <cellStyle name="Normal 8 2 9 2 2" xfId="38530" xr:uid="{2D180867-32A1-44FE-BCD3-2AB190C65883}"/>
    <cellStyle name="Normal 8 2 9 2 3" xfId="38531" xr:uid="{AA3ADB0F-B33F-479D-874D-924EA99D9045}"/>
    <cellStyle name="Normal 8 2 9 2 4" xfId="38532" xr:uid="{2FC44705-0C35-4712-86C6-E734305357D9}"/>
    <cellStyle name="Normal 8 2 9 2 5" xfId="38533" xr:uid="{DAD64308-690E-4306-9A31-DC36E7FE0894}"/>
    <cellStyle name="Normal 8 2 9 2 6" xfId="38534" xr:uid="{0C61B6E6-6814-4D14-893E-30E216252386}"/>
    <cellStyle name="Normal 8 2 9 2 7" xfId="38535" xr:uid="{CAC73620-261D-4418-8E86-E0B8D5F56578}"/>
    <cellStyle name="Normal 8 2 9 2 8" xfId="38536" xr:uid="{E1A134E2-4111-4FF6-BCB5-BA886C3182AE}"/>
    <cellStyle name="Normal 8 2 9 2 9" xfId="38537" xr:uid="{78C05AC9-465B-460F-B78D-9088ED96F230}"/>
    <cellStyle name="Normal 8 3" xfId="38538" xr:uid="{D0E38F8A-34E9-4347-9A9C-A31D038FA43A}"/>
    <cellStyle name="Normal 8 3 10" xfId="38539" xr:uid="{ACAA04D2-1C3F-467F-A18E-1DB3E161B19C}"/>
    <cellStyle name="Normal 8 3 10 2" xfId="38540" xr:uid="{539E4E46-23C7-42CC-8062-CA1BDD59DE52}"/>
    <cellStyle name="Normal 8 3 10 2 2" xfId="38541" xr:uid="{067FF821-2A0D-4D6A-BF69-D93BB1D240D4}"/>
    <cellStyle name="Normal 8 3 10 2 3" xfId="38542" xr:uid="{AFCC6E61-CF21-404B-A9E6-9E468BB9D5F3}"/>
    <cellStyle name="Normal 8 3 10 2 4" xfId="38543" xr:uid="{FE18E459-6DF3-42FC-BD80-1D10B47B4295}"/>
    <cellStyle name="Normal 8 3 10 2 5" xfId="38544" xr:uid="{DF7F1D32-E124-4693-9B5A-29F855F7694D}"/>
    <cellStyle name="Normal 8 3 10 2 6" xfId="38545" xr:uid="{B907EA03-2763-4FD0-9CDB-9CDC15AD2C30}"/>
    <cellStyle name="Normal 8 3 10 2 7" xfId="38546" xr:uid="{277B91F7-4940-4342-9E1B-0E19F888F18B}"/>
    <cellStyle name="Normal 8 3 10 2 8" xfId="38547" xr:uid="{BB07FC1D-2B71-48A3-B2BC-3FD7DC40DD98}"/>
    <cellStyle name="Normal 8 3 10 2 9" xfId="38548" xr:uid="{96250706-609A-42C2-AB66-4EC13E34516B}"/>
    <cellStyle name="Normal 8 3 10 3" xfId="38549" xr:uid="{1EA09B82-2BA2-4318-81F9-C01B6517CA6F}"/>
    <cellStyle name="Normal 8 3 10 4" xfId="38550" xr:uid="{0FC365A1-7C38-4E96-ABC6-2132010C9429}"/>
    <cellStyle name="Normal 8 3 10 5" xfId="38551" xr:uid="{5E3C17A2-8F64-45EF-83B4-F3CCAFD950FA}"/>
    <cellStyle name="Normal 8 3 10 6" xfId="38552" xr:uid="{C48B68F2-A634-4C94-81D0-C4C82CFB443B}"/>
    <cellStyle name="Normal 8 3 10 7" xfId="38553" xr:uid="{6C06D944-D32B-4F7F-ACA7-8E2DE42A34D0}"/>
    <cellStyle name="Normal 8 3 2" xfId="38554" xr:uid="{87F3DBE3-87AF-4E06-BCBD-37CD7DA12FDE}"/>
    <cellStyle name="Normal 8 3 2 2" xfId="38555" xr:uid="{0ACC29F0-4473-4138-91A9-D8A48E8D1398}"/>
    <cellStyle name="Normal 8 3 2 2 2" xfId="38556" xr:uid="{8FA30B06-FF31-4817-8950-0FB152CCB54C}"/>
    <cellStyle name="Normal 8 3 2 2 3" xfId="38557" xr:uid="{40C7C2E0-D030-4768-B16B-45AA9CE0E6BD}"/>
    <cellStyle name="Normal 8 3 2 2 4" xfId="38558" xr:uid="{AD25ED9B-EDD7-4C4B-BD3B-9C2218E48CBB}"/>
    <cellStyle name="Normal 8 3 2 2 5" xfId="38559" xr:uid="{884A076B-DA79-47B0-BA50-4559E171C0BA}"/>
    <cellStyle name="Normal 8 3 2 2 6" xfId="38560" xr:uid="{472870DF-9D97-4F47-8E9D-347D9D400326}"/>
    <cellStyle name="Normal 8 3 2 2 7" xfId="38561" xr:uid="{6E7B3A62-C897-4826-B7BE-BF60C9C12223}"/>
    <cellStyle name="Normal 8 3 2 2 8" xfId="38562" xr:uid="{D555D303-76A9-4797-BF1D-F8D69314B285}"/>
    <cellStyle name="Normal 8 3 2 2 9" xfId="38563" xr:uid="{EADE241E-A93A-4FBD-8DA0-F0C7BF291D18}"/>
    <cellStyle name="Normal 8 3 3" xfId="38564" xr:uid="{14954069-4130-44EE-A7B2-22BBD67EFCA4}"/>
    <cellStyle name="Normal 8 3 3 2" xfId="38565" xr:uid="{67242016-6932-41A9-B134-9C0695A05EDB}"/>
    <cellStyle name="Normal 8 3 3 2 2" xfId="38566" xr:uid="{6796FF95-02C1-4E58-8472-8C6D04AC0A0D}"/>
    <cellStyle name="Normal 8 3 3 2 3" xfId="38567" xr:uid="{F5CE5721-220C-4208-8F86-E35E8BB4C5CB}"/>
    <cellStyle name="Normal 8 3 3 2 4" xfId="38568" xr:uid="{8D84E130-608A-4F06-80FD-244709F15E66}"/>
    <cellStyle name="Normal 8 3 3 2 5" xfId="38569" xr:uid="{8CEE2C88-F254-4A5A-85E0-F49152BA24BE}"/>
    <cellStyle name="Normal 8 3 3 2 6" xfId="38570" xr:uid="{729517B0-354C-4E27-AF39-3C7D100B881C}"/>
    <cellStyle name="Normal 8 3 3 2 7" xfId="38571" xr:uid="{A7DEB545-7510-454C-A940-9A1175361D84}"/>
    <cellStyle name="Normal 8 3 3 2 8" xfId="38572" xr:uid="{649FBBA5-A0A1-48AE-8CBD-6D0B3714E05D}"/>
    <cellStyle name="Normal 8 3 3 2 9" xfId="38573" xr:uid="{72A57F5E-A795-448C-8D24-642999DAD033}"/>
    <cellStyle name="Normal 8 3 4" xfId="38574" xr:uid="{721060E9-5FAF-498B-9AEC-5CD00AF4BF22}"/>
    <cellStyle name="Normal 8 3 4 2" xfId="38575" xr:uid="{41C3DC89-D831-4BA9-ADCC-DF6F5F8AEEDA}"/>
    <cellStyle name="Normal 8 3 4 2 2" xfId="38576" xr:uid="{E5B9B3EB-21E7-417B-9561-C75729F9890A}"/>
    <cellStyle name="Normal 8 3 4 2 3" xfId="38577" xr:uid="{BE2BF11F-09F7-4005-A82E-6FB26428368C}"/>
    <cellStyle name="Normal 8 3 4 2 4" xfId="38578" xr:uid="{50EAEFE0-4918-4F9F-9624-2E6108FF5AB3}"/>
    <cellStyle name="Normal 8 3 4 2 5" xfId="38579" xr:uid="{E07657C7-A96F-4C74-9275-16CD71208C6B}"/>
    <cellStyle name="Normal 8 3 4 2 6" xfId="38580" xr:uid="{90635036-3F48-4F6F-9811-2F17659BB41C}"/>
    <cellStyle name="Normal 8 3 4 2 7" xfId="38581" xr:uid="{7D0EA1FB-A8D8-4B53-8B10-B6FDC363EF02}"/>
    <cellStyle name="Normal 8 3 4 2 8" xfId="38582" xr:uid="{3D5A6F1B-F98E-40FF-B19D-297D431E416A}"/>
    <cellStyle name="Normal 8 3 4 2 9" xfId="38583" xr:uid="{8DE2BF16-13C6-49DE-9E29-9BF5994D7F93}"/>
    <cellStyle name="Normal 8 3 5" xfId="38584" xr:uid="{A65D4229-B158-443D-A00A-573DC95B595E}"/>
    <cellStyle name="Normal 8 3 5 2" xfId="38585" xr:uid="{710AD64A-4DBB-4AA0-A18E-16D16CF43B19}"/>
    <cellStyle name="Normal 8 3 5 2 2" xfId="38586" xr:uid="{37D34074-CF71-4095-A05F-F86C24B62066}"/>
    <cellStyle name="Normal 8 3 5 2 3" xfId="38587" xr:uid="{799DD193-CC99-4C12-8365-14A9F93C7F85}"/>
    <cellStyle name="Normal 8 3 5 2 4" xfId="38588" xr:uid="{DECD30A0-47DA-42AA-AE64-783F79783298}"/>
    <cellStyle name="Normal 8 3 5 2 5" xfId="38589" xr:uid="{E8EF9F95-2D15-402C-836E-795C4C8F4537}"/>
    <cellStyle name="Normal 8 3 5 2 6" xfId="38590" xr:uid="{7AAD7C92-960C-40FA-852F-C4013E174833}"/>
    <cellStyle name="Normal 8 3 5 2 7" xfId="38591" xr:uid="{47D6BF25-4B6C-4FF1-B016-55F224EBC8E8}"/>
    <cellStyle name="Normal 8 3 5 2 8" xfId="38592" xr:uid="{EA011DEC-E7D6-4147-9E70-1F848F7004D0}"/>
    <cellStyle name="Normal 8 3 5 2 9" xfId="38593" xr:uid="{A113852C-C0AF-4E5A-888D-E6AEA4188841}"/>
    <cellStyle name="Normal 8 3 6" xfId="38594" xr:uid="{C87F773A-5F2B-4F57-8278-FDEC5B57472F}"/>
    <cellStyle name="Normal 8 3 6 2" xfId="38595" xr:uid="{0C9CC1F6-A617-4DD0-BE3F-45F0384825D7}"/>
    <cellStyle name="Normal 8 3 6 2 2" xfId="38596" xr:uid="{51B6C140-A693-48F7-BFAC-CDBC1368D22C}"/>
    <cellStyle name="Normal 8 3 6 2 3" xfId="38597" xr:uid="{280FA3E2-926A-479E-9B82-BA4BE8250532}"/>
    <cellStyle name="Normal 8 3 6 2 4" xfId="38598" xr:uid="{A17CE91F-7B0C-4C92-82C5-58CC35E085F1}"/>
    <cellStyle name="Normal 8 3 6 2 5" xfId="38599" xr:uid="{9A7D78A7-2157-4C59-9590-B16CC4961883}"/>
    <cellStyle name="Normal 8 3 6 2 6" xfId="38600" xr:uid="{053F9251-D245-4E32-8CD1-D7121C679223}"/>
    <cellStyle name="Normal 8 3 6 2 7" xfId="38601" xr:uid="{E88F2EED-7AA0-4D08-9847-0B2161579930}"/>
    <cellStyle name="Normal 8 3 6 2 8" xfId="38602" xr:uid="{BDD92CDB-297D-4EF4-9A62-063F81679DD7}"/>
    <cellStyle name="Normal 8 3 6 2 9" xfId="38603" xr:uid="{B3BEFB9A-F1BF-40E2-9F6B-4A48429F46AD}"/>
    <cellStyle name="Normal 8 3 7" xfId="38604" xr:uid="{E30824AC-F368-486F-94BA-6AE29FC97DAF}"/>
    <cellStyle name="Normal 8 3 7 2" xfId="38605" xr:uid="{28357DCE-937F-4B7E-AA4D-D547FBB0A007}"/>
    <cellStyle name="Normal 8 3 7 2 2" xfId="38606" xr:uid="{E39FBE04-1049-4A0E-8F11-9BFFA1FD6537}"/>
    <cellStyle name="Normal 8 3 7 2 3" xfId="38607" xr:uid="{1462CA48-E264-40E0-BC86-EA06BE3A82A4}"/>
    <cellStyle name="Normal 8 3 7 2 4" xfId="38608" xr:uid="{EE5313DB-96A4-4ED9-9C12-A90795DA2B6A}"/>
    <cellStyle name="Normal 8 3 7 2 5" xfId="38609" xr:uid="{484354AB-8765-49A4-9B8D-71078CD33397}"/>
    <cellStyle name="Normal 8 3 7 2 6" xfId="38610" xr:uid="{D61499A5-486A-4569-8C72-6A78D3A28C16}"/>
    <cellStyle name="Normal 8 3 7 2 7" xfId="38611" xr:uid="{1A2B0C57-63BA-497F-AD3F-8DCA8B7A7A2B}"/>
    <cellStyle name="Normal 8 3 7 2 8" xfId="38612" xr:uid="{6A76548B-8964-43AB-B90E-D254A6D33171}"/>
    <cellStyle name="Normal 8 3 7 2 9" xfId="38613" xr:uid="{D173878C-1446-412B-AD32-D4B3586410B1}"/>
    <cellStyle name="Normal 8 3 8" xfId="38614" xr:uid="{3A54FED4-3EA3-4CEA-B2D8-A4606D1EF2E6}"/>
    <cellStyle name="Normal 8 3 8 2" xfId="38615" xr:uid="{171BE00C-FCA7-48AD-B66D-63AA2083B56F}"/>
    <cellStyle name="Normal 8 3 8 2 2" xfId="38616" xr:uid="{76C6EBC9-3056-44C4-8763-796AF049B990}"/>
    <cellStyle name="Normal 8 3 8 2 3" xfId="38617" xr:uid="{5CBA55A8-19F8-4357-AFE9-06F040F7A775}"/>
    <cellStyle name="Normal 8 3 8 2 4" xfId="38618" xr:uid="{827196B0-473D-4433-BFC4-1247FBB3E3CC}"/>
    <cellStyle name="Normal 8 3 8 2 5" xfId="38619" xr:uid="{84DBC7C2-B9B7-403D-9301-452D1B7D7222}"/>
    <cellStyle name="Normal 8 3 8 2 6" xfId="38620" xr:uid="{B6CA9B09-8E76-4507-9CCD-2E3FED106376}"/>
    <cellStyle name="Normal 8 3 8 2 7" xfId="38621" xr:uid="{1BFA470F-FC60-40E6-9916-0B2E4B95170F}"/>
    <cellStyle name="Normal 8 3 8 2 8" xfId="38622" xr:uid="{8E390343-DBAF-4B85-B09E-6EA420860644}"/>
    <cellStyle name="Normal 8 3 8 2 9" xfId="38623" xr:uid="{31E66B06-26BE-4E13-ADB0-C14057131084}"/>
    <cellStyle name="Normal 8 3 9" xfId="38624" xr:uid="{DB20917D-85B6-4CF1-9A9E-50299D7ED173}"/>
    <cellStyle name="Normal 8 3 9 2" xfId="38625" xr:uid="{BDD30EE9-ADE4-462E-BC85-BD470815468A}"/>
    <cellStyle name="Normal 8 3 9 2 2" xfId="38626" xr:uid="{D067F46B-804E-4EC8-B670-128B6903701E}"/>
    <cellStyle name="Normal 8 3 9 2 3" xfId="38627" xr:uid="{07C875DE-2396-40B8-BFB7-4A1ABC15959E}"/>
    <cellStyle name="Normal 8 3 9 2 4" xfId="38628" xr:uid="{1E03940F-371A-4D3E-B767-30B4B202BD12}"/>
    <cellStyle name="Normal 8 3 9 2 5" xfId="38629" xr:uid="{DF5BA376-F1B7-40E5-B2C8-F1A1D161DB96}"/>
    <cellStyle name="Normal 8 3 9 2 6" xfId="38630" xr:uid="{3AF55EA5-4004-4374-9628-F0908247E5E3}"/>
    <cellStyle name="Normal 8 3 9 2 7" xfId="38631" xr:uid="{6AF4063F-9B58-4A2F-9664-6B919BB5956B}"/>
    <cellStyle name="Normal 8 3 9 2 8" xfId="38632" xr:uid="{29E8FE23-7E12-4A7D-A281-EA7E63E79DDB}"/>
    <cellStyle name="Normal 8 3 9 2 9" xfId="38633" xr:uid="{B1465550-FCB3-4CD5-995C-C08E38664DF1}"/>
    <cellStyle name="Normal 8 3 9 3" xfId="38634" xr:uid="{40A70633-5F57-4036-B2BC-83B6F8EA1304}"/>
    <cellStyle name="Normal 8 3 9 4" xfId="38635" xr:uid="{63279D5E-D9B5-493E-A015-E996F3293F24}"/>
    <cellStyle name="Normal 8 3 9 5" xfId="38636" xr:uid="{FA734085-3E95-42A5-8234-411A16B423E0}"/>
    <cellStyle name="Normal 8 3 9 6" xfId="38637" xr:uid="{BFDAED35-DA79-4CF2-884A-09CA77190391}"/>
    <cellStyle name="Normal 8 3 9 7" xfId="38638" xr:uid="{4CD06398-0C3A-473D-8316-8ABDCC454C3D}"/>
    <cellStyle name="Normal 8 4" xfId="38639" xr:uid="{23CC0463-B40B-4367-AB88-E38DA47D5523}"/>
    <cellStyle name="Normal 8 4 2" xfId="38640" xr:uid="{672E1FF7-9EF2-4FD5-893E-8D429BD0FD63}"/>
    <cellStyle name="Normal 8 4 2 2" xfId="38641" xr:uid="{BF257768-D793-40D0-8A42-AB57D18163EA}"/>
    <cellStyle name="Normal 8 4 2 3" xfId="38642" xr:uid="{6F720857-05A2-42EB-AA05-E13E235FE1F1}"/>
    <cellStyle name="Normal 8 4 2 4" xfId="38643" xr:uid="{8DAFE653-8BE2-41ED-9421-3B9839D87F36}"/>
    <cellStyle name="Normal 8 4 2 5" xfId="38644" xr:uid="{42D4345F-8DAB-435D-8C82-AC4370C1102A}"/>
    <cellStyle name="Normal 8 4 2 6" xfId="38645" xr:uid="{842C323A-7A1B-4CFD-940E-8F3C5988E085}"/>
    <cellStyle name="Normal 8 4 2 7" xfId="38646" xr:uid="{CD48F447-8A20-47ED-8030-C95073F20C46}"/>
    <cellStyle name="Normal 8 4 2 8" xfId="38647" xr:uid="{E6DD35DD-18EA-4B5E-B4E9-B4A2F1B79BD4}"/>
    <cellStyle name="Normal 8 4 2 9" xfId="38648" xr:uid="{9C865798-B78F-45ED-8D62-3E2F0836925B}"/>
    <cellStyle name="Normal 8 4 3" xfId="50253" xr:uid="{48316616-02BC-4089-9810-A72E8BB4E992}"/>
    <cellStyle name="Normal 8 5" xfId="38649" xr:uid="{FEA0EBA1-5F2D-4A6E-9FCA-0C4204DB94CB}"/>
    <cellStyle name="Normal 8 5 2" xfId="38650" xr:uid="{484EAB0C-FEDB-4D11-BFE9-A9C3B14F0550}"/>
    <cellStyle name="Normal 8 5 2 2" xfId="38651" xr:uid="{65CD894E-50D8-445A-8ABA-67F1F0F39F2B}"/>
    <cellStyle name="Normal 8 5 2 3" xfId="38652" xr:uid="{51569A72-49EB-4ECE-96A4-CF10E5E5796B}"/>
    <cellStyle name="Normal 8 5 2 4" xfId="38653" xr:uid="{EBE111A9-30BB-4ADF-A229-C9AFD9C510FC}"/>
    <cellStyle name="Normal 8 5 2 5" xfId="38654" xr:uid="{C677B662-A18F-45EA-BBB6-31641FEC0DF2}"/>
    <cellStyle name="Normal 8 5 2 6" xfId="38655" xr:uid="{5769EB75-18C5-49E0-B114-0072A125027A}"/>
    <cellStyle name="Normal 8 5 2 7" xfId="38656" xr:uid="{935C7ACE-6908-46C0-B988-3E9F48007484}"/>
    <cellStyle name="Normal 8 5 2 8" xfId="38657" xr:uid="{7BCAA51E-9438-4DCC-BFC4-A35CB2C4EEDE}"/>
    <cellStyle name="Normal 8 5 2 9" xfId="38658" xr:uid="{0CE246D0-DFBB-42F2-93B7-4B82886C279E}"/>
    <cellStyle name="Normal 8 5 3" xfId="51637" xr:uid="{E5F5187E-07BC-4596-8A78-0F88ECDC4E82}"/>
    <cellStyle name="Normal 8 6" xfId="38659" xr:uid="{73C7BC39-6028-4237-B18B-F77ABE81E4B4}"/>
    <cellStyle name="Normal 8 6 2" xfId="38660" xr:uid="{0BCAAC84-9108-4B97-A007-4DF27D37EAAD}"/>
    <cellStyle name="Normal 8 6 2 2" xfId="38661" xr:uid="{8F0E7E37-9919-47EA-9FFC-4D2E143CED67}"/>
    <cellStyle name="Normal 8 6 2 3" xfId="38662" xr:uid="{7C1BE8AA-CB04-47A8-ACC7-19BA49B38E57}"/>
    <cellStyle name="Normal 8 6 2 4" xfId="38663" xr:uid="{D224EAB2-0482-4E76-8B87-0F517B7069A0}"/>
    <cellStyle name="Normal 8 6 2 5" xfId="38664" xr:uid="{81A40664-02FD-4B24-8153-3DD8391242AD}"/>
    <cellStyle name="Normal 8 6 2 6" xfId="38665" xr:uid="{6EAE260B-8471-49E9-A8C2-BDF227D5BD5A}"/>
    <cellStyle name="Normal 8 6 2 7" xfId="38666" xr:uid="{7E0AF845-A723-4A2D-8448-C23E9BC18648}"/>
    <cellStyle name="Normal 8 6 2 8" xfId="38667" xr:uid="{08B1D7CB-917B-46E2-9AEB-B077A9F79F40}"/>
    <cellStyle name="Normal 8 6 2 9" xfId="38668" xr:uid="{DA5FBD5C-B05C-41FB-97F2-241397F52E36}"/>
    <cellStyle name="Normal 8 7" xfId="38669" xr:uid="{9D0D6C2A-A732-4005-BC1F-11E28E7D851B}"/>
    <cellStyle name="Normal 8 7 2" xfId="38670" xr:uid="{EE23D23B-3452-47FD-A03A-289E7ED3C3C9}"/>
    <cellStyle name="Normal 8 7 2 2" xfId="38671" xr:uid="{4E321BE3-4649-4D7B-BAF7-296F862C1995}"/>
    <cellStyle name="Normal 8 7 2 3" xfId="38672" xr:uid="{B536FDF3-2BB8-4CA4-BAB2-17F07514735C}"/>
    <cellStyle name="Normal 8 7 2 4" xfId="38673" xr:uid="{0E80BA16-EEA6-4ED1-B906-F4EA238A4B78}"/>
    <cellStyle name="Normal 8 7 2 5" xfId="38674" xr:uid="{9C9B2F3E-B008-4AB0-BEF3-66C7FC95EFB3}"/>
    <cellStyle name="Normal 8 7 2 6" xfId="38675" xr:uid="{90A06464-3725-453B-B0DA-32E0E6C4A1EB}"/>
    <cellStyle name="Normal 8 7 2 7" xfId="38676" xr:uid="{CC5C0B79-7F01-4D92-A370-76E3BADE6DEF}"/>
    <cellStyle name="Normal 8 7 2 8" xfId="38677" xr:uid="{0ED9A5B1-EECB-4ADD-9B96-D2CCD2C5332C}"/>
    <cellStyle name="Normal 8 7 2 9" xfId="38678" xr:uid="{A695B381-5DB2-46A6-85A4-FDDD7C8E4B57}"/>
    <cellStyle name="Normal 8 8" xfId="38679" xr:uid="{0F4B7A0C-E8F4-4834-BBA1-C86D024A935C}"/>
    <cellStyle name="Normal 8 8 2" xfId="38680" xr:uid="{ACC084A3-81A6-49E8-83BE-40121D5E8CF6}"/>
    <cellStyle name="Normal 8 8 2 2" xfId="38681" xr:uid="{CC45C9AF-1B6A-4966-98D3-F8488AE30EAD}"/>
    <cellStyle name="Normal 8 8 2 3" xfId="38682" xr:uid="{CBCED662-D1BB-469B-A310-87BFAB68C527}"/>
    <cellStyle name="Normal 8 8 2 4" xfId="38683" xr:uid="{9DDA5A6B-247B-4709-AC4C-2CECA88E542A}"/>
    <cellStyle name="Normal 8 8 2 5" xfId="38684" xr:uid="{199447EA-961A-4957-899E-D7325402B413}"/>
    <cellStyle name="Normal 8 8 2 6" xfId="38685" xr:uid="{D71CE386-1898-426C-9EC9-AACFE783B292}"/>
    <cellStyle name="Normal 8 8 2 7" xfId="38686" xr:uid="{7E9391FE-F68F-4C14-BE16-F713AE421FE3}"/>
    <cellStyle name="Normal 8 8 2 8" xfId="38687" xr:uid="{86A2EEC8-854C-4EC2-B3CA-EFFB6068158E}"/>
    <cellStyle name="Normal 8 8 2 9" xfId="38688" xr:uid="{4CE5AFAA-10A0-44E5-825F-B05F16C4E866}"/>
    <cellStyle name="Normal 8 9" xfId="38689" xr:uid="{E65FDEC9-FFB7-4B91-ABA9-BC01342D478C}"/>
    <cellStyle name="Normal 8 9 2" xfId="38690" xr:uid="{7A105742-676C-4C32-87A6-36C1E2982D22}"/>
    <cellStyle name="Normal 8 9 2 2" xfId="38691" xr:uid="{BEAD7B28-9345-455B-A6C4-36C784C3D5DB}"/>
    <cellStyle name="Normal 8 9 2 3" xfId="38692" xr:uid="{DE89F090-6CCA-49E9-BCA2-550530C97F8B}"/>
    <cellStyle name="Normal 8 9 2 4" xfId="38693" xr:uid="{12DF6D86-BE6D-4F69-A269-D4A934278667}"/>
    <cellStyle name="Normal 8 9 2 5" xfId="38694" xr:uid="{DDABF457-4882-4D55-A8EE-A7BAE25C0C3F}"/>
    <cellStyle name="Normal 8 9 2 6" xfId="38695" xr:uid="{5801A573-F9CB-405D-AA08-34167CD23025}"/>
    <cellStyle name="Normal 8 9 2 7" xfId="38696" xr:uid="{2BBC1A08-662E-40DE-A8C6-996056627564}"/>
    <cellStyle name="Normal 8 9 2 8" xfId="38697" xr:uid="{42F936B4-8771-4F5F-9306-73799CD0EAE3}"/>
    <cellStyle name="Normal 8 9 2 9" xfId="38698" xr:uid="{F41F0D48-C4DB-4A68-9D6C-4A460E4D859B}"/>
    <cellStyle name="Normal 80" xfId="38699" xr:uid="{CFDEE69D-DEE1-4832-BB29-602E3ACCABCB}"/>
    <cellStyle name="Normal 81" xfId="38700" xr:uid="{175792C1-8BC6-4D05-A6A8-E846C3C55AC3}"/>
    <cellStyle name="Normal 82" xfId="38701" xr:uid="{70E89B69-BEE7-495E-B4A2-4220A0D925E8}"/>
    <cellStyle name="Normal 83" xfId="38702" xr:uid="{A255B2BB-62CE-4F54-A05B-0C905564020E}"/>
    <cellStyle name="Normal 84" xfId="38703" xr:uid="{06EE1DFC-05B2-4525-A682-91DAB28BB1AB}"/>
    <cellStyle name="Normal 85" xfId="38704" xr:uid="{70A88778-110B-449D-9804-F35D8D39F92A}"/>
    <cellStyle name="Normal 86" xfId="38705" xr:uid="{E8E5A615-F48E-4BC9-BB62-44BD17F2DF80}"/>
    <cellStyle name="Normal 87" xfId="38706" xr:uid="{2CCFA753-9B7E-4F34-B65C-10BC42490DE1}"/>
    <cellStyle name="Normal 88" xfId="38707" xr:uid="{3435A5F1-8882-4149-80CF-83B9CDB63E67}"/>
    <cellStyle name="Normal 89" xfId="38708" xr:uid="{7645AEA4-8BEE-4069-A3EE-ABD6F167E834}"/>
    <cellStyle name="Normal 9" xfId="38709" xr:uid="{4549FCE7-E433-46F6-8D27-7002E613A018}"/>
    <cellStyle name="Normal 9 10" xfId="38710" xr:uid="{30F07A95-148A-434F-BFA2-C1F53395714D}"/>
    <cellStyle name="Normal 9 10 10" xfId="38711" xr:uid="{C606D4F4-2DF0-4769-BB24-B2698F50906F}"/>
    <cellStyle name="Normal 9 10 10 2" xfId="38712" xr:uid="{58110616-EF59-42D3-AF29-7F3DEB0CC6D9}"/>
    <cellStyle name="Normal 9 10 10 2 2" xfId="38713" xr:uid="{96107FEB-0DAA-43B4-9EE6-F57B8F8DE1E0}"/>
    <cellStyle name="Normal 9 10 10 2 3" xfId="38714" xr:uid="{8BAE54B7-7CFD-49A3-BD2C-1E245212332F}"/>
    <cellStyle name="Normal 9 10 10 2 4" xfId="38715" xr:uid="{18D5425E-8901-4522-B111-16D3A55E0A2F}"/>
    <cellStyle name="Normal 9 10 10 2 5" xfId="38716" xr:uid="{DE61FDE2-534F-4C4D-AAA8-B7E42DD2971C}"/>
    <cellStyle name="Normal 9 10 10 2 6" xfId="38717" xr:uid="{16E03404-7380-4B27-A8A0-B11D800AE0D6}"/>
    <cellStyle name="Normal 9 10 10 2 7" xfId="38718" xr:uid="{7F6A896C-2E82-4059-831E-E532239A7E3B}"/>
    <cellStyle name="Normal 9 10 10 2 8" xfId="38719" xr:uid="{1C7A3EB0-E9D5-4694-8C7E-4978C3A5C5FA}"/>
    <cellStyle name="Normal 9 10 10 2 9" xfId="38720" xr:uid="{6A010146-31F9-4E90-AC64-AEA91CAC0B9E}"/>
    <cellStyle name="Normal 9 10 10 3" xfId="38721" xr:uid="{EA7F0940-951F-47F3-A6A7-B2222813416E}"/>
    <cellStyle name="Normal 9 10 10 4" xfId="38722" xr:uid="{00ED5F2A-1E42-424A-B550-2752ABEB59B7}"/>
    <cellStyle name="Normal 9 10 10 5" xfId="38723" xr:uid="{C00176EB-8998-4113-8992-BB895C0CFBB3}"/>
    <cellStyle name="Normal 9 10 10 6" xfId="38724" xr:uid="{66AF639A-2995-404B-82D3-AC79FCF2F15C}"/>
    <cellStyle name="Normal 9 10 10 7" xfId="38725" xr:uid="{7073AE79-D593-45CD-89FB-EF24B24EF6D4}"/>
    <cellStyle name="Normal 9 10 2" xfId="38726" xr:uid="{5F0610B4-D08E-4A72-BA8C-E86C3C222D9C}"/>
    <cellStyle name="Normal 9 10 2 2" xfId="38727" xr:uid="{0D191483-4043-40E6-BD1D-01AFDBC248CF}"/>
    <cellStyle name="Normal 9 10 2 2 2" xfId="38728" xr:uid="{417E3E93-978A-4C7A-B1FD-8EA486A2C6B0}"/>
    <cellStyle name="Normal 9 10 2 2 3" xfId="38729" xr:uid="{9A33283E-5BBA-49C7-8C30-2D7C4E3017B6}"/>
    <cellStyle name="Normal 9 10 2 2 4" xfId="38730" xr:uid="{2D89AF2F-369F-4DA5-A406-6CDF3B1F3E28}"/>
    <cellStyle name="Normal 9 10 2 2 5" xfId="38731" xr:uid="{C5C95896-057C-4101-AE19-25F90E853D95}"/>
    <cellStyle name="Normal 9 10 2 2 6" xfId="38732" xr:uid="{1CFDEDD0-74BE-47FB-B075-718BEBABA0F2}"/>
    <cellStyle name="Normal 9 10 2 2 7" xfId="38733" xr:uid="{E17E47CC-0792-4373-9163-2976B54104F9}"/>
    <cellStyle name="Normal 9 10 2 2 8" xfId="38734" xr:uid="{8DACADEC-B045-4D67-AE56-9FA228D14F14}"/>
    <cellStyle name="Normal 9 10 2 2 9" xfId="38735" xr:uid="{170C12D0-2009-4022-85A2-8E52B4C3334C}"/>
    <cellStyle name="Normal 9 10 3" xfId="38736" xr:uid="{2CA843DD-A95A-462B-BDA8-8422B6B8F44F}"/>
    <cellStyle name="Normal 9 10 3 2" xfId="38737" xr:uid="{9BC8ED57-70B0-43D4-8099-E9DA4BEA0110}"/>
    <cellStyle name="Normal 9 10 3 2 2" xfId="38738" xr:uid="{FB37D435-681B-4197-B23D-DBE353361E53}"/>
    <cellStyle name="Normal 9 10 3 2 3" xfId="38739" xr:uid="{64599265-A044-4CA1-9B30-5F94AF8741BC}"/>
    <cellStyle name="Normal 9 10 3 2 4" xfId="38740" xr:uid="{08224FFF-CAC5-4C76-8FFE-B20EA5E61B8D}"/>
    <cellStyle name="Normal 9 10 3 2 5" xfId="38741" xr:uid="{7E34C5D9-E511-424B-A1E9-3108D188B5ED}"/>
    <cellStyle name="Normal 9 10 3 2 6" xfId="38742" xr:uid="{03AF0191-71F0-4DB3-A788-8832E39755D5}"/>
    <cellStyle name="Normal 9 10 3 2 7" xfId="38743" xr:uid="{6CA3E372-3691-46C4-B256-7DC39C4CF09F}"/>
    <cellStyle name="Normal 9 10 3 2 8" xfId="38744" xr:uid="{95293FD6-09C0-4B28-B048-2AEF4D10FED2}"/>
    <cellStyle name="Normal 9 10 3 2 9" xfId="38745" xr:uid="{77632A2A-0BFF-4462-BE1B-CF595F9F6CAA}"/>
    <cellStyle name="Normal 9 10 4" xfId="38746" xr:uid="{6AEE9D6A-FF11-487B-845C-ACD16AABB729}"/>
    <cellStyle name="Normal 9 10 4 2" xfId="38747" xr:uid="{DF6900A5-4B00-4424-BEF6-D672085B1166}"/>
    <cellStyle name="Normal 9 10 4 2 2" xfId="38748" xr:uid="{48171910-1523-41B3-B5A6-81667B06F125}"/>
    <cellStyle name="Normal 9 10 4 2 3" xfId="38749" xr:uid="{951B1180-11E8-49AA-A1FE-8FE13A576A9B}"/>
    <cellStyle name="Normal 9 10 4 2 4" xfId="38750" xr:uid="{A79F5A56-88C5-4563-A9DE-B16B9D780C97}"/>
    <cellStyle name="Normal 9 10 4 2 5" xfId="38751" xr:uid="{9A80FB84-4430-427E-8AB6-E2A5ECBBCBB3}"/>
    <cellStyle name="Normal 9 10 4 2 6" xfId="38752" xr:uid="{930FB3E2-5900-4AFE-9572-B155FE8C74ED}"/>
    <cellStyle name="Normal 9 10 4 2 7" xfId="38753" xr:uid="{78D473E0-CE0D-4AA3-816A-A34D47AE615D}"/>
    <cellStyle name="Normal 9 10 4 2 8" xfId="38754" xr:uid="{26D8D13E-CFAB-4E39-B820-42E14CA6E61A}"/>
    <cellStyle name="Normal 9 10 4 2 9" xfId="38755" xr:uid="{DA62B38C-FD22-4113-8D8D-AA09B2E6C98B}"/>
    <cellStyle name="Normal 9 10 5" xfId="38756" xr:uid="{46BFDA2D-1009-449B-B70B-E42EE94A66E5}"/>
    <cellStyle name="Normal 9 10 5 2" xfId="38757" xr:uid="{354BEFBA-BED2-440E-8F08-F49210C5B22F}"/>
    <cellStyle name="Normal 9 10 5 2 2" xfId="38758" xr:uid="{0F5D29C4-1BFB-45B9-A410-509B6806C414}"/>
    <cellStyle name="Normal 9 10 5 2 3" xfId="38759" xr:uid="{817A2E0D-A200-4E5B-92B2-CA378DF0DE1E}"/>
    <cellStyle name="Normal 9 10 5 2 4" xfId="38760" xr:uid="{FB8DE838-C33F-401F-B74D-BA3B2FCD990B}"/>
    <cellStyle name="Normal 9 10 5 2 5" xfId="38761" xr:uid="{FF179C8B-A5C3-4508-918E-BB336D7572D0}"/>
    <cellStyle name="Normal 9 10 5 2 6" xfId="38762" xr:uid="{46D98DCC-CF45-4DD7-A637-E5AC5E7EED25}"/>
    <cellStyle name="Normal 9 10 5 2 7" xfId="38763" xr:uid="{0FDF86A9-4FD5-4F12-85A7-D64AF651B39B}"/>
    <cellStyle name="Normal 9 10 5 2 8" xfId="38764" xr:uid="{809826A4-8E95-4D7C-98D2-D922AC47023D}"/>
    <cellStyle name="Normal 9 10 5 2 9" xfId="38765" xr:uid="{5D567BA7-48B3-4475-ACB9-01AD553E6593}"/>
    <cellStyle name="Normal 9 10 6" xfId="38766" xr:uid="{01F40EAF-8A9F-4A38-B494-FEB58C228279}"/>
    <cellStyle name="Normal 9 10 6 2" xfId="38767" xr:uid="{6A1CE461-0D52-483B-B89F-B300F7B75897}"/>
    <cellStyle name="Normal 9 10 6 2 2" xfId="38768" xr:uid="{79AB128E-6AA4-444B-BD64-07EFA1956795}"/>
    <cellStyle name="Normal 9 10 6 2 3" xfId="38769" xr:uid="{80F7B01C-6E43-4BE7-B2D6-D681DAB2DF44}"/>
    <cellStyle name="Normal 9 10 6 2 4" xfId="38770" xr:uid="{3A013889-9128-44D0-90A7-FB477039E14D}"/>
    <cellStyle name="Normal 9 10 6 2 5" xfId="38771" xr:uid="{757463B9-C22D-45E5-98FC-1170F3B88C20}"/>
    <cellStyle name="Normal 9 10 6 2 6" xfId="38772" xr:uid="{7A0984B3-5A1F-414D-9359-2E315819EC0A}"/>
    <cellStyle name="Normal 9 10 6 2 7" xfId="38773" xr:uid="{BBCA7B51-5B0A-4380-AC6B-BEA114370BF6}"/>
    <cellStyle name="Normal 9 10 6 2 8" xfId="38774" xr:uid="{4FF1B8E9-1DC5-44AD-B30E-682CD40E70F4}"/>
    <cellStyle name="Normal 9 10 6 2 9" xfId="38775" xr:uid="{697DF8E9-63F3-4572-BF8D-34669AED7D47}"/>
    <cellStyle name="Normal 9 10 7" xfId="38776" xr:uid="{5F2655A1-0F7F-4671-A3A2-2565DB2B376A}"/>
    <cellStyle name="Normal 9 10 7 2" xfId="38777" xr:uid="{34CBD186-B1DF-4FDD-A146-CFAD78B01673}"/>
    <cellStyle name="Normal 9 10 7 2 2" xfId="38778" xr:uid="{FF7D7EEB-D7FF-4B7F-BEEF-CBCD1F008F8C}"/>
    <cellStyle name="Normal 9 10 7 2 3" xfId="38779" xr:uid="{2224143A-5B54-413C-B692-6A333738F5D0}"/>
    <cellStyle name="Normal 9 10 7 2 4" xfId="38780" xr:uid="{2920EC22-0773-41C5-9071-40D56C1D1A9D}"/>
    <cellStyle name="Normal 9 10 7 2 5" xfId="38781" xr:uid="{7BA25D60-F505-4AB9-B8A2-3FBCAB102A41}"/>
    <cellStyle name="Normal 9 10 7 2 6" xfId="38782" xr:uid="{46E2B255-B8DB-4047-B02A-707A261BA68C}"/>
    <cellStyle name="Normal 9 10 7 2 7" xfId="38783" xr:uid="{152E2819-1766-42D9-95F2-BF0BB8F4169B}"/>
    <cellStyle name="Normal 9 10 7 2 8" xfId="38784" xr:uid="{4B2B0834-C722-4F42-9CCB-94115D13997D}"/>
    <cellStyle name="Normal 9 10 7 2 9" xfId="38785" xr:uid="{6FFF99E3-9A71-4C23-B430-76659E0CD236}"/>
    <cellStyle name="Normal 9 10 8" xfId="38786" xr:uid="{70C95BC9-61B2-4A8A-B510-DFE7A4152427}"/>
    <cellStyle name="Normal 9 10 8 2" xfId="38787" xr:uid="{57174486-20C1-47E9-8C11-5529BEB6808B}"/>
    <cellStyle name="Normal 9 10 8 2 2" xfId="38788" xr:uid="{53B40103-D47E-4822-8035-A6A1E28D1358}"/>
    <cellStyle name="Normal 9 10 8 2 3" xfId="38789" xr:uid="{6570F6F6-0146-40D5-8A9A-2389C14ABA56}"/>
    <cellStyle name="Normal 9 10 8 2 4" xfId="38790" xr:uid="{8D47CD78-ECD9-4C0E-9034-AE86AD533EA3}"/>
    <cellStyle name="Normal 9 10 8 2 5" xfId="38791" xr:uid="{73CA3B7A-A254-429B-B29F-2E5949D4A094}"/>
    <cellStyle name="Normal 9 10 8 2 6" xfId="38792" xr:uid="{C32EBD72-BDBF-4EB4-89B4-9E72C97647F6}"/>
    <cellStyle name="Normal 9 10 8 2 7" xfId="38793" xr:uid="{76198E08-2F7A-42AF-B534-B9F6435746A9}"/>
    <cellStyle name="Normal 9 10 8 2 8" xfId="38794" xr:uid="{B78538FE-5D59-4B92-AB00-A67F70FBF3A2}"/>
    <cellStyle name="Normal 9 10 8 2 9" xfId="38795" xr:uid="{31CC3585-FF8B-42BA-AC78-C940BA4E6137}"/>
    <cellStyle name="Normal 9 10 9" xfId="38796" xr:uid="{C2507AC7-4D1D-44EC-A782-3D7D330DA458}"/>
    <cellStyle name="Normal 9 10 9 2" xfId="38797" xr:uid="{C669979A-2C54-436D-BCC2-0F510858AE50}"/>
    <cellStyle name="Normal 9 10 9 2 2" xfId="38798" xr:uid="{1836128F-9408-4552-AA1D-749AFD6707B7}"/>
    <cellStyle name="Normal 9 10 9 2 3" xfId="38799" xr:uid="{26A96F84-F0C4-4795-8F96-871779C391AE}"/>
    <cellStyle name="Normal 9 10 9 2 4" xfId="38800" xr:uid="{53311876-D275-4907-A027-2F1FA7C3CE64}"/>
    <cellStyle name="Normal 9 10 9 2 5" xfId="38801" xr:uid="{8A95B7DE-751D-4821-971F-B2B9F49F18D0}"/>
    <cellStyle name="Normal 9 10 9 2 6" xfId="38802" xr:uid="{7F4DA226-53F2-4347-B655-0928439579F8}"/>
    <cellStyle name="Normal 9 10 9 2 7" xfId="38803" xr:uid="{08CBA39F-1327-4045-929E-5AC4F6A9CA35}"/>
    <cellStyle name="Normal 9 10 9 2 8" xfId="38804" xr:uid="{1228E976-6FF8-453B-A368-23C2DE5D05EA}"/>
    <cellStyle name="Normal 9 10 9 2 9" xfId="38805" xr:uid="{076DA5C3-3C65-458F-9A42-DF78B9B4C595}"/>
    <cellStyle name="Normal 9 10 9 3" xfId="38806" xr:uid="{15CDDD03-0605-461E-B0D8-D885008D8DAC}"/>
    <cellStyle name="Normal 9 10 9 4" xfId="38807" xr:uid="{A21B0992-0BBB-437B-92B6-5C32B72F92D1}"/>
    <cellStyle name="Normal 9 10 9 5" xfId="38808" xr:uid="{94CD300B-5DB9-4A9F-BB6D-C96E13793A56}"/>
    <cellStyle name="Normal 9 10 9 6" xfId="38809" xr:uid="{B8FF1D32-19E5-4BA7-AEC4-88C377293850}"/>
    <cellStyle name="Normal 9 10 9 7" xfId="38810" xr:uid="{95320DF7-C9F4-49C2-925F-907F442503D0}"/>
    <cellStyle name="Normal 9 11" xfId="38811" xr:uid="{8542220F-97B8-4839-9231-B00F436074B9}"/>
    <cellStyle name="Normal 9 11 2" xfId="38812" xr:uid="{3EFAA1DE-CCC9-42B5-917A-819AD9757CF5}"/>
    <cellStyle name="Normal 9 11 2 2" xfId="38813" xr:uid="{97D276FB-2579-49D4-B4BD-86A97991B08E}"/>
    <cellStyle name="Normal 9 11 2 3" xfId="38814" xr:uid="{E652D6FD-C31C-4A48-B76B-9F34143CC2DE}"/>
    <cellStyle name="Normal 9 11 2 4" xfId="38815" xr:uid="{FE865E30-0652-4692-93D7-9DFA61B596B5}"/>
    <cellStyle name="Normal 9 11 2 5" xfId="38816" xr:uid="{766A1E5C-C318-4D1E-B5DD-8138F906B966}"/>
    <cellStyle name="Normal 9 11 2 6" xfId="38817" xr:uid="{E05BC578-8213-4139-9A5B-644CBAFB00AB}"/>
    <cellStyle name="Normal 9 11 2 7" xfId="38818" xr:uid="{2438F269-B723-4578-8EF6-95EB60903DFA}"/>
    <cellStyle name="Normal 9 11 2 8" xfId="38819" xr:uid="{F4AE71F9-3113-41F1-A377-DF3EFEE7CC44}"/>
    <cellStyle name="Normal 9 11 2 9" xfId="38820" xr:uid="{9A121D66-2EA6-4777-B4C8-AE57912D9FEC}"/>
    <cellStyle name="Normal 9 12" xfId="38821" xr:uid="{DF9A892A-00AF-4F7E-97AB-4C9DFD3EF785}"/>
    <cellStyle name="Normal 9 12 2" xfId="38822" xr:uid="{BE9498A0-CE98-4409-818D-610B25D9D758}"/>
    <cellStyle name="Normal 9 12 2 2" xfId="38823" xr:uid="{D5D45CE8-914B-4011-8E5A-0853B04F687F}"/>
    <cellStyle name="Normal 9 12 2 3" xfId="38824" xr:uid="{0B6B86CD-1A17-4745-B427-DF4E78C1CEFC}"/>
    <cellStyle name="Normal 9 12 2 4" xfId="38825" xr:uid="{5A1ECA41-ABB0-4C01-957C-766A4F8B0686}"/>
    <cellStyle name="Normal 9 12 2 5" xfId="38826" xr:uid="{83E7DABC-B990-4FE8-BD25-A51A80A21B4A}"/>
    <cellStyle name="Normal 9 12 2 6" xfId="38827" xr:uid="{815706EE-F041-4A72-BF53-804917FE310E}"/>
    <cellStyle name="Normal 9 12 2 7" xfId="38828" xr:uid="{3301BCF8-BD74-4DCD-A1CC-E823D500C287}"/>
    <cellStyle name="Normal 9 12 2 8" xfId="38829" xr:uid="{34C4A6EB-C9D7-4669-ABF2-DEC77688EBC3}"/>
    <cellStyle name="Normal 9 12 2 9" xfId="38830" xr:uid="{B4A022D6-4DCD-4EC4-B7C8-D8204F098562}"/>
    <cellStyle name="Normal 9 12 3" xfId="38831" xr:uid="{FFF08208-CE95-4527-80DC-B4730581F6F7}"/>
    <cellStyle name="Normal 9 12 4" xfId="38832" xr:uid="{816930C5-20C2-4BBB-A324-25F0B51B539A}"/>
    <cellStyle name="Normal 9 12 5" xfId="38833" xr:uid="{E247A307-9FA6-42D9-BB2F-0535BC2971B2}"/>
    <cellStyle name="Normal 9 12 6" xfId="38834" xr:uid="{88A534DF-8B81-4059-9656-416D9D0AF154}"/>
    <cellStyle name="Normal 9 12 7" xfId="38835" xr:uid="{2A1DE598-16D4-4014-820D-5FD653543510}"/>
    <cellStyle name="Normal 9 13" xfId="38836" xr:uid="{9E367792-D04C-4E46-9870-7843A79D5F97}"/>
    <cellStyle name="Normal 9 13 2" xfId="38837" xr:uid="{42E261D4-E277-474C-95C1-DC6A44947E93}"/>
    <cellStyle name="Normal 9 13 2 2" xfId="38838" xr:uid="{A6976893-5A68-4E80-B7F2-95F3B5212468}"/>
    <cellStyle name="Normal 9 13 2 3" xfId="38839" xr:uid="{DA3E6033-9B3A-4E81-B908-EE8E8AA9D957}"/>
    <cellStyle name="Normal 9 13 2 4" xfId="38840" xr:uid="{E1DF6E02-98C4-41B0-B570-8BA1D54A86CF}"/>
    <cellStyle name="Normal 9 13 2 5" xfId="38841" xr:uid="{68FE2346-A0FE-4E42-96B9-7C25A6E1D381}"/>
    <cellStyle name="Normal 9 13 2 6" xfId="38842" xr:uid="{5BC72436-F6C3-4779-94EF-4766667D4FAE}"/>
    <cellStyle name="Normal 9 13 2 7" xfId="38843" xr:uid="{0115E59F-D3C9-45BA-99BE-15CB284E9B0B}"/>
    <cellStyle name="Normal 9 13 2 8" xfId="38844" xr:uid="{C181A43F-4DB9-45BA-A8CC-695B48B94A92}"/>
    <cellStyle name="Normal 9 13 2 9" xfId="38845" xr:uid="{42C1EE42-716C-4BC8-BE5E-0098F52610E5}"/>
    <cellStyle name="Normal 9 13 3" xfId="38846" xr:uid="{2D2AE718-14CD-415C-BAD9-0EBE36D09175}"/>
    <cellStyle name="Normal 9 13 4" xfId="38847" xr:uid="{214E8D5E-1B21-4580-942E-E72F104FC6DA}"/>
    <cellStyle name="Normal 9 13 5" xfId="38848" xr:uid="{609C2275-6E9F-447A-9BB1-6C457586ED2F}"/>
    <cellStyle name="Normal 9 13 6" xfId="38849" xr:uid="{AD216E7A-664D-47FB-BBE3-9552DA018D70}"/>
    <cellStyle name="Normal 9 13 7" xfId="38850" xr:uid="{CDA8E3B1-3A27-4D76-A886-8FB697FFE137}"/>
    <cellStyle name="Normal 9 14" xfId="46976" xr:uid="{30866A9D-9595-4B25-BA00-E7C6D06E20AD}"/>
    <cellStyle name="Normal 9 2" xfId="38851" xr:uid="{35B4A99B-CE71-4BE4-95AD-9CAD2C6824DF}"/>
    <cellStyle name="Normal 9 2 10" xfId="38852" xr:uid="{0B934B46-45F6-4CD7-A5A1-8A74FB63E91D}"/>
    <cellStyle name="Normal 9 2 10 2" xfId="38853" xr:uid="{1F3A90C5-C86D-423B-B60F-E43BD3460C65}"/>
    <cellStyle name="Normal 9 2 10 2 2" xfId="38854" xr:uid="{CC351384-37DE-4F40-84F3-FABB52975735}"/>
    <cellStyle name="Normal 9 2 10 2 3" xfId="38855" xr:uid="{0F4D9122-FCAB-4FD0-BD65-1ECC4E2B2179}"/>
    <cellStyle name="Normal 9 2 10 2 4" xfId="38856" xr:uid="{A9235EDB-E023-4B8D-A9C8-A7F91A7E5BCB}"/>
    <cellStyle name="Normal 9 2 10 2 5" xfId="38857" xr:uid="{5C4F79EC-CE57-40BA-87D3-053862F265D8}"/>
    <cellStyle name="Normal 9 2 10 2 6" xfId="38858" xr:uid="{7E9576F5-1383-4B93-AD9E-EF4EC1A9674F}"/>
    <cellStyle name="Normal 9 2 10 2 7" xfId="38859" xr:uid="{016BD3D9-0B29-4EE6-8944-58E8C83FEA90}"/>
    <cellStyle name="Normal 9 2 10 2 8" xfId="38860" xr:uid="{2F774097-B1C2-413B-9274-544B54928932}"/>
    <cellStyle name="Normal 9 2 10 2 9" xfId="38861" xr:uid="{B3C17D05-2E25-48F7-A708-951DAF160E69}"/>
    <cellStyle name="Normal 9 2 10 3" xfId="38862" xr:uid="{1AB10699-4899-4340-AD0F-3C7B225C2384}"/>
    <cellStyle name="Normal 9 2 10 4" xfId="38863" xr:uid="{E8C3995F-B877-41CE-B084-28B9FFADFA02}"/>
    <cellStyle name="Normal 9 2 10 5" xfId="38864" xr:uid="{473B74AD-7015-4C08-9552-31B2227CC5A6}"/>
    <cellStyle name="Normal 9 2 10 6" xfId="38865" xr:uid="{0BF44FF2-5F7A-454C-B209-7A3B41D2B7DF}"/>
    <cellStyle name="Normal 9 2 10 7" xfId="38866" xr:uid="{2960AF7C-D271-4108-B1D5-387952B51759}"/>
    <cellStyle name="Normal 9 2 2" xfId="38867" xr:uid="{DC6CDF59-B5C1-4865-B22B-2FFE7206DF50}"/>
    <cellStyle name="Normal 9 2 2 2" xfId="38868" xr:uid="{BC099DF8-22FC-4C67-80C3-77B317CEE272}"/>
    <cellStyle name="Normal 9 2 2 2 2" xfId="38869" xr:uid="{33A6577F-B85E-462B-8236-2ECC89F8CD05}"/>
    <cellStyle name="Normal 9 2 2 2 3" xfId="38870" xr:uid="{1FD88CA6-F015-4306-942C-05F18D1E6EEE}"/>
    <cellStyle name="Normal 9 2 2 2 4" xfId="38871" xr:uid="{507DDE57-CCB1-4804-BE4C-B8BCD3684A98}"/>
    <cellStyle name="Normal 9 2 2 2 5" xfId="38872" xr:uid="{1BDEEC76-2C90-4FBB-8EAE-FA55B1ADDF2B}"/>
    <cellStyle name="Normal 9 2 2 2 6" xfId="38873" xr:uid="{626B7AA3-6A04-4D40-B8EB-95708BBCD2C5}"/>
    <cellStyle name="Normal 9 2 2 2 7" xfId="38874" xr:uid="{FD15739E-DA3B-4EFC-A3AC-A8C92297C4C1}"/>
    <cellStyle name="Normal 9 2 2 2 8" xfId="38875" xr:uid="{9089D259-65D0-43DF-9411-073F403C8C21}"/>
    <cellStyle name="Normal 9 2 2 2 9" xfId="38876" xr:uid="{A06BA8E4-D687-4F58-B597-5F498BDADD06}"/>
    <cellStyle name="Normal 9 2 3" xfId="38877" xr:uid="{1EA02D34-7135-47D4-B89D-7FE13AFE6453}"/>
    <cellStyle name="Normal 9 2 3 2" xfId="38878" xr:uid="{0F5979E3-14AF-4C53-BF70-0C3C9882C81F}"/>
    <cellStyle name="Normal 9 2 3 2 2" xfId="38879" xr:uid="{EF92A73E-B1DE-4D6A-9E9F-2CCCDBC71819}"/>
    <cellStyle name="Normal 9 2 3 2 3" xfId="38880" xr:uid="{B33392CC-5C86-464D-94ED-82C3401740C5}"/>
    <cellStyle name="Normal 9 2 3 2 4" xfId="38881" xr:uid="{7EDE6E58-4B73-4351-84F4-DBEC0DFE1574}"/>
    <cellStyle name="Normal 9 2 3 2 5" xfId="38882" xr:uid="{08C964D9-5C9D-4FAC-B3A3-53032F4BEAE1}"/>
    <cellStyle name="Normal 9 2 3 2 6" xfId="38883" xr:uid="{4C92C712-377E-4D62-B94D-7838ED23B45D}"/>
    <cellStyle name="Normal 9 2 3 2 7" xfId="38884" xr:uid="{75AA2393-9CE7-481F-9596-52D08B1FD5EB}"/>
    <cellStyle name="Normal 9 2 3 2 8" xfId="38885" xr:uid="{1685A261-6179-46BE-8B45-6F68064FE1AB}"/>
    <cellStyle name="Normal 9 2 3 2 9" xfId="38886" xr:uid="{F2957D12-453B-4472-B47F-7FB32FBD7358}"/>
    <cellStyle name="Normal 9 2 4" xfId="38887" xr:uid="{306397CD-0CEF-4929-85ED-5A13CF6C1F12}"/>
    <cellStyle name="Normal 9 2 4 2" xfId="38888" xr:uid="{DC43CD70-EB15-4A05-937C-45457FB13144}"/>
    <cellStyle name="Normal 9 2 4 2 2" xfId="38889" xr:uid="{367CE7F2-EC83-4714-9B99-D7BB5332EE8D}"/>
    <cellStyle name="Normal 9 2 4 2 3" xfId="38890" xr:uid="{58CD30D7-E407-45EB-B682-C6A87833A1DB}"/>
    <cellStyle name="Normal 9 2 4 2 4" xfId="38891" xr:uid="{99B36D3B-9E1E-4B02-B105-47AF939EB61E}"/>
    <cellStyle name="Normal 9 2 4 2 5" xfId="38892" xr:uid="{9A79AE52-A40D-46C5-BDCE-E2D9EA7FC635}"/>
    <cellStyle name="Normal 9 2 4 2 6" xfId="38893" xr:uid="{8EE410AC-CB02-4E64-B506-540D007FB909}"/>
    <cellStyle name="Normal 9 2 4 2 7" xfId="38894" xr:uid="{2C9BA505-5CD2-4BFB-8D0D-D76C323C872B}"/>
    <cellStyle name="Normal 9 2 4 2 8" xfId="38895" xr:uid="{099BC457-C4CC-4CB0-8E13-74F16BB3E2E4}"/>
    <cellStyle name="Normal 9 2 4 2 9" xfId="38896" xr:uid="{666EA5D5-D491-492A-88CF-ABC5584FFB58}"/>
    <cellStyle name="Normal 9 2 5" xfId="38897" xr:uid="{DA6FC386-011A-4903-81B8-C38EE2082C96}"/>
    <cellStyle name="Normal 9 2 5 2" xfId="38898" xr:uid="{AFD3E90B-422B-4E53-9DAF-4915E722BEC5}"/>
    <cellStyle name="Normal 9 2 5 2 2" xfId="38899" xr:uid="{1521E446-4066-4E03-9578-34B491B7EF38}"/>
    <cellStyle name="Normal 9 2 5 2 3" xfId="38900" xr:uid="{E9944097-BD08-42C4-AB93-E9EFBB163F8D}"/>
    <cellStyle name="Normal 9 2 5 2 4" xfId="38901" xr:uid="{AED1087D-8AEC-4859-AE90-EBD92EA9C9C6}"/>
    <cellStyle name="Normal 9 2 5 2 5" xfId="38902" xr:uid="{8CE44B9E-B2BA-4BF6-AC81-AB63F960CEB9}"/>
    <cellStyle name="Normal 9 2 5 2 6" xfId="38903" xr:uid="{0B9BED6D-1C75-4616-94A4-1EFF0AA7F02C}"/>
    <cellStyle name="Normal 9 2 5 2 7" xfId="38904" xr:uid="{C9658904-D0BC-4954-B471-DF95C5CD3553}"/>
    <cellStyle name="Normal 9 2 5 2 8" xfId="38905" xr:uid="{0E9FCFF1-BA73-4A0A-BD78-507B43E124E1}"/>
    <cellStyle name="Normal 9 2 5 2 9" xfId="38906" xr:uid="{C2B50275-4BC9-47A8-ADDD-84A5D81E8C86}"/>
    <cellStyle name="Normal 9 2 6" xfId="38907" xr:uid="{A89ACF9F-FEAE-4629-8BB1-8CBF6858357F}"/>
    <cellStyle name="Normal 9 2 6 2" xfId="38908" xr:uid="{1F48238A-1FA0-4B2D-9817-0EEB9E6C4D99}"/>
    <cellStyle name="Normal 9 2 6 2 2" xfId="38909" xr:uid="{AD9362E8-446E-4AF9-992C-0972C3865E4D}"/>
    <cellStyle name="Normal 9 2 6 2 3" xfId="38910" xr:uid="{3D110176-B6AD-4F52-A457-3EAAE4DC243D}"/>
    <cellStyle name="Normal 9 2 6 2 4" xfId="38911" xr:uid="{9C065A13-0F03-4CB1-812C-5D1A08DD26C4}"/>
    <cellStyle name="Normal 9 2 6 2 5" xfId="38912" xr:uid="{2693CA52-BD20-48C3-926D-9F26C7B203B4}"/>
    <cellStyle name="Normal 9 2 6 2 6" xfId="38913" xr:uid="{C956A5E9-BFA4-47FC-AB6B-BBA933CBB990}"/>
    <cellStyle name="Normal 9 2 6 2 7" xfId="38914" xr:uid="{7621CFCC-470D-4D49-A49F-D80065874920}"/>
    <cellStyle name="Normal 9 2 6 2 8" xfId="38915" xr:uid="{B914FECB-3823-4802-9396-B143D4462567}"/>
    <cellStyle name="Normal 9 2 6 2 9" xfId="38916" xr:uid="{E9E2ECD8-A2A1-410B-A5E7-D938D3C5A32D}"/>
    <cellStyle name="Normal 9 2 7" xfId="38917" xr:uid="{E57E1B4B-1CF4-48C7-B136-4534BEDB7BD9}"/>
    <cellStyle name="Normal 9 2 7 2" xfId="38918" xr:uid="{2B344055-B08B-4AB0-876E-7000FB32165D}"/>
    <cellStyle name="Normal 9 2 7 2 2" xfId="38919" xr:uid="{86B81FF1-5D1E-4F66-A40F-4709C5929BBC}"/>
    <cellStyle name="Normal 9 2 7 2 3" xfId="38920" xr:uid="{61F199A7-CB28-4559-9254-21DC02F69DC7}"/>
    <cellStyle name="Normal 9 2 7 2 4" xfId="38921" xr:uid="{893983F1-7B05-4BD2-A011-7AA55F950122}"/>
    <cellStyle name="Normal 9 2 7 2 5" xfId="38922" xr:uid="{30FD663A-AC44-489C-B993-E15C1B0B575E}"/>
    <cellStyle name="Normal 9 2 7 2 6" xfId="38923" xr:uid="{7260543D-32FF-44D0-B5F8-D8C15F993B26}"/>
    <cellStyle name="Normal 9 2 7 2 7" xfId="38924" xr:uid="{341A589F-F3B7-4AAF-9B88-559797B7EC52}"/>
    <cellStyle name="Normal 9 2 7 2 8" xfId="38925" xr:uid="{F938598C-56C3-4B6E-93A7-904354813ADD}"/>
    <cellStyle name="Normal 9 2 7 2 9" xfId="38926" xr:uid="{D4F8EF6A-F3B4-47A6-AAF3-4AFD52DCCB19}"/>
    <cellStyle name="Normal 9 2 8" xfId="38927" xr:uid="{8547C136-4779-46E8-BD4C-DA0478C58BC6}"/>
    <cellStyle name="Normal 9 2 8 2" xfId="38928" xr:uid="{13ED0C33-511A-4B93-ACAC-D19CCBE53426}"/>
    <cellStyle name="Normal 9 2 8 2 2" xfId="38929" xr:uid="{E4587EEA-39A1-4E78-98FB-88168D6DEB31}"/>
    <cellStyle name="Normal 9 2 8 2 3" xfId="38930" xr:uid="{188321EC-E22A-4820-8CA7-3AAC29C5525A}"/>
    <cellStyle name="Normal 9 2 8 2 4" xfId="38931" xr:uid="{DC676BE8-63AB-467A-A614-9511A48AEAA2}"/>
    <cellStyle name="Normal 9 2 8 2 5" xfId="38932" xr:uid="{DDD1CC41-501B-49BF-8E3F-18C8F8F6F8EF}"/>
    <cellStyle name="Normal 9 2 8 2 6" xfId="38933" xr:uid="{E89A2B2A-6256-43AB-BF04-15265A924C88}"/>
    <cellStyle name="Normal 9 2 8 2 7" xfId="38934" xr:uid="{D546593D-AE1D-4895-99E6-23501DA91499}"/>
    <cellStyle name="Normal 9 2 8 2 8" xfId="38935" xr:uid="{1C432337-FFFF-4A1F-8E64-2987B77A3E39}"/>
    <cellStyle name="Normal 9 2 8 2 9" xfId="38936" xr:uid="{63E4C428-DAC9-42F5-8BD5-BFFAE9A4BFBA}"/>
    <cellStyle name="Normal 9 2 9" xfId="38937" xr:uid="{929E51E5-3431-4799-9D23-DBAD09D35878}"/>
    <cellStyle name="Normal 9 2 9 2" xfId="38938" xr:uid="{0A509676-3613-4F98-B8AC-670D7D40A3FF}"/>
    <cellStyle name="Normal 9 2 9 2 2" xfId="38939" xr:uid="{6DC7178D-0C95-4D51-82A6-F2DC8E99219D}"/>
    <cellStyle name="Normal 9 2 9 2 3" xfId="38940" xr:uid="{B62D5D5D-758A-4249-B92C-9E2F5B65793E}"/>
    <cellStyle name="Normal 9 2 9 2 4" xfId="38941" xr:uid="{C4BEA505-6EE0-4356-BBED-0F51532620E2}"/>
    <cellStyle name="Normal 9 2 9 2 5" xfId="38942" xr:uid="{E79804D1-EF34-4911-9BA6-D611605397ED}"/>
    <cellStyle name="Normal 9 2 9 2 6" xfId="38943" xr:uid="{263391BF-5878-4BB4-B6B5-24B3665834AC}"/>
    <cellStyle name="Normal 9 2 9 2 7" xfId="38944" xr:uid="{A5B2E6A7-9C66-4F2A-88C5-CE10BEF74678}"/>
    <cellStyle name="Normal 9 2 9 2 8" xfId="38945" xr:uid="{71979692-2CFC-4B81-B0EF-C6F86ADF5E17}"/>
    <cellStyle name="Normal 9 2 9 2 9" xfId="38946" xr:uid="{54989EBF-6C09-4037-8FAC-969E67518CAE}"/>
    <cellStyle name="Normal 9 2 9 3" xfId="38947" xr:uid="{289602B0-D0F6-44CF-B928-2239367A62D0}"/>
    <cellStyle name="Normal 9 2 9 4" xfId="38948" xr:uid="{150F883E-976B-4B70-8A99-03A881BC1C88}"/>
    <cellStyle name="Normal 9 2 9 5" xfId="38949" xr:uid="{D4B2496A-1535-4D1C-BEC9-FCB3ECA0984B}"/>
    <cellStyle name="Normal 9 2 9 6" xfId="38950" xr:uid="{02930840-1768-45B1-A43F-58CE1555BE2A}"/>
    <cellStyle name="Normal 9 2 9 7" xfId="38951" xr:uid="{FC991B70-4A87-489E-B194-165DBDCD7657}"/>
    <cellStyle name="Normal 9 3" xfId="38952" xr:uid="{BACEDC33-DFAE-4F0E-A813-C2BD5AC4A27F}"/>
    <cellStyle name="Normal 9 3 10" xfId="38953" xr:uid="{6CAA630A-F1B9-48E4-8A15-AF36EB6D7ABA}"/>
    <cellStyle name="Normal 9 3 10 2" xfId="38954" xr:uid="{8DDB9E7A-3FF2-45E5-BE2F-C092F965D1A0}"/>
    <cellStyle name="Normal 9 3 10 2 2" xfId="38955" xr:uid="{755C99AE-0B32-4D04-A87C-64CAFAF231A9}"/>
    <cellStyle name="Normal 9 3 10 2 3" xfId="38956" xr:uid="{A9878B32-FF90-4C0C-AEB7-6363B5F262C8}"/>
    <cellStyle name="Normal 9 3 10 2 4" xfId="38957" xr:uid="{C804EABA-26E7-4CD8-9317-5D0FB2144883}"/>
    <cellStyle name="Normal 9 3 10 2 5" xfId="38958" xr:uid="{308D6CCA-72AA-45D2-AEEA-8689A88F844F}"/>
    <cellStyle name="Normal 9 3 10 2 6" xfId="38959" xr:uid="{643422F3-6044-4C4A-817C-2970AF73A89D}"/>
    <cellStyle name="Normal 9 3 10 2 7" xfId="38960" xr:uid="{84AF14F9-ED8A-48C4-B289-109FE5AC1BF3}"/>
    <cellStyle name="Normal 9 3 10 2 8" xfId="38961" xr:uid="{F995BE41-C382-426C-9B53-36FDD8D138B6}"/>
    <cellStyle name="Normal 9 3 10 2 9" xfId="38962" xr:uid="{E4A3D10F-9867-487F-899B-E42FADA3D70A}"/>
    <cellStyle name="Normal 9 3 10 3" xfId="38963" xr:uid="{83DEC990-6F94-4472-AFAA-301EB8F16B7C}"/>
    <cellStyle name="Normal 9 3 10 4" xfId="38964" xr:uid="{3DEF38D4-8A41-4763-85BC-627034CE8C25}"/>
    <cellStyle name="Normal 9 3 10 5" xfId="38965" xr:uid="{D3C365DB-822F-42F9-A545-A88B6EC19C4B}"/>
    <cellStyle name="Normal 9 3 10 6" xfId="38966" xr:uid="{57039C51-0C42-4BA9-B6BF-31191CC1347E}"/>
    <cellStyle name="Normal 9 3 10 7" xfId="38967" xr:uid="{081B5DB5-5375-4301-9F80-B1DACA1F026A}"/>
    <cellStyle name="Normal 9 3 2" xfId="38968" xr:uid="{7C3A79F2-16A2-40B3-9219-22A7681BC467}"/>
    <cellStyle name="Normal 9 3 2 2" xfId="38969" xr:uid="{35EE0101-AC67-4257-B174-38A4437A2DC5}"/>
    <cellStyle name="Normal 9 3 2 2 2" xfId="38970" xr:uid="{73F13AF6-EFA9-46DB-95A5-ACFE1C132817}"/>
    <cellStyle name="Normal 9 3 2 2 3" xfId="38971" xr:uid="{86BA0B5B-A444-477A-89ED-D12406C0AFC5}"/>
    <cellStyle name="Normal 9 3 2 2 4" xfId="38972" xr:uid="{DC2F14F8-0E72-419D-9FD6-8822461E8CDF}"/>
    <cellStyle name="Normal 9 3 2 2 5" xfId="38973" xr:uid="{FF2991F0-3782-48DC-BF95-2342F8480BE0}"/>
    <cellStyle name="Normal 9 3 2 2 6" xfId="38974" xr:uid="{34B11F7B-5CEE-496E-8116-9850C6C995D1}"/>
    <cellStyle name="Normal 9 3 2 2 7" xfId="38975" xr:uid="{175F4EEF-3E3D-47F5-BEAE-FD379B9D1C57}"/>
    <cellStyle name="Normal 9 3 2 2 8" xfId="38976" xr:uid="{9EB817BC-EF37-4E37-A4E5-F4A4BC9A0903}"/>
    <cellStyle name="Normal 9 3 2 2 9" xfId="38977" xr:uid="{DB7187FC-FD8D-4311-AE61-1BB368614848}"/>
    <cellStyle name="Normal 9 3 3" xfId="38978" xr:uid="{EEDA3E6F-6F9D-462F-9719-B716DB153DEC}"/>
    <cellStyle name="Normal 9 3 3 2" xfId="38979" xr:uid="{09B863E3-5353-42E1-A0A1-FB895A450FEE}"/>
    <cellStyle name="Normal 9 3 3 2 2" xfId="38980" xr:uid="{15080543-EE2E-41B7-B984-602C7E18AC3C}"/>
    <cellStyle name="Normal 9 3 3 2 3" xfId="38981" xr:uid="{C5115756-0B2C-422D-A6AC-497075B3C737}"/>
    <cellStyle name="Normal 9 3 3 2 4" xfId="38982" xr:uid="{A402CB90-D8A8-48F1-AB16-BF2E8A0A6062}"/>
    <cellStyle name="Normal 9 3 3 2 5" xfId="38983" xr:uid="{64F6B656-2A2C-4BE9-843D-5597B8439FD9}"/>
    <cellStyle name="Normal 9 3 3 2 6" xfId="38984" xr:uid="{0A739ACE-BFAA-48AA-967C-5C6A7BF4B42D}"/>
    <cellStyle name="Normal 9 3 3 2 7" xfId="38985" xr:uid="{F9551E64-B0A7-4362-8164-2FB770777D4C}"/>
    <cellStyle name="Normal 9 3 3 2 8" xfId="38986" xr:uid="{CA3AA239-F2FA-4A2F-B780-6C00467A978F}"/>
    <cellStyle name="Normal 9 3 3 2 9" xfId="38987" xr:uid="{5841F96C-C8DF-4FA5-9F0D-BA0A0165D598}"/>
    <cellStyle name="Normal 9 3 4" xfId="38988" xr:uid="{EB6CAA31-6083-4BBE-8DA7-9C0BEB944E4C}"/>
    <cellStyle name="Normal 9 3 4 2" xfId="38989" xr:uid="{F8E9B385-8DE2-4ACF-A629-87F07DC446BB}"/>
    <cellStyle name="Normal 9 3 4 2 2" xfId="38990" xr:uid="{4F59E91D-3B93-460E-B3BF-97D4504C0DBA}"/>
    <cellStyle name="Normal 9 3 4 2 3" xfId="38991" xr:uid="{20789805-04C8-495F-B526-5677B390B94B}"/>
    <cellStyle name="Normal 9 3 4 2 4" xfId="38992" xr:uid="{AA161F10-F5A4-4DF1-A19A-AA1851FFDB41}"/>
    <cellStyle name="Normal 9 3 4 2 5" xfId="38993" xr:uid="{57688145-94B4-4CA6-93DB-654C0793EAEF}"/>
    <cellStyle name="Normal 9 3 4 2 6" xfId="38994" xr:uid="{94CD2595-21BE-44D7-B898-8AEF26DCCF53}"/>
    <cellStyle name="Normal 9 3 4 2 7" xfId="38995" xr:uid="{0C8B6DD6-E36B-449D-A6DC-799354DA809D}"/>
    <cellStyle name="Normal 9 3 4 2 8" xfId="38996" xr:uid="{C1CE0C03-C721-49C3-B80F-D97596E5A138}"/>
    <cellStyle name="Normal 9 3 4 2 9" xfId="38997" xr:uid="{961CC35E-6129-4501-807C-7C664A1F1AC3}"/>
    <cellStyle name="Normal 9 3 5" xfId="38998" xr:uid="{05CCBD39-0729-4CBF-9354-17E6A47F1832}"/>
    <cellStyle name="Normal 9 3 5 2" xfId="38999" xr:uid="{D89442AB-6E9E-498C-988D-F56D4A4EB75E}"/>
    <cellStyle name="Normal 9 3 5 2 2" xfId="39000" xr:uid="{5DE22F7F-CC2F-44BE-88AE-E7CEFCC15CA3}"/>
    <cellStyle name="Normal 9 3 5 2 3" xfId="39001" xr:uid="{3337AE41-5C9B-4108-8677-021B80939D76}"/>
    <cellStyle name="Normal 9 3 5 2 4" xfId="39002" xr:uid="{A222608C-33B1-4F86-8074-6E5738727D7D}"/>
    <cellStyle name="Normal 9 3 5 2 5" xfId="39003" xr:uid="{607B27E8-C1DD-4628-A1FE-565BF9E47F29}"/>
    <cellStyle name="Normal 9 3 5 2 6" xfId="39004" xr:uid="{34C19C99-D243-47AE-99A5-02C47555897B}"/>
    <cellStyle name="Normal 9 3 5 2 7" xfId="39005" xr:uid="{02496288-C147-494B-ACF8-1A04AB10ACCB}"/>
    <cellStyle name="Normal 9 3 5 2 8" xfId="39006" xr:uid="{13418EE4-9F05-4737-8C57-E84E1350ACC3}"/>
    <cellStyle name="Normal 9 3 5 2 9" xfId="39007" xr:uid="{60DD6C53-437D-4198-9666-B75F577889A2}"/>
    <cellStyle name="Normal 9 3 6" xfId="39008" xr:uid="{8FBD5DFD-12F8-45C9-90F5-2E5E75B53ADB}"/>
    <cellStyle name="Normal 9 3 6 2" xfId="39009" xr:uid="{BC2D3846-138B-40ED-BFBA-56A62C2A08A7}"/>
    <cellStyle name="Normal 9 3 6 2 2" xfId="39010" xr:uid="{1D6BE4B7-9AA1-41AF-8218-3AD72240F5CD}"/>
    <cellStyle name="Normal 9 3 6 2 3" xfId="39011" xr:uid="{6E080EB5-B76B-49D7-820B-EACAE45EF9FC}"/>
    <cellStyle name="Normal 9 3 6 2 4" xfId="39012" xr:uid="{5EBA3252-929B-492C-804F-20EB986BCDC1}"/>
    <cellStyle name="Normal 9 3 6 2 5" xfId="39013" xr:uid="{D2BD731C-6137-4D51-AB39-3B24FD40A8EC}"/>
    <cellStyle name="Normal 9 3 6 2 6" xfId="39014" xr:uid="{EA6310E3-1B1B-4961-88EB-099CFCD8DECE}"/>
    <cellStyle name="Normal 9 3 6 2 7" xfId="39015" xr:uid="{7E71E740-CBEB-4A1C-928C-16C1CF58451A}"/>
    <cellStyle name="Normal 9 3 6 2 8" xfId="39016" xr:uid="{C0C03C7E-5781-4941-A686-AC91399D9187}"/>
    <cellStyle name="Normal 9 3 6 2 9" xfId="39017" xr:uid="{8C398338-3E15-4E1F-925C-E51AA37A7BA1}"/>
    <cellStyle name="Normal 9 3 7" xfId="39018" xr:uid="{E646CFC8-0CE3-40CA-BACB-33D476F20F9C}"/>
    <cellStyle name="Normal 9 3 7 2" xfId="39019" xr:uid="{34FB41C5-0525-42F9-ABE4-1C8700FAE879}"/>
    <cellStyle name="Normal 9 3 7 2 2" xfId="39020" xr:uid="{7208EBE4-F3E8-49E7-8F9F-E273BCE58FD3}"/>
    <cellStyle name="Normal 9 3 7 2 3" xfId="39021" xr:uid="{A4934209-78C1-40B2-9E82-0CC9F3662106}"/>
    <cellStyle name="Normal 9 3 7 2 4" xfId="39022" xr:uid="{B3598658-4342-458A-9BA3-D66ECC8D0F5A}"/>
    <cellStyle name="Normal 9 3 7 2 5" xfId="39023" xr:uid="{40C8DABC-D768-406C-A796-95FDB19A2ADF}"/>
    <cellStyle name="Normal 9 3 7 2 6" xfId="39024" xr:uid="{23F9AB3C-6BFA-43FC-84C3-7E58BEAC6EB5}"/>
    <cellStyle name="Normal 9 3 7 2 7" xfId="39025" xr:uid="{F8E6462C-F096-443C-9D17-914EA7597FCE}"/>
    <cellStyle name="Normal 9 3 7 2 8" xfId="39026" xr:uid="{6E509073-59F3-4038-AD7A-21EDD169538F}"/>
    <cellStyle name="Normal 9 3 7 2 9" xfId="39027" xr:uid="{D4ABCAA1-2328-4DB9-B26E-FA0F52C9451F}"/>
    <cellStyle name="Normal 9 3 8" xfId="39028" xr:uid="{6D217F4D-6CCC-4091-B8C3-3E2411CEEE69}"/>
    <cellStyle name="Normal 9 3 8 2" xfId="39029" xr:uid="{661414F7-543C-4504-9760-E23EF1D9F7B7}"/>
    <cellStyle name="Normal 9 3 8 2 2" xfId="39030" xr:uid="{462B875A-7A3C-4139-96C0-50F3A7812436}"/>
    <cellStyle name="Normal 9 3 8 2 3" xfId="39031" xr:uid="{50C13CE7-1991-4605-A6F4-B6EE463D9059}"/>
    <cellStyle name="Normal 9 3 8 2 4" xfId="39032" xr:uid="{515DB1F9-D1C1-43F2-818C-59C443C8353C}"/>
    <cellStyle name="Normal 9 3 8 2 5" xfId="39033" xr:uid="{5F1BB151-A5C4-49E4-8353-ECBAB5EA16AB}"/>
    <cellStyle name="Normal 9 3 8 2 6" xfId="39034" xr:uid="{58390F04-F170-4CBD-8A7B-C0D5476B59A9}"/>
    <cellStyle name="Normal 9 3 8 2 7" xfId="39035" xr:uid="{BE144494-8569-42F9-88F8-EA57F24E75A7}"/>
    <cellStyle name="Normal 9 3 8 2 8" xfId="39036" xr:uid="{DB46104D-9BD3-4C5C-813F-05DEBD5460DE}"/>
    <cellStyle name="Normal 9 3 8 2 9" xfId="39037" xr:uid="{097C8343-56E2-41F5-A4AA-90E566DC7C69}"/>
    <cellStyle name="Normal 9 3 9" xfId="39038" xr:uid="{E4BEDC84-CB3D-4BE7-92CE-0F1E0DA710F6}"/>
    <cellStyle name="Normal 9 3 9 2" xfId="39039" xr:uid="{EE10F9FA-B1AC-4123-A9D8-DDC0CD53EA24}"/>
    <cellStyle name="Normal 9 3 9 2 2" xfId="39040" xr:uid="{CA2B824E-C400-410D-8C99-2E251445AA59}"/>
    <cellStyle name="Normal 9 3 9 2 3" xfId="39041" xr:uid="{CE36A358-86F4-4AAB-84A5-0E7E0717A884}"/>
    <cellStyle name="Normal 9 3 9 2 4" xfId="39042" xr:uid="{F5C7845C-69DA-4A29-8E28-B5E8F067FBBD}"/>
    <cellStyle name="Normal 9 3 9 2 5" xfId="39043" xr:uid="{C8CF9081-26E6-4F46-A067-EB7C09C63320}"/>
    <cellStyle name="Normal 9 3 9 2 6" xfId="39044" xr:uid="{B74F3469-6AFE-4E24-8167-B552FDFF35BF}"/>
    <cellStyle name="Normal 9 3 9 2 7" xfId="39045" xr:uid="{44E1060A-207F-45C0-9E78-50E1A37FC199}"/>
    <cellStyle name="Normal 9 3 9 2 8" xfId="39046" xr:uid="{10D9B7A1-0C4E-43BE-9D4A-9B65CB51E145}"/>
    <cellStyle name="Normal 9 3 9 2 9" xfId="39047" xr:uid="{F65D6490-CB03-46A9-9B5B-6DE023B26AE2}"/>
    <cellStyle name="Normal 9 3 9 3" xfId="39048" xr:uid="{F87BDAA9-060C-4DA4-9FB8-C000F73F2A28}"/>
    <cellStyle name="Normal 9 3 9 4" xfId="39049" xr:uid="{E9431EFB-B3BC-40B9-8521-A3CE665AC040}"/>
    <cellStyle name="Normal 9 3 9 5" xfId="39050" xr:uid="{201BBAD9-F7E0-44D3-A55D-9E1F880798BD}"/>
    <cellStyle name="Normal 9 3 9 6" xfId="39051" xr:uid="{9A9B3114-78F3-4E84-BEB1-2D3149CF1B68}"/>
    <cellStyle name="Normal 9 3 9 7" xfId="39052" xr:uid="{5297C983-FAC6-4BF0-9F95-A124C289DCC1}"/>
    <cellStyle name="Normal 9 4" xfId="39053" xr:uid="{87DA9C35-0934-4768-B2F2-D81C136194BF}"/>
    <cellStyle name="Normal 9 4 2" xfId="39054" xr:uid="{62967773-4DBF-4A5B-9E82-45B206C976E2}"/>
    <cellStyle name="Normal 9 4 2 2" xfId="39055" xr:uid="{BEF88493-4169-452F-98DD-250BCEF53236}"/>
    <cellStyle name="Normal 9 4 2 3" xfId="39056" xr:uid="{EB3A41B4-1B27-482D-A4CF-3374054553C7}"/>
    <cellStyle name="Normal 9 4 2 4" xfId="39057" xr:uid="{04452CE4-7346-4FDE-A6FB-9CCF0F6AF67B}"/>
    <cellStyle name="Normal 9 4 2 5" xfId="39058" xr:uid="{33FC4616-04B9-428C-8F45-B00AE9C44A24}"/>
    <cellStyle name="Normal 9 4 2 6" xfId="39059" xr:uid="{C5E384FC-62F1-485E-8A40-B335A89736BA}"/>
    <cellStyle name="Normal 9 4 2 7" xfId="39060" xr:uid="{C65AB790-6953-4665-AF1F-B4A1BC0606DD}"/>
    <cellStyle name="Normal 9 4 2 8" xfId="39061" xr:uid="{41A59B4B-1FDB-41EC-BCB7-6764B06811C8}"/>
    <cellStyle name="Normal 9 4 2 9" xfId="39062" xr:uid="{37456ED9-8079-4199-9B64-F99073210053}"/>
    <cellStyle name="Normal 9 4 3" xfId="50254" xr:uid="{F5207908-DCBA-4D7A-857D-2CC06033B73A}"/>
    <cellStyle name="Normal 9 5" xfId="39063" xr:uid="{775FC1F8-5AF9-4EDC-83E4-0817F1CD3F8A}"/>
    <cellStyle name="Normal 9 5 2" xfId="39064" xr:uid="{066AC06A-8567-432F-8E79-A41E55D90D87}"/>
    <cellStyle name="Normal 9 5 2 2" xfId="39065" xr:uid="{3078E89B-1DE3-4896-A404-39B98DDFD1A6}"/>
    <cellStyle name="Normal 9 5 2 3" xfId="39066" xr:uid="{C951831A-699F-495A-8D3E-3BE3676CF8C3}"/>
    <cellStyle name="Normal 9 5 2 4" xfId="39067" xr:uid="{18A47C70-3097-4349-8462-40863A9B2932}"/>
    <cellStyle name="Normal 9 5 2 5" xfId="39068" xr:uid="{D8A17AA6-4649-40D8-A375-D911A115B089}"/>
    <cellStyle name="Normal 9 5 2 6" xfId="39069" xr:uid="{DE43C115-3C86-4211-B565-441321BD2A6E}"/>
    <cellStyle name="Normal 9 5 2 7" xfId="39070" xr:uid="{F9A5CABE-9E99-4F1A-82DE-600B0301105D}"/>
    <cellStyle name="Normal 9 5 2 8" xfId="39071" xr:uid="{1A8941CB-F3E0-4F04-AD43-E066D019C37E}"/>
    <cellStyle name="Normal 9 5 2 9" xfId="39072" xr:uid="{30235EBD-1811-48FD-B952-50A72C9F27B0}"/>
    <cellStyle name="Normal 9 5 3" xfId="51638" xr:uid="{0C584E75-FB1F-4FB2-AD6F-DA61DD6BA1AF}"/>
    <cellStyle name="Normal 9 6" xfId="39073" xr:uid="{E21690AD-6204-43BF-A508-B7A197BADE5A}"/>
    <cellStyle name="Normal 9 6 2" xfId="39074" xr:uid="{F890C008-595E-4509-AA36-0FCADAA9EFA1}"/>
    <cellStyle name="Normal 9 6 2 2" xfId="39075" xr:uid="{5A498B1B-F494-4578-A748-CFE7216E1A62}"/>
    <cellStyle name="Normal 9 6 2 3" xfId="39076" xr:uid="{8C38CC5E-4482-4A89-A258-C3D27EDFAF22}"/>
    <cellStyle name="Normal 9 6 2 4" xfId="39077" xr:uid="{1F22A14D-5AE6-4849-B565-C32EE3DB79AC}"/>
    <cellStyle name="Normal 9 6 2 5" xfId="39078" xr:uid="{A3835AE0-4896-4087-A2F1-54188CDA7F91}"/>
    <cellStyle name="Normal 9 6 2 6" xfId="39079" xr:uid="{F3DB1A03-9410-4DE4-9275-F378F3134FF9}"/>
    <cellStyle name="Normal 9 6 2 7" xfId="39080" xr:uid="{6E30B304-9C61-4F1A-B2AB-9812AF097485}"/>
    <cellStyle name="Normal 9 6 2 8" xfId="39081" xr:uid="{7D06F521-5477-4319-ADAB-07BF29ABAB49}"/>
    <cellStyle name="Normal 9 6 2 9" xfId="39082" xr:uid="{B120A229-19E0-4BFB-9347-6D6742F9F65E}"/>
    <cellStyle name="Normal 9 7" xfId="39083" xr:uid="{F5C33882-6FA9-4B34-B950-83DBB344DCFB}"/>
    <cellStyle name="Normal 9 7 2" xfId="39084" xr:uid="{C4D4FCD9-DD8B-47EE-ADB4-5B6496EFA3E3}"/>
    <cellStyle name="Normal 9 7 2 2" xfId="39085" xr:uid="{587CFC49-ABBF-460E-855E-396CCBF0C9F5}"/>
    <cellStyle name="Normal 9 7 2 3" xfId="39086" xr:uid="{B655DC5C-01BD-461A-955D-5DECC591D261}"/>
    <cellStyle name="Normal 9 7 2 4" xfId="39087" xr:uid="{AEBEF631-7FDD-4A21-805C-93972411FC3C}"/>
    <cellStyle name="Normal 9 7 2 5" xfId="39088" xr:uid="{2E1A19FB-21FC-4C6C-9A96-AC49706E3CB9}"/>
    <cellStyle name="Normal 9 7 2 6" xfId="39089" xr:uid="{01A3C2E0-4122-43E4-9A86-78F896766C54}"/>
    <cellStyle name="Normal 9 7 2 7" xfId="39090" xr:uid="{DB97E108-32F1-4A1E-96C3-D8DA0382A0A6}"/>
    <cellStyle name="Normal 9 7 2 8" xfId="39091" xr:uid="{23A97221-EF63-4604-8028-2D5530BB8FDB}"/>
    <cellStyle name="Normal 9 7 2 9" xfId="39092" xr:uid="{7F49FBAA-DC8D-4075-A5FD-304C52252230}"/>
    <cellStyle name="Normal 9 8" xfId="39093" xr:uid="{ABCF1F26-EA13-4CE4-9B39-0C73C6C446B1}"/>
    <cellStyle name="Normal 9 8 2" xfId="39094" xr:uid="{6DBBF0D7-2171-47C2-A404-1372337196FF}"/>
    <cellStyle name="Normal 9 8 2 2" xfId="39095" xr:uid="{7C956728-F095-4177-AC6A-4056C353FBB6}"/>
    <cellStyle name="Normal 9 8 2 3" xfId="39096" xr:uid="{8AFFD6E4-CDCA-4E88-80AF-059D867631A1}"/>
    <cellStyle name="Normal 9 8 2 4" xfId="39097" xr:uid="{D24536DA-C2C0-49E1-A5C7-21E95AD12D63}"/>
    <cellStyle name="Normal 9 8 2 5" xfId="39098" xr:uid="{48D97447-A23C-43B8-AB94-E8E0B8E84B2B}"/>
    <cellStyle name="Normal 9 8 2 6" xfId="39099" xr:uid="{E902F645-C194-4AF7-A269-C15DF6F3DA6E}"/>
    <cellStyle name="Normal 9 8 2 7" xfId="39100" xr:uid="{49CF348A-4538-472A-8DDF-31C205BC3559}"/>
    <cellStyle name="Normal 9 8 2 8" xfId="39101" xr:uid="{AB2C5A3E-B782-442F-88B6-49E13DB64627}"/>
    <cellStyle name="Normal 9 8 2 9" xfId="39102" xr:uid="{4121684E-CDD0-4B10-90E3-05C3A52F5441}"/>
    <cellStyle name="Normal 9 9" xfId="39103" xr:uid="{33828DAA-7448-4A0C-9A5E-D13E97AACFA4}"/>
    <cellStyle name="Normal 9 9 2" xfId="39104" xr:uid="{6533FC0C-D163-46A4-AC44-7FAD58244F4F}"/>
    <cellStyle name="Normal 9 9 2 2" xfId="39105" xr:uid="{B519B2C2-85E1-47A6-9774-D9090AA3C305}"/>
    <cellStyle name="Normal 9 9 2 3" xfId="39106" xr:uid="{24BEBB43-6811-4226-9A5A-34B699C842ED}"/>
    <cellStyle name="Normal 9 9 2 4" xfId="39107" xr:uid="{6B174EC1-9A90-40D1-AFE8-BB34145D8826}"/>
    <cellStyle name="Normal 9 9 2 5" xfId="39108" xr:uid="{8037182D-F24D-4B35-AA13-5EED2C65BF8B}"/>
    <cellStyle name="Normal 9 9 2 6" xfId="39109" xr:uid="{F7F2AA96-0AD9-4C3D-BA8C-B385B8A3402D}"/>
    <cellStyle name="Normal 9 9 2 7" xfId="39110" xr:uid="{B685882D-1C53-4F80-9B5B-515964D9B403}"/>
    <cellStyle name="Normal 9 9 2 8" xfId="39111" xr:uid="{AFE64786-AF84-4365-9E41-430D3D2132A0}"/>
    <cellStyle name="Normal 9 9 2 9" xfId="39112" xr:uid="{9EC94A2A-3BF3-41EF-8353-5EF4E6246DB3}"/>
    <cellStyle name="Normal 90" xfId="39113" xr:uid="{9A124FDE-5B1F-4D92-A522-9760081979CF}"/>
    <cellStyle name="Normal 91" xfId="39114" xr:uid="{457A6C8E-29BD-4B03-A961-1DC25037F960}"/>
    <cellStyle name="Normal 92" xfId="39115" xr:uid="{87A64CEF-7FA3-45FF-8C74-DFAFCCB11DE1}"/>
    <cellStyle name="Normal 93" xfId="39116" xr:uid="{E6E58B5D-6183-46CB-95D0-3A7CCC79866A}"/>
    <cellStyle name="Normal 94" xfId="39117" xr:uid="{3EB837A8-0E18-41B6-A72B-6E211D55FE1C}"/>
    <cellStyle name="Normal 95" xfId="39118" xr:uid="{8E4BAA84-16E3-40A3-852B-57A13A3F07DA}"/>
    <cellStyle name="Normal 96" xfId="39119" xr:uid="{E6939BA1-C8ED-4E55-AB28-C261919B5009}"/>
    <cellStyle name="Normal 97" xfId="39120" xr:uid="{0E7FEF9B-65EA-47B7-96A3-2D12C94C4C47}"/>
    <cellStyle name="Normal 98" xfId="39121" xr:uid="{BE04910F-0F09-44F2-A1FE-45EFCA7960A0}"/>
    <cellStyle name="Normal 99" xfId="39122" xr:uid="{012D0D13-C1A0-4E56-9A8E-E5FB6DE5A4D0}"/>
    <cellStyle name="Normál_chello competitive analysis all countries release November 20033" xfId="39123" xr:uid="{77066C4B-93B7-42E8-9233-C923ADB8BE39}"/>
    <cellStyle name="Note 2" xfId="46977" xr:uid="{53B6A448-D88F-4DCE-B687-CFEE27FC4F0F}"/>
    <cellStyle name="Note 2 10" xfId="46978" xr:uid="{1116B2BE-2FF7-46F5-895D-3D2F6494AD79}"/>
    <cellStyle name="Note 2 11" xfId="46979" xr:uid="{7FFCB826-AB4E-4499-9679-3235024635D5}"/>
    <cellStyle name="Note 2 12" xfId="46980" xr:uid="{DD741B10-BF1E-43BF-81BE-2128E8FB2B57}"/>
    <cellStyle name="Note 2 13" xfId="46981" xr:uid="{0354613C-86A6-4949-814B-377E86BFEE31}"/>
    <cellStyle name="Note 2 14" xfId="46982" xr:uid="{129D44B8-D153-481E-95A3-90AA20BF3BEB}"/>
    <cellStyle name="Note 2 15" xfId="46983" xr:uid="{6A30B40A-E4D5-42AA-912B-87D9F10125E9}"/>
    <cellStyle name="Note 2 16" xfId="46984" xr:uid="{A3AE12B8-9B59-4015-A457-65698E6A76D9}"/>
    <cellStyle name="Note 2 17" xfId="46985" xr:uid="{26C8E58E-5388-49C4-A2FE-1394870CF773}"/>
    <cellStyle name="Note 2 18" xfId="46986" xr:uid="{239CDF86-E367-405D-83F4-7C22F8C20FCF}"/>
    <cellStyle name="Note 2 19" xfId="46987" xr:uid="{61962F15-92D4-42BE-BD34-534276AF2BDD}"/>
    <cellStyle name="Note 2 2" xfId="46988" xr:uid="{1F388CEF-C541-4AF0-AA35-A5910E89A4C2}"/>
    <cellStyle name="Note 2 2 10" xfId="47917" xr:uid="{1FAE21D4-61F4-409C-A71A-54B44246AD18}"/>
    <cellStyle name="Note 2 2 11" xfId="47918" xr:uid="{A62E3888-9C5A-4DE8-A721-A779C20DE8F1}"/>
    <cellStyle name="Note 2 2 12" xfId="47919" xr:uid="{E9AC5915-F4A5-4BB2-8208-0A2415D8CD04}"/>
    <cellStyle name="Note 2 2 13" xfId="47920" xr:uid="{0E1D5D5A-FEE3-4F4E-8C7F-777DD30FBABA}"/>
    <cellStyle name="Note 2 2 14" xfId="47921" xr:uid="{F2C7160A-909F-4E02-9F0F-761454BF7C45}"/>
    <cellStyle name="Note 2 2 15" xfId="47922" xr:uid="{4BE39EE2-0063-481C-A0E8-B07D10ED1392}"/>
    <cellStyle name="Note 2 2 16" xfId="47923" xr:uid="{1C298420-784E-4BF4-8252-4D503D952CC4}"/>
    <cellStyle name="Note 2 2 17" xfId="47924" xr:uid="{874EA673-BD8F-4E89-9006-E2E77047A537}"/>
    <cellStyle name="Note 2 2 2" xfId="47925" xr:uid="{09624642-4B07-4CDA-9C4A-DC2AF36877D5}"/>
    <cellStyle name="Note 2 2 3" xfId="47926" xr:uid="{BE665E15-FF2D-4AD3-B7DD-5A1DA5524329}"/>
    <cellStyle name="Note 2 2 4" xfId="47927" xr:uid="{BADF465F-D011-4EAB-AF08-93581A875AE2}"/>
    <cellStyle name="Note 2 2 5" xfId="47928" xr:uid="{7BF3851B-E2F8-4291-8BD1-948613B83371}"/>
    <cellStyle name="Note 2 2 6" xfId="47929" xr:uid="{8B8FDB96-8FE7-4A29-9D03-4EE85D0BD58A}"/>
    <cellStyle name="Note 2 2 7" xfId="47930" xr:uid="{461FEDE6-C41B-4B32-9C20-0183E3FF6652}"/>
    <cellStyle name="Note 2 2 8" xfId="47931" xr:uid="{224E13EE-D818-40D5-B716-69B379F7FA63}"/>
    <cellStyle name="Note 2 2 9" xfId="47932" xr:uid="{B8D86389-9DE7-4C0A-A3E6-B922D82BA7D2}"/>
    <cellStyle name="Note 2 20" xfId="46989" xr:uid="{F793C483-B604-4C41-9818-E595BC121385}"/>
    <cellStyle name="Note 2 21" xfId="46990" xr:uid="{3527D94E-A38C-4DD8-B273-FBFCCB94F50C}"/>
    <cellStyle name="Note 2 22" xfId="46991" xr:uid="{4AD3FB89-D84D-4826-BE46-57C0F26511E4}"/>
    <cellStyle name="Note 2 23" xfId="46992" xr:uid="{A43EDEA2-D208-4C76-906F-16367FC748AC}"/>
    <cellStyle name="Note 2 24" xfId="46993" xr:uid="{30AC571A-0BC2-45CB-A732-838A5DBB7109}"/>
    <cellStyle name="Note 2 25" xfId="46994" xr:uid="{EBF536B1-5EAC-49C0-996E-157744DDEB0B}"/>
    <cellStyle name="Note 2 26" xfId="46995" xr:uid="{85FF56A4-1ED4-46D4-988F-B64F19B4D19D}"/>
    <cellStyle name="Note 2 27" xfId="46996" xr:uid="{7A0D78FC-9B88-433B-ABA5-E147C9F58C41}"/>
    <cellStyle name="Note 2 28" xfId="46997" xr:uid="{3362BA68-5CAE-48ED-9FB8-BFDF5077C1EB}"/>
    <cellStyle name="Note 2 29" xfId="46998" xr:uid="{F5344296-FABA-4575-B2DA-324D499F9937}"/>
    <cellStyle name="Note 2 3" xfId="46999" xr:uid="{8A4D4E1E-DD3E-4A72-B1CA-38B70A15027B}"/>
    <cellStyle name="Note 2 3 10" xfId="47933" xr:uid="{543F7642-784B-4776-B65B-657AAFED0380}"/>
    <cellStyle name="Note 2 3 11" xfId="47934" xr:uid="{E6A6144B-9173-4857-A80F-986637A8E7D6}"/>
    <cellStyle name="Note 2 3 12" xfId="47935" xr:uid="{C879C72B-86E0-4821-A170-59F3FCA3DB83}"/>
    <cellStyle name="Note 2 3 13" xfId="47936" xr:uid="{763FA294-CF51-4FC3-BFA6-348B11E4502B}"/>
    <cellStyle name="Note 2 3 14" xfId="47937" xr:uid="{E84E6F21-FC66-4DAC-AEBF-182C0D600B76}"/>
    <cellStyle name="Note 2 3 15" xfId="47938" xr:uid="{EBF01A65-4F32-4FF7-A6AA-02919D52188D}"/>
    <cellStyle name="Note 2 3 16" xfId="47939" xr:uid="{0371C0C6-AF47-44A7-8CE9-7B879CD0388D}"/>
    <cellStyle name="Note 2 3 17" xfId="47940" xr:uid="{4AC1925B-5A4C-46F5-8305-59AAE3B92141}"/>
    <cellStyle name="Note 2 3 2" xfId="47941" xr:uid="{5A16AD40-3A9B-4E8C-8E90-BDEBB597276E}"/>
    <cellStyle name="Note 2 3 3" xfId="47942" xr:uid="{C9B4E93C-295B-4968-A17F-99C8269F4C4A}"/>
    <cellStyle name="Note 2 3 4" xfId="47943" xr:uid="{1C6264B0-58BC-4C12-B70B-AEA468110B26}"/>
    <cellStyle name="Note 2 3 5" xfId="47944" xr:uid="{92BECDFD-BB99-4E49-8786-5F465B41F7FA}"/>
    <cellStyle name="Note 2 3 6" xfId="47945" xr:uid="{B0FFF90C-7C32-4729-82CA-88113143F02D}"/>
    <cellStyle name="Note 2 3 7" xfId="47946" xr:uid="{F9106B20-A611-47CD-83F6-7D81E991FBDF}"/>
    <cellStyle name="Note 2 3 8" xfId="47947" xr:uid="{6670E4A0-7E49-4BBD-A7E0-B0236E5B7398}"/>
    <cellStyle name="Note 2 3 9" xfId="47948" xr:uid="{F452857D-5EAD-468B-9363-9E53E4A1A46A}"/>
    <cellStyle name="Note 2 30" xfId="47000" xr:uid="{ECBFBDFA-87BB-40D1-BA94-64D62EC22178}"/>
    <cellStyle name="Note 2 31" xfId="47001" xr:uid="{67B73C3D-D4A9-40F3-8AD1-621805166489}"/>
    <cellStyle name="Note 2 32" xfId="47002" xr:uid="{6813E6B5-BAD5-4088-9D80-5816A8679646}"/>
    <cellStyle name="Note 2 33" xfId="47003" xr:uid="{71E73E33-0EDC-4F98-98EF-2C2C1A010D9A}"/>
    <cellStyle name="Note 2 34" xfId="47004" xr:uid="{E50E66F9-1DBA-4BF8-8473-C5A46FFF2F6E}"/>
    <cellStyle name="Note 2 35" xfId="47005" xr:uid="{EE768C89-0CC0-4677-B86B-B1E91702426D}"/>
    <cellStyle name="Note 2 36" xfId="47006" xr:uid="{12595F16-4E16-4E3B-BE82-0BE2B21773F0}"/>
    <cellStyle name="Note 2 37" xfId="47007" xr:uid="{26E440B9-ED3F-4FE2-94B3-A840179B35E6}"/>
    <cellStyle name="Note 2 38" xfId="47008" xr:uid="{19F96689-BE76-4674-8121-75A712CF453F}"/>
    <cellStyle name="Note 2 39" xfId="47009" xr:uid="{79E6AB71-C04C-40A3-A26B-000536E0519C}"/>
    <cellStyle name="Note 2 4" xfId="47010" xr:uid="{D486032A-4DF0-49C8-8D72-A6197DC6444C}"/>
    <cellStyle name="Note 2 4 10" xfId="47011" xr:uid="{DD53A26D-3CD8-457F-9274-41738B7D577A}"/>
    <cellStyle name="Note 2 4 11" xfId="47012" xr:uid="{DC1666A2-B007-47F0-8273-EF89E9795EC7}"/>
    <cellStyle name="Note 2 4 12" xfId="47013" xr:uid="{2C8CFF9B-89FA-4768-BC9B-EA80255F2F47}"/>
    <cellStyle name="Note 2 4 13" xfId="47014" xr:uid="{E50E20A9-6ABC-46FD-997C-22AA49C4B185}"/>
    <cellStyle name="Note 2 4 14" xfId="47015" xr:uid="{11CA3BF2-39CD-4FAE-8BB1-8B51CF867F8B}"/>
    <cellStyle name="Note 2 4 15" xfId="47016" xr:uid="{BDDBAB27-1ED3-4669-BD7B-73460212B77B}"/>
    <cellStyle name="Note 2 4 16" xfId="47017" xr:uid="{7605DF6C-CF00-48B3-8FB1-387DB966B3E8}"/>
    <cellStyle name="Note 2 4 17" xfId="47018" xr:uid="{83F35DD6-6063-4F1F-8DED-87066DA43D55}"/>
    <cellStyle name="Note 2 4 18" xfId="47019" xr:uid="{0A0BC3FF-8BB4-4154-94C8-A693712F242E}"/>
    <cellStyle name="Note 2 4 19" xfId="47020" xr:uid="{9471C5EC-A69E-42E8-B1D1-709995BBB005}"/>
    <cellStyle name="Note 2 4 2" xfId="47021" xr:uid="{434AA9F1-F667-4CC4-9173-E593CCB1D0E9}"/>
    <cellStyle name="Note 2 4 2 10" xfId="47022" xr:uid="{9B544F2E-A738-4551-9154-4554644F6CF9}"/>
    <cellStyle name="Note 2 4 2 11" xfId="47023" xr:uid="{27BE38D2-AB4C-474F-9B0B-20CD3C796799}"/>
    <cellStyle name="Note 2 4 2 12" xfId="47024" xr:uid="{201812D2-5AE7-4D30-8AB1-8324A36F3295}"/>
    <cellStyle name="Note 2 4 2 13" xfId="47025" xr:uid="{BDB24D41-C0E9-48C8-8844-139D4A772757}"/>
    <cellStyle name="Note 2 4 2 14" xfId="47026" xr:uid="{76EBFD04-2F77-409B-9752-C10FBAC142DF}"/>
    <cellStyle name="Note 2 4 2 15" xfId="47027" xr:uid="{30D18520-4FCD-4B1A-8C04-D9FEBEA6423B}"/>
    <cellStyle name="Note 2 4 2 16" xfId="47028" xr:uid="{F31AC2BB-D1A2-45E1-A3D1-21F60C39E8D3}"/>
    <cellStyle name="Note 2 4 2 17" xfId="47029" xr:uid="{E63CC867-0EA5-49E9-A9F3-1FF95BD43E11}"/>
    <cellStyle name="Note 2 4 2 18" xfId="47030" xr:uid="{E307D2A4-7FA3-468D-B17A-079A0178E839}"/>
    <cellStyle name="Note 2 4 2 19" xfId="47031" xr:uid="{4AFC9E10-A2CF-42F4-9F03-06477B746709}"/>
    <cellStyle name="Note 2 4 2 2" xfId="47032" xr:uid="{A375ACF3-3107-489E-862B-1A81F5651A40}"/>
    <cellStyle name="Note 2 4 2 20" xfId="47033" xr:uid="{30FB57B9-B4A4-4104-9C94-F5B8296BF5DB}"/>
    <cellStyle name="Note 2 4 2 21" xfId="47034" xr:uid="{5CEBD7D1-7467-4050-88D7-FBE01914DA1F}"/>
    <cellStyle name="Note 2 4 2 22" xfId="47035" xr:uid="{3F6668CA-B70D-4686-ADBB-E6E04E087A7B}"/>
    <cellStyle name="Note 2 4 2 23" xfId="47036" xr:uid="{FDD48B4C-DFEC-42E2-B0E7-F2D662C33380}"/>
    <cellStyle name="Note 2 4 2 24" xfId="47037" xr:uid="{F0038DF5-7DD0-45B6-8AC6-FDC9A8E0CF90}"/>
    <cellStyle name="Note 2 4 2 25" xfId="47038" xr:uid="{7ECB07D5-830B-4E28-90BF-EA078455ABFE}"/>
    <cellStyle name="Note 2 4 2 26" xfId="47039" xr:uid="{8E350C98-09DF-42F1-BEE0-58BF9BB6CB7B}"/>
    <cellStyle name="Note 2 4 2 27" xfId="47040" xr:uid="{588067C7-4C61-4A65-9C37-257A508AAC66}"/>
    <cellStyle name="Note 2 4 2 3" xfId="47041" xr:uid="{190A880B-D383-489D-90AD-1A8DDCB7A221}"/>
    <cellStyle name="Note 2 4 2 4" xfId="47042" xr:uid="{4AA37F3C-A2B4-4491-8266-683501CFCEC3}"/>
    <cellStyle name="Note 2 4 2 5" xfId="47043" xr:uid="{B2F62016-89BC-4B6B-AD9C-2A5553FF8F6F}"/>
    <cellStyle name="Note 2 4 2 6" xfId="47044" xr:uid="{035882CB-6ACB-4AD8-BFF4-A00C59499CD3}"/>
    <cellStyle name="Note 2 4 2 7" xfId="47045" xr:uid="{E3B3BFF8-70C3-426B-AC0C-6DDEDCBC3A7D}"/>
    <cellStyle name="Note 2 4 2 8" xfId="47046" xr:uid="{A263427A-DEE2-428F-A908-9AB203B99770}"/>
    <cellStyle name="Note 2 4 2 9" xfId="47047" xr:uid="{7C83EFAD-A5C3-4851-B141-D3357C7B768F}"/>
    <cellStyle name="Note 2 4 20" xfId="47048" xr:uid="{A5E2B79A-6592-4719-85CC-E2F3AD40C3E5}"/>
    <cellStyle name="Note 2 4 21" xfId="47049" xr:uid="{DF79F593-D549-4449-BBB8-1906FE2CFF50}"/>
    <cellStyle name="Note 2 4 22" xfId="47050" xr:uid="{B53840E2-8B25-458D-8B13-8CFD7EEF07B5}"/>
    <cellStyle name="Note 2 4 23" xfId="47051" xr:uid="{6C9C4A38-F765-40FC-8213-CB66517C894A}"/>
    <cellStyle name="Note 2 4 24" xfId="47052" xr:uid="{3BFE160C-09FE-43BB-8D2D-B0D3EC453DAA}"/>
    <cellStyle name="Note 2 4 25" xfId="47053" xr:uid="{B92C1FF5-A25F-48EC-A8B7-46E7E4F339F2}"/>
    <cellStyle name="Note 2 4 26" xfId="47054" xr:uid="{7D8738D1-2A71-4FF4-8EC8-45B773F14398}"/>
    <cellStyle name="Note 2 4 27" xfId="47055" xr:uid="{CA6DD28F-765E-47E7-B1E1-72F4E35DAB86}"/>
    <cellStyle name="Note 2 4 3" xfId="47056" xr:uid="{66BA340C-959A-42FF-9788-3FDF444F4261}"/>
    <cellStyle name="Note 2 4 4" xfId="47057" xr:uid="{528F76B5-690D-45B6-8EC7-56188D76B382}"/>
    <cellStyle name="Note 2 4 5" xfId="47058" xr:uid="{CA4265F0-8586-434E-B002-3B757CE4CEE0}"/>
    <cellStyle name="Note 2 4 6" xfId="47059" xr:uid="{4311A194-4D6F-4171-9592-B9FD86456FDE}"/>
    <cellStyle name="Note 2 4 7" xfId="47060" xr:uid="{54EF84C2-8343-4A6D-A709-6E8A877E0EE3}"/>
    <cellStyle name="Note 2 4 8" xfId="47061" xr:uid="{42D219B5-45BC-4B73-B326-60E1AD4D1428}"/>
    <cellStyle name="Note 2 4 9" xfId="47062" xr:uid="{BA1EDAD4-63E9-4FA3-9130-EFC38964CC46}"/>
    <cellStyle name="Note 2 40" xfId="47063" xr:uid="{880DD0B0-CE49-4419-A81F-CD8BCF8522A7}"/>
    <cellStyle name="Note 2 41" xfId="47064" xr:uid="{C455EF5A-DD7C-46D2-8EA3-975AE3953BCE}"/>
    <cellStyle name="Note 2 42" xfId="47065" xr:uid="{CA004DBC-51B9-4161-8E59-F0703F17079A}"/>
    <cellStyle name="Note 2 43" xfId="47066" xr:uid="{B9E10759-A265-4591-91B9-78BD6F86DAC4}"/>
    <cellStyle name="Note 2 44" xfId="47067" xr:uid="{C140ED24-A04D-4445-B204-5E8CB37D496E}"/>
    <cellStyle name="Note 2 45" xfId="47068" xr:uid="{FE2E2383-40DD-400D-AFA1-DFCF6E19076D}"/>
    <cellStyle name="Note 2 46" xfId="47069" xr:uid="{CCBCA66B-619B-4DEC-A722-C2E3696A5023}"/>
    <cellStyle name="Note 2 47" xfId="47070" xr:uid="{BF2A19A1-811B-49F4-855A-02C2F2CF0D3E}"/>
    <cellStyle name="Note 2 48" xfId="47071" xr:uid="{BACED2C7-F67D-4930-A5B2-5D90A1475E9C}"/>
    <cellStyle name="Note 2 49" xfId="47072" xr:uid="{BC14061F-452C-444F-8629-9916C518DB61}"/>
    <cellStyle name="Note 2 5" xfId="47073" xr:uid="{C1D74742-9687-429C-B62A-2968482F3A88}"/>
    <cellStyle name="Note 2 50" xfId="47074" xr:uid="{D6BAE846-1CF8-45E4-BBC7-541E8652E885}"/>
    <cellStyle name="Note 2 51" xfId="47075" xr:uid="{B196B6BF-4998-467C-BFEA-5E29B4BE9A3B}"/>
    <cellStyle name="Note 2 6" xfId="47076" xr:uid="{6B5CAF0B-242D-499E-BC4E-5D6FDEE83B10}"/>
    <cellStyle name="Note 2 7" xfId="47077" xr:uid="{DA3574BD-5989-4CC2-971C-9A4C2E6C4B67}"/>
    <cellStyle name="Note 2 8" xfId="47078" xr:uid="{B27AD5A5-2DEF-444E-8637-B87893D0F00B}"/>
    <cellStyle name="Note 2 9" xfId="47079" xr:uid="{AB1BC4E0-28AF-4E7F-8BDB-670394C4C809}"/>
    <cellStyle name="Note 3" xfId="47080" xr:uid="{87B9020E-FB96-419C-A52D-1E8733561CDF}"/>
    <cellStyle name="Note 3 10" xfId="47081" xr:uid="{D8CD00D2-9F3E-4BD7-ADB0-CAC5D6B9E24E}"/>
    <cellStyle name="Note 3 11" xfId="47082" xr:uid="{E3745985-F155-49D4-863E-FA443EE5D0B5}"/>
    <cellStyle name="Note 3 12" xfId="47083" xr:uid="{B1A698D2-631B-49D1-A467-42C7265C6DC6}"/>
    <cellStyle name="Note 3 13" xfId="47084" xr:uid="{EE906D45-E8A1-44B4-B274-D261D81F71F1}"/>
    <cellStyle name="Note 3 14" xfId="47085" xr:uid="{F71A2D19-FCF0-4DE6-AA55-79390255AFE8}"/>
    <cellStyle name="Note 3 15" xfId="47086" xr:uid="{E6773123-252C-4A6E-84C9-4D4220CA74A4}"/>
    <cellStyle name="Note 3 16" xfId="47087" xr:uid="{36F6225C-C034-4235-B797-74255E0D116F}"/>
    <cellStyle name="Note 3 17" xfId="47088" xr:uid="{41CD3891-4CB7-45BE-A6FD-131004EC5464}"/>
    <cellStyle name="Note 3 18" xfId="47089" xr:uid="{6E8FFDBE-BF10-42D8-A20D-94B2C7BAB1DC}"/>
    <cellStyle name="Note 3 19" xfId="47090" xr:uid="{4C70527A-C728-4F7E-BF8E-30B4F8E96C5D}"/>
    <cellStyle name="Note 3 2" xfId="47091" xr:uid="{BBB754B8-DF79-402C-977E-6669F0E9FAA7}"/>
    <cellStyle name="Note 3 2 10" xfId="47949" xr:uid="{59097086-B634-4D86-91C6-E19BE6DE4307}"/>
    <cellStyle name="Note 3 2 11" xfId="47950" xr:uid="{C17426EE-75FF-4ED8-82E9-278FF55CE97C}"/>
    <cellStyle name="Note 3 2 12" xfId="47951" xr:uid="{655CF2FD-DBB7-4FA9-9DC2-29A5137C9D7E}"/>
    <cellStyle name="Note 3 2 13" xfId="47952" xr:uid="{EB2EFCD5-BF32-40E4-A31F-12BCF4DA3B91}"/>
    <cellStyle name="Note 3 2 14" xfId="47953" xr:uid="{823C2D5C-AB9A-4912-A4FE-6FF25549EFC7}"/>
    <cellStyle name="Note 3 2 15" xfId="47954" xr:uid="{E9BB2233-05EC-4E28-90C3-7A8DA1781F27}"/>
    <cellStyle name="Note 3 2 16" xfId="47955" xr:uid="{CB35E87C-974B-45D3-9025-01758B8E3D8C}"/>
    <cellStyle name="Note 3 2 17" xfId="47956" xr:uid="{6A4740FE-A628-458C-943D-B9AD8BEA37F7}"/>
    <cellStyle name="Note 3 2 2" xfId="47957" xr:uid="{FE83EB87-41F9-4719-96DB-FC5FA6D980B6}"/>
    <cellStyle name="Note 3 2 3" xfId="47958" xr:uid="{529BEFB7-95AF-451E-866C-6A47D7B7C104}"/>
    <cellStyle name="Note 3 2 4" xfId="47959" xr:uid="{AEAD9E9D-E50A-4F08-82E2-1321AC75C36A}"/>
    <cellStyle name="Note 3 2 5" xfId="47960" xr:uid="{C5E14CA0-AF18-49A6-AA91-37BEF1757BDB}"/>
    <cellStyle name="Note 3 2 6" xfId="47961" xr:uid="{BB8B1244-3C8D-45A1-AF68-4075E3C25C1D}"/>
    <cellStyle name="Note 3 2 7" xfId="47962" xr:uid="{5DD0BDAC-8094-40A7-A9E8-58455A78CA54}"/>
    <cellStyle name="Note 3 2 8" xfId="47963" xr:uid="{C83F94DA-0D0C-44B8-A68A-50324696927A}"/>
    <cellStyle name="Note 3 2 9" xfId="47964" xr:uid="{75595B19-80F0-46FB-963E-5A965BEF03A2}"/>
    <cellStyle name="Note 3 20" xfId="47092" xr:uid="{87C57744-F3C8-413A-9B69-4FC3DD3095B4}"/>
    <cellStyle name="Note 3 21" xfId="47093" xr:uid="{6A300F81-B2F0-49C8-9EBB-D66E2F2A23C9}"/>
    <cellStyle name="Note 3 22" xfId="47094" xr:uid="{4FCB5A7A-CD1E-4934-B74E-C862E4882F21}"/>
    <cellStyle name="Note 3 23" xfId="47095" xr:uid="{D72254E7-2954-4C6F-BDEC-9FF39496CE02}"/>
    <cellStyle name="Note 3 24" xfId="47096" xr:uid="{E8A54E99-C94B-44F5-9190-2DD79C737C73}"/>
    <cellStyle name="Note 3 25" xfId="47097" xr:uid="{35A9AF08-35B7-4518-B437-8C60B09ABFF0}"/>
    <cellStyle name="Note 3 26" xfId="47098" xr:uid="{CFB86E11-45D5-4F76-BBE0-5A7F6975F16E}"/>
    <cellStyle name="Note 3 27" xfId="47099" xr:uid="{27201DF4-335B-4E77-879E-EF181B5B7278}"/>
    <cellStyle name="Note 3 28" xfId="47100" xr:uid="{81F51E59-D3DB-4C28-A445-A2664C7E77FE}"/>
    <cellStyle name="Note 3 29" xfId="47101" xr:uid="{AD93237C-4D23-491D-9703-AB5BA2194860}"/>
    <cellStyle name="Note 3 3" xfId="47102" xr:uid="{3089EAC0-A1C8-4B7C-8D7B-60743FF4EC8C}"/>
    <cellStyle name="Note 3 3 10" xfId="47965" xr:uid="{6CFA3D5F-2B97-4313-B021-FFD637FFAAC7}"/>
    <cellStyle name="Note 3 3 11" xfId="47966" xr:uid="{8B49F75E-58DF-4036-B234-5A04C6327451}"/>
    <cellStyle name="Note 3 3 12" xfId="47967" xr:uid="{B8591255-7CA3-4D17-87F1-3576D5DC8793}"/>
    <cellStyle name="Note 3 3 13" xfId="47968" xr:uid="{3E8339CF-CBE8-40F9-8183-C6F77F308DA4}"/>
    <cellStyle name="Note 3 3 14" xfId="47969" xr:uid="{DC58F959-3C54-4560-BB75-8B9366D93BD2}"/>
    <cellStyle name="Note 3 3 15" xfId="47970" xr:uid="{AB743759-F187-4F6A-A973-4DE542F083EF}"/>
    <cellStyle name="Note 3 3 16" xfId="47971" xr:uid="{946069E2-0EC6-4621-9D3F-EB5571B89191}"/>
    <cellStyle name="Note 3 3 17" xfId="47972" xr:uid="{DDF7DDB3-DA11-4371-B032-2019A6FA5B83}"/>
    <cellStyle name="Note 3 3 2" xfId="47973" xr:uid="{5AF8480D-3DF4-40CE-8700-EBBB69E35977}"/>
    <cellStyle name="Note 3 3 3" xfId="47974" xr:uid="{62A13E93-7B70-4998-B491-441CFEFC4A68}"/>
    <cellStyle name="Note 3 3 4" xfId="47975" xr:uid="{E7DF5C42-3391-4C3E-ABA1-6CA6D42790DF}"/>
    <cellStyle name="Note 3 3 5" xfId="47976" xr:uid="{F2579542-24C9-41B1-9B35-A8379167E58E}"/>
    <cellStyle name="Note 3 3 6" xfId="47977" xr:uid="{1B66041B-3076-4D79-AE91-6D79C682E88C}"/>
    <cellStyle name="Note 3 3 7" xfId="47978" xr:uid="{5BD73BE3-0FF2-462C-AC32-8F4E5A2B8AB3}"/>
    <cellStyle name="Note 3 3 8" xfId="47979" xr:uid="{FBC8FDE5-0ADF-44A1-8D42-0FF388AA2EA2}"/>
    <cellStyle name="Note 3 3 9" xfId="47980" xr:uid="{F860DD2F-762A-495B-B95A-F544CC353ADA}"/>
    <cellStyle name="Note 3 30" xfId="47103" xr:uid="{D9493C17-0CB2-4AA5-8160-B8D6F702BB72}"/>
    <cellStyle name="Note 3 31" xfId="47104" xr:uid="{28EF3323-2B54-4668-AA6B-BA70707BCF4F}"/>
    <cellStyle name="Note 3 32" xfId="47105" xr:uid="{C063200F-6047-4C57-AA19-BA955AA90124}"/>
    <cellStyle name="Note 3 33" xfId="47106" xr:uid="{67B004F5-CB81-48D0-87D3-71146A2A55F8}"/>
    <cellStyle name="Note 3 34" xfId="47107" xr:uid="{3431646B-5288-4C5F-A1C3-9FA6102CCE47}"/>
    <cellStyle name="Note 3 35" xfId="47108" xr:uid="{E228598B-19E1-48EF-8D06-7880E5626B95}"/>
    <cellStyle name="Note 3 36" xfId="47109" xr:uid="{580B19C9-DA44-43D4-8790-FF3DCC70FE80}"/>
    <cellStyle name="Note 3 37" xfId="47110" xr:uid="{DD60FB5E-954E-4467-A24E-834FA987E05E}"/>
    <cellStyle name="Note 3 38" xfId="47111" xr:uid="{D145149B-BC6A-4408-9EB4-A0EC70BB0304}"/>
    <cellStyle name="Note 3 39" xfId="47112" xr:uid="{A6B222D4-398D-4FEC-AEA0-FF95602BB578}"/>
    <cellStyle name="Note 3 4" xfId="47113" xr:uid="{61B89A0F-B776-44D9-A651-302539B483F5}"/>
    <cellStyle name="Note 3 4 10" xfId="47114" xr:uid="{E5CF96D6-5C27-462F-A4E4-174D6D7AB419}"/>
    <cellStyle name="Note 3 4 11" xfId="47115" xr:uid="{3A586446-D333-42B4-AA61-B8B0F7E8F575}"/>
    <cellStyle name="Note 3 4 12" xfId="47116" xr:uid="{C6DAC7DB-33E0-4A03-A6CC-A591F13AEF0C}"/>
    <cellStyle name="Note 3 4 13" xfId="47117" xr:uid="{5F743447-646C-47AE-AFED-E5F7C82DD490}"/>
    <cellStyle name="Note 3 4 14" xfId="47118" xr:uid="{BF389CA8-5778-4E07-B1A4-3DF27DCAB51E}"/>
    <cellStyle name="Note 3 4 15" xfId="47119" xr:uid="{DA7DB9BE-2759-4238-AF49-6F0504CE8784}"/>
    <cellStyle name="Note 3 4 16" xfId="47120" xr:uid="{8CDFD7D4-BB83-4593-B3C1-B334C4743F6D}"/>
    <cellStyle name="Note 3 4 17" xfId="47121" xr:uid="{3358281E-8DB7-4B0E-8DFB-29C79D0BF286}"/>
    <cellStyle name="Note 3 4 18" xfId="47122" xr:uid="{405FD9F1-6498-488E-B71E-7B36FED49195}"/>
    <cellStyle name="Note 3 4 19" xfId="47123" xr:uid="{6A65EABE-1ABD-494A-B7E4-1F81EAF5AE90}"/>
    <cellStyle name="Note 3 4 2" xfId="47124" xr:uid="{F79A3D32-7A6E-4F7D-B9B4-F42F50ABE5C5}"/>
    <cellStyle name="Note 3 4 2 10" xfId="47125" xr:uid="{5C040754-F8FF-4A47-8FB3-41A0065B4849}"/>
    <cellStyle name="Note 3 4 2 11" xfId="47126" xr:uid="{7657AC2C-4982-412A-819A-A54625089189}"/>
    <cellStyle name="Note 3 4 2 12" xfId="47127" xr:uid="{19FE1917-F58B-43C4-9196-196902E6EC98}"/>
    <cellStyle name="Note 3 4 2 13" xfId="47128" xr:uid="{3FE6583D-6A37-4C61-9AF2-FB2E25EF9851}"/>
    <cellStyle name="Note 3 4 2 14" xfId="47129" xr:uid="{B8635E57-8F51-4FAB-849E-E6B7F19C74DA}"/>
    <cellStyle name="Note 3 4 2 15" xfId="47130" xr:uid="{C3E2FE22-1F3D-4FE1-8E3A-EE8A997454D6}"/>
    <cellStyle name="Note 3 4 2 16" xfId="47131" xr:uid="{853D7222-7B91-485A-AEA4-00ACD325FD65}"/>
    <cellStyle name="Note 3 4 2 17" xfId="47132" xr:uid="{F71BF0A1-1CFC-4B7C-BA2D-67179CDB0BCB}"/>
    <cellStyle name="Note 3 4 2 18" xfId="47133" xr:uid="{221A3858-5EED-4711-9B9A-6EEE5AD17F32}"/>
    <cellStyle name="Note 3 4 2 19" xfId="47134" xr:uid="{463B1C65-B2F3-465D-A25F-DE4A1BABE183}"/>
    <cellStyle name="Note 3 4 2 2" xfId="47135" xr:uid="{1EDEEB87-E218-49A5-A301-9E9AB1EF11A5}"/>
    <cellStyle name="Note 3 4 2 20" xfId="47136" xr:uid="{B0B32852-1431-405B-86D2-C3EB75F803DD}"/>
    <cellStyle name="Note 3 4 2 21" xfId="47137" xr:uid="{6B9F8AA5-165E-48BF-87F1-222377F94F35}"/>
    <cellStyle name="Note 3 4 2 22" xfId="47138" xr:uid="{081A24BC-13C9-4726-9AC6-6BFC33557C7C}"/>
    <cellStyle name="Note 3 4 2 23" xfId="47139" xr:uid="{DCA0A64D-FCAD-45CD-BE31-B5B70C37349E}"/>
    <cellStyle name="Note 3 4 2 24" xfId="47140" xr:uid="{F958F57D-B4CA-4F39-B62D-507CFDF34EBA}"/>
    <cellStyle name="Note 3 4 2 25" xfId="47141" xr:uid="{4AE52304-13E0-4317-B594-1134175796ED}"/>
    <cellStyle name="Note 3 4 2 26" xfId="47142" xr:uid="{31DB2ECC-3E0B-4AAE-AF5F-8D4C357408A7}"/>
    <cellStyle name="Note 3 4 2 27" xfId="47143" xr:uid="{47A7FED7-91DB-4E70-8BF0-054F1E69D1A6}"/>
    <cellStyle name="Note 3 4 2 3" xfId="47144" xr:uid="{EE885101-AD09-47B8-BB74-ABF870AADA47}"/>
    <cellStyle name="Note 3 4 2 4" xfId="47145" xr:uid="{48A2900D-4148-4C9E-A7A8-FA0DD5C9DB89}"/>
    <cellStyle name="Note 3 4 2 5" xfId="47146" xr:uid="{2E946D1F-427B-4FDD-83EF-EDDA39E0F02F}"/>
    <cellStyle name="Note 3 4 2 6" xfId="47147" xr:uid="{12CA9A99-69E7-4071-B7E6-9F11379DA962}"/>
    <cellStyle name="Note 3 4 2 7" xfId="47148" xr:uid="{D7C16418-21D1-4EA3-ADFC-7FE2B1D56623}"/>
    <cellStyle name="Note 3 4 2 8" xfId="47149" xr:uid="{D2BED9BE-8B8A-4986-B25C-8B3694672A60}"/>
    <cellStyle name="Note 3 4 2 9" xfId="47150" xr:uid="{12CCD891-AE9E-4F81-ACA9-99F7B4F1C186}"/>
    <cellStyle name="Note 3 4 20" xfId="47151" xr:uid="{A1780F61-C339-4A62-9207-F096F16FA063}"/>
    <cellStyle name="Note 3 4 21" xfId="47152" xr:uid="{1EA85385-3DED-4C19-A3BC-F213D61A3DA4}"/>
    <cellStyle name="Note 3 4 22" xfId="47153" xr:uid="{28BDA5B7-13A4-4AAE-A133-3DC7B414377B}"/>
    <cellStyle name="Note 3 4 23" xfId="47154" xr:uid="{EA50CAA6-2F3D-4B9F-BDBC-C27A5BED3538}"/>
    <cellStyle name="Note 3 4 24" xfId="47155" xr:uid="{AF443327-D8C3-40E9-A0AA-394251933FDC}"/>
    <cellStyle name="Note 3 4 25" xfId="47156" xr:uid="{21C04F14-BC1C-482E-B5FF-BDBE0F8C2B7E}"/>
    <cellStyle name="Note 3 4 26" xfId="47157" xr:uid="{D01C467C-106A-41B2-9E0C-5BDF2EFDA92D}"/>
    <cellStyle name="Note 3 4 27" xfId="47158" xr:uid="{27C52E98-B961-4AB5-B4BF-468D84F1C979}"/>
    <cellStyle name="Note 3 4 3" xfId="47159" xr:uid="{B7010A10-F8AB-422C-BEDF-E0A59D2CCAA9}"/>
    <cellStyle name="Note 3 4 4" xfId="47160" xr:uid="{9203F443-4756-4624-91A5-552C2FBE5CC1}"/>
    <cellStyle name="Note 3 4 5" xfId="47161" xr:uid="{0DA97B33-B4E6-4CB6-A345-24DF363D9BC9}"/>
    <cellStyle name="Note 3 4 6" xfId="47162" xr:uid="{CF5BEBBD-90B1-40B8-84F4-9849DF2327F6}"/>
    <cellStyle name="Note 3 4 7" xfId="47163" xr:uid="{35DFE5BD-0EFF-474A-BC3A-8F8DCCEB0446}"/>
    <cellStyle name="Note 3 4 8" xfId="47164" xr:uid="{689018D8-37A1-44FB-834D-CD30797EAEF7}"/>
    <cellStyle name="Note 3 4 9" xfId="47165" xr:uid="{DCB5C35B-B038-436B-900C-FE27AFF4274B}"/>
    <cellStyle name="Note 3 40" xfId="47166" xr:uid="{E03C7D2A-ACDD-4AFA-B28E-197D6A20C162}"/>
    <cellStyle name="Note 3 41" xfId="47167" xr:uid="{1DD3765C-4566-4F82-8835-73C64CC69B76}"/>
    <cellStyle name="Note 3 42" xfId="47168" xr:uid="{10EDA0E7-131E-4D8E-805F-97CD4CD8B0B9}"/>
    <cellStyle name="Note 3 43" xfId="47169" xr:uid="{597E600A-91A0-4029-BA8F-AC2C27746FC4}"/>
    <cellStyle name="Note 3 44" xfId="47170" xr:uid="{8A2725AD-E147-44D0-A2AA-CD16C1C83A9A}"/>
    <cellStyle name="Note 3 45" xfId="47171" xr:uid="{3109DB8E-8368-49B0-842A-3BCAAEE84A90}"/>
    <cellStyle name="Note 3 46" xfId="47172" xr:uid="{2A04AE1A-7583-4420-8EEB-3FF9866BF391}"/>
    <cellStyle name="Note 3 47" xfId="47173" xr:uid="{0C2D9D9B-42AB-48A6-95C9-16D6B58AF896}"/>
    <cellStyle name="Note 3 48" xfId="47174" xr:uid="{C566C85C-9B69-4F90-8EF5-E378A4269C26}"/>
    <cellStyle name="Note 3 49" xfId="47175" xr:uid="{5562001A-EAFA-47A8-B603-B9997532C0F6}"/>
    <cellStyle name="Note 3 5" xfId="47176" xr:uid="{839FF605-C318-4705-BDED-CC83C4F488A1}"/>
    <cellStyle name="Note 3 50" xfId="47177" xr:uid="{0BAEF38A-FF1D-44EF-9CAC-EC4499E979F6}"/>
    <cellStyle name="Note 3 51" xfId="47178" xr:uid="{CEFB50EB-3818-4B5E-A565-2C08B9B1D368}"/>
    <cellStyle name="Note 3 6" xfId="47179" xr:uid="{34CEAA73-E69F-4E5E-AEE7-5001370BF81C}"/>
    <cellStyle name="Note 3 7" xfId="47180" xr:uid="{FE8126ED-7CE4-4475-9CE2-9270837B0EAB}"/>
    <cellStyle name="Note 3 8" xfId="47181" xr:uid="{3F78079F-09F5-4ED9-BBB5-38BC31829B85}"/>
    <cellStyle name="Note 3 9" xfId="47182" xr:uid="{5E2603DF-6ECF-42ED-94AF-C0A318BE00C1}"/>
    <cellStyle name="Note 4" xfId="47183" xr:uid="{F7D7A526-D45B-4232-AFDA-02621A83D49D}"/>
    <cellStyle name="Note 4 10" xfId="47184" xr:uid="{F48FDF02-0FF4-4622-BF2A-0BC379A5F09A}"/>
    <cellStyle name="Note 4 11" xfId="47185" xr:uid="{0904F82F-6D9B-4092-B839-EF8733EAD27E}"/>
    <cellStyle name="Note 4 12" xfId="47186" xr:uid="{F4733342-6CDE-49F0-B098-101A6BBB8CC1}"/>
    <cellStyle name="Note 4 13" xfId="47187" xr:uid="{5DB51013-1471-4AA3-B843-E88DFA280A6D}"/>
    <cellStyle name="Note 4 14" xfId="47188" xr:uid="{5946066C-FD9D-4B36-96D0-0586649B93A2}"/>
    <cellStyle name="Note 4 15" xfId="47189" xr:uid="{CD64EF8A-4676-4622-9AA8-FB3A0280F117}"/>
    <cellStyle name="Note 4 16" xfId="47190" xr:uid="{0610A523-2A97-46D9-98FB-F4FBA84F7E55}"/>
    <cellStyle name="Note 4 17" xfId="47191" xr:uid="{A0B40FD2-A42F-4943-A2BD-25D178EF112F}"/>
    <cellStyle name="Note 4 18" xfId="47192" xr:uid="{E7240D20-4E5B-49BB-B153-B5EE32601977}"/>
    <cellStyle name="Note 4 19" xfId="47193" xr:uid="{447A8EC2-CE09-48DC-8018-C2F8FC369D61}"/>
    <cellStyle name="Note 4 2" xfId="47194" xr:uid="{C5FA2FC4-53B0-4A34-8E0E-133CAD0C6B07}"/>
    <cellStyle name="Note 4 2 10" xfId="47981" xr:uid="{0766B481-D6FB-4691-BF3C-466CAB82778A}"/>
    <cellStyle name="Note 4 2 11" xfId="47982" xr:uid="{8EA0F551-6D92-4416-A480-940250A13F31}"/>
    <cellStyle name="Note 4 2 12" xfId="47983" xr:uid="{5AEE8408-6961-48FE-9864-FA906F63DBDC}"/>
    <cellStyle name="Note 4 2 13" xfId="47984" xr:uid="{4EE56B7D-F7B0-4EA7-AEF6-0C7BB1CD0A09}"/>
    <cellStyle name="Note 4 2 14" xfId="47985" xr:uid="{72ED3C0D-A996-4281-90AF-D472B563988E}"/>
    <cellStyle name="Note 4 2 15" xfId="47986" xr:uid="{6B5E647E-94E5-430A-A260-3A8476004108}"/>
    <cellStyle name="Note 4 2 16" xfId="47987" xr:uid="{AD3DB3F7-D10A-4092-97A4-E346CF7738B4}"/>
    <cellStyle name="Note 4 2 17" xfId="47988" xr:uid="{5B647329-DFC1-4A23-BD34-5C1445473984}"/>
    <cellStyle name="Note 4 2 2" xfId="47989" xr:uid="{EC3BD57D-4BB8-47D0-BA95-7122648CA6FE}"/>
    <cellStyle name="Note 4 2 3" xfId="47990" xr:uid="{8CAFE3F1-67BE-4680-9762-74BEC382E037}"/>
    <cellStyle name="Note 4 2 4" xfId="47991" xr:uid="{CC213CB0-A4B9-416A-9EEA-9335ACD25C3E}"/>
    <cellStyle name="Note 4 2 5" xfId="47992" xr:uid="{067DCB34-21BB-4131-8FA4-DB58688C8DE4}"/>
    <cellStyle name="Note 4 2 6" xfId="47993" xr:uid="{DED03C6E-CFC6-4873-93C7-CAA63F739629}"/>
    <cellStyle name="Note 4 2 7" xfId="47994" xr:uid="{0C828577-5D19-4711-89A9-F37DECE35E36}"/>
    <cellStyle name="Note 4 2 8" xfId="47995" xr:uid="{43BDF137-335E-4433-9591-862B272EB29F}"/>
    <cellStyle name="Note 4 2 9" xfId="47996" xr:uid="{7F3EC184-38C2-45B8-8023-0671E4314745}"/>
    <cellStyle name="Note 4 20" xfId="47195" xr:uid="{F9A63F63-D956-40EB-B7F0-EAF665BB0FF1}"/>
    <cellStyle name="Note 4 21" xfId="47196" xr:uid="{0B4A4F66-66E7-4F54-A07E-BE875B530F8F}"/>
    <cellStyle name="Note 4 22" xfId="47197" xr:uid="{C91A5FF3-B4A8-4A38-B5E8-AA7B240C5026}"/>
    <cellStyle name="Note 4 23" xfId="47198" xr:uid="{4D28784D-5598-4569-A124-818A08E011ED}"/>
    <cellStyle name="Note 4 24" xfId="47199" xr:uid="{B2BD9CB0-CF96-4675-84DA-7FD785BF66D4}"/>
    <cellStyle name="Note 4 25" xfId="47200" xr:uid="{A137ED26-340E-4EDC-922C-D22CB481C669}"/>
    <cellStyle name="Note 4 26" xfId="47201" xr:uid="{5AD81FD0-643B-46D4-9EE4-881ACAC848FF}"/>
    <cellStyle name="Note 4 27" xfId="47202" xr:uid="{A5BF440D-74B6-4ED7-A14B-E732C87895B8}"/>
    <cellStyle name="Note 4 28" xfId="47203" xr:uid="{7795B640-0DB7-4819-A75B-2553BC4014BB}"/>
    <cellStyle name="Note 4 29" xfId="47204" xr:uid="{E184AC94-49D4-4FC2-958D-52CB266C0E6D}"/>
    <cellStyle name="Note 4 3" xfId="47205" xr:uid="{7B075986-BF8A-488C-B4B6-D84357C60F06}"/>
    <cellStyle name="Note 4 3 10" xfId="47997" xr:uid="{A696A4B1-575E-48CB-8EF8-F0B8F419A0D3}"/>
    <cellStyle name="Note 4 3 11" xfId="47998" xr:uid="{A7F92D97-B579-431B-AF14-80721DA8726A}"/>
    <cellStyle name="Note 4 3 12" xfId="47999" xr:uid="{6839F738-A63A-4A7C-B076-922816697D42}"/>
    <cellStyle name="Note 4 3 13" xfId="48000" xr:uid="{7B2B7EB4-02A3-4D15-9B7A-ABD694085EBE}"/>
    <cellStyle name="Note 4 3 14" xfId="48001" xr:uid="{BF7A3B9E-7B4E-4CA3-9FCC-0C61596B833F}"/>
    <cellStyle name="Note 4 3 15" xfId="48002" xr:uid="{C618E136-30B9-48D6-AE7A-98A3B7416CBF}"/>
    <cellStyle name="Note 4 3 16" xfId="48003" xr:uid="{3A382234-1309-4E8F-9C21-251A9AC8DD2D}"/>
    <cellStyle name="Note 4 3 17" xfId="48004" xr:uid="{C18440B8-9C6B-42DF-B474-C268450A3150}"/>
    <cellStyle name="Note 4 3 2" xfId="48005" xr:uid="{E56F14D0-E0EA-4B29-B31C-01D0DE72CF27}"/>
    <cellStyle name="Note 4 3 3" xfId="48006" xr:uid="{365301FF-781B-4DB2-8A12-75F270ACF6B7}"/>
    <cellStyle name="Note 4 3 4" xfId="48007" xr:uid="{BF582530-3B38-4941-A226-9A92D7E4B673}"/>
    <cellStyle name="Note 4 3 5" xfId="48008" xr:uid="{CC8262F6-0D3B-442A-A5D3-0FD17777429E}"/>
    <cellStyle name="Note 4 3 6" xfId="48009" xr:uid="{8C64B052-0F41-4EB7-ADC1-14B0B79A6B6C}"/>
    <cellStyle name="Note 4 3 7" xfId="48010" xr:uid="{E6265586-B44B-4C9A-9664-A2088ACDF93F}"/>
    <cellStyle name="Note 4 3 8" xfId="48011" xr:uid="{E64DCD0E-47C4-47B4-A090-0519D93DAEBB}"/>
    <cellStyle name="Note 4 3 9" xfId="48012" xr:uid="{326962D2-3AD0-4381-ACAC-41C7BCB624EA}"/>
    <cellStyle name="Note 4 30" xfId="47206" xr:uid="{41FB9AB1-CB26-41A5-BD78-BF5B56424B81}"/>
    <cellStyle name="Note 4 31" xfId="47207" xr:uid="{F19FC777-84F4-44B3-91BD-994B456E9C9A}"/>
    <cellStyle name="Note 4 32" xfId="47208" xr:uid="{4A52DAA2-3759-4D4B-9715-458DB205A551}"/>
    <cellStyle name="Note 4 33" xfId="47209" xr:uid="{DC3D5F63-3474-41B2-BF05-47BE0FFED00C}"/>
    <cellStyle name="Note 4 34" xfId="47210" xr:uid="{1359702A-FE4E-4A51-8427-09677892ECA6}"/>
    <cellStyle name="Note 4 35" xfId="47211" xr:uid="{4B3E3489-C794-43BE-AC7C-14D268E7D2D7}"/>
    <cellStyle name="Note 4 36" xfId="47212" xr:uid="{5931B671-07D5-4A9E-AA94-AD55589339B7}"/>
    <cellStyle name="Note 4 37" xfId="47213" xr:uid="{095804D8-2BFB-42FD-95AF-AAFAD6BD1D29}"/>
    <cellStyle name="Note 4 38" xfId="47214" xr:uid="{8474380E-1254-437C-B651-AFCC162B98FC}"/>
    <cellStyle name="Note 4 39" xfId="47215" xr:uid="{7D08C809-CFDD-4C95-B2D0-B3F5C243849E}"/>
    <cellStyle name="Note 4 4" xfId="47216" xr:uid="{E7FC5EDA-7372-490C-9F1B-A3EFC8A97D9D}"/>
    <cellStyle name="Note 4 4 10" xfId="47217" xr:uid="{486BE2BA-815B-4B24-ADB3-E86EEBD7FC25}"/>
    <cellStyle name="Note 4 4 11" xfId="47218" xr:uid="{E2A07471-7569-4FFF-A5A1-548809A55F59}"/>
    <cellStyle name="Note 4 4 12" xfId="47219" xr:uid="{CD439851-0F73-4871-8829-CBE9DEDE254E}"/>
    <cellStyle name="Note 4 4 13" xfId="47220" xr:uid="{59A6A4A6-645B-4775-AEE5-1529B5D74FE1}"/>
    <cellStyle name="Note 4 4 14" xfId="47221" xr:uid="{F9EBA028-6A5B-4420-BB98-14369580FFB0}"/>
    <cellStyle name="Note 4 4 15" xfId="47222" xr:uid="{D73EDF1F-370D-4885-827D-9E21C2D58C03}"/>
    <cellStyle name="Note 4 4 16" xfId="47223" xr:uid="{80724B0D-8E15-486D-9848-916539A66467}"/>
    <cellStyle name="Note 4 4 17" xfId="47224" xr:uid="{AA6C0F93-801F-423D-ABF5-82C68841AD2E}"/>
    <cellStyle name="Note 4 4 18" xfId="47225" xr:uid="{438501AE-A339-42CD-90BE-F39153A59E35}"/>
    <cellStyle name="Note 4 4 19" xfId="47226" xr:uid="{82408579-2EF6-4B2D-B3E7-A19F140F1029}"/>
    <cellStyle name="Note 4 4 2" xfId="47227" xr:uid="{1DADEAF9-9E02-47FA-8187-8B40CF0939FC}"/>
    <cellStyle name="Note 4 4 2 10" xfId="47228" xr:uid="{FAC6047A-E1EE-4E3F-B6BA-6FE2A4083125}"/>
    <cellStyle name="Note 4 4 2 11" xfId="47229" xr:uid="{A0988F03-102E-4265-8C3A-45961EF76D25}"/>
    <cellStyle name="Note 4 4 2 12" xfId="47230" xr:uid="{C3BD6DF5-7549-4B7C-8F51-6A151403CA87}"/>
    <cellStyle name="Note 4 4 2 13" xfId="47231" xr:uid="{F9D2E326-64C6-4EBC-B80D-F3B40CD0C549}"/>
    <cellStyle name="Note 4 4 2 14" xfId="47232" xr:uid="{802235EB-EC1B-4951-9DCD-80B3ABF833F0}"/>
    <cellStyle name="Note 4 4 2 15" xfId="47233" xr:uid="{CE803CEF-46E2-4B2A-AEE4-F00F150ACB90}"/>
    <cellStyle name="Note 4 4 2 16" xfId="47234" xr:uid="{923735D4-2609-4E27-9B36-AA65185BCBA4}"/>
    <cellStyle name="Note 4 4 2 17" xfId="47235" xr:uid="{3719DCBF-6354-424D-835C-210FD3FD51E7}"/>
    <cellStyle name="Note 4 4 2 18" xfId="47236" xr:uid="{A24AF8F7-7BB4-4D1B-92B2-56AC0CA0C264}"/>
    <cellStyle name="Note 4 4 2 19" xfId="47237" xr:uid="{8949E617-C614-4C26-A836-3C349222689E}"/>
    <cellStyle name="Note 4 4 2 2" xfId="47238" xr:uid="{9F27E92C-2101-4E53-9B2A-C52FBD82E2B4}"/>
    <cellStyle name="Note 4 4 2 20" xfId="47239" xr:uid="{86B99A77-3A1D-46C7-974F-8882667D1D72}"/>
    <cellStyle name="Note 4 4 2 21" xfId="47240" xr:uid="{27750E33-5D4E-4CB4-8FAB-FAB748471A5D}"/>
    <cellStyle name="Note 4 4 2 22" xfId="47241" xr:uid="{2249FEFE-56D9-4F58-8590-EA9EAA48CD9E}"/>
    <cellStyle name="Note 4 4 2 23" xfId="47242" xr:uid="{552372BE-153F-4E5D-9BC7-58F5ECD38B13}"/>
    <cellStyle name="Note 4 4 2 24" xfId="47243" xr:uid="{795DBB46-E32E-4391-BBA0-207A257AC62D}"/>
    <cellStyle name="Note 4 4 2 25" xfId="47244" xr:uid="{46D3D3DF-5311-4CE9-A553-49E1A45C8A8B}"/>
    <cellStyle name="Note 4 4 2 26" xfId="47245" xr:uid="{E710D50E-952E-47C2-BBE7-F54EAA054B0A}"/>
    <cellStyle name="Note 4 4 2 27" xfId="47246" xr:uid="{01F95761-036B-45AC-A797-4D932F56B980}"/>
    <cellStyle name="Note 4 4 2 3" xfId="47247" xr:uid="{C4D0864C-6BFA-4BE5-8EBB-330C5B58107C}"/>
    <cellStyle name="Note 4 4 2 4" xfId="47248" xr:uid="{FDF62669-9925-4F55-B964-7F6518467E95}"/>
    <cellStyle name="Note 4 4 2 5" xfId="47249" xr:uid="{AC93BBD9-DB22-4F1C-9C60-0E407951659A}"/>
    <cellStyle name="Note 4 4 2 6" xfId="47250" xr:uid="{4E9EBBF0-877F-494A-8054-8CDE178C5BCA}"/>
    <cellStyle name="Note 4 4 2 7" xfId="47251" xr:uid="{75BD1303-7B62-4B86-8D52-1B3E24986DE0}"/>
    <cellStyle name="Note 4 4 2 8" xfId="47252" xr:uid="{E5EDC8F1-60D1-4E16-9F48-73B895CB8A44}"/>
    <cellStyle name="Note 4 4 2 9" xfId="47253" xr:uid="{790D108F-5B75-41B6-8DEB-3C42A92ABEE5}"/>
    <cellStyle name="Note 4 4 20" xfId="47254" xr:uid="{78F69FF3-B974-4AF7-98C7-FB5D738D6479}"/>
    <cellStyle name="Note 4 4 21" xfId="47255" xr:uid="{B7857788-EBA3-4937-B8E2-9466C3B94A84}"/>
    <cellStyle name="Note 4 4 22" xfId="47256" xr:uid="{05C02B86-AB2B-4925-8580-F15CEF870451}"/>
    <cellStyle name="Note 4 4 23" xfId="47257" xr:uid="{B3E39060-AAF9-407F-9940-38E803195FEF}"/>
    <cellStyle name="Note 4 4 24" xfId="47258" xr:uid="{79AC3799-2B22-4298-969D-3CA9049B8BB0}"/>
    <cellStyle name="Note 4 4 25" xfId="47259" xr:uid="{C1B09A60-995A-49F5-A3D4-FB9718F796A8}"/>
    <cellStyle name="Note 4 4 26" xfId="47260" xr:uid="{258D63A9-B7FD-4E47-9F52-07AE8F2E77E1}"/>
    <cellStyle name="Note 4 4 27" xfId="47261" xr:uid="{04D0310D-276A-4009-A08D-5375A9DB1766}"/>
    <cellStyle name="Note 4 4 3" xfId="47262" xr:uid="{5C5F871D-093D-4727-8E37-EFFA19A468EA}"/>
    <cellStyle name="Note 4 4 4" xfId="47263" xr:uid="{9E8866D3-D701-4BB1-A926-7FFD10CE78E6}"/>
    <cellStyle name="Note 4 4 5" xfId="47264" xr:uid="{6690C723-F35E-4C53-93FE-53871977151D}"/>
    <cellStyle name="Note 4 4 6" xfId="47265" xr:uid="{97075F9B-E3E0-46D6-8F8C-21C4FFE9AC03}"/>
    <cellStyle name="Note 4 4 7" xfId="47266" xr:uid="{583967C3-8933-485F-9747-44A7DE9DD1EF}"/>
    <cellStyle name="Note 4 4 8" xfId="47267" xr:uid="{3E9F0467-A230-42CB-9E1E-C3E9FAF21EE6}"/>
    <cellStyle name="Note 4 4 9" xfId="47268" xr:uid="{590234C2-EDC2-4D95-AC91-74F0DF4EB1D2}"/>
    <cellStyle name="Note 4 40" xfId="47269" xr:uid="{840C8BAD-F2C6-4E32-B27C-D4D7D1A67321}"/>
    <cellStyle name="Note 4 41" xfId="47270" xr:uid="{5A0F919D-6696-4C70-8238-CD990C4AEAC7}"/>
    <cellStyle name="Note 4 42" xfId="47271" xr:uid="{BC4044C1-F506-4EC3-AE60-E886049F3B6C}"/>
    <cellStyle name="Note 4 43" xfId="47272" xr:uid="{820DED3E-9396-4A7F-8668-CA58AD4626D8}"/>
    <cellStyle name="Note 4 44" xfId="47273" xr:uid="{D750E1DC-4724-4AE1-A9CC-27F8ABCBE3E8}"/>
    <cellStyle name="Note 4 45" xfId="47274" xr:uid="{31D94968-98E6-42C4-AF20-D20D489F8230}"/>
    <cellStyle name="Note 4 46" xfId="47275" xr:uid="{5FA70ABE-ACA0-4608-97AB-A23804ED20FE}"/>
    <cellStyle name="Note 4 47" xfId="47276" xr:uid="{70516723-7800-4F9D-A06B-43C344A40F44}"/>
    <cellStyle name="Note 4 48" xfId="47277" xr:uid="{CF7AF0CE-173B-4CC6-B649-3D6A57A4E01D}"/>
    <cellStyle name="Note 4 49" xfId="47278" xr:uid="{FD64A77C-078C-4257-B1C4-03AFB8234967}"/>
    <cellStyle name="Note 4 5" xfId="47279" xr:uid="{43CE50F3-28C5-42BD-96F1-DB7EEF526E81}"/>
    <cellStyle name="Note 4 50" xfId="47280" xr:uid="{0F3262D1-35B0-410C-9006-E24CB1D97322}"/>
    <cellStyle name="Note 4 51" xfId="47281" xr:uid="{2A73C7B0-8ECD-4EE4-9FEB-CC93CE4D3124}"/>
    <cellStyle name="Note 4 6" xfId="47282" xr:uid="{A297DEAB-ECAE-4AE3-B2FA-35BB582FF8CA}"/>
    <cellStyle name="Note 4 7" xfId="47283" xr:uid="{025D654E-111A-4E79-B86A-8562F1BD42F7}"/>
    <cellStyle name="Note 4 8" xfId="47284" xr:uid="{21C583E5-C64F-412B-B550-E1C0CB488380}"/>
    <cellStyle name="Note 4 9" xfId="47285" xr:uid="{0E45ED35-6C5A-4EC8-A3C5-B6E1EC32189C}"/>
    <cellStyle name="Note 5" xfId="47286" xr:uid="{0AA218CC-E373-44C8-91FB-9C5AB006A99B}"/>
    <cellStyle name="Note 5 10" xfId="47287" xr:uid="{710304BC-3BA0-4CB6-B24F-DB7970C9AC04}"/>
    <cellStyle name="Note 5 11" xfId="47288" xr:uid="{EF5DDE7B-60BC-4093-A60F-C81B09D6FA12}"/>
    <cellStyle name="Note 5 12" xfId="47289" xr:uid="{61367DBB-CB19-4250-8239-8188CA941046}"/>
    <cellStyle name="Note 5 13" xfId="47290" xr:uid="{DB16765C-FB1A-44EE-A04A-AAC730345B3F}"/>
    <cellStyle name="Note 5 14" xfId="47291" xr:uid="{B4B47260-04F5-46AA-875C-447853B47973}"/>
    <cellStyle name="Note 5 15" xfId="47292" xr:uid="{46E2DE09-BA21-4950-9D6F-1F5CFEEFE25F}"/>
    <cellStyle name="Note 5 16" xfId="47293" xr:uid="{973A6CE7-ADFF-482A-8E0E-017C3C87BA5D}"/>
    <cellStyle name="Note 5 17" xfId="47294" xr:uid="{A745FCA1-F1B8-4129-9BB4-7C6694496F2F}"/>
    <cellStyle name="Note 5 18" xfId="47295" xr:uid="{68FF27F4-8011-4A51-8B74-A04502DB52BF}"/>
    <cellStyle name="Note 5 19" xfId="47296" xr:uid="{6040EFF6-98D1-461B-A0D5-CDA3B06465CC}"/>
    <cellStyle name="Note 5 2" xfId="47297" xr:uid="{0649C71B-AF01-4E6F-8E68-EE21203DAD87}"/>
    <cellStyle name="Note 5 2 10" xfId="47298" xr:uid="{02A37DB1-03C5-4F45-8469-FBEAE1C77CCC}"/>
    <cellStyle name="Note 5 2 11" xfId="47299" xr:uid="{DC00CC49-394F-4C3B-93F4-8EEDAC94BBD2}"/>
    <cellStyle name="Note 5 2 12" xfId="47300" xr:uid="{BEE5207F-E9BC-44A3-B894-F6F202754B73}"/>
    <cellStyle name="Note 5 2 13" xfId="47301" xr:uid="{1E815ABC-F48B-4044-86BF-684FF25A1A88}"/>
    <cellStyle name="Note 5 2 14" xfId="47302" xr:uid="{FA328B77-5178-412B-AE46-380DC5125477}"/>
    <cellStyle name="Note 5 2 15" xfId="47303" xr:uid="{DA6677FA-202A-4394-9A45-65D01C5E6B4F}"/>
    <cellStyle name="Note 5 2 16" xfId="47304" xr:uid="{CB0D354C-B6F0-4EED-B96E-E0FB367DAFD5}"/>
    <cellStyle name="Note 5 2 17" xfId="47305" xr:uid="{B0F00202-120B-4C78-A80E-F247684A0AD5}"/>
    <cellStyle name="Note 5 2 18" xfId="47306" xr:uid="{4E57233D-FF7E-42E9-AA77-7E99D4508894}"/>
    <cellStyle name="Note 5 2 19" xfId="47307" xr:uid="{A6385E32-9E9C-46F8-90EF-E336E0DB3ECF}"/>
    <cellStyle name="Note 5 2 2" xfId="47308" xr:uid="{DE290A83-0327-4530-B065-0F6D8EB00F2F}"/>
    <cellStyle name="Note 5 2 2 10" xfId="47309" xr:uid="{A1A1D684-131E-4ECE-864A-AE74D5250959}"/>
    <cellStyle name="Note 5 2 2 11" xfId="47310" xr:uid="{95F105D7-7BB6-4101-95F1-D578933BCA57}"/>
    <cellStyle name="Note 5 2 2 12" xfId="47311" xr:uid="{870E7988-7266-4977-9FBB-6B836159383E}"/>
    <cellStyle name="Note 5 2 2 13" xfId="47312" xr:uid="{ED28C830-F570-4D1E-95DC-41D04A68C932}"/>
    <cellStyle name="Note 5 2 2 14" xfId="47313" xr:uid="{876121D9-254F-4689-8C7E-70426EEBC2B4}"/>
    <cellStyle name="Note 5 2 2 15" xfId="47314" xr:uid="{2FCD5DF3-5D78-4EBA-80A6-08E68EFC3115}"/>
    <cellStyle name="Note 5 2 2 16" xfId="47315" xr:uid="{B6D5F55B-63F4-4727-9910-559BF9E4BF28}"/>
    <cellStyle name="Note 5 2 2 17" xfId="47316" xr:uid="{9AC95514-F50D-49E7-8C19-5D2FE486BBF6}"/>
    <cellStyle name="Note 5 2 2 18" xfId="47317" xr:uid="{F2A63ED5-6658-446F-B0D2-D0CE0B658EEC}"/>
    <cellStyle name="Note 5 2 2 19" xfId="47318" xr:uid="{EA0B016D-E711-4CC6-BC6C-4305230A86C7}"/>
    <cellStyle name="Note 5 2 2 2" xfId="47319" xr:uid="{77EB1B31-E8BF-4B65-8F9B-C228FE6C057F}"/>
    <cellStyle name="Note 5 2 2 20" xfId="47320" xr:uid="{CB3BA8BA-BBD7-474A-A33C-30DB63CD94E9}"/>
    <cellStyle name="Note 5 2 2 21" xfId="47321" xr:uid="{ACA383D7-9203-481C-9718-B77601B88031}"/>
    <cellStyle name="Note 5 2 2 22" xfId="47322" xr:uid="{DCF533F5-40FB-4606-915A-3B22387B5E16}"/>
    <cellStyle name="Note 5 2 2 23" xfId="47323" xr:uid="{359119FF-C3D5-451E-BB15-51D142E422B9}"/>
    <cellStyle name="Note 5 2 2 24" xfId="47324" xr:uid="{FAD86E1A-342E-4A71-BE96-596CEDD787A7}"/>
    <cellStyle name="Note 5 2 2 25" xfId="47325" xr:uid="{CA34D37A-95B7-4C38-9AEF-BC8E9251A64E}"/>
    <cellStyle name="Note 5 2 2 26" xfId="47326" xr:uid="{25D9C7D9-92CC-4B96-9D68-3557AB2BF18D}"/>
    <cellStyle name="Note 5 2 2 27" xfId="47327" xr:uid="{6FAE0A75-ED1C-4853-8BCF-324A022E34A4}"/>
    <cellStyle name="Note 5 2 2 3" xfId="47328" xr:uid="{ED91AA0C-7706-46D8-9525-E37398EE6AE3}"/>
    <cellStyle name="Note 5 2 2 4" xfId="47329" xr:uid="{E013F548-695A-4AAB-809D-1637C585550D}"/>
    <cellStyle name="Note 5 2 2 5" xfId="47330" xr:uid="{FDE78114-A80B-4217-8E47-1F5E3A588061}"/>
    <cellStyle name="Note 5 2 2 6" xfId="47331" xr:uid="{E285C74B-105A-484A-AD52-3F931586C4ED}"/>
    <cellStyle name="Note 5 2 2 7" xfId="47332" xr:uid="{4199D274-F540-4CAE-9642-A76D63292F4B}"/>
    <cellStyle name="Note 5 2 2 8" xfId="47333" xr:uid="{BD6B9435-00F0-45BF-8016-1510467E4ED1}"/>
    <cellStyle name="Note 5 2 2 9" xfId="47334" xr:uid="{96EDF377-6750-4672-8FDC-070F6C46F8F5}"/>
    <cellStyle name="Note 5 2 20" xfId="47335" xr:uid="{38EFE320-5F78-4578-99BA-54E5367D0495}"/>
    <cellStyle name="Note 5 2 21" xfId="47336" xr:uid="{A1E1660F-9D90-49A3-BECA-D13F310B8122}"/>
    <cellStyle name="Note 5 2 22" xfId="47337" xr:uid="{4EC4CCEC-A9EF-413A-958E-864E601A807C}"/>
    <cellStyle name="Note 5 2 23" xfId="47338" xr:uid="{F8FFFD6A-3212-429B-964E-63116EFB6775}"/>
    <cellStyle name="Note 5 2 24" xfId="47339" xr:uid="{5BCD3DD6-83E8-4161-B7D3-281513741E5A}"/>
    <cellStyle name="Note 5 2 25" xfId="47340" xr:uid="{E074B42B-FA33-47B9-AB27-A47D3E8421FA}"/>
    <cellStyle name="Note 5 2 26" xfId="47341" xr:uid="{5F4D14EC-254E-4D94-B859-B1B597970616}"/>
    <cellStyle name="Note 5 2 27" xfId="47342" xr:uid="{AB589F80-CA0A-42A7-BD4A-873A0AC365C1}"/>
    <cellStyle name="Note 5 2 3" xfId="47343" xr:uid="{85C0E900-55C6-42A2-B933-DE080B7B7750}"/>
    <cellStyle name="Note 5 2 4" xfId="47344" xr:uid="{EDE5DDAA-D83C-42EF-BA84-3B52CE00B6A5}"/>
    <cellStyle name="Note 5 2 5" xfId="47345" xr:uid="{CC4FDD75-353A-4C53-B497-F42DDF07C280}"/>
    <cellStyle name="Note 5 2 6" xfId="47346" xr:uid="{945C94CC-03DE-4D06-85CA-EF19744F2F2A}"/>
    <cellStyle name="Note 5 2 7" xfId="47347" xr:uid="{876E2965-D4CF-4C74-8F7D-769C2D00C69A}"/>
    <cellStyle name="Note 5 2 8" xfId="47348" xr:uid="{FB795AC7-3935-47AE-9000-D6A0DB3330B1}"/>
    <cellStyle name="Note 5 2 9" xfId="47349" xr:uid="{623D3BEE-D01A-4BA6-8C34-3B44097223B9}"/>
    <cellStyle name="Note 5 20" xfId="47350" xr:uid="{FB274A94-81C4-4453-B0CF-7458BC15529B}"/>
    <cellStyle name="Note 5 21" xfId="47351" xr:uid="{33075787-D200-4946-8C1A-1B5624389757}"/>
    <cellStyle name="Note 5 22" xfId="47352" xr:uid="{BF655352-C481-46CA-AACB-81C145D7723D}"/>
    <cellStyle name="Note 5 23" xfId="47353" xr:uid="{0AB046E9-0663-44C1-84A1-1E13D5AD153B}"/>
    <cellStyle name="Note 5 24" xfId="47354" xr:uid="{BE58654E-85C6-441C-AA9A-684125AB628A}"/>
    <cellStyle name="Note 5 25" xfId="47355" xr:uid="{AB1B9B4F-4EF5-4474-9092-E9F4FD7D4D7C}"/>
    <cellStyle name="Note 5 26" xfId="47356" xr:uid="{C0B0F9C9-BBAA-4C02-A486-57034DBFAA12}"/>
    <cellStyle name="Note 5 27" xfId="47357" xr:uid="{CA047663-EAFB-4933-9255-5ED1BE9767DA}"/>
    <cellStyle name="Note 5 28" xfId="47358" xr:uid="{B14C51F0-332B-48DC-9324-34CC0ED7EA6E}"/>
    <cellStyle name="Note 5 29" xfId="47359" xr:uid="{DE5FD90C-A5F4-461A-9582-D125E5BEE436}"/>
    <cellStyle name="Note 5 3" xfId="47360" xr:uid="{2AC23D7E-D9EA-47C7-BC61-EA08375FF205}"/>
    <cellStyle name="Note 5 30" xfId="47361" xr:uid="{E53D87E3-83B1-4F10-BCD4-064DA9B57621}"/>
    <cellStyle name="Note 5 31" xfId="47362" xr:uid="{003E12E3-3EBA-4A23-B8F9-46F0B799F145}"/>
    <cellStyle name="Note 5 32" xfId="47363" xr:uid="{F6A8BB96-6103-4DF8-8825-66768CD8F625}"/>
    <cellStyle name="Note 5 33" xfId="47364" xr:uid="{EAE59897-151C-4B50-AE91-79E3089F7B43}"/>
    <cellStyle name="Note 5 34" xfId="47365" xr:uid="{0DDFC2F5-5733-433E-A980-12DB47C90DFA}"/>
    <cellStyle name="Note 5 35" xfId="47366" xr:uid="{E75ABC10-6D13-4809-8409-FD6D2481EDA1}"/>
    <cellStyle name="Note 5 36" xfId="47367" xr:uid="{B36F5C58-844E-411D-9754-482EEA23231B}"/>
    <cellStyle name="Note 5 37" xfId="47368" xr:uid="{F761D60C-B119-4042-9538-49CC17AE889B}"/>
    <cellStyle name="Note 5 38" xfId="47369" xr:uid="{FD931869-5881-443B-B327-E14736CB7366}"/>
    <cellStyle name="Note 5 39" xfId="47370" xr:uid="{BAC1A51B-6286-40B9-BB01-D2F147E05059}"/>
    <cellStyle name="Note 5 4" xfId="47371" xr:uid="{28BAE023-C0CE-4E47-96A5-6E784475E693}"/>
    <cellStyle name="Note 5 40" xfId="47372" xr:uid="{2898A294-6902-41A9-BDB4-D9515BC6DB95}"/>
    <cellStyle name="Note 5 41" xfId="47373" xr:uid="{898B2ABD-16FA-4971-9A05-739F80A29108}"/>
    <cellStyle name="Note 5 42" xfId="47374" xr:uid="{3DEFE2CD-874E-477E-AF89-E13B65147297}"/>
    <cellStyle name="Note 5 43" xfId="47375" xr:uid="{E08468D6-7DB8-4D8B-80DA-509951020EA5}"/>
    <cellStyle name="Note 5 44" xfId="47376" xr:uid="{93AED633-26AD-4136-ABFB-E78BDF031B8A}"/>
    <cellStyle name="Note 5 45" xfId="47377" xr:uid="{19512EC1-0500-4210-A051-1A4A6A9F2445}"/>
    <cellStyle name="Note 5 46" xfId="47378" xr:uid="{3CFF0A46-6E14-4418-833D-B19C83FFD289}"/>
    <cellStyle name="Note 5 47" xfId="47379" xr:uid="{ACBBC348-9D0C-44CD-B5CF-8D144047C202}"/>
    <cellStyle name="Note 5 48" xfId="47380" xr:uid="{74760C5D-1D14-4EDA-91E9-BF71F5F6D3AA}"/>
    <cellStyle name="Note 5 49" xfId="47381" xr:uid="{902645E6-FA91-4A23-8C26-EA40D5F8FA3A}"/>
    <cellStyle name="Note 5 5" xfId="47382" xr:uid="{96C83AF2-A4AF-4111-B4C0-1D19072ECA39}"/>
    <cellStyle name="Note 5 50" xfId="47383" xr:uid="{995C396C-007E-4FD0-8B06-040452ED52B5}"/>
    <cellStyle name="Note 5 6" xfId="47384" xr:uid="{DDC7438C-314C-4DAD-A68C-21B603E1F9EF}"/>
    <cellStyle name="Note 5 7" xfId="47385" xr:uid="{AE7D6726-51A8-4059-8EE1-6FFD7640D251}"/>
    <cellStyle name="Note 5 8" xfId="47386" xr:uid="{A035D250-5D61-4930-AC4D-ABA0589EFC74}"/>
    <cellStyle name="Note 5 9" xfId="47387" xr:uid="{348727E1-DCA2-4782-A87F-374251C99EDF}"/>
    <cellStyle name="Note 6" xfId="47388" xr:uid="{9EB89851-3052-4C1A-8BC5-70498B243063}"/>
    <cellStyle name="Note 6 10" xfId="47389" xr:uid="{4AFA10AF-DEA7-4A84-AE72-7CBBBF01BF0D}"/>
    <cellStyle name="Note 6 11" xfId="47390" xr:uid="{1C13C1ED-1562-41B3-A92E-BE2AA5292D56}"/>
    <cellStyle name="Note 6 12" xfId="47391" xr:uid="{339FBAC7-2656-47E2-A128-708C654404BF}"/>
    <cellStyle name="Note 6 13" xfId="47392" xr:uid="{BD58CF43-127D-42F8-8635-31E43E73B0AA}"/>
    <cellStyle name="Note 6 14" xfId="47393" xr:uid="{FAB334EB-475E-4627-A10E-033DB79A811D}"/>
    <cellStyle name="Note 6 15" xfId="47394" xr:uid="{F47C4006-BB82-44D2-BB57-E3461AAF1E10}"/>
    <cellStyle name="Note 6 16" xfId="47395" xr:uid="{E820B02F-9D98-44ED-B70F-3D329319CC16}"/>
    <cellStyle name="Note 6 17" xfId="47396" xr:uid="{24112418-56D9-44B7-8231-FECD2EAC64CB}"/>
    <cellStyle name="Note 6 18" xfId="47397" xr:uid="{A5027460-E571-47F2-8E89-111AC9615946}"/>
    <cellStyle name="Note 6 19" xfId="47398" xr:uid="{CAADA661-4223-402E-886F-F575CBA607F4}"/>
    <cellStyle name="Note 6 2" xfId="47399" xr:uid="{E259EB34-2173-4CD3-8D13-05C4B4A00051}"/>
    <cellStyle name="Note 6 2 10" xfId="47400" xr:uid="{75D5C775-5084-46AA-83D8-65CC99F0BA56}"/>
    <cellStyle name="Note 6 2 11" xfId="47401" xr:uid="{3F54D5C7-0E54-4685-B56A-0A07ABD5825C}"/>
    <cellStyle name="Note 6 2 12" xfId="47402" xr:uid="{CDED291C-F266-4BF0-8A85-83EBEA78E8E9}"/>
    <cellStyle name="Note 6 2 13" xfId="47403" xr:uid="{3F18364C-D633-4210-B72C-4CC427A80139}"/>
    <cellStyle name="Note 6 2 14" xfId="47404" xr:uid="{6FC45ADF-A3F2-499E-AA62-85154D3FD1BD}"/>
    <cellStyle name="Note 6 2 15" xfId="47405" xr:uid="{F5022245-8E98-4053-8887-210984FC13DE}"/>
    <cellStyle name="Note 6 2 16" xfId="47406" xr:uid="{E023B5CE-FC29-4479-B260-242F3261AABC}"/>
    <cellStyle name="Note 6 2 17" xfId="47407" xr:uid="{044E9E70-6036-41E6-B499-0DF8CD0847DD}"/>
    <cellStyle name="Note 6 2 18" xfId="47408" xr:uid="{88261B00-DC94-4B11-B385-C02553702A57}"/>
    <cellStyle name="Note 6 2 19" xfId="47409" xr:uid="{6BF072F8-2FD2-4784-9F39-F6579BD56F78}"/>
    <cellStyle name="Note 6 2 2" xfId="47410" xr:uid="{2FE834C9-2FE7-48A9-AC70-A23FA38DF45F}"/>
    <cellStyle name="Note 6 2 2 10" xfId="47411" xr:uid="{76195A0B-3EF2-4F8E-84B8-D44CBD9713C5}"/>
    <cellStyle name="Note 6 2 2 11" xfId="47412" xr:uid="{E76FD5AF-65F8-49C0-A5B0-7424124A7944}"/>
    <cellStyle name="Note 6 2 2 12" xfId="47413" xr:uid="{01CE7AE1-04B3-46BC-9B7E-A2440233DD35}"/>
    <cellStyle name="Note 6 2 2 13" xfId="47414" xr:uid="{2CBC25F4-1EB5-402D-B06B-86CA65418AD0}"/>
    <cellStyle name="Note 6 2 2 14" xfId="47415" xr:uid="{79A8C908-D4A3-4142-9F57-C5D19DE310E3}"/>
    <cellStyle name="Note 6 2 2 15" xfId="47416" xr:uid="{7F3597C0-62F2-44F4-811A-0C0C44794D3B}"/>
    <cellStyle name="Note 6 2 2 16" xfId="47417" xr:uid="{1EA3F177-84A9-4F45-850E-53A107B1F4B3}"/>
    <cellStyle name="Note 6 2 2 17" xfId="47418" xr:uid="{4E8A625A-0A29-4AA8-8ED1-3A6A9DB68B47}"/>
    <cellStyle name="Note 6 2 2 18" xfId="47419" xr:uid="{8046F72A-620E-4D3D-9FF0-34F577E297BA}"/>
    <cellStyle name="Note 6 2 2 19" xfId="47420" xr:uid="{4F27F5D1-6834-42B1-9DDD-D278B6300176}"/>
    <cellStyle name="Note 6 2 2 2" xfId="47421" xr:uid="{A5CCA958-4162-45AA-9B87-937B040CEB07}"/>
    <cellStyle name="Note 6 2 2 20" xfId="47422" xr:uid="{869B1A25-26B8-441E-937B-7EEC6A1DCA63}"/>
    <cellStyle name="Note 6 2 2 21" xfId="47423" xr:uid="{4689EBED-A93A-4BBA-A472-90DB33071AEF}"/>
    <cellStyle name="Note 6 2 2 22" xfId="47424" xr:uid="{45F39137-A60B-4693-B715-74F61AF287A1}"/>
    <cellStyle name="Note 6 2 2 23" xfId="47425" xr:uid="{8084FBFC-E331-4EFD-8C10-2E6E8FFA1710}"/>
    <cellStyle name="Note 6 2 2 24" xfId="47426" xr:uid="{F84618ED-8E2D-46CD-A8E9-500F0C350FAC}"/>
    <cellStyle name="Note 6 2 2 25" xfId="47427" xr:uid="{F6DC4E60-669B-4D10-84BB-04E882C0BC08}"/>
    <cellStyle name="Note 6 2 2 26" xfId="47428" xr:uid="{64A85C47-3420-4E07-AE4E-0F389F1961AB}"/>
    <cellStyle name="Note 6 2 2 27" xfId="47429" xr:uid="{5262442E-0FCD-4650-A1B1-1496B6B7D2D0}"/>
    <cellStyle name="Note 6 2 2 3" xfId="47430" xr:uid="{7473C191-232F-4F1F-ABD5-D18F8408FD40}"/>
    <cellStyle name="Note 6 2 2 4" xfId="47431" xr:uid="{42F25FA8-BE73-47E5-B2A8-44C9C2C0A9F9}"/>
    <cellStyle name="Note 6 2 2 5" xfId="47432" xr:uid="{A3116957-684B-459F-814A-0F1EDE2F405F}"/>
    <cellStyle name="Note 6 2 2 6" xfId="47433" xr:uid="{C802A9E8-2AE1-415F-BE4E-4105B193A7F2}"/>
    <cellStyle name="Note 6 2 2 7" xfId="47434" xr:uid="{B959990F-C0D1-4033-8C1F-EBA036DDE907}"/>
    <cellStyle name="Note 6 2 2 8" xfId="47435" xr:uid="{B8E2E598-E37C-4959-BEDC-685F0C30D4A3}"/>
    <cellStyle name="Note 6 2 2 9" xfId="47436" xr:uid="{A767CA93-2E81-4954-8A81-4EE2E45E7E8B}"/>
    <cellStyle name="Note 6 2 20" xfId="47437" xr:uid="{0C2E3187-4FFC-4D16-8CE4-BF284C043CF4}"/>
    <cellStyle name="Note 6 2 21" xfId="47438" xr:uid="{0D8FF1CB-7CC3-4CC3-B071-F6E2F14CBBB9}"/>
    <cellStyle name="Note 6 2 22" xfId="47439" xr:uid="{080F32C1-B020-4149-9B9D-1124414C4513}"/>
    <cellStyle name="Note 6 2 23" xfId="47440" xr:uid="{66C5135E-F87C-498D-B1AA-4E61D8D347C7}"/>
    <cellStyle name="Note 6 2 24" xfId="47441" xr:uid="{A0A06684-37C6-4A33-93AC-D3DCFF4E3AB5}"/>
    <cellStyle name="Note 6 2 25" xfId="47442" xr:uid="{040EC680-04F9-48FE-AA95-EE937176447C}"/>
    <cellStyle name="Note 6 2 26" xfId="47443" xr:uid="{89CC327D-AE72-4A22-BCF3-BFA43835F458}"/>
    <cellStyle name="Note 6 2 27" xfId="47444" xr:uid="{8579C6BB-AD41-4AF2-9926-3BD3B85DEE3C}"/>
    <cellStyle name="Note 6 2 3" xfId="47445" xr:uid="{B5862C60-3D88-4ACA-9C51-9692DE071787}"/>
    <cellStyle name="Note 6 2 4" xfId="47446" xr:uid="{DE576120-3D16-474F-8AF0-0E8D32E4B652}"/>
    <cellStyle name="Note 6 2 5" xfId="47447" xr:uid="{E74F0861-10DF-4A1F-8BC9-0E9C267EE273}"/>
    <cellStyle name="Note 6 2 6" xfId="47448" xr:uid="{F724E290-52A3-4D8D-BED2-7AE5CF17EE49}"/>
    <cellStyle name="Note 6 2 7" xfId="47449" xr:uid="{D2BAF06F-2993-4861-903E-D790A8BC1392}"/>
    <cellStyle name="Note 6 2 8" xfId="47450" xr:uid="{2F4B05B3-51F4-451E-B165-7A33EFCCCB0D}"/>
    <cellStyle name="Note 6 2 9" xfId="47451" xr:uid="{B17C9ED1-F9B5-4B8F-9CB8-A57F8CBFB868}"/>
    <cellStyle name="Note 6 20" xfId="47452" xr:uid="{A923D337-1709-4006-A035-99BF1366FD85}"/>
    <cellStyle name="Note 6 21" xfId="47453" xr:uid="{DF0C6F1B-12D8-4CE6-B027-A77274B72444}"/>
    <cellStyle name="Note 6 22" xfId="47454" xr:uid="{7B58636B-3919-4BE6-AEAC-37110BADC421}"/>
    <cellStyle name="Note 6 23" xfId="47455" xr:uid="{C5C42CD7-1653-4AEF-9164-8400104DDDAD}"/>
    <cellStyle name="Note 6 24" xfId="47456" xr:uid="{1AFA3363-19E9-4CC5-A7A2-A5CA281F84B6}"/>
    <cellStyle name="Note 6 25" xfId="47457" xr:uid="{C85A39D2-33B2-4459-BED7-3E9EB5A52FDE}"/>
    <cellStyle name="Note 6 26" xfId="47458" xr:uid="{902BB581-B163-4E63-86F1-B631C8B97649}"/>
    <cellStyle name="Note 6 27" xfId="47459" xr:uid="{A829E9C1-C53C-4DF2-B68D-A5D6C0484D73}"/>
    <cellStyle name="Note 6 28" xfId="47460" xr:uid="{2589D399-BF03-485F-A531-A144E8D2B678}"/>
    <cellStyle name="Note 6 29" xfId="47461" xr:uid="{3DCB3374-58D1-4F63-8C39-F742EB9228A3}"/>
    <cellStyle name="Note 6 3" xfId="47462" xr:uid="{ED34604B-6FC6-4AD2-BB98-FCCD453E896D}"/>
    <cellStyle name="Note 6 30" xfId="47463" xr:uid="{D0BBFDE1-E909-4FE0-86A2-39597A436D88}"/>
    <cellStyle name="Note 6 31" xfId="47464" xr:uid="{99808610-1917-43A0-B967-0D42224426F9}"/>
    <cellStyle name="Note 6 32" xfId="47465" xr:uid="{B252F404-5BAB-400E-8106-5308FD258162}"/>
    <cellStyle name="Note 6 33" xfId="47466" xr:uid="{4EFC7C15-95B5-4240-B646-62B3572B9A85}"/>
    <cellStyle name="Note 6 34" xfId="47467" xr:uid="{38205C63-E7C5-4F85-A59B-F942E01CB775}"/>
    <cellStyle name="Note 6 35" xfId="47468" xr:uid="{9BEBD039-5770-469E-BBF1-BFAFCE2BA9B8}"/>
    <cellStyle name="Note 6 36" xfId="47469" xr:uid="{EBC69E7E-398B-43FB-9BF8-C8CBD05F6B1E}"/>
    <cellStyle name="Note 6 37" xfId="47470" xr:uid="{BC57C71E-87EC-402A-B3C4-0801F5948272}"/>
    <cellStyle name="Note 6 38" xfId="47471" xr:uid="{00678E31-4A77-4273-9747-5E5DBA963442}"/>
    <cellStyle name="Note 6 39" xfId="47472" xr:uid="{16F51D7F-7A21-43EA-8843-44D99F15C6B2}"/>
    <cellStyle name="Note 6 4" xfId="47473" xr:uid="{22F91BA5-A9F3-4D1A-AAD1-80660FF66963}"/>
    <cellStyle name="Note 6 40" xfId="47474" xr:uid="{5F80B7FE-EFD7-45E6-B758-EB4B691FFF3B}"/>
    <cellStyle name="Note 6 41" xfId="47475" xr:uid="{CDD5BF67-E5B4-4871-98B0-ABB84ACEC215}"/>
    <cellStyle name="Note 6 42" xfId="47476" xr:uid="{5F395BC7-4197-41D5-ABC3-14CA24804D89}"/>
    <cellStyle name="Note 6 43" xfId="47477" xr:uid="{D3A419DC-C24A-49AB-9630-2A29DCD54BCB}"/>
    <cellStyle name="Note 6 44" xfId="47478" xr:uid="{411BC39C-5E9F-4746-99A7-8A613E45DC93}"/>
    <cellStyle name="Note 6 45" xfId="47479" xr:uid="{BB116F54-AE68-4A3E-B290-D8673DC3D4D0}"/>
    <cellStyle name="Note 6 46" xfId="47480" xr:uid="{7140D9E4-EEC1-4F1E-B267-77120D1EADE2}"/>
    <cellStyle name="Note 6 47" xfId="47481" xr:uid="{4C9B594F-E9A0-400E-8DE6-F6A5C0EC21B2}"/>
    <cellStyle name="Note 6 48" xfId="47482" xr:uid="{EEB88A03-1921-4105-9335-D107BE836DA4}"/>
    <cellStyle name="Note 6 49" xfId="47483" xr:uid="{02DEB5EE-E9B4-43D2-B05B-D0078C8E8DF5}"/>
    <cellStyle name="Note 6 5" xfId="47484" xr:uid="{12983C11-79D9-4213-AFF8-B34AF8375F23}"/>
    <cellStyle name="Note 6 50" xfId="47485" xr:uid="{43D98178-16F6-4B1F-935D-B463BE2376F7}"/>
    <cellStyle name="Note 6 6" xfId="47486" xr:uid="{AE4E4BBF-FC4E-499E-A503-BD4A5AD3EE47}"/>
    <cellStyle name="Note 6 7" xfId="47487" xr:uid="{F4DE9689-C6A7-448A-92C1-0ED8AF0FC09C}"/>
    <cellStyle name="Note 6 8" xfId="47488" xr:uid="{0CA6C19F-E395-4462-BCD2-E0174F9EF529}"/>
    <cellStyle name="Note 6 9" xfId="47489" xr:uid="{F06D429F-ED96-4DFE-ADE3-46EB3CE41186}"/>
    <cellStyle name="Note 7" xfId="47490" xr:uid="{F21FB36D-EFBE-42FF-AC8F-4981305E230B}"/>
    <cellStyle name="Note 7 2" xfId="48013" xr:uid="{05E56B0A-4E2B-4745-98CA-8E0CAC244015}"/>
    <cellStyle name="Output 2" xfId="47491" xr:uid="{CC293E7C-9867-4208-9A19-7E26B7349954}"/>
    <cellStyle name="Output 2 2" xfId="47492" xr:uid="{AA992321-C746-4E7A-9661-33A28157A886}"/>
    <cellStyle name="Output 2 3" xfId="47493" xr:uid="{5CE72CEE-D091-4FF1-94D3-084070614042}"/>
    <cellStyle name="Output 2 4" xfId="48014" xr:uid="{F38543DA-14D4-40E4-BB24-C72C1D13DA20}"/>
    <cellStyle name="Output 3" xfId="47494" xr:uid="{DA48BF5C-B285-44CF-AA7A-575397CAB2C7}"/>
    <cellStyle name="Output 3 2" xfId="47495" xr:uid="{B49F3DF0-13F4-4886-9B06-2D780AFD4FED}"/>
    <cellStyle name="Output 3 3" xfId="47496" xr:uid="{6FA5359E-045B-49E6-8DB5-700BCA80CCD3}"/>
    <cellStyle name="Output 4" xfId="47497" xr:uid="{95541B8B-FAE7-448C-88E4-A2F95E1F31E9}"/>
    <cellStyle name="Output 4 2" xfId="47498" xr:uid="{2B822308-13E3-4E8F-8E76-D31A0812F78A}"/>
    <cellStyle name="Output 4 3" xfId="47499" xr:uid="{13464609-873C-4E58-8EE7-E0E0FE051B8A}"/>
    <cellStyle name="Output 5" xfId="47500" xr:uid="{6A74F61D-9608-459E-9719-E2502C912838}"/>
    <cellStyle name="Output 6" xfId="47501" xr:uid="{AE2254AE-8A2F-44C1-95EC-2E167E812BFA}"/>
    <cellStyle name="Output 7" xfId="48015" xr:uid="{66848963-42C0-4E76-BC1F-94DAC2103F99}"/>
    <cellStyle name="Style 1" xfId="39124" xr:uid="{52C3E54E-566F-4BC1-8575-B50E0015F852}"/>
    <cellStyle name="Style 1 10" xfId="47502" xr:uid="{9B217A73-E299-4048-801F-1F88AE85B5A3}"/>
    <cellStyle name="Style 1 2" xfId="39125" xr:uid="{62DAC213-B70D-4555-A117-930940BF6543}"/>
    <cellStyle name="Style 1 2 10" xfId="48016" xr:uid="{7B719D21-1710-4AF5-91BD-5B86047A24D8}"/>
    <cellStyle name="Style 1 2 10 2" xfId="50279" xr:uid="{A3063AF4-9908-490F-ABE6-97F847A64B15}"/>
    <cellStyle name="Style 1 2 10 3" xfId="51641" xr:uid="{7E7842C4-8104-4464-818D-D19F90A67A49}"/>
    <cellStyle name="Style 1 2 11" xfId="48017" xr:uid="{1CC304EA-1872-45FA-879E-A59CBA9D86D1}"/>
    <cellStyle name="Style 1 2 11 2" xfId="50280" xr:uid="{0A6B5674-B88E-4D5E-ADBA-6325B7117721}"/>
    <cellStyle name="Style 1 2 11 3" xfId="51642" xr:uid="{D1532E20-BCCB-417F-A5F8-E4FCBB4FAD1C}"/>
    <cellStyle name="Style 1 2 12" xfId="48018" xr:uid="{27F2D5C9-5D7B-443E-890F-3149629D9C19}"/>
    <cellStyle name="Style 1 2 12 2" xfId="50281" xr:uid="{E8409901-30D1-44C5-9E72-F7CF07BA98A7}"/>
    <cellStyle name="Style 1 2 12 3" xfId="51643" xr:uid="{5C78A61A-ADE3-4586-8676-E79078FBB984}"/>
    <cellStyle name="Style 1 2 13" xfId="48019" xr:uid="{4250632E-065E-4EBF-A461-1C57EF4F19C9}"/>
    <cellStyle name="Style 1 2 13 2" xfId="50282" xr:uid="{90FEF03A-1DF7-40C2-ACE4-9A36BCD6D97C}"/>
    <cellStyle name="Style 1 2 13 3" xfId="51644" xr:uid="{9CBA79AA-0082-4026-9751-67A68D04C52C}"/>
    <cellStyle name="Style 1 2 14" xfId="48020" xr:uid="{FD52CDCF-B1B6-425B-AF36-2EDB6A36835E}"/>
    <cellStyle name="Style 1 2 14 2" xfId="50283" xr:uid="{D226D715-A008-4F2E-9C92-49C7531A7B2E}"/>
    <cellStyle name="Style 1 2 14 3" xfId="51645" xr:uid="{EE3682CF-449E-4AD0-855E-FBEAB357B7A3}"/>
    <cellStyle name="Style 1 2 15" xfId="48021" xr:uid="{5B742804-3996-4399-9CB0-42108E6E1838}"/>
    <cellStyle name="Style 1 2 15 2" xfId="50284" xr:uid="{9B8B8DCC-8023-43BD-BB5A-801792B2E2D6}"/>
    <cellStyle name="Style 1 2 15 3" xfId="51646" xr:uid="{F90E04D4-CFF5-4724-9F65-8FFDD8F947B7}"/>
    <cellStyle name="Style 1 2 16" xfId="48022" xr:uid="{BF2B8B34-A487-4C3D-8D59-B232DA76E3CA}"/>
    <cellStyle name="Style 1 2 16 2" xfId="50285" xr:uid="{CA55623E-A60F-4846-8600-E7B608197AA4}"/>
    <cellStyle name="Style 1 2 16 3" xfId="51647" xr:uid="{A11C4C32-A556-4A20-89BA-18F910ECA088}"/>
    <cellStyle name="Style 1 2 17" xfId="48023" xr:uid="{B571C9C6-A1E8-49F1-88AB-F36116E82C50}"/>
    <cellStyle name="Style 1 2 17 2" xfId="50286" xr:uid="{52FE03E0-F37F-4162-AE60-1FBB4B2A3EF7}"/>
    <cellStyle name="Style 1 2 17 3" xfId="51648" xr:uid="{D7941108-EDF3-4DA0-81C7-69C05932E5F0}"/>
    <cellStyle name="Style 1 2 18" xfId="50278" xr:uid="{6996AD70-30A3-4C9D-8238-7D2E19ABB6CD}"/>
    <cellStyle name="Style 1 2 19" xfId="51640" xr:uid="{C6085E5C-7F66-4208-AA75-07BE151AF1FC}"/>
    <cellStyle name="Style 1 2 2" xfId="39126" xr:uid="{61B172C6-84B4-4C1F-B7B2-F5ED8BE310D4}"/>
    <cellStyle name="Style 1 2 2 2" xfId="50287" xr:uid="{2B15BADF-24BA-48F5-9D66-6072F9489E96}"/>
    <cellStyle name="Style 1 2 2 3" xfId="51649" xr:uid="{026733FC-B928-49E9-8A37-A6898CF12022}"/>
    <cellStyle name="Style 1 2 2 4" xfId="48024" xr:uid="{64CFC4F6-6643-41FB-83C8-DE23E4917A11}"/>
    <cellStyle name="Style 1 2 20" xfId="47503" xr:uid="{E6C1D99B-EFA9-471C-BECE-2B5822F18506}"/>
    <cellStyle name="Style 1 2 3" xfId="39127" xr:uid="{7F9B977B-D500-4B30-8138-5C6305AE583B}"/>
    <cellStyle name="Style 1 2 3 2" xfId="50288" xr:uid="{A0BC8E77-4DC6-4708-BECF-94D128461E7F}"/>
    <cellStyle name="Style 1 2 3 3" xfId="51650" xr:uid="{5C13923B-DCFA-4DD5-B6A6-0BBF1ACF7A69}"/>
    <cellStyle name="Style 1 2 3 4" xfId="48025" xr:uid="{C033E6DB-C901-4E97-844E-395AEB06184E}"/>
    <cellStyle name="Style 1 2 4" xfId="39128" xr:uid="{6C3F7836-CA96-4FA3-BBC8-8F4E80A455F8}"/>
    <cellStyle name="Style 1 2 4 2" xfId="50289" xr:uid="{59709B60-8140-4EAC-8B27-E8CA5126C0BD}"/>
    <cellStyle name="Style 1 2 4 3" xfId="51651" xr:uid="{CBDD708C-2450-4E96-9F47-A7BFCA6277DA}"/>
    <cellStyle name="Style 1 2 4 4" xfId="48026" xr:uid="{2A9FBFEA-7C43-4532-A276-989FCDF890C4}"/>
    <cellStyle name="Style 1 2 5" xfId="39129" xr:uid="{22ED9DD1-B18A-4A56-B529-DC4F2D2ADB7E}"/>
    <cellStyle name="Style 1 2 5 2" xfId="50290" xr:uid="{57621DB4-A87A-4039-9191-6BDDB6902DFD}"/>
    <cellStyle name="Style 1 2 5 3" xfId="51652" xr:uid="{8B585EA3-D946-42AC-8A2F-0E363018E022}"/>
    <cellStyle name="Style 1 2 5 4" xfId="48027" xr:uid="{B4B36366-E239-4609-8BF4-B7666818A376}"/>
    <cellStyle name="Style 1 2 6" xfId="39130" xr:uid="{05F54095-08B5-4405-A792-52FC383231D4}"/>
    <cellStyle name="Style 1 2 6 2" xfId="50291" xr:uid="{E3AB00C1-B12F-4CA2-A043-0DC4B0D0C410}"/>
    <cellStyle name="Style 1 2 6 3" xfId="51653" xr:uid="{B3C74E63-36F4-4338-A6A5-44E95C7575D0}"/>
    <cellStyle name="Style 1 2 6 4" xfId="48028" xr:uid="{E35A5B2E-7249-44AB-AABD-8508400E5DA6}"/>
    <cellStyle name="Style 1 2 7" xfId="39131" xr:uid="{D2BBB9F0-2D06-4914-869E-FD6936A29506}"/>
    <cellStyle name="Style 1 2 7 2" xfId="50292" xr:uid="{61FCF778-C72E-4E23-8D77-68C077DF2FBF}"/>
    <cellStyle name="Style 1 2 7 3" xfId="51654" xr:uid="{D904A5C6-E84E-46C1-A6B4-F828B50B8E92}"/>
    <cellStyle name="Style 1 2 7 4" xfId="48029" xr:uid="{24D2BFF0-A993-443E-A924-D6C704CCD98C}"/>
    <cellStyle name="Style 1 2 8" xfId="39132" xr:uid="{237B2A82-EAAF-48CA-AE3C-3A93D06577EF}"/>
    <cellStyle name="Style 1 2 8 2" xfId="50293" xr:uid="{4291C181-DCE5-4BBA-9046-FD11057877D8}"/>
    <cellStyle name="Style 1 2 8 3" xfId="51655" xr:uid="{57366AC2-D7E8-44C7-9182-E69BDFB329C8}"/>
    <cellStyle name="Style 1 2 8 4" xfId="48030" xr:uid="{4A3CD428-0F23-4853-8314-43B201281701}"/>
    <cellStyle name="Style 1 2 9" xfId="39133" xr:uid="{145828A5-CC7E-451B-9B77-41964F8D9880}"/>
    <cellStyle name="Style 1 2 9 2" xfId="50294" xr:uid="{DA62A828-449C-496A-A8B3-59CDD1347DAC}"/>
    <cellStyle name="Style 1 2 9 3" xfId="51656" xr:uid="{586C8EAB-BF0B-4634-A846-6A35D03A9A3D}"/>
    <cellStyle name="Style 1 2 9 4" xfId="48031" xr:uid="{16D4782E-8AF7-47F6-A56E-436A2CD6C54A}"/>
    <cellStyle name="Style 1 2_PIT scheme" xfId="48032" xr:uid="{A6E4276B-3C9E-4C91-A084-59A455637F1D}"/>
    <cellStyle name="Style 1 3" xfId="47504" xr:uid="{E3153170-B8AE-4BA4-BC33-10DDFFB95B2A}"/>
    <cellStyle name="Style 1 3 2" xfId="48033" xr:uid="{4B1E9E20-DEDA-401D-A3D2-346962FE5440}"/>
    <cellStyle name="Style 1 3 2 2" xfId="50296" xr:uid="{22E3CBE2-56F0-4FC1-A064-597F585EFD86}"/>
    <cellStyle name="Style 1 3 2 3" xfId="51658" xr:uid="{23B63452-AB90-43C7-A226-30AB005E43EA}"/>
    <cellStyle name="Style 1 3 3" xfId="50295" xr:uid="{05299FD2-AABD-4CC2-95D9-72792F11E15D}"/>
    <cellStyle name="Style 1 3 4" xfId="51657" xr:uid="{FE93DE8C-91FE-46E8-AEB5-B0D8DB416CB3}"/>
    <cellStyle name="Style 1 4" xfId="47505" xr:uid="{992382F2-091C-48E9-8ED7-8227657E8403}"/>
    <cellStyle name="Style 1 4 2" xfId="50297" xr:uid="{35085971-9BEC-4A87-9473-3389CA872540}"/>
    <cellStyle name="Style 1 4 3" xfId="51659" xr:uid="{F15E4AAF-46AB-4CBB-B957-68E83E7222B5}"/>
    <cellStyle name="Style 1 5" xfId="47506" xr:uid="{470F0C51-640A-407E-96EF-43C46B9175A8}"/>
    <cellStyle name="Style 1 5 2" xfId="50298" xr:uid="{C3C9B705-A27D-45A5-AC74-16D6809495D8}"/>
    <cellStyle name="Style 1 5 3" xfId="51660" xr:uid="{C124D09D-3DAD-465B-AD72-64D1D883AB1F}"/>
    <cellStyle name="Style 1 6" xfId="47507" xr:uid="{09C6C2C5-77EA-4B3E-882D-37100DB449C1}"/>
    <cellStyle name="Style 1 6 2" xfId="50299" xr:uid="{6633C9FB-C87A-4E9F-ACBB-4A1D7DC192AE}"/>
    <cellStyle name="Style 1 6 3" xfId="51661" xr:uid="{B2BE3EDD-58FF-4D6A-B18F-03C2DB32071F}"/>
    <cellStyle name="Style 1 7" xfId="47508" xr:uid="{1F23D78E-FC69-4947-A03B-08BF752888E8}"/>
    <cellStyle name="Style 1 7 2" xfId="50300" xr:uid="{72B54D08-2564-4F51-8716-B08D2EC0533E}"/>
    <cellStyle name="Style 1 7 3" xfId="51662" xr:uid="{A78D7BAF-76B2-44C3-BA63-BC66E96B763A}"/>
    <cellStyle name="Style 1 8" xfId="50277" xr:uid="{2337FE9E-142E-4059-9150-2E6342770B6E}"/>
    <cellStyle name="Style 1 9" xfId="51639" xr:uid="{9AAB1BF5-0EFF-49BB-A8B8-F4DAFE330300}"/>
    <cellStyle name="Style 1_Column2Column" xfId="48034" xr:uid="{A216B02F-31DC-43FD-A5EC-061CC5903B82}"/>
    <cellStyle name="Title 2" xfId="47509" xr:uid="{4C404DC3-580F-46AA-9549-A4B55E7CD5CB}"/>
    <cellStyle name="Title 2 10" xfId="47510" xr:uid="{EAC749F7-6955-4AAE-BEBD-3B586D9CEA86}"/>
    <cellStyle name="Title 2 10 2" xfId="50302" xr:uid="{2063B0C1-695A-47B4-890C-CD8A7CBC4AD5}"/>
    <cellStyle name="Title 2 10 3" xfId="51664" xr:uid="{CB26227D-C26C-4D99-AAEB-765A9E3F5E24}"/>
    <cellStyle name="Title 2 11" xfId="47511" xr:uid="{DF14F940-867D-4821-AC3A-E5485C85C680}"/>
    <cellStyle name="Title 2 11 2" xfId="50303" xr:uid="{CCEAC779-A0D4-408A-AF7D-88AB4B392631}"/>
    <cellStyle name="Title 2 11 3" xfId="51665" xr:uid="{44B4AE75-EAAC-4881-862F-580B6EB8C480}"/>
    <cellStyle name="Title 2 12" xfId="47512" xr:uid="{F8676572-DD71-42F8-B0D4-7FD00C3363AD}"/>
    <cellStyle name="Title 2 12 2" xfId="50304" xr:uid="{6DF8FDC9-BFA6-4602-AB52-FDE08728A7FD}"/>
    <cellStyle name="Title 2 12 3" xfId="51666" xr:uid="{DD7979C4-63E8-43A9-8AE7-D705CE709793}"/>
    <cellStyle name="Title 2 13" xfId="47513" xr:uid="{B4D5786D-28B0-4CF8-8BDF-2F6AE515F491}"/>
    <cellStyle name="Title 2 13 2" xfId="50305" xr:uid="{586A1CCF-FBC9-43E6-98A5-A167797DA90B}"/>
    <cellStyle name="Title 2 13 3" xfId="51667" xr:uid="{A2B0D94A-57AD-41E6-855E-45298C7E142B}"/>
    <cellStyle name="Title 2 14" xfId="47514" xr:uid="{80E34317-B755-4854-86FB-8395FA3B8B9D}"/>
    <cellStyle name="Title 2 14 2" xfId="50306" xr:uid="{CE04C4B8-5A52-49A2-A5ED-B1A1CE5F7A0D}"/>
    <cellStyle name="Title 2 14 3" xfId="51668" xr:uid="{56B0F4F9-5AC6-45A1-A229-337C5E2969F3}"/>
    <cellStyle name="Title 2 15" xfId="47515" xr:uid="{D41EC833-6D1A-4A28-81DC-37694701485B}"/>
    <cellStyle name="Title 2 15 2" xfId="50307" xr:uid="{FA9C659D-8711-4FC2-AAED-3725B20C46CD}"/>
    <cellStyle name="Title 2 15 3" xfId="51669" xr:uid="{EF8BB8FF-3B36-4C5C-A24A-7BB7F4ED0D6B}"/>
    <cellStyle name="Title 2 16" xfId="47516" xr:uid="{CB34C083-0B24-45B2-8BE8-2EBB19576AB4}"/>
    <cellStyle name="Title 2 16 2" xfId="50308" xr:uid="{530ADB04-A654-46E2-8042-D9E3B35B115C}"/>
    <cellStyle name="Title 2 16 3" xfId="51670" xr:uid="{C67EFB90-DE17-47B9-8338-0A189DF81777}"/>
    <cellStyle name="Title 2 17" xfId="47517" xr:uid="{2E230F1A-A1D9-4EA3-9A1E-8A060C3540DF}"/>
    <cellStyle name="Title 2 17 2" xfId="50309" xr:uid="{BABA52DA-341D-40ED-861B-FCC36A723821}"/>
    <cellStyle name="Title 2 17 3" xfId="51671" xr:uid="{30C38846-584D-487D-964F-B1E2C3CE6A03}"/>
    <cellStyle name="Title 2 18" xfId="47518" xr:uid="{2CB6C6B0-B1D9-4691-AD95-2E1E07E00091}"/>
    <cellStyle name="Title 2 18 2" xfId="50310" xr:uid="{BA334F5C-44EE-4C51-A5D8-101B8F20B3B9}"/>
    <cellStyle name="Title 2 18 3" xfId="51672" xr:uid="{086CFA0A-CEAD-420F-9FE4-37FDB2483A83}"/>
    <cellStyle name="Title 2 19" xfId="47519" xr:uid="{DF63DC7F-A377-4779-A185-36EB2832FCC4}"/>
    <cellStyle name="Title 2 19 2" xfId="50311" xr:uid="{38D51C87-C659-4038-A8B5-856305D4C389}"/>
    <cellStyle name="Title 2 19 3" xfId="51673" xr:uid="{B7129862-A344-4911-A9EB-9A0F70FEA8A2}"/>
    <cellStyle name="Title 2 2" xfId="47520" xr:uid="{BE403D50-8220-4442-8EBF-B433839AC11F}"/>
    <cellStyle name="Title 2 2 2" xfId="50312" xr:uid="{CD97659C-41ED-4A87-B9A1-56471A3617D6}"/>
    <cellStyle name="Title 2 2 3" xfId="51674" xr:uid="{06B9A07D-C905-4179-8DD1-F1B6584641FD}"/>
    <cellStyle name="Title 2 20" xfId="47521" xr:uid="{48CAE4CB-3D33-4487-BBD5-8B25CE275B99}"/>
    <cellStyle name="Title 2 20 2" xfId="50313" xr:uid="{68E7FA07-3F61-4FF3-BECD-ACD6789897A2}"/>
    <cellStyle name="Title 2 20 3" xfId="51675" xr:uid="{A67D5D36-4980-4A2F-ACFE-1B757AF6F22A}"/>
    <cellStyle name="Title 2 21" xfId="47522" xr:uid="{6737F6FF-8725-4530-AEC1-5E1F6B6AB1A5}"/>
    <cellStyle name="Title 2 21 2" xfId="50314" xr:uid="{60BE9077-6B87-43A8-9BD9-1D3A6A60612D}"/>
    <cellStyle name="Title 2 21 3" xfId="51676" xr:uid="{D0CA035D-9F38-4C50-93BA-3393CB20D4EE}"/>
    <cellStyle name="Title 2 22" xfId="47523" xr:uid="{8AF9E379-50E4-4F53-8466-ADB6CD41EF20}"/>
    <cellStyle name="Title 2 22 2" xfId="50315" xr:uid="{8BABFBD1-CDC7-4041-B7DB-BD99FEF92D03}"/>
    <cellStyle name="Title 2 22 3" xfId="51677" xr:uid="{1683D57A-65F1-493C-A7D6-A4E0347494AD}"/>
    <cellStyle name="Title 2 23" xfId="47524" xr:uid="{64FA6B47-E97E-4B1A-8FF2-DD3E2B7383CF}"/>
    <cellStyle name="Title 2 23 2" xfId="50316" xr:uid="{C685C16B-0EC8-46F3-AD67-651F33259BE6}"/>
    <cellStyle name="Title 2 23 3" xfId="51678" xr:uid="{0FCF8FD5-F55B-4DAF-914C-8B0B4C2DE563}"/>
    <cellStyle name="Title 2 24" xfId="47525" xr:uid="{F274D12A-2BFD-40B4-8C77-3457F42AA185}"/>
    <cellStyle name="Title 2 24 2" xfId="50317" xr:uid="{36D70FE9-5FD2-433B-9D91-D3A026D63295}"/>
    <cellStyle name="Title 2 24 3" xfId="51679" xr:uid="{D9A6A15E-391C-4D88-819D-49531AA7676C}"/>
    <cellStyle name="Title 2 25" xfId="47526" xr:uid="{BCCCCBBF-FE79-4569-84BE-1B32BB0D06C8}"/>
    <cellStyle name="Title 2 25 2" xfId="50318" xr:uid="{DCCADC35-B9CE-4689-ACD6-9A913A4F2341}"/>
    <cellStyle name="Title 2 25 3" xfId="51680" xr:uid="{8E2A033D-946B-40AA-80D8-44A67D4E1AD5}"/>
    <cellStyle name="Title 2 26" xfId="47527" xr:uid="{6339DFCC-C30D-4635-A5C9-F43C28CA0318}"/>
    <cellStyle name="Title 2 26 2" xfId="50319" xr:uid="{9E8C7218-EA64-46EF-9D2F-311C4A70526D}"/>
    <cellStyle name="Title 2 26 3" xfId="51681" xr:uid="{BC297789-63EC-4B79-83BD-74B2050364C7}"/>
    <cellStyle name="Title 2 27" xfId="47528" xr:uid="{2E6E80ED-4CFE-4AFE-B8DD-068937E12F2D}"/>
    <cellStyle name="Title 2 27 2" xfId="50320" xr:uid="{70C9F48D-3C9B-4F13-8F4C-953B47CF53B8}"/>
    <cellStyle name="Title 2 27 3" xfId="51682" xr:uid="{4CBABAEC-E924-4536-804F-2CEC151AAD1C}"/>
    <cellStyle name="Title 2 28" xfId="47529" xr:uid="{A3474CA7-1917-487F-8EBB-8A2A8F5C9ADC}"/>
    <cellStyle name="Title 2 28 2" xfId="50321" xr:uid="{428B9DC5-319C-455F-913B-AA72C8E4ACF3}"/>
    <cellStyle name="Title 2 28 3" xfId="51683" xr:uid="{2B6DC9C5-F808-4976-8F81-A4EBCD96FB88}"/>
    <cellStyle name="Title 2 29" xfId="47530" xr:uid="{726C960F-8026-4F57-A221-146216F2FF21}"/>
    <cellStyle name="Title 2 29 2" xfId="50322" xr:uid="{C1C3422D-90B8-463E-ABF4-A567E20DCBED}"/>
    <cellStyle name="Title 2 29 3" xfId="51684" xr:uid="{9883FB32-86BF-4319-8957-A9EB7B5269E1}"/>
    <cellStyle name="Title 2 3" xfId="47531" xr:uid="{4205B00F-3880-487F-9F15-D04BFB81686E}"/>
    <cellStyle name="Title 2 3 2" xfId="50323" xr:uid="{14ED22CC-4EB4-432C-97D2-099B8546B14B}"/>
    <cellStyle name="Title 2 3 3" xfId="51685" xr:uid="{C78D08F3-8153-4D76-A51D-3564DA2BD4E0}"/>
    <cellStyle name="Title 2 30" xfId="47532" xr:uid="{49A9E06D-80CB-4F89-8377-788C75F6C017}"/>
    <cellStyle name="Title 2 30 2" xfId="50324" xr:uid="{43D82B94-1EC2-4B57-A10F-9186A766C135}"/>
    <cellStyle name="Title 2 30 3" xfId="51686" xr:uid="{B86AA14F-30E1-4ECC-AAE8-DAAA79FB9213}"/>
    <cellStyle name="Title 2 31" xfId="47533" xr:uid="{F450698C-B751-4233-AAA7-F29AD9C9F50F}"/>
    <cellStyle name="Title 2 31 2" xfId="50325" xr:uid="{3CB419D8-D2DD-41A4-8EDC-B8E110FB0190}"/>
    <cellStyle name="Title 2 31 3" xfId="51687" xr:uid="{A60F1262-4E62-411E-ADF8-A756ECC76947}"/>
    <cellStyle name="Title 2 32" xfId="47534" xr:uid="{11AFB9E7-F848-4282-A1BC-DC5430917BA4}"/>
    <cellStyle name="Title 2 32 2" xfId="50326" xr:uid="{AF3BE837-E65D-491B-8C4B-F32E9947EB21}"/>
    <cellStyle name="Title 2 32 3" xfId="51688" xr:uid="{E14632AE-7C7F-4E06-BBD4-E2D0FD8D04A5}"/>
    <cellStyle name="Title 2 33" xfId="47535" xr:uid="{80DBE29E-C279-4A12-8086-78F3063AF9BC}"/>
    <cellStyle name="Title 2 33 2" xfId="50327" xr:uid="{174530A2-4A4A-4817-BE73-167C7421134D}"/>
    <cellStyle name="Title 2 33 3" xfId="51689" xr:uid="{AAC73FF7-EDFD-40C4-8619-29BBE247ACBA}"/>
    <cellStyle name="Title 2 34" xfId="47536" xr:uid="{3DCFE78F-2139-4000-8086-AFC772C695CF}"/>
    <cellStyle name="Title 2 34 2" xfId="50328" xr:uid="{40CE2953-7138-451B-8324-8C7482B4ABC5}"/>
    <cellStyle name="Title 2 34 3" xfId="51690" xr:uid="{B0FB76B5-0E8E-4397-A362-279DA86FBC38}"/>
    <cellStyle name="Title 2 35" xfId="47537" xr:uid="{A1A758A6-0910-40CB-8A18-162076038772}"/>
    <cellStyle name="Title 2 35 2" xfId="50329" xr:uid="{DB858485-B926-408A-ABF9-44AA90217FE2}"/>
    <cellStyle name="Title 2 35 3" xfId="51691" xr:uid="{74D36205-8252-44C4-90F8-5A6F8C6A6CF7}"/>
    <cellStyle name="Title 2 36" xfId="47538" xr:uid="{4E565F62-0458-4254-B1A0-E307FBCD3BB3}"/>
    <cellStyle name="Title 2 36 2" xfId="50330" xr:uid="{3B84502A-B093-4FF2-85AE-E59D6BB382B6}"/>
    <cellStyle name="Title 2 36 3" xfId="51692" xr:uid="{21023628-A9AA-4542-A40C-E4C071F454C7}"/>
    <cellStyle name="Title 2 37" xfId="47539" xr:uid="{1AA6DCC8-17C7-4105-95C9-1370110E4240}"/>
    <cellStyle name="Title 2 37 2" xfId="50331" xr:uid="{E1D92728-AA41-4551-A507-74C1B62BC64D}"/>
    <cellStyle name="Title 2 37 3" xfId="51693" xr:uid="{C9491625-6E5C-4F36-B432-560635829ABE}"/>
    <cellStyle name="Title 2 38" xfId="47540" xr:uid="{AD2D8BED-88AE-49C9-A66A-F689C9F6D9F4}"/>
    <cellStyle name="Title 2 38 2" xfId="50332" xr:uid="{F81CFBD3-A4DB-4538-BF11-D5AD8F1B3248}"/>
    <cellStyle name="Title 2 38 3" xfId="51694" xr:uid="{8AA59309-A285-47F0-9BF2-8C224218ACB8}"/>
    <cellStyle name="Title 2 39" xfId="47541" xr:uid="{B2E5DD3F-92B6-4BB5-BF73-0036BCEF1762}"/>
    <cellStyle name="Title 2 39 2" xfId="50333" xr:uid="{5AE7EC33-0CFE-40A1-AB3A-042D002FC420}"/>
    <cellStyle name="Title 2 39 3" xfId="51695" xr:uid="{92DA5795-CA04-4696-BBAF-C4A2FD82EA8C}"/>
    <cellStyle name="Title 2 4" xfId="47542" xr:uid="{5ED071DB-D76D-4F59-BBA1-2824ED4D9E75}"/>
    <cellStyle name="Title 2 4 10" xfId="47543" xr:uid="{7E2FC39A-26D9-4182-8CBB-40FB95A44F78}"/>
    <cellStyle name="Title 2 4 10 2" xfId="50335" xr:uid="{EB2AA6BB-F52B-4AD6-BD4A-3891DEB948A2}"/>
    <cellStyle name="Title 2 4 10 3" xfId="51697" xr:uid="{3A08B7AF-A2B0-408D-8E8B-2BB069A1E5EE}"/>
    <cellStyle name="Title 2 4 11" xfId="47544" xr:uid="{D993FD89-A48A-441E-B42F-01080D4DD7B9}"/>
    <cellStyle name="Title 2 4 11 2" xfId="50336" xr:uid="{9D0CC629-75CD-4FA0-BAAD-DDFEE5BD6FF0}"/>
    <cellStyle name="Title 2 4 11 3" xfId="51698" xr:uid="{F131EF6E-B2D7-43AB-BB2E-7EFFAB9495F9}"/>
    <cellStyle name="Title 2 4 12" xfId="47545" xr:uid="{7495F909-85F4-402B-9523-45DC8237F14D}"/>
    <cellStyle name="Title 2 4 12 2" xfId="50337" xr:uid="{BF517041-0880-4037-A805-59447F443E15}"/>
    <cellStyle name="Title 2 4 12 3" xfId="51699" xr:uid="{1A5A7FA4-F6A4-4179-B4B4-447F6F501031}"/>
    <cellStyle name="Title 2 4 13" xfId="47546" xr:uid="{A8EF24DB-464E-4379-9BDE-9A13484B8EB9}"/>
    <cellStyle name="Title 2 4 13 2" xfId="50338" xr:uid="{A29E1385-DE08-45E3-AFF5-2B414C234EDF}"/>
    <cellStyle name="Title 2 4 13 3" xfId="51700" xr:uid="{35000CA7-DAF9-43EE-9E5A-D89628075939}"/>
    <cellStyle name="Title 2 4 14" xfId="47547" xr:uid="{0CC2D767-C576-464E-8AD2-671F249039D8}"/>
    <cellStyle name="Title 2 4 14 2" xfId="50339" xr:uid="{4388732D-D5DB-4DC4-95A4-58E840DB0727}"/>
    <cellStyle name="Title 2 4 14 3" xfId="51701" xr:uid="{CE53C8D0-E701-47C7-8669-01A560F1BB8F}"/>
    <cellStyle name="Title 2 4 15" xfId="47548" xr:uid="{C37558A3-0145-4779-A882-D140AB4BF2DE}"/>
    <cellStyle name="Title 2 4 15 2" xfId="50340" xr:uid="{18B26A63-FF94-4A17-BF8F-6D6D8FF6CA2A}"/>
    <cellStyle name="Title 2 4 15 3" xfId="51702" xr:uid="{28BADB92-033C-47CB-A844-ACA33182C292}"/>
    <cellStyle name="Title 2 4 16" xfId="47549" xr:uid="{E014917F-EFB2-45F4-9806-9AABBDE46825}"/>
    <cellStyle name="Title 2 4 16 2" xfId="50341" xr:uid="{97768C23-59EF-408D-8B7E-FFCF5089AA1B}"/>
    <cellStyle name="Title 2 4 16 3" xfId="51703" xr:uid="{2FF354CD-C0F9-44A9-B452-8C20B5C296AB}"/>
    <cellStyle name="Title 2 4 17" xfId="47550" xr:uid="{6D1ECA55-7BF6-4815-9F01-B1BAB1D0F5EA}"/>
    <cellStyle name="Title 2 4 17 2" xfId="50342" xr:uid="{B6A2A103-2677-4D61-A5DE-65D3BED8808D}"/>
    <cellStyle name="Title 2 4 17 3" xfId="51704" xr:uid="{98A2DB27-A441-403E-9779-C95F03BF20E0}"/>
    <cellStyle name="Title 2 4 18" xfId="47551" xr:uid="{24578EC1-F3F3-4D5E-9C6B-098FAE0BB2F0}"/>
    <cellStyle name="Title 2 4 18 2" xfId="50343" xr:uid="{28688C57-85A4-49B2-A159-FC0430882BA7}"/>
    <cellStyle name="Title 2 4 18 3" xfId="51705" xr:uid="{E83E1AB7-2F5E-41BE-AAC2-7A06620BB4FC}"/>
    <cellStyle name="Title 2 4 19" xfId="47552" xr:uid="{99E18BBA-5740-4285-AA88-31C986010B81}"/>
    <cellStyle name="Title 2 4 19 2" xfId="50344" xr:uid="{3EB44F5A-1525-4496-9E0E-A64846FB3656}"/>
    <cellStyle name="Title 2 4 19 3" xfId="51706" xr:uid="{35475865-3F91-497C-91F8-221E398C28E8}"/>
    <cellStyle name="Title 2 4 2" xfId="47553" xr:uid="{52F07924-1E51-472E-AEB9-C546FC8B3B7C}"/>
    <cellStyle name="Title 2 4 2 10" xfId="47554" xr:uid="{59E49756-B118-4EBD-ACBA-EED5D5F0D1D0}"/>
    <cellStyle name="Title 2 4 2 10 2" xfId="50346" xr:uid="{2CAB5FF3-6417-4860-8C86-AF8CB61D204C}"/>
    <cellStyle name="Title 2 4 2 10 3" xfId="51708" xr:uid="{D429CB16-BE69-4B1D-9192-75688BB23EC9}"/>
    <cellStyle name="Title 2 4 2 11" xfId="47555" xr:uid="{69A3559B-60BB-43F0-82CA-2DF9D805C403}"/>
    <cellStyle name="Title 2 4 2 11 2" xfId="50347" xr:uid="{B3BFE72E-1813-4618-9ABA-B707DBACA3BF}"/>
    <cellStyle name="Title 2 4 2 11 3" xfId="51709" xr:uid="{AD354A08-012E-4A7E-89DF-E9084618E799}"/>
    <cellStyle name="Title 2 4 2 12" xfId="47556" xr:uid="{73261147-2864-42EA-888D-0F9491D55F8D}"/>
    <cellStyle name="Title 2 4 2 12 2" xfId="50348" xr:uid="{9BB8710B-5571-47F0-90D6-3C57E1034CB1}"/>
    <cellStyle name="Title 2 4 2 12 3" xfId="51710" xr:uid="{C8A32837-A1A9-45FF-AA9F-8A2D768BB5FA}"/>
    <cellStyle name="Title 2 4 2 13" xfId="47557" xr:uid="{51425FEA-BDB0-4C30-8C4C-AF2A2A61C19F}"/>
    <cellStyle name="Title 2 4 2 13 2" xfId="50349" xr:uid="{9CB65206-9557-4785-9101-E3FBA9D22398}"/>
    <cellStyle name="Title 2 4 2 13 3" xfId="51711" xr:uid="{6EE4B8B0-3EF1-4D8A-A008-84D6F5AEEC73}"/>
    <cellStyle name="Title 2 4 2 14" xfId="47558" xr:uid="{86049435-8637-4B59-824F-5FDF40BA6F7F}"/>
    <cellStyle name="Title 2 4 2 14 2" xfId="50350" xr:uid="{A4E11ABA-D967-4ED6-AE96-E0528EE361F5}"/>
    <cellStyle name="Title 2 4 2 14 3" xfId="51712" xr:uid="{DBAC4F50-3808-49BC-AB73-85BC36049336}"/>
    <cellStyle name="Title 2 4 2 15" xfId="47559" xr:uid="{FD83376C-FCD3-41CB-AEE0-4102FD35D266}"/>
    <cellStyle name="Title 2 4 2 15 2" xfId="50351" xr:uid="{765E1CEC-BA2B-4FCF-AD25-35F670E48AD7}"/>
    <cellStyle name="Title 2 4 2 15 3" xfId="51713" xr:uid="{9E64E17F-06CD-47E4-99FC-B8E9D81A43EF}"/>
    <cellStyle name="Title 2 4 2 16" xfId="47560" xr:uid="{D58F9564-C5E6-4392-908B-71005D1D69C4}"/>
    <cellStyle name="Title 2 4 2 16 2" xfId="50352" xr:uid="{7A8E581C-8EE8-495F-B4A4-9EDB04E00F32}"/>
    <cellStyle name="Title 2 4 2 16 3" xfId="51714" xr:uid="{3FA5C95F-7A64-4005-B7A9-F074FCF7B501}"/>
    <cellStyle name="Title 2 4 2 17" xfId="47561" xr:uid="{B5F430AB-6049-4A0B-82A1-5058BE38C5E4}"/>
    <cellStyle name="Title 2 4 2 17 2" xfId="50353" xr:uid="{B8946930-4C20-4C7C-B18E-56307E06CD6A}"/>
    <cellStyle name="Title 2 4 2 17 3" xfId="51715" xr:uid="{1EDB6FAB-7507-4E0D-BD38-45C8233C9262}"/>
    <cellStyle name="Title 2 4 2 18" xfId="47562" xr:uid="{A454CA4C-8CB0-4C69-B294-3E75E4E502A6}"/>
    <cellStyle name="Title 2 4 2 18 2" xfId="50354" xr:uid="{03325BBA-7DD8-46CB-9F28-FB450A0CA24A}"/>
    <cellStyle name="Title 2 4 2 18 3" xfId="51716" xr:uid="{3B68A2A6-2B30-4A10-AD94-9D0DA0318E8C}"/>
    <cellStyle name="Title 2 4 2 19" xfId="47563" xr:uid="{DC3ACC05-0CBA-4CC1-816E-4E35E4F8D4FB}"/>
    <cellStyle name="Title 2 4 2 19 2" xfId="50355" xr:uid="{9F8D12B1-9B8D-4E88-9A25-A7A76B3CF6F7}"/>
    <cellStyle name="Title 2 4 2 19 3" xfId="51717" xr:uid="{F4D59B73-3537-405E-BAE0-9C398869F9E2}"/>
    <cellStyle name="Title 2 4 2 2" xfId="47564" xr:uid="{DA98CECE-C736-4400-BBE5-AC2601EBF1DD}"/>
    <cellStyle name="Title 2 4 2 2 2" xfId="50356" xr:uid="{A70E05FA-3515-4253-940F-5477A3F0138B}"/>
    <cellStyle name="Title 2 4 2 2 3" xfId="51718" xr:uid="{4DF2C9B5-B8FF-440C-AFC3-E653B5D10389}"/>
    <cellStyle name="Title 2 4 2 20" xfId="47565" xr:uid="{E465E556-6E9B-48D4-A860-884C8D79CE5C}"/>
    <cellStyle name="Title 2 4 2 20 2" xfId="50357" xr:uid="{5644C065-9F98-4EF1-B0D4-A3E32032950B}"/>
    <cellStyle name="Title 2 4 2 20 3" xfId="51719" xr:uid="{D8298B9B-DB50-49E0-B30D-341AED34FCF8}"/>
    <cellStyle name="Title 2 4 2 21" xfId="47566" xr:uid="{B7A31AF2-BC60-472D-9F4A-C04C61BD4E06}"/>
    <cellStyle name="Title 2 4 2 21 2" xfId="50358" xr:uid="{DF0850B8-52C3-4840-BB0B-43ECACEBBDEA}"/>
    <cellStyle name="Title 2 4 2 21 3" xfId="51720" xr:uid="{EA480575-3F7B-4DCB-A39D-52FD7E6E3386}"/>
    <cellStyle name="Title 2 4 2 22" xfId="47567" xr:uid="{1A985388-9C29-4E8E-B405-3C8C7D5F62EF}"/>
    <cellStyle name="Title 2 4 2 22 2" xfId="50359" xr:uid="{61D14D29-4C92-4C87-AC9C-D2B5CDE13001}"/>
    <cellStyle name="Title 2 4 2 22 3" xfId="51721" xr:uid="{586BAEB5-D968-452E-BA3A-BD28194E5205}"/>
    <cellStyle name="Title 2 4 2 23" xfId="47568" xr:uid="{7C1C062B-4E6A-4B43-AB98-01BE7CC74E47}"/>
    <cellStyle name="Title 2 4 2 23 2" xfId="50360" xr:uid="{5B9E5A43-B7CF-4FD2-BAD2-E6F36B8C05C9}"/>
    <cellStyle name="Title 2 4 2 23 3" xfId="51722" xr:uid="{A1891648-1C1F-4405-923E-A79FFCCDA752}"/>
    <cellStyle name="Title 2 4 2 24" xfId="47569" xr:uid="{44A2DB1F-621D-41C0-A087-CCC01BCAA2A7}"/>
    <cellStyle name="Title 2 4 2 24 2" xfId="50361" xr:uid="{5E741C3C-E84B-44CE-A929-E72872D2DEFF}"/>
    <cellStyle name="Title 2 4 2 24 3" xfId="51723" xr:uid="{C7D2B56D-C2C9-467E-8A6D-3EA5947AD859}"/>
    <cellStyle name="Title 2 4 2 25" xfId="47570" xr:uid="{6101D5A8-7953-4320-A94F-1D7F9B6FFCE3}"/>
    <cellStyle name="Title 2 4 2 25 2" xfId="50362" xr:uid="{0455F289-9719-4E6B-B5D4-CEE5B127AC77}"/>
    <cellStyle name="Title 2 4 2 25 3" xfId="51724" xr:uid="{1BCFE208-4BD2-4F5C-902F-15FC5F7191B8}"/>
    <cellStyle name="Title 2 4 2 26" xfId="47571" xr:uid="{357DDF7C-84CC-47B2-8503-9E22D17AC7C6}"/>
    <cellStyle name="Title 2 4 2 26 2" xfId="50363" xr:uid="{8FD4BBA4-85DB-4FF9-AA8B-63A4F648A2AB}"/>
    <cellStyle name="Title 2 4 2 26 3" xfId="51725" xr:uid="{01D87661-3C2D-4FBA-96F0-A51885FD7B21}"/>
    <cellStyle name="Title 2 4 2 27" xfId="47572" xr:uid="{52F96A4D-3F3D-4442-96DD-B00C517A6E3B}"/>
    <cellStyle name="Title 2 4 2 27 2" xfId="50364" xr:uid="{95C38D6B-CA84-4CF4-B862-0FD9AD5D6780}"/>
    <cellStyle name="Title 2 4 2 27 3" xfId="51726" xr:uid="{3BE89261-54AA-4B45-8F3E-2B53A7CF8540}"/>
    <cellStyle name="Title 2 4 2 28" xfId="50345" xr:uid="{E89F7AF5-E898-4ACD-BE00-2F9BE5CE8AD9}"/>
    <cellStyle name="Title 2 4 2 29" xfId="51707" xr:uid="{FB945C53-260A-4E59-8A35-AC71C5E10877}"/>
    <cellStyle name="Title 2 4 2 3" xfId="47573" xr:uid="{051A47D7-521D-4579-9B6F-D07BD99B637D}"/>
    <cellStyle name="Title 2 4 2 3 2" xfId="50365" xr:uid="{BA4BDB74-BEA2-4546-B019-B57526ED93E2}"/>
    <cellStyle name="Title 2 4 2 3 3" xfId="51727" xr:uid="{24D66D25-1F44-4213-9F3C-F41C775F29B1}"/>
    <cellStyle name="Title 2 4 2 4" xfId="47574" xr:uid="{A05D3394-9118-49CF-8E67-B1777E3F5834}"/>
    <cellStyle name="Title 2 4 2 4 2" xfId="50366" xr:uid="{974D544C-8006-4AAD-8006-C0D22386217F}"/>
    <cellStyle name="Title 2 4 2 4 3" xfId="51728" xr:uid="{F9B392A9-D608-49FB-A85D-D8AA80739138}"/>
    <cellStyle name="Title 2 4 2 5" xfId="47575" xr:uid="{A80BC9EA-64BF-457F-BCB2-07725C0A4623}"/>
    <cellStyle name="Title 2 4 2 5 2" xfId="50367" xr:uid="{FEEE52CB-62A1-45F3-A375-116B10D14AC3}"/>
    <cellStyle name="Title 2 4 2 5 3" xfId="51729" xr:uid="{ABBFC75C-8CD7-4DDC-B6DF-D63130E5E521}"/>
    <cellStyle name="Title 2 4 2 6" xfId="47576" xr:uid="{411D6639-A2F4-46AD-BA8E-9E984C591E82}"/>
    <cellStyle name="Title 2 4 2 6 2" xfId="50368" xr:uid="{6E5A54AF-0E34-400C-82EC-951D686854A8}"/>
    <cellStyle name="Title 2 4 2 6 3" xfId="51730" xr:uid="{B78E726F-DE85-468C-85AD-A7C13D07D6EA}"/>
    <cellStyle name="Title 2 4 2 7" xfId="47577" xr:uid="{EC4767C9-72BB-4CA7-9857-1115505895CA}"/>
    <cellStyle name="Title 2 4 2 7 2" xfId="50369" xr:uid="{156FA362-684C-4BE0-BA38-E0CD96431EE4}"/>
    <cellStyle name="Title 2 4 2 7 3" xfId="51731" xr:uid="{B9F810EC-87B1-44DB-B24E-278D1EB6E78F}"/>
    <cellStyle name="Title 2 4 2 8" xfId="47578" xr:uid="{A0995B9D-25C6-49A2-A6C3-EB112326B013}"/>
    <cellStyle name="Title 2 4 2 8 2" xfId="50370" xr:uid="{09A89E37-F5EF-442D-BDB6-44F0211CFB09}"/>
    <cellStyle name="Title 2 4 2 8 3" xfId="51732" xr:uid="{2EE62C3B-EA84-4663-B6C0-0E6288C09809}"/>
    <cellStyle name="Title 2 4 2 9" xfId="47579" xr:uid="{29ABD1C7-8353-4781-9347-B0E969811F9A}"/>
    <cellStyle name="Title 2 4 2 9 2" xfId="50371" xr:uid="{4392FD38-B401-4C7D-A571-87A0C99F9F39}"/>
    <cellStyle name="Title 2 4 2 9 3" xfId="51733" xr:uid="{95D9E298-026D-4A97-8BBE-85D137686956}"/>
    <cellStyle name="Title 2 4 20" xfId="47580" xr:uid="{13E60FC9-B3E5-40B5-8CEB-527DD33F46E6}"/>
    <cellStyle name="Title 2 4 20 2" xfId="50372" xr:uid="{D4B242C6-3FE0-4D34-9005-33F359607893}"/>
    <cellStyle name="Title 2 4 20 3" xfId="51734" xr:uid="{988399B7-E377-4D30-B9BC-83CD18C7454F}"/>
    <cellStyle name="Title 2 4 21" xfId="47581" xr:uid="{4E1BB059-1A7C-4A85-84F7-2747EBABBB8C}"/>
    <cellStyle name="Title 2 4 21 2" xfId="50373" xr:uid="{2C65C8FA-24D2-4035-BBEC-61970F7ABD25}"/>
    <cellStyle name="Title 2 4 21 3" xfId="51735" xr:uid="{95A98966-6F4A-476F-B0FE-AB2C509BA167}"/>
    <cellStyle name="Title 2 4 22" xfId="47582" xr:uid="{DF8BC9C1-5949-40B6-85BD-220D8F4DFE9F}"/>
    <cellStyle name="Title 2 4 22 2" xfId="50374" xr:uid="{2127E09C-7CFE-4D02-91FD-AA48029FAECC}"/>
    <cellStyle name="Title 2 4 22 3" xfId="51736" xr:uid="{6132C05C-5EBF-4803-B83B-82FE125D478D}"/>
    <cellStyle name="Title 2 4 23" xfId="47583" xr:uid="{D444A92B-F3C0-4E25-BAD8-49C5BFA6654B}"/>
    <cellStyle name="Title 2 4 23 2" xfId="50375" xr:uid="{A905593B-10CD-46E4-B1E8-F3734DF6F56F}"/>
    <cellStyle name="Title 2 4 23 3" xfId="51737" xr:uid="{54634683-6AB5-41D3-83D2-6BA4ACEBBD5C}"/>
    <cellStyle name="Title 2 4 24" xfId="47584" xr:uid="{36BB2FFC-6049-41EF-8E4D-0C453237AAB8}"/>
    <cellStyle name="Title 2 4 24 2" xfId="50376" xr:uid="{EA73A42A-7667-4DB1-928B-0ED2889EED26}"/>
    <cellStyle name="Title 2 4 24 3" xfId="51738" xr:uid="{D110ED6F-906B-4DE5-A2CD-978864186E54}"/>
    <cellStyle name="Title 2 4 25" xfId="47585" xr:uid="{2D6BDE65-3F2C-4212-BCA7-F09F02F0F185}"/>
    <cellStyle name="Title 2 4 25 2" xfId="50377" xr:uid="{35BD4C31-8902-4042-A65C-5DE09E0CFCC8}"/>
    <cellStyle name="Title 2 4 25 3" xfId="51739" xr:uid="{03CC1905-7340-46C9-8FFD-310A8424C322}"/>
    <cellStyle name="Title 2 4 26" xfId="47586" xr:uid="{9A4E2A26-E664-40CA-9842-080E54FDF63F}"/>
    <cellStyle name="Title 2 4 26 2" xfId="50378" xr:uid="{7DF06C37-E212-4BCF-A8F0-D0F3A81582FE}"/>
    <cellStyle name="Title 2 4 26 3" xfId="51740" xr:uid="{B48DDFEF-A4EA-4331-BB30-5622E7FF4967}"/>
    <cellStyle name="Title 2 4 27" xfId="47587" xr:uid="{0B66BE77-FF80-4B9C-A55A-5D9B260BB9B7}"/>
    <cellStyle name="Title 2 4 27 2" xfId="50379" xr:uid="{A1B33D10-1C76-4DB2-896C-3CB3C5BBADD9}"/>
    <cellStyle name="Title 2 4 27 3" xfId="51741" xr:uid="{BFB73BEC-1702-4D39-994A-0FECFC9A15FF}"/>
    <cellStyle name="Title 2 4 28" xfId="50334" xr:uid="{CDB4C7A1-46F1-4EF8-ADB7-648DC1538084}"/>
    <cellStyle name="Title 2 4 29" xfId="51696" xr:uid="{C9BB3068-C27A-45C5-A548-071DFFC3AC86}"/>
    <cellStyle name="Title 2 4 3" xfId="47588" xr:uid="{ECA825D9-5F36-4466-A548-CD61776072EF}"/>
    <cellStyle name="Title 2 4 3 2" xfId="50380" xr:uid="{F9A93491-E13C-4EBD-BFFF-730BAA9907C6}"/>
    <cellStyle name="Title 2 4 3 3" xfId="51742" xr:uid="{DEBAB941-71D9-4B7E-8C28-5620A5E95243}"/>
    <cellStyle name="Title 2 4 4" xfId="47589" xr:uid="{BAAAE8C9-1E65-44D6-9483-CB070E6976CE}"/>
    <cellStyle name="Title 2 4 4 2" xfId="50381" xr:uid="{CEC615AA-1469-4ADC-A554-9C479419AF81}"/>
    <cellStyle name="Title 2 4 4 3" xfId="51743" xr:uid="{04FC8043-8495-4F84-BE63-9CEB90F5E7C9}"/>
    <cellStyle name="Title 2 4 5" xfId="47590" xr:uid="{8850DA2A-CA5A-4963-9A7F-14485D49E81D}"/>
    <cellStyle name="Title 2 4 5 2" xfId="50382" xr:uid="{30707757-9C13-4D6D-A4C8-4AE717FE10DF}"/>
    <cellStyle name="Title 2 4 5 3" xfId="51744" xr:uid="{F077D997-9FB6-4CC9-9691-3F66D728DA84}"/>
    <cellStyle name="Title 2 4 6" xfId="47591" xr:uid="{4744C06A-E222-4B39-A5AB-1265045C6AD7}"/>
    <cellStyle name="Title 2 4 6 2" xfId="50383" xr:uid="{796CC7A6-AA3B-43D6-812B-04B7CDCAEDC9}"/>
    <cellStyle name="Title 2 4 6 3" xfId="51745" xr:uid="{565B8C2D-6A65-43B3-A053-1CFF12FA6A8C}"/>
    <cellStyle name="Title 2 4 7" xfId="47592" xr:uid="{1F35361D-8BB5-41F8-AA15-07672DF30F4B}"/>
    <cellStyle name="Title 2 4 7 2" xfId="50384" xr:uid="{62A06E17-EED8-41B8-AF6D-1D5B0EE57711}"/>
    <cellStyle name="Title 2 4 7 3" xfId="51746" xr:uid="{1A002A57-6067-4201-9ADF-11FE82120403}"/>
    <cellStyle name="Title 2 4 8" xfId="47593" xr:uid="{3968F6AE-2BDE-4EB7-828B-0B83D2795EF6}"/>
    <cellStyle name="Title 2 4 8 2" xfId="50385" xr:uid="{3F917395-597F-4B4A-A793-8DA27A5A38B4}"/>
    <cellStyle name="Title 2 4 8 3" xfId="51747" xr:uid="{27F4226B-6429-4FA0-9AAC-94EAB6D44439}"/>
    <cellStyle name="Title 2 4 9" xfId="47594" xr:uid="{2931DF0C-CC75-4ACC-A11D-7DAB73961952}"/>
    <cellStyle name="Title 2 4 9 2" xfId="50386" xr:uid="{68E376CF-CCD8-4085-8E2F-A316A2A72AC6}"/>
    <cellStyle name="Title 2 4 9 3" xfId="51748" xr:uid="{01E60E6D-F0A9-4752-8E85-D93A569C4F8B}"/>
    <cellStyle name="Title 2 40" xfId="47595" xr:uid="{65C3CB74-39CE-465E-8B83-2B95155F1A50}"/>
    <cellStyle name="Title 2 40 2" xfId="50387" xr:uid="{0F8709B4-50C8-4DC5-B21B-BD19F014A70F}"/>
    <cellStyle name="Title 2 40 3" xfId="51749" xr:uid="{38C7FB58-586E-4F3D-98F2-862266B52BCF}"/>
    <cellStyle name="Title 2 41" xfId="47596" xr:uid="{50C873F8-39F3-4443-B764-28B9EEDE6917}"/>
    <cellStyle name="Title 2 41 2" xfId="50388" xr:uid="{2FA0214B-D6A4-4219-A4D6-DDFA4E8A75DD}"/>
    <cellStyle name="Title 2 41 3" xfId="51750" xr:uid="{9A1AF624-51A1-4D22-B410-6B598031F233}"/>
    <cellStyle name="Title 2 42" xfId="47597" xr:uid="{E5C8BCD2-8106-427A-8968-1AEEFD637779}"/>
    <cellStyle name="Title 2 42 2" xfId="50389" xr:uid="{7B22BF2B-3C35-4D3B-9327-C1DEB40E7725}"/>
    <cellStyle name="Title 2 42 3" xfId="51751" xr:uid="{F49C1641-BE3C-46AB-9DA5-4D7D98FA4C33}"/>
    <cellStyle name="Title 2 43" xfId="47598" xr:uid="{155E02D0-4A9B-4DD2-A16E-9E40A7C092B7}"/>
    <cellStyle name="Title 2 43 2" xfId="50390" xr:uid="{74807CAF-79C4-4CDB-962E-F29A76A0EC8E}"/>
    <cellStyle name="Title 2 43 3" xfId="51752" xr:uid="{045D4DB3-C42C-4438-9D3F-95A0452BBD47}"/>
    <cellStyle name="Title 2 44" xfId="47599" xr:uid="{000E0277-B83B-4CBC-9B35-8212582FAA99}"/>
    <cellStyle name="Title 2 44 2" xfId="50391" xr:uid="{6E16987F-21DB-4A0D-B456-561C74E6CA8E}"/>
    <cellStyle name="Title 2 44 3" xfId="51753" xr:uid="{C0F0CC34-280C-4EA6-8F9A-9D44036A6A07}"/>
    <cellStyle name="Title 2 45" xfId="47600" xr:uid="{5F3C2D99-EF8E-4633-B755-C3AF12860D4C}"/>
    <cellStyle name="Title 2 45 2" xfId="50392" xr:uid="{802F3F0F-B7F0-4274-A397-0BB31215E00E}"/>
    <cellStyle name="Title 2 45 3" xfId="51754" xr:uid="{0E9AFC8F-9285-4592-81DF-5A381B5D42B8}"/>
    <cellStyle name="Title 2 46" xfId="47601" xr:uid="{12E9E886-BDC3-46E4-9D7C-5A4CA0A46AA0}"/>
    <cellStyle name="Title 2 46 2" xfId="50393" xr:uid="{26E24649-DDC5-4D7A-87D8-E87934A95E96}"/>
    <cellStyle name="Title 2 46 3" xfId="51755" xr:uid="{295EF88C-8D94-4BFA-B07E-C1DC1B5E66A5}"/>
    <cellStyle name="Title 2 47" xfId="47602" xr:uid="{C523E61D-C24A-4DCE-8329-059CDECCA1FF}"/>
    <cellStyle name="Title 2 47 2" xfId="50394" xr:uid="{5616BB58-B144-4950-BBF5-2D6892A66B5B}"/>
    <cellStyle name="Title 2 47 3" xfId="51756" xr:uid="{518C409A-19C1-4AB4-A031-2C4E42D268B8}"/>
    <cellStyle name="Title 2 48" xfId="47603" xr:uid="{4E800F62-A481-4F66-B600-2B0DB5521854}"/>
    <cellStyle name="Title 2 48 2" xfId="50395" xr:uid="{ECBE6C63-D1D7-4092-8D80-05CCB3CAE3FC}"/>
    <cellStyle name="Title 2 48 3" xfId="51757" xr:uid="{EF0F4426-3AA3-4A5C-91AF-9755913DA497}"/>
    <cellStyle name="Title 2 49" xfId="47604" xr:uid="{59351FDF-124E-4CFB-BE1E-368BF688967B}"/>
    <cellStyle name="Title 2 49 2" xfId="50396" xr:uid="{F613A704-29D9-4C68-999A-28D95E48B616}"/>
    <cellStyle name="Title 2 49 3" xfId="51758" xr:uid="{F06BF5B4-823B-465B-83AE-49746D1BB474}"/>
    <cellStyle name="Title 2 5" xfId="47605" xr:uid="{C7CF3F58-7D77-4B77-B2A0-C68924F6E634}"/>
    <cellStyle name="Title 2 5 2" xfId="50397" xr:uid="{FFB486E7-15E0-4C8E-AF52-6A0057A4CEBF}"/>
    <cellStyle name="Title 2 5 3" xfId="51759" xr:uid="{1E568413-FCB8-4C8B-9FC8-AEC7C0F7D140}"/>
    <cellStyle name="Title 2 50" xfId="47606" xr:uid="{EAF94C3D-E9A9-47E5-8745-A0DD95281D47}"/>
    <cellStyle name="Title 2 50 2" xfId="50398" xr:uid="{7A4B4355-B852-4C8A-A7B6-44F1590D25E3}"/>
    <cellStyle name="Title 2 50 3" xfId="51760" xr:uid="{C62289F1-F55A-4F1F-A7F0-CFB26BF01638}"/>
    <cellStyle name="Title 2 51" xfId="47607" xr:uid="{E63D8A15-9B9D-4C27-A827-3401D5E48C1C}"/>
    <cellStyle name="Title 2 51 2" xfId="50399" xr:uid="{EA5C9A4E-635D-4E7D-BF32-24A1E629B38C}"/>
    <cellStyle name="Title 2 51 3" xfId="51761" xr:uid="{E2093FAA-92BB-4170-B7F3-AE46DE6C8666}"/>
    <cellStyle name="Title 2 52" xfId="47608" xr:uid="{3BC81091-6F9E-4E98-9770-19D392826335}"/>
    <cellStyle name="Title 2 52 2" xfId="50400" xr:uid="{B8FDACAC-9F40-4874-9F5E-0F20414119C9}"/>
    <cellStyle name="Title 2 52 3" xfId="51762" xr:uid="{EE2A6065-DEB4-48C5-A86A-993694CEB49F}"/>
    <cellStyle name="Title 2 53" xfId="50301" xr:uid="{C90FC8C9-D8FC-4F5E-B665-F336A1743DA0}"/>
    <cellStyle name="Title 2 54" xfId="51663" xr:uid="{83DFF87D-8CA5-4EF1-AD11-FB2933EECD4C}"/>
    <cellStyle name="Title 2 6" xfId="47609" xr:uid="{079365F3-98D7-41F5-ADE2-1DCB56E12A35}"/>
    <cellStyle name="Title 2 6 2" xfId="50401" xr:uid="{908F40B2-43E5-46B5-B762-16C79404C4BC}"/>
    <cellStyle name="Title 2 6 3" xfId="51763" xr:uid="{7A54EF28-91DB-4D34-95FA-0472DE40C72B}"/>
    <cellStyle name="Title 2 7" xfId="47610" xr:uid="{A5BA86C0-FCB8-472D-87B9-BDDCAC663347}"/>
    <cellStyle name="Title 2 7 2" xfId="50402" xr:uid="{B8441512-23F6-4874-987A-88899D022FD4}"/>
    <cellStyle name="Title 2 7 3" xfId="51764" xr:uid="{1F41A8A2-41DB-4C9B-A426-8AFF119F3614}"/>
    <cellStyle name="Title 2 8" xfId="47611" xr:uid="{B4E5AB00-5E38-49E3-A872-91811A49B12C}"/>
    <cellStyle name="Title 2 8 2" xfId="50403" xr:uid="{A2859CD2-48DF-4527-8BA3-EBB28465F4B5}"/>
    <cellStyle name="Title 2 8 3" xfId="51765" xr:uid="{2567A8B3-E020-4E3C-BA45-FEDF14473E3B}"/>
    <cellStyle name="Title 2 9" xfId="47612" xr:uid="{390F2E02-CAA3-473E-9DA7-E0F1E59D7AA5}"/>
    <cellStyle name="Title 2 9 2" xfId="50404" xr:uid="{F3C8421D-4384-4E52-B94B-C4C9121CF5FF}"/>
    <cellStyle name="Title 2 9 3" xfId="51766" xr:uid="{F4FDF1BE-1F25-4FC8-A90C-009C99371066}"/>
    <cellStyle name="Title 3" xfId="47613" xr:uid="{585B34FF-D469-4C11-AEEB-8797E88328B4}"/>
    <cellStyle name="Title 3 2" xfId="47614" xr:uid="{BAD684EE-76C9-4D30-8E00-6B6FF93E2ACF}"/>
    <cellStyle name="Title 3 2 2" xfId="50406" xr:uid="{BB1F7421-A202-4B22-AD09-CBBFC3F9E0F5}"/>
    <cellStyle name="Title 3 2 3" xfId="51768" xr:uid="{5E0367F4-C6FB-4161-9705-AB5DCC5B6538}"/>
    <cellStyle name="Title 3 3" xfId="47615" xr:uid="{FE7246A2-842D-46AC-BCF3-D77D6E6100DC}"/>
    <cellStyle name="Title 3 3 2" xfId="50407" xr:uid="{8793DA50-DBF1-4488-AD8F-BF4F7747755B}"/>
    <cellStyle name="Title 3 3 3" xfId="51769" xr:uid="{1C9A2E8F-83DE-4891-B809-B8802A805668}"/>
    <cellStyle name="Title 3 4" xfId="50405" xr:uid="{963D97B0-32B4-480B-8590-7770CB808900}"/>
    <cellStyle name="Title 3 5" xfId="51767" xr:uid="{CAAB8814-FD13-4E15-949D-32E3334CD25C}"/>
    <cellStyle name="Title 4" xfId="47616" xr:uid="{213580B5-1E3C-415C-A6F5-9AA964646E09}"/>
    <cellStyle name="Title 4 2" xfId="47617" xr:uid="{A1D5F52D-00A0-4A26-977C-764598424F46}"/>
    <cellStyle name="Title 4 2 2" xfId="50409" xr:uid="{668FF0FA-450C-45DE-978A-8508154D7F92}"/>
    <cellStyle name="Title 4 2 3" xfId="51771" xr:uid="{7849ABB7-D665-4FB5-AFF6-4A936EB6C133}"/>
    <cellStyle name="Title 4 3" xfId="47618" xr:uid="{2F4E5948-1875-45CE-8D2E-54D5986767F7}"/>
    <cellStyle name="Title 4 3 2" xfId="50410" xr:uid="{365047DD-103B-4FC0-BDF7-58F032C08920}"/>
    <cellStyle name="Title 4 3 3" xfId="51772" xr:uid="{9B303652-8894-4839-A54C-19D2BD603964}"/>
    <cellStyle name="Title 4 4" xfId="50408" xr:uid="{E2F84E21-4E9D-42B3-A02B-653E7F1B601B}"/>
    <cellStyle name="Title 4 5" xfId="51770" xr:uid="{9B7E2D61-AB0A-47DA-A84E-BCB2AE31098E}"/>
    <cellStyle name="Title 5" xfId="47619" xr:uid="{CE28E6BC-6850-47AB-998C-1A50FFF59EA2}"/>
    <cellStyle name="Title 5 2" xfId="50411" xr:uid="{CC8CC652-1CCF-4B65-AEAB-891223EA45DB}"/>
    <cellStyle name="Title 5 3" xfId="51773" xr:uid="{68C125B7-D917-49E1-B904-16A24A9DD4E7}"/>
    <cellStyle name="Title 6" xfId="47620" xr:uid="{FBE44328-AE10-46B6-9F54-C61BE0F910F5}"/>
    <cellStyle name="Title 6 2" xfId="50412" xr:uid="{9E9D01FA-BBBE-4857-94F7-0E5E72DD1FB3}"/>
    <cellStyle name="Title 6 3" xfId="51774" xr:uid="{CF704D5C-F317-4905-B9CC-762DEC0D80E0}"/>
    <cellStyle name="Title 7" xfId="47621" xr:uid="{2CA8683A-DB75-416E-B996-4B334CA5A910}"/>
    <cellStyle name="Title 7 2" xfId="48035" xr:uid="{AB6445ED-B1D0-4C89-8F2E-29DBFCC86756}"/>
    <cellStyle name="Title 7 2 2" xfId="50414" xr:uid="{E56F7BD3-7CED-4B51-BD61-88C10CEAFB41}"/>
    <cellStyle name="Title 7 2 3" xfId="51776" xr:uid="{419C8533-C718-44E0-A44C-3F2377D02DC2}"/>
    <cellStyle name="Title 7 3" xfId="50413" xr:uid="{E53D595E-A178-42EC-ACC3-746234EFB631}"/>
    <cellStyle name="Title 7 4" xfId="51775" xr:uid="{6CB71AEA-B0A8-4DF2-BD15-EC1E3B9D36EB}"/>
    <cellStyle name="Total 2" xfId="47622" xr:uid="{DC652428-8D74-4C1B-A3FF-652F4D24AF2C}"/>
    <cellStyle name="Total 2 10" xfId="47623" xr:uid="{56D70492-2DED-4C64-80CD-CAA492772072}"/>
    <cellStyle name="Total 2 10 2" xfId="50416" xr:uid="{38327DD2-C6A2-4750-B32A-16056EF67E14}"/>
    <cellStyle name="Total 2 10 3" xfId="51778" xr:uid="{E7BF052E-479F-4E0C-8F10-4A6BB4DFAFF4}"/>
    <cellStyle name="Total 2 11" xfId="47624" xr:uid="{7308DA0A-D4E4-4C0A-9F4A-9787E1F9061A}"/>
    <cellStyle name="Total 2 11 2" xfId="50417" xr:uid="{A40A635F-DB12-4D70-B9ED-C96ACB247E7B}"/>
    <cellStyle name="Total 2 11 3" xfId="51779" xr:uid="{6E013D39-5972-40D8-BA69-2ED0B9ADEE20}"/>
    <cellStyle name="Total 2 12" xfId="47625" xr:uid="{BF5CBA6A-5F9A-4B5D-9449-CA2E78B58725}"/>
    <cellStyle name="Total 2 12 2" xfId="50418" xr:uid="{0C83F6B2-66D2-4557-B780-054D87231F23}"/>
    <cellStyle name="Total 2 12 3" xfId="51780" xr:uid="{4CA7D234-405D-4F5A-B76E-28D2038E86ED}"/>
    <cellStyle name="Total 2 13" xfId="47626" xr:uid="{E151C19A-0751-4CDA-B752-EF1FC01E01C9}"/>
    <cellStyle name="Total 2 13 2" xfId="50419" xr:uid="{31504E7C-A58E-4929-971B-8ABF5FB40D3A}"/>
    <cellStyle name="Total 2 13 3" xfId="51781" xr:uid="{71136730-E8CC-456D-8816-224013E7659B}"/>
    <cellStyle name="Total 2 14" xfId="47627" xr:uid="{B14A016C-E9A1-40FB-B6FA-1424044B681B}"/>
    <cellStyle name="Total 2 14 2" xfId="50420" xr:uid="{952BD611-8F4B-4604-9E2E-9B5A88960557}"/>
    <cellStyle name="Total 2 14 3" xfId="51782" xr:uid="{BE20504C-0DD5-4101-BD8E-BC58187AD0D6}"/>
    <cellStyle name="Total 2 15" xfId="47628" xr:uid="{F1B1DF05-A493-423A-AB2F-233403FDCE98}"/>
    <cellStyle name="Total 2 15 2" xfId="50421" xr:uid="{D0744A79-89EB-4435-8084-598E601DDB6A}"/>
    <cellStyle name="Total 2 15 3" xfId="51783" xr:uid="{307F64C6-97FF-4D7A-8608-B71D891C144E}"/>
    <cellStyle name="Total 2 16" xfId="47629" xr:uid="{2213AF77-5065-4C03-B036-2A6F90317CB1}"/>
    <cellStyle name="Total 2 16 2" xfId="50422" xr:uid="{BC4E1C3B-E711-46B4-A97E-DFE1DF74C759}"/>
    <cellStyle name="Total 2 16 3" xfId="51784" xr:uid="{C4840063-0E0F-4567-BF84-B664F3349D6C}"/>
    <cellStyle name="Total 2 17" xfId="47630" xr:uid="{019E7F9D-76B2-4D6B-8323-20BA9EE77F34}"/>
    <cellStyle name="Total 2 17 2" xfId="50423" xr:uid="{753995E5-4990-430A-A503-17A378953BA1}"/>
    <cellStyle name="Total 2 17 3" xfId="51785" xr:uid="{76015324-A1B1-49BE-8382-27ED61948718}"/>
    <cellStyle name="Total 2 18" xfId="47631" xr:uid="{A67A793E-E866-4E7C-B8A1-511FFE49B972}"/>
    <cellStyle name="Total 2 18 2" xfId="50424" xr:uid="{CA9C26E5-9FF9-4CD1-837B-0A4DE50B79A8}"/>
    <cellStyle name="Total 2 18 3" xfId="51786" xr:uid="{0706BE0C-1E70-4D71-BD11-61D0976FF73E}"/>
    <cellStyle name="Total 2 19" xfId="47632" xr:uid="{C6A92E7E-54F0-4EA6-8A7A-E5DF00AABDF7}"/>
    <cellStyle name="Total 2 19 2" xfId="50425" xr:uid="{8E3C9160-B168-472E-9885-14D6B590B9B7}"/>
    <cellStyle name="Total 2 19 3" xfId="51787" xr:uid="{94960A78-7303-40E0-B07E-617C6E954DFB}"/>
    <cellStyle name="Total 2 2" xfId="47633" xr:uid="{26604A93-D1C2-4BDB-BA7A-94CB9F12FB13}"/>
    <cellStyle name="Total 2 2 2" xfId="50426" xr:uid="{A1AB74F6-BA46-4F8D-A0FC-E3E440ABB3D6}"/>
    <cellStyle name="Total 2 2 3" xfId="51788" xr:uid="{A3216E39-CB57-4591-ABC1-A5DDAA3B0685}"/>
    <cellStyle name="Total 2 20" xfId="47634" xr:uid="{CA51E1D2-3DCE-40F4-97B7-EA97BA04212E}"/>
    <cellStyle name="Total 2 20 2" xfId="50427" xr:uid="{D5008D33-157A-4EA7-9AD8-83CC390BE914}"/>
    <cellStyle name="Total 2 20 3" xfId="51789" xr:uid="{EB22AE45-8F98-4C31-9474-246215460B2D}"/>
    <cellStyle name="Total 2 21" xfId="47635" xr:uid="{CE0B49C5-CDA7-4DB0-9F85-DAD7DE96D0FB}"/>
    <cellStyle name="Total 2 21 2" xfId="50428" xr:uid="{F74D89AC-A260-43AF-B5AF-2F33E83EDE0D}"/>
    <cellStyle name="Total 2 21 3" xfId="51790" xr:uid="{41EC0369-BFAD-47B3-BE67-F8935EC0F2A8}"/>
    <cellStyle name="Total 2 22" xfId="47636" xr:uid="{F37C9DC8-0EF9-48A7-B3BD-A9E5CE904B56}"/>
    <cellStyle name="Total 2 22 2" xfId="50429" xr:uid="{A6FFC5BA-9DC6-465E-811D-D0DE30AD66FC}"/>
    <cellStyle name="Total 2 22 3" xfId="51791" xr:uid="{103ED093-04EC-42F0-94A7-279F649F8924}"/>
    <cellStyle name="Total 2 23" xfId="47637" xr:uid="{D429F6A1-48C4-49C9-96BD-B50B39255D0C}"/>
    <cellStyle name="Total 2 23 2" xfId="50430" xr:uid="{B14764C7-FE8E-4AD2-8473-5A883374217F}"/>
    <cellStyle name="Total 2 23 3" xfId="51792" xr:uid="{047DB61C-1DA6-4192-B10A-6EEC2A5CA228}"/>
    <cellStyle name="Total 2 24" xfId="47638" xr:uid="{3F78F767-DC2C-4FF2-A5E2-A685308356DB}"/>
    <cellStyle name="Total 2 24 2" xfId="50431" xr:uid="{0B24EE34-1DD6-429B-B6C0-4328335E3083}"/>
    <cellStyle name="Total 2 24 3" xfId="51793" xr:uid="{9A505BA7-253A-44E5-AA66-D28E1C810B2F}"/>
    <cellStyle name="Total 2 25" xfId="47639" xr:uid="{FD5643F7-9B3C-4D2A-81D0-DB77A8C8E006}"/>
    <cellStyle name="Total 2 25 2" xfId="50432" xr:uid="{3F122AF9-8522-40EB-9E5F-8AC7D1F36A73}"/>
    <cellStyle name="Total 2 25 3" xfId="51794" xr:uid="{A3A81FAA-22D0-4832-A288-76767EC624C4}"/>
    <cellStyle name="Total 2 26" xfId="47640" xr:uid="{A700E1C4-0AE8-47E4-8125-6206D4C7AE0A}"/>
    <cellStyle name="Total 2 26 2" xfId="50433" xr:uid="{9429EC0B-9C5E-4510-AED9-13C5A80BBA6B}"/>
    <cellStyle name="Total 2 26 3" xfId="51795" xr:uid="{EF85BC58-4C2C-4A7F-BEC6-88FE04AC03D0}"/>
    <cellStyle name="Total 2 27" xfId="47641" xr:uid="{D177AA87-019D-4B51-9D51-A25EFDFC319C}"/>
    <cellStyle name="Total 2 27 2" xfId="50434" xr:uid="{0D87A2EE-45B4-46B2-B2F4-8DC71A023203}"/>
    <cellStyle name="Total 2 27 3" xfId="51796" xr:uid="{3EFBE4FA-EE0B-4CD6-9875-0B8AA6DA0A69}"/>
    <cellStyle name="Total 2 28" xfId="47642" xr:uid="{3DA259D9-756B-4E0C-B1C5-182B9FAE7DB7}"/>
    <cellStyle name="Total 2 28 2" xfId="50435" xr:uid="{D5F678D0-6E83-4FFD-91E2-09491E4B491C}"/>
    <cellStyle name="Total 2 28 3" xfId="51797" xr:uid="{C647229A-E981-4FF0-8397-D0CF8771CFEC}"/>
    <cellStyle name="Total 2 29" xfId="47643" xr:uid="{FEE655D8-52C2-4E71-886A-6F78E75D7BDE}"/>
    <cellStyle name="Total 2 29 2" xfId="50436" xr:uid="{BEDCA530-15BB-4BBD-90D7-9A1684E9BCAD}"/>
    <cellStyle name="Total 2 29 3" xfId="51798" xr:uid="{28760662-5790-4CB0-B14C-2FDB5084C069}"/>
    <cellStyle name="Total 2 3" xfId="47644" xr:uid="{AE2612E4-C0C6-41A8-B516-4FE09859D870}"/>
    <cellStyle name="Total 2 3 2" xfId="50437" xr:uid="{CEBE362F-8AD4-4035-A148-D53EEE93485F}"/>
    <cellStyle name="Total 2 3 3" xfId="51799" xr:uid="{2104612B-580A-4C41-BCCD-474428E857EB}"/>
    <cellStyle name="Total 2 30" xfId="47645" xr:uid="{1F4E2671-3036-4E2F-A20F-E4C444BB89C9}"/>
    <cellStyle name="Total 2 30 2" xfId="50438" xr:uid="{92DFA08F-0D82-428F-97DA-8855C7FB3540}"/>
    <cellStyle name="Total 2 30 3" xfId="51800" xr:uid="{E8FFE9B9-0093-4208-A126-29AD5CAA86FA}"/>
    <cellStyle name="Total 2 31" xfId="47646" xr:uid="{9409E4B4-D31C-4F15-8390-E45F6F7DDE1F}"/>
    <cellStyle name="Total 2 31 2" xfId="50439" xr:uid="{29D179AC-8B58-4209-9AB2-33E57269B49E}"/>
    <cellStyle name="Total 2 31 3" xfId="51801" xr:uid="{3561CE0E-F18A-4D27-B6CE-6399BE044209}"/>
    <cellStyle name="Total 2 32" xfId="47647" xr:uid="{B2465BA8-76AD-4A07-87C6-9BEC9E29BC19}"/>
    <cellStyle name="Total 2 32 2" xfId="50440" xr:uid="{C158822E-9ED9-4561-B2C6-4CB6FF80266D}"/>
    <cellStyle name="Total 2 32 3" xfId="51802" xr:uid="{9400E46F-36A3-466F-BB4C-9C905386338D}"/>
    <cellStyle name="Total 2 33" xfId="47648" xr:uid="{F14D6245-AF90-4B5A-A441-C7236EF59F38}"/>
    <cellStyle name="Total 2 33 2" xfId="50441" xr:uid="{08DDF32D-D117-4350-A017-B5F547EFC305}"/>
    <cellStyle name="Total 2 33 3" xfId="51803" xr:uid="{A5C04337-76C9-4E67-9FBD-1581BE5D0F63}"/>
    <cellStyle name="Total 2 34" xfId="47649" xr:uid="{2BA27EF8-D96D-4391-8785-6A7DA66B2E45}"/>
    <cellStyle name="Total 2 34 2" xfId="50442" xr:uid="{2872A834-A880-4FF8-8DF9-A975979887C8}"/>
    <cellStyle name="Total 2 34 3" xfId="51804" xr:uid="{EAA404D5-D744-4574-8568-6EF5B3844086}"/>
    <cellStyle name="Total 2 35" xfId="47650" xr:uid="{E6E63DBE-694F-4BA6-BBC0-E3734ADC324F}"/>
    <cellStyle name="Total 2 35 2" xfId="50443" xr:uid="{BB5E4DD5-28B3-4211-BF26-30927F4CE643}"/>
    <cellStyle name="Total 2 35 3" xfId="51805" xr:uid="{1F82A258-52FD-4A49-AD3F-695EE41E66BE}"/>
    <cellStyle name="Total 2 36" xfId="47651" xr:uid="{12787212-AB25-416F-8165-BDE60BBA863D}"/>
    <cellStyle name="Total 2 36 2" xfId="50444" xr:uid="{03790F8E-77E1-438D-A407-0EB63D8E719F}"/>
    <cellStyle name="Total 2 36 3" xfId="51806" xr:uid="{A7AD4EF3-1D6A-4409-A285-8CD9E24DB392}"/>
    <cellStyle name="Total 2 37" xfId="47652" xr:uid="{E27CD68F-8EA0-406C-9ECE-5F2112FB1288}"/>
    <cellStyle name="Total 2 37 2" xfId="50445" xr:uid="{33CBB3FC-7010-449E-8224-D17A4DCA6C0D}"/>
    <cellStyle name="Total 2 37 3" xfId="51807" xr:uid="{9B1D2297-5037-43CE-9836-91A4F633F7FA}"/>
    <cellStyle name="Total 2 38" xfId="47653" xr:uid="{A18C00CD-D3A6-4F97-B882-00112AB1B4D1}"/>
    <cellStyle name="Total 2 38 2" xfId="50446" xr:uid="{259248F6-9D3D-4624-BA5A-948073798750}"/>
    <cellStyle name="Total 2 38 3" xfId="51808" xr:uid="{37BEAA6A-075A-4436-A1AD-C265284D9737}"/>
    <cellStyle name="Total 2 39" xfId="47654" xr:uid="{C601131D-C5DB-48CC-AC4F-8971411BEDBF}"/>
    <cellStyle name="Total 2 39 2" xfId="50447" xr:uid="{2033A476-9FD6-4FD0-AA16-7F712E1FC629}"/>
    <cellStyle name="Total 2 39 3" xfId="51809" xr:uid="{ABD6FCE9-99C3-4AFC-9614-AC9878F6600E}"/>
    <cellStyle name="Total 2 4" xfId="47655" xr:uid="{793CC08C-ACE1-4323-9332-9F60593DD310}"/>
    <cellStyle name="Total 2 4 10" xfId="47656" xr:uid="{857F7EE9-6E33-460E-BB20-A3AD536E11B0}"/>
    <cellStyle name="Total 2 4 10 2" xfId="50449" xr:uid="{1B8D98A3-41A9-4998-9507-EC4CE7C0F799}"/>
    <cellStyle name="Total 2 4 10 3" xfId="51811" xr:uid="{D1C9707A-7430-4AEA-8770-8D7818BDE81B}"/>
    <cellStyle name="Total 2 4 11" xfId="47657" xr:uid="{DAAC9EC6-04DF-4811-9BE3-5A3EB5A1B98D}"/>
    <cellStyle name="Total 2 4 11 2" xfId="50450" xr:uid="{61EBBB67-0265-40DF-8C85-4BFAB06B42E6}"/>
    <cellStyle name="Total 2 4 11 3" xfId="51812" xr:uid="{24993988-F685-41C0-BE1C-C11235E92569}"/>
    <cellStyle name="Total 2 4 12" xfId="47658" xr:uid="{25EC7E31-5CF6-4985-BE82-DB1FE461D3DF}"/>
    <cellStyle name="Total 2 4 12 2" xfId="50451" xr:uid="{166676B3-2608-4414-8F8B-CDDF43E96BE5}"/>
    <cellStyle name="Total 2 4 12 3" xfId="51813" xr:uid="{F1D442C7-BDAB-428A-AA0A-56F4687A7AAA}"/>
    <cellStyle name="Total 2 4 13" xfId="47659" xr:uid="{F9003422-2831-40B8-B5D6-EFC65B8AEC3F}"/>
    <cellStyle name="Total 2 4 13 2" xfId="50452" xr:uid="{C4877CD2-BDA1-4B62-A269-FEC0C5DDFED7}"/>
    <cellStyle name="Total 2 4 13 3" xfId="51814" xr:uid="{64B01D29-1FBB-4529-B47C-F4FF1F796A0A}"/>
    <cellStyle name="Total 2 4 14" xfId="47660" xr:uid="{289504D0-19DE-4767-81CF-D18624C50924}"/>
    <cellStyle name="Total 2 4 14 2" xfId="50453" xr:uid="{B2E5D55F-708E-4FC3-862B-014A648E3563}"/>
    <cellStyle name="Total 2 4 14 3" xfId="51815" xr:uid="{4596376E-3842-4D99-BC1E-CFECC546D9FB}"/>
    <cellStyle name="Total 2 4 15" xfId="47661" xr:uid="{D73A0A9A-A0AB-4A40-A954-612439001EBE}"/>
    <cellStyle name="Total 2 4 15 2" xfId="50454" xr:uid="{A8C41F78-B6ED-4D45-92A0-B439126FED02}"/>
    <cellStyle name="Total 2 4 15 3" xfId="51816" xr:uid="{98659E19-32B6-48D8-9FDA-129B0A1FD0F1}"/>
    <cellStyle name="Total 2 4 16" xfId="47662" xr:uid="{DD16F304-E884-43B5-9639-1830AC158E17}"/>
    <cellStyle name="Total 2 4 16 2" xfId="50455" xr:uid="{5AEECFD3-D4EE-45F5-A993-2207B8C24745}"/>
    <cellStyle name="Total 2 4 16 3" xfId="51817" xr:uid="{DF6149C0-E401-4F08-A4D6-A527F3E102D1}"/>
    <cellStyle name="Total 2 4 17" xfId="47663" xr:uid="{83ACF459-9F1E-4C14-84B5-BB1818F030D7}"/>
    <cellStyle name="Total 2 4 17 2" xfId="50456" xr:uid="{41A7194C-B447-4A64-8C17-A87F27510EBE}"/>
    <cellStyle name="Total 2 4 17 3" xfId="51818" xr:uid="{F6F4B3DC-A714-4064-9EE2-9AC403B09D9C}"/>
    <cellStyle name="Total 2 4 18" xfId="47664" xr:uid="{7967A612-F5B6-46C4-BE37-0B232ACDE980}"/>
    <cellStyle name="Total 2 4 18 2" xfId="50457" xr:uid="{FD46648B-CE0F-49DB-BCA7-06229243D141}"/>
    <cellStyle name="Total 2 4 18 3" xfId="51819" xr:uid="{759EE84F-F8F5-4CD1-9D54-CADC2E74C88F}"/>
    <cellStyle name="Total 2 4 19" xfId="47665" xr:uid="{764FA3DC-4927-42BE-9CAE-0443F11D5364}"/>
    <cellStyle name="Total 2 4 19 2" xfId="50458" xr:uid="{EB0F097D-F329-488F-9B09-32DDF11A67EC}"/>
    <cellStyle name="Total 2 4 19 3" xfId="51820" xr:uid="{9CD793BB-79F9-4CA7-AC77-C1F77EC3ED05}"/>
    <cellStyle name="Total 2 4 2" xfId="47666" xr:uid="{44D2CB6D-D8D6-4A6E-BEB6-3B33D0DE5C05}"/>
    <cellStyle name="Total 2 4 2 10" xfId="47667" xr:uid="{0A5CB88A-4906-4124-9636-392F0D7D8F8F}"/>
    <cellStyle name="Total 2 4 2 10 2" xfId="50460" xr:uid="{EC99F105-9FA0-494F-A08B-DB60DCD18E53}"/>
    <cellStyle name="Total 2 4 2 10 3" xfId="51822" xr:uid="{59622E21-BD4E-4C8C-BC70-0A3BD5C512E7}"/>
    <cellStyle name="Total 2 4 2 11" xfId="47668" xr:uid="{31C0B9F5-8EDF-40C1-A22C-67CF1B335B1D}"/>
    <cellStyle name="Total 2 4 2 11 2" xfId="50461" xr:uid="{59320C27-6EFE-4A48-B270-261A32BCB7A7}"/>
    <cellStyle name="Total 2 4 2 11 3" xfId="51823" xr:uid="{523468E8-BC28-406F-AEB5-F7F3DF6A9357}"/>
    <cellStyle name="Total 2 4 2 12" xfId="47669" xr:uid="{F15961B5-092A-402D-AA49-A2081E40688B}"/>
    <cellStyle name="Total 2 4 2 12 2" xfId="50462" xr:uid="{6D1D9F89-B28D-4541-8F7B-21B11EA68ED4}"/>
    <cellStyle name="Total 2 4 2 12 3" xfId="51824" xr:uid="{162D2AAC-A7B8-47DB-B090-B630C75984F6}"/>
    <cellStyle name="Total 2 4 2 13" xfId="47670" xr:uid="{8A128685-34AA-4587-975F-BEFA923D1E10}"/>
    <cellStyle name="Total 2 4 2 13 2" xfId="50463" xr:uid="{51F9DE88-72BF-4AC9-B0E5-1C6C75002A73}"/>
    <cellStyle name="Total 2 4 2 13 3" xfId="51825" xr:uid="{0417DE7C-19BE-4ADA-9350-8E7C000E41FF}"/>
    <cellStyle name="Total 2 4 2 14" xfId="47671" xr:uid="{16E99703-7BA0-45D1-8D91-33820CD7D7D3}"/>
    <cellStyle name="Total 2 4 2 14 2" xfId="50464" xr:uid="{EA329875-BDF6-48AF-A583-4F84166C5F20}"/>
    <cellStyle name="Total 2 4 2 14 3" xfId="51826" xr:uid="{2EA82897-62B8-4E46-B23B-42696B4942AC}"/>
    <cellStyle name="Total 2 4 2 15" xfId="47672" xr:uid="{C33F25D5-9556-4688-999B-E77BF4B22C1D}"/>
    <cellStyle name="Total 2 4 2 15 2" xfId="50465" xr:uid="{61A58A2C-4419-4116-A189-6A5524E27045}"/>
    <cellStyle name="Total 2 4 2 15 3" xfId="51827" xr:uid="{7714C471-D552-4CC5-89F0-4B966C9775B3}"/>
    <cellStyle name="Total 2 4 2 16" xfId="47673" xr:uid="{4C9436D3-D652-4D8D-88D9-B456FB1A09CC}"/>
    <cellStyle name="Total 2 4 2 16 2" xfId="50466" xr:uid="{9A38756A-AFFC-49E8-BEC0-F5C46F434085}"/>
    <cellStyle name="Total 2 4 2 16 3" xfId="51828" xr:uid="{5A0EDEA6-6B15-4AA3-B5D0-617F1804C521}"/>
    <cellStyle name="Total 2 4 2 17" xfId="47674" xr:uid="{58F67882-FE67-4A63-B62E-55D0EDB35D52}"/>
    <cellStyle name="Total 2 4 2 17 2" xfId="50467" xr:uid="{5F01A4D9-7BE0-475B-BCFC-2652B2676AC0}"/>
    <cellStyle name="Total 2 4 2 17 3" xfId="51829" xr:uid="{1A0E3FCD-4EAD-4292-BB8D-03C1A8D3D7C9}"/>
    <cellStyle name="Total 2 4 2 18" xfId="47675" xr:uid="{2E6791D7-2605-4E55-B869-DAA40FFB360A}"/>
    <cellStyle name="Total 2 4 2 18 2" xfId="50468" xr:uid="{F5F6359E-CC68-471A-863A-B75E2090A0D8}"/>
    <cellStyle name="Total 2 4 2 18 3" xfId="51830" xr:uid="{721B8947-303D-41B8-88E6-ECD58490BE9F}"/>
    <cellStyle name="Total 2 4 2 19" xfId="47676" xr:uid="{E9EE381F-04D2-411D-B2A4-A163E246BAF9}"/>
    <cellStyle name="Total 2 4 2 19 2" xfId="50469" xr:uid="{77A5CEF3-D144-4116-931E-C7C1244A86A9}"/>
    <cellStyle name="Total 2 4 2 19 3" xfId="51831" xr:uid="{DBA7FE30-CB38-45F1-8D00-5EF18A890E2D}"/>
    <cellStyle name="Total 2 4 2 2" xfId="47677" xr:uid="{CBA95589-9DE2-4715-A394-76145FD0D33D}"/>
    <cellStyle name="Total 2 4 2 2 2" xfId="50470" xr:uid="{F71FD7EF-35F7-4C65-BDA6-C3A8F1303811}"/>
    <cellStyle name="Total 2 4 2 2 3" xfId="51832" xr:uid="{8B107C7C-73BE-45AC-86A7-049E094BC2FB}"/>
    <cellStyle name="Total 2 4 2 20" xfId="47678" xr:uid="{EE8A9C75-FF98-4F88-B617-AA3CCF87F6DD}"/>
    <cellStyle name="Total 2 4 2 20 2" xfId="50471" xr:uid="{975F194A-6F72-4FF5-B8C3-5282C5552C24}"/>
    <cellStyle name="Total 2 4 2 20 3" xfId="51833" xr:uid="{E3ACDCD2-D8C1-4989-9D40-B1787A4CECDB}"/>
    <cellStyle name="Total 2 4 2 21" xfId="47679" xr:uid="{10B24A47-4BDF-4041-B447-9793C0B99190}"/>
    <cellStyle name="Total 2 4 2 21 2" xfId="50472" xr:uid="{12F6DBBE-8529-4686-8628-029FACA4D200}"/>
    <cellStyle name="Total 2 4 2 21 3" xfId="51834" xr:uid="{19317801-02FA-4B42-ACA7-D14D8844DBEE}"/>
    <cellStyle name="Total 2 4 2 22" xfId="47680" xr:uid="{A6972B5E-ADAF-4941-AAC8-C3BAD835AA2E}"/>
    <cellStyle name="Total 2 4 2 22 2" xfId="50473" xr:uid="{FB056345-9C3D-46BB-A0F4-B1B8FE009275}"/>
    <cellStyle name="Total 2 4 2 22 3" xfId="51835" xr:uid="{30F27B65-1001-464E-8A0F-28CF2E07B663}"/>
    <cellStyle name="Total 2 4 2 23" xfId="47681" xr:uid="{7AF1A79D-7566-4F55-865D-9BAD0EE7BAAB}"/>
    <cellStyle name="Total 2 4 2 23 2" xfId="50474" xr:uid="{B271F55C-8089-4CC3-AF59-C66FE74EC276}"/>
    <cellStyle name="Total 2 4 2 23 3" xfId="51836" xr:uid="{66D5F8E9-0C13-4278-BFD8-B57F68DD68EB}"/>
    <cellStyle name="Total 2 4 2 24" xfId="47682" xr:uid="{42FAC674-787E-48EB-8C1D-9CF931DA4678}"/>
    <cellStyle name="Total 2 4 2 24 2" xfId="50475" xr:uid="{6B94A75A-F184-42DC-B09F-87B35560A252}"/>
    <cellStyle name="Total 2 4 2 24 3" xfId="51837" xr:uid="{6AA97F16-910A-46DD-B363-BB4E70FCC21E}"/>
    <cellStyle name="Total 2 4 2 25" xfId="47683" xr:uid="{DC016F10-A3E2-4666-BAC8-670F3AAA3916}"/>
    <cellStyle name="Total 2 4 2 25 2" xfId="50476" xr:uid="{3EEF6F2F-36CB-4A6F-8B6B-C4C103939189}"/>
    <cellStyle name="Total 2 4 2 25 3" xfId="51838" xr:uid="{6D0A5E85-936A-4426-8899-A6EAE536CB99}"/>
    <cellStyle name="Total 2 4 2 26" xfId="47684" xr:uid="{0A9EF15E-E6F4-45A7-A66F-B941E3664C9D}"/>
    <cellStyle name="Total 2 4 2 26 2" xfId="50477" xr:uid="{2465B641-11D3-42DE-96C6-116FA7EEF7C2}"/>
    <cellStyle name="Total 2 4 2 26 3" xfId="51839" xr:uid="{FCBDFEA1-8AEA-4E21-9416-2CB044F811D4}"/>
    <cellStyle name="Total 2 4 2 27" xfId="47685" xr:uid="{EDBE3C46-7964-4463-B527-86377861551D}"/>
    <cellStyle name="Total 2 4 2 27 2" xfId="50478" xr:uid="{D6583001-C9E1-4B9E-9CEC-CBD41FDC6D19}"/>
    <cellStyle name="Total 2 4 2 27 3" xfId="51840" xr:uid="{73925373-25B9-41BA-80E6-8971D62C7384}"/>
    <cellStyle name="Total 2 4 2 28" xfId="50459" xr:uid="{3BD8F74C-0EDC-48FB-BCD7-8EBD36C08249}"/>
    <cellStyle name="Total 2 4 2 29" xfId="51821" xr:uid="{8FE539EA-81B8-4F1E-AECA-3CCDEF40EB60}"/>
    <cellStyle name="Total 2 4 2 3" xfId="47686" xr:uid="{89ED4F7E-FFB4-4B30-87E4-8F67671E00B8}"/>
    <cellStyle name="Total 2 4 2 3 2" xfId="50479" xr:uid="{1157BF38-7558-497C-8A0A-E18CD29434F0}"/>
    <cellStyle name="Total 2 4 2 3 3" xfId="51841" xr:uid="{6B227F71-53F9-44F1-B8BF-234B9D76C5D9}"/>
    <cellStyle name="Total 2 4 2 4" xfId="47687" xr:uid="{BB6BB978-58F6-4606-8509-23E22D5045CF}"/>
    <cellStyle name="Total 2 4 2 4 2" xfId="50480" xr:uid="{2155F3FE-DEFC-4F31-975D-6EC8D392C79A}"/>
    <cellStyle name="Total 2 4 2 4 3" xfId="51842" xr:uid="{1B3706A6-6777-441B-9C40-BF4E84668223}"/>
    <cellStyle name="Total 2 4 2 5" xfId="47688" xr:uid="{2C4D1386-944A-44C0-9283-77BF88B284EC}"/>
    <cellStyle name="Total 2 4 2 5 2" xfId="50481" xr:uid="{E055D149-0202-4A2F-BF2A-5C16831BE2A2}"/>
    <cellStyle name="Total 2 4 2 5 3" xfId="51843" xr:uid="{4BD62F9D-890B-437D-BF22-A5F12CCE7FFE}"/>
    <cellStyle name="Total 2 4 2 6" xfId="47689" xr:uid="{BA8519DF-8EBB-47D8-B5DD-9E6D37963024}"/>
    <cellStyle name="Total 2 4 2 6 2" xfId="50482" xr:uid="{A2D14890-BBB3-4F55-AB48-83CFD132A97E}"/>
    <cellStyle name="Total 2 4 2 6 3" xfId="51844" xr:uid="{F9ADB562-7B04-45A4-B0DA-4DB05573AEA8}"/>
    <cellStyle name="Total 2 4 2 7" xfId="47690" xr:uid="{952456B3-91F5-4A14-9A3E-C8EA76FC8195}"/>
    <cellStyle name="Total 2 4 2 7 2" xfId="50483" xr:uid="{DA19177D-443B-48D5-BBCD-3A0EEC053F19}"/>
    <cellStyle name="Total 2 4 2 7 3" xfId="51845" xr:uid="{906406F8-51A2-48CA-BD7D-E3F09E8E0401}"/>
    <cellStyle name="Total 2 4 2 8" xfId="47691" xr:uid="{B8BF533A-453D-4454-8C4B-383BEB6AF52F}"/>
    <cellStyle name="Total 2 4 2 8 2" xfId="50484" xr:uid="{689DA4B0-670E-4F1F-9880-FF627820C6CD}"/>
    <cellStyle name="Total 2 4 2 8 3" xfId="51846" xr:uid="{2494D6BF-4EF3-4BEE-BFFE-160C3A080A02}"/>
    <cellStyle name="Total 2 4 2 9" xfId="47692" xr:uid="{4E0F49BD-681C-4029-BDF2-CCE2CB939A6D}"/>
    <cellStyle name="Total 2 4 2 9 2" xfId="50485" xr:uid="{878C7B5A-8DB5-4E65-8398-458A8959C0E5}"/>
    <cellStyle name="Total 2 4 2 9 3" xfId="51847" xr:uid="{4DB094FF-A13A-4AF2-8C80-3F220A5FD9C8}"/>
    <cellStyle name="Total 2 4 20" xfId="47693" xr:uid="{50E9D9E0-38CE-4E81-810F-DE6BA2B8CA90}"/>
    <cellStyle name="Total 2 4 20 2" xfId="50486" xr:uid="{69991B20-3A52-4D0B-8886-F18D62C89BC9}"/>
    <cellStyle name="Total 2 4 20 3" xfId="51848" xr:uid="{40BF630A-A218-4DBF-987B-6FEAF8D777BF}"/>
    <cellStyle name="Total 2 4 21" xfId="47694" xr:uid="{A8EA4A0B-FCF3-4631-B6B7-795963DDD671}"/>
    <cellStyle name="Total 2 4 21 2" xfId="50487" xr:uid="{D98E9D62-8A3F-44C0-974E-B5FB168A28D6}"/>
    <cellStyle name="Total 2 4 21 3" xfId="51849" xr:uid="{24595752-06BF-4139-A7E5-1869700BB289}"/>
    <cellStyle name="Total 2 4 22" xfId="47695" xr:uid="{221A451C-9F36-4D9C-BF7F-5B05D6D5220F}"/>
    <cellStyle name="Total 2 4 22 2" xfId="50488" xr:uid="{438FB8C5-E20B-45B0-9769-EF06E657480B}"/>
    <cellStyle name="Total 2 4 22 3" xfId="51850" xr:uid="{A33FA14E-612E-4400-84FF-8316A91AC08E}"/>
    <cellStyle name="Total 2 4 23" xfId="47696" xr:uid="{AF7DED1F-83E8-4A35-86AE-ECE11790CD6A}"/>
    <cellStyle name="Total 2 4 23 2" xfId="50489" xr:uid="{8027D8C1-87B8-4188-8FE6-285284ABEDBF}"/>
    <cellStyle name="Total 2 4 23 3" xfId="51851" xr:uid="{80C2CCF5-67F1-4808-944B-85E116BBE784}"/>
    <cellStyle name="Total 2 4 24" xfId="47697" xr:uid="{07AB3925-8285-4D83-8540-1747FD84E4C1}"/>
    <cellStyle name="Total 2 4 24 2" xfId="50490" xr:uid="{6C7E56EB-7408-40EF-87F6-7684D16BE414}"/>
    <cellStyle name="Total 2 4 24 3" xfId="51852" xr:uid="{E0BDC079-BAE1-4C9C-9A7A-2F3A6078991B}"/>
    <cellStyle name="Total 2 4 25" xfId="47698" xr:uid="{8E282BFF-2B7C-4655-B390-6BE35DD0D195}"/>
    <cellStyle name="Total 2 4 25 2" xfId="50491" xr:uid="{02D96192-459A-44E3-8D64-76112704C647}"/>
    <cellStyle name="Total 2 4 25 3" xfId="51853" xr:uid="{1D7A43E4-4EF9-4379-A9BA-84C4477D126E}"/>
    <cellStyle name="Total 2 4 26" xfId="47699" xr:uid="{0651087F-6424-4113-8C28-36F059E322E9}"/>
    <cellStyle name="Total 2 4 26 2" xfId="50492" xr:uid="{9E6D1C0C-7992-43ED-A339-A824BFCE7311}"/>
    <cellStyle name="Total 2 4 26 3" xfId="51854" xr:uid="{F4C17CC4-5D77-4617-ACE0-5B41C0C4F8D9}"/>
    <cellStyle name="Total 2 4 27" xfId="47700" xr:uid="{6D61EBF1-A282-473B-9080-B3DFA2052E64}"/>
    <cellStyle name="Total 2 4 27 2" xfId="50493" xr:uid="{047543EC-94D5-4810-A136-0075C80E86A0}"/>
    <cellStyle name="Total 2 4 27 3" xfId="51855" xr:uid="{95E0CE68-09F7-4B9B-8904-60043767BA13}"/>
    <cellStyle name="Total 2 4 28" xfId="50448" xr:uid="{63DB650A-E52A-40A3-A26F-4B00ADC82BEB}"/>
    <cellStyle name="Total 2 4 29" xfId="51810" xr:uid="{60CF15EE-F352-4388-B5C5-4F5813EBF8C1}"/>
    <cellStyle name="Total 2 4 3" xfId="47701" xr:uid="{1E35E415-ACB5-4E57-83E7-B16565B23E64}"/>
    <cellStyle name="Total 2 4 3 2" xfId="50494" xr:uid="{0676CF9E-3F88-48EF-8092-A79DE8F0C0E9}"/>
    <cellStyle name="Total 2 4 3 3" xfId="51856" xr:uid="{F29D2D48-1D4D-443A-A56C-E08B542260AC}"/>
    <cellStyle name="Total 2 4 4" xfId="47702" xr:uid="{C173D64F-81FF-4EF7-8B7A-CED456487E2B}"/>
    <cellStyle name="Total 2 4 4 2" xfId="50495" xr:uid="{6E885FC6-D6E7-4552-B270-3F5C8072DDB2}"/>
    <cellStyle name="Total 2 4 4 3" xfId="51857" xr:uid="{B95DAE08-4523-4046-B1BC-F2D127C6D08F}"/>
    <cellStyle name="Total 2 4 5" xfId="47703" xr:uid="{8DDA7A2E-7173-4EBC-B0A3-E5C56C6AEC7B}"/>
    <cellStyle name="Total 2 4 5 2" xfId="50496" xr:uid="{E151A037-62CD-4B75-9528-2475701BF1A0}"/>
    <cellStyle name="Total 2 4 5 3" xfId="51858" xr:uid="{2C853A34-208B-47DB-B605-F67D37F58464}"/>
    <cellStyle name="Total 2 4 6" xfId="47704" xr:uid="{76C9AFD4-7FE5-45BD-92C2-AFF6BDA46417}"/>
    <cellStyle name="Total 2 4 6 2" xfId="50497" xr:uid="{03F360C0-0934-40C5-886C-6D6D9D7FB4D8}"/>
    <cellStyle name="Total 2 4 6 3" xfId="51859" xr:uid="{EDEC94A5-68D8-42EC-88C7-7ED389356F53}"/>
    <cellStyle name="Total 2 4 7" xfId="47705" xr:uid="{DE47CD03-57E2-4119-83CB-7A5AC4AB652D}"/>
    <cellStyle name="Total 2 4 7 2" xfId="50498" xr:uid="{DC9B2EE9-A6D9-4E63-96DA-880A75696D18}"/>
    <cellStyle name="Total 2 4 7 3" xfId="51860" xr:uid="{4B4E1AB1-4FE1-4F8C-BAD5-98D120759DBB}"/>
    <cellStyle name="Total 2 4 8" xfId="47706" xr:uid="{86820D90-B088-40CA-AC9B-FA1F9809539D}"/>
    <cellStyle name="Total 2 4 8 2" xfId="50499" xr:uid="{B3E33C86-8A77-4166-9E1B-109988DC5CF9}"/>
    <cellStyle name="Total 2 4 8 3" xfId="51861" xr:uid="{5AA81117-226D-4C73-BD41-97C3B315A63D}"/>
    <cellStyle name="Total 2 4 9" xfId="47707" xr:uid="{E8466A3F-D657-4572-8A67-89C440CD3671}"/>
    <cellStyle name="Total 2 4 9 2" xfId="50500" xr:uid="{0CBA72F3-5AF3-4490-9518-40C3B1BC71CF}"/>
    <cellStyle name="Total 2 4 9 3" xfId="51862" xr:uid="{F61FCF41-83EE-4AD0-93F2-01AEC650CCF7}"/>
    <cellStyle name="Total 2 40" xfId="47708" xr:uid="{3684FF00-5E89-4E27-A182-6290FB840257}"/>
    <cellStyle name="Total 2 40 2" xfId="50501" xr:uid="{9343EEBB-6733-4942-8361-DD8A0EEB8A4B}"/>
    <cellStyle name="Total 2 40 3" xfId="51863" xr:uid="{7C7543C6-F8B6-42C0-9302-909BC08B0901}"/>
    <cellStyle name="Total 2 41" xfId="47709" xr:uid="{1297974D-1B18-4DBE-8B7A-65B332E8F1CA}"/>
    <cellStyle name="Total 2 41 2" xfId="50502" xr:uid="{D1A9DEA9-EE4F-4CD9-882A-BD51B495CF5F}"/>
    <cellStyle name="Total 2 41 3" xfId="51864" xr:uid="{74F44D1D-49A7-47FF-80BE-24E0935229FA}"/>
    <cellStyle name="Total 2 42" xfId="47710" xr:uid="{8F8CA29D-5465-490C-94CA-9A9E0169C932}"/>
    <cellStyle name="Total 2 42 2" xfId="50503" xr:uid="{633DF3A6-718A-4DFB-A2DA-E9FF84F85E1D}"/>
    <cellStyle name="Total 2 42 3" xfId="51865" xr:uid="{56F1EE23-EF4E-4BC3-AE2F-56D60F7472F0}"/>
    <cellStyle name="Total 2 43" xfId="47711" xr:uid="{A64F1CEA-852E-4D1D-BA03-020E0013FA71}"/>
    <cellStyle name="Total 2 43 2" xfId="50504" xr:uid="{C2FA6102-A4C4-4BAA-A857-4AFA60B4DD8F}"/>
    <cellStyle name="Total 2 43 3" xfId="51866" xr:uid="{23F9B2EF-A3DA-4C66-AD3C-DCD0E3140932}"/>
    <cellStyle name="Total 2 44" xfId="47712" xr:uid="{980CC3F3-BF36-42AF-8739-C57EE3B6FC07}"/>
    <cellStyle name="Total 2 44 2" xfId="50505" xr:uid="{7EB45E78-CB96-4337-ACD8-55C57FB1C075}"/>
    <cellStyle name="Total 2 44 3" xfId="51867" xr:uid="{2D396F52-0BFD-4CAF-BAC9-C2797150FB87}"/>
    <cellStyle name="Total 2 45" xfId="47713" xr:uid="{81FE9F57-59CC-4BFC-8B67-F57A1F815B73}"/>
    <cellStyle name="Total 2 45 2" xfId="50506" xr:uid="{DF76B9D0-ED7F-4769-B885-606DD6F1BCA7}"/>
    <cellStyle name="Total 2 45 3" xfId="51868" xr:uid="{1F579FEA-9B16-4EE4-9E7C-7CBDC9DEDAA9}"/>
    <cellStyle name="Total 2 46" xfId="47714" xr:uid="{533FE96E-0A6D-46EE-ADAC-2E4DECB81AB6}"/>
    <cellStyle name="Total 2 46 2" xfId="50507" xr:uid="{27B66A46-1AF4-4577-9C77-6F0ED3CE79BE}"/>
    <cellStyle name="Total 2 46 3" xfId="51869" xr:uid="{2E4DC344-EEE0-4DC2-881B-47BE0337778D}"/>
    <cellStyle name="Total 2 47" xfId="47715" xr:uid="{31880121-E3E7-4EEB-86D1-58D53F3EE856}"/>
    <cellStyle name="Total 2 47 2" xfId="50508" xr:uid="{73150E60-8DB9-4A41-B066-D02E233F270D}"/>
    <cellStyle name="Total 2 47 3" xfId="51870" xr:uid="{E40D74EA-925D-4E60-AE20-4B603BC139B3}"/>
    <cellStyle name="Total 2 48" xfId="47716" xr:uid="{8A2DDBD3-29D7-41E7-A188-663676A6E998}"/>
    <cellStyle name="Total 2 48 2" xfId="50509" xr:uid="{595E1A4F-D01D-4A31-94E6-D49A46C7A72F}"/>
    <cellStyle name="Total 2 48 3" xfId="51871" xr:uid="{992F6B85-C0E2-4E52-AA41-779964EBB935}"/>
    <cellStyle name="Total 2 49" xfId="47717" xr:uid="{A3EB5366-D729-4C6D-8CDA-EB047DBDAB14}"/>
    <cellStyle name="Total 2 49 2" xfId="50510" xr:uid="{285813BC-8383-4831-8B78-C41271ECA341}"/>
    <cellStyle name="Total 2 49 3" xfId="51872" xr:uid="{D9367FD1-22EC-4FE3-9D76-149E9A198CE3}"/>
    <cellStyle name="Total 2 5" xfId="47718" xr:uid="{4FCE45F4-B869-4D09-9DD4-C5956B8F4E61}"/>
    <cellStyle name="Total 2 5 2" xfId="50511" xr:uid="{542DA622-9E1A-4AD0-A2E3-444936FFE745}"/>
    <cellStyle name="Total 2 5 3" xfId="51873" xr:uid="{8E1CCE0A-49FB-4C4C-BC02-265FEDA17764}"/>
    <cellStyle name="Total 2 50" xfId="47719" xr:uid="{DD369DBB-00F6-4609-96C3-96CAA290797C}"/>
    <cellStyle name="Total 2 50 2" xfId="50512" xr:uid="{D631DC6C-7E97-4AFC-B1CD-A422DDF9AAE0}"/>
    <cellStyle name="Total 2 50 3" xfId="51874" xr:uid="{A7E4D460-2B4D-4429-AFF5-3C62FA5F638F}"/>
    <cellStyle name="Total 2 51" xfId="47720" xr:uid="{C92D9D04-C9EC-4AA0-A49F-BBBCF046CC89}"/>
    <cellStyle name="Total 2 51 2" xfId="50513" xr:uid="{8C155F7F-CFD7-4342-BA5C-CDD24E940AC2}"/>
    <cellStyle name="Total 2 51 3" xfId="51875" xr:uid="{3118A855-2125-4C4E-B975-B340631FB84F}"/>
    <cellStyle name="Total 2 52" xfId="47721" xr:uid="{7C0749FD-0322-451E-A6D3-5A9008830223}"/>
    <cellStyle name="Total 2 52 2" xfId="50514" xr:uid="{F2081DD6-5A25-45DF-B08A-E56E1C2B3011}"/>
    <cellStyle name="Total 2 52 3" xfId="51876" xr:uid="{676CC1B2-1E8B-4C17-ADAB-51C612E90E5B}"/>
    <cellStyle name="Total 2 53" xfId="50415" xr:uid="{C7FD479E-9AB5-4C54-AC7C-BEC62D279098}"/>
    <cellStyle name="Total 2 54" xfId="51777" xr:uid="{F7CFE6D9-F205-4887-A42C-9B9A252464B2}"/>
    <cellStyle name="Total 2 6" xfId="47722" xr:uid="{9DE75228-670B-460D-A8DA-129E4184C054}"/>
    <cellStyle name="Total 2 6 2" xfId="50515" xr:uid="{D419BD28-D0CC-4532-BD9A-DB3212DEF3CC}"/>
    <cellStyle name="Total 2 6 3" xfId="51877" xr:uid="{BAF85857-3830-43CE-93C6-71D26DDA719A}"/>
    <cellStyle name="Total 2 7" xfId="47723" xr:uid="{FCE57118-DA6F-4C1B-9199-56FD76B7107A}"/>
    <cellStyle name="Total 2 7 2" xfId="50516" xr:uid="{7EAE752A-8F13-4C34-8191-9FD994EC108D}"/>
    <cellStyle name="Total 2 7 3" xfId="51878" xr:uid="{DC8A8DD0-DEC3-49FE-BA35-DEE9CA2252FC}"/>
    <cellStyle name="Total 2 8" xfId="47724" xr:uid="{F3E6F1D5-8CD5-4D58-AF06-F6DDC1924BA0}"/>
    <cellStyle name="Total 2 8 2" xfId="50517" xr:uid="{202A9AD4-8E7E-4486-A817-C4F9C200ACA2}"/>
    <cellStyle name="Total 2 8 3" xfId="51879" xr:uid="{4254F60D-80DF-4709-A4AA-A8985F38A8A1}"/>
    <cellStyle name="Total 2 9" xfId="47725" xr:uid="{73E41654-BE37-4F65-95E5-CDE16B691370}"/>
    <cellStyle name="Total 2 9 2" xfId="50518" xr:uid="{180DC67E-A4AF-4E33-8F9A-E706479A89E3}"/>
    <cellStyle name="Total 2 9 3" xfId="51880" xr:uid="{1F137ED3-5F85-46F4-96C1-2949473A8BA7}"/>
    <cellStyle name="Total 3" xfId="47726" xr:uid="{2E6DC10D-6C08-40A0-9DAA-E33AFE5F09C8}"/>
    <cellStyle name="Total 3 2" xfId="47727" xr:uid="{F65CBCE5-3424-4C97-BAC2-D136DCC9CBC5}"/>
    <cellStyle name="Total 3 2 2" xfId="50520" xr:uid="{DE8F8898-9B78-4634-B6FE-95023CB7297E}"/>
    <cellStyle name="Total 3 2 3" xfId="51882" xr:uid="{E9293F2D-2E9C-4C29-AE3E-6344B108A70A}"/>
    <cellStyle name="Total 3 3" xfId="47728" xr:uid="{CF56F9F2-C9B2-44BC-B4F0-B3798066A344}"/>
    <cellStyle name="Total 3 3 2" xfId="50521" xr:uid="{7FDC6EEB-D9E2-41AF-8FD2-99376C855DA2}"/>
    <cellStyle name="Total 3 3 3" xfId="51883" xr:uid="{DE6AE7CE-9DA9-4107-98A0-67E6E2C6E307}"/>
    <cellStyle name="Total 3 4" xfId="50519" xr:uid="{8990F760-DBFF-4085-BE59-49A160FF085E}"/>
    <cellStyle name="Total 3 5" xfId="51881" xr:uid="{8CAF4887-EBDF-477E-9C46-448A395A51FA}"/>
    <cellStyle name="Total 4" xfId="47729" xr:uid="{E8DF506A-90A8-40DF-BBF0-7664205A33C1}"/>
    <cellStyle name="Total 4 2" xfId="47730" xr:uid="{9E7240CA-9596-415F-B921-409F336C53AE}"/>
    <cellStyle name="Total 4 2 2" xfId="50523" xr:uid="{DFF87F38-CE47-4C46-9B19-A49158C2B2DB}"/>
    <cellStyle name="Total 4 2 3" xfId="51885" xr:uid="{A469495B-ED14-4116-8602-AE968F2BA232}"/>
    <cellStyle name="Total 4 3" xfId="47731" xr:uid="{82021A0B-B547-42EF-A3E4-9100B50FC2E5}"/>
    <cellStyle name="Total 4 3 2" xfId="50524" xr:uid="{BC1D0A92-9850-433B-8AB2-15103883E636}"/>
    <cellStyle name="Total 4 3 3" xfId="51886" xr:uid="{F07C9B10-962A-40B7-8814-9C2A5CCD08E7}"/>
    <cellStyle name="Total 4 4" xfId="50522" xr:uid="{7673539E-143F-456C-8587-8B5FEB1937D6}"/>
    <cellStyle name="Total 4 5" xfId="51884" xr:uid="{D1F7E5DC-5457-4E5B-9F2B-D690EFBB6E01}"/>
    <cellStyle name="Total 5" xfId="47732" xr:uid="{46F2A05C-C45D-4C2B-BE6B-13919A56D640}"/>
    <cellStyle name="Total 5 2" xfId="50525" xr:uid="{D6CC96F5-D091-4235-99B9-9F6ABCB1BFF2}"/>
    <cellStyle name="Total 5 3" xfId="51887" xr:uid="{74796DF4-5F47-402D-AE04-C44D48AE2663}"/>
    <cellStyle name="Total 6" xfId="47733" xr:uid="{E22E8F9F-757B-4C0C-902A-7719D96EE2E2}"/>
    <cellStyle name="Total 6 2" xfId="50526" xr:uid="{C932CCFE-9F93-44F4-BADB-358F81A006CE}"/>
    <cellStyle name="Total 6 3" xfId="51888" xr:uid="{E00805B5-9D59-4551-B2AB-0B11DC643BAB}"/>
    <cellStyle name="Total 7" xfId="47734" xr:uid="{4778A50F-6982-482C-9132-C7B0D6D8562D}"/>
    <cellStyle name="Total 7 2" xfId="48036" xr:uid="{A8E2419C-BD6F-4E5D-B32A-FA30A31476A4}"/>
    <cellStyle name="Total 7 2 2" xfId="50528" xr:uid="{BC98EE1F-A32B-4430-8319-986F80898983}"/>
    <cellStyle name="Total 7 2 3" xfId="51890" xr:uid="{4A30FBA7-702F-4376-83D6-6D8D7486F03E}"/>
    <cellStyle name="Total 7 3" xfId="50527" xr:uid="{6E20BFAA-B9EC-485F-96FF-8E227F9CFF57}"/>
    <cellStyle name="Total 7 4" xfId="51889" xr:uid="{F379E71D-9846-46BE-ACE7-80252B4E71C3}"/>
    <cellStyle name="w23" xfId="39134" xr:uid="{708F8C37-BA31-4754-8294-BA165395329B}"/>
    <cellStyle name="w23 2" xfId="39135" xr:uid="{8288C4BA-FDCE-49BF-BA57-A2A918C85675}"/>
    <cellStyle name="w23 2 2" xfId="39136" xr:uid="{E5999C38-0872-4E49-A9CB-9A65596E29A8}"/>
    <cellStyle name="w23 2 3" xfId="39137" xr:uid="{BE7D9030-8ADB-47A6-8B6E-8E25D83B8E5C}"/>
    <cellStyle name="w23 2 4" xfId="39138" xr:uid="{83C64CB9-BCF5-4798-83B0-5D02FC16261D}"/>
    <cellStyle name="w23 2 5" xfId="39139" xr:uid="{FE4E1377-F78A-406D-A0B4-11A26F36118B}"/>
    <cellStyle name="w23 2 6" xfId="39140" xr:uid="{10CD81B2-8B1C-4BEE-81E2-746E5B6A8EF5}"/>
    <cellStyle name="w23 2 7" xfId="39141" xr:uid="{C3FF95C3-8185-4249-8F83-E81895063E72}"/>
    <cellStyle name="w23 2 8" xfId="39142" xr:uid="{AEA22C07-57C8-4904-BF28-8D2BC051BE73}"/>
    <cellStyle name="w23 2 9" xfId="39143" xr:uid="{D7C823CF-7004-4936-9CA0-D194AF41BE0A}"/>
    <cellStyle name="Warning Text 2" xfId="47735" xr:uid="{047A2882-FF4E-4FB5-A5E4-83959F97B962}"/>
    <cellStyle name="Warning Text 2 10" xfId="47736" xr:uid="{7053FFB3-564A-4657-B15D-70DB852D53C8}"/>
    <cellStyle name="Warning Text 2 10 2" xfId="50530" xr:uid="{1F438580-A99B-4F1E-BF3A-ABA36BF49430}"/>
    <cellStyle name="Warning Text 2 10 3" xfId="51892" xr:uid="{E7D15808-7ED6-4966-90E6-A6A1CE02C6F3}"/>
    <cellStyle name="Warning Text 2 11" xfId="47737" xr:uid="{B4A85687-A9C1-4AC1-8F14-E77AA1289782}"/>
    <cellStyle name="Warning Text 2 11 2" xfId="50531" xr:uid="{F5BE12AF-53A1-4A6F-9C9D-4CAD33ED88EB}"/>
    <cellStyle name="Warning Text 2 11 3" xfId="51893" xr:uid="{2F736B5C-FA78-4616-9DD0-E98A37C04DB6}"/>
    <cellStyle name="Warning Text 2 12" xfId="47738" xr:uid="{BCDBB69C-C9D9-465B-84F7-19C5045EFC1C}"/>
    <cellStyle name="Warning Text 2 12 2" xfId="50532" xr:uid="{662B2BEB-A985-4D29-8B56-71A22AEEAC2E}"/>
    <cellStyle name="Warning Text 2 12 3" xfId="51894" xr:uid="{27580FBE-4911-42D6-89F9-6AD83D161F68}"/>
    <cellStyle name="Warning Text 2 13" xfId="47739" xr:uid="{AADF99D9-D99F-4553-8C7F-5604B7C9A6C8}"/>
    <cellStyle name="Warning Text 2 13 2" xfId="50533" xr:uid="{721E6D5A-8C24-429C-9172-85F8FAFECA08}"/>
    <cellStyle name="Warning Text 2 13 3" xfId="51895" xr:uid="{4DE47BB7-BEB6-453B-B76B-EF3CA5858AB9}"/>
    <cellStyle name="Warning Text 2 14" xfId="47740" xr:uid="{C54436B4-F004-4DD7-91B1-DC931D7393EA}"/>
    <cellStyle name="Warning Text 2 14 2" xfId="50534" xr:uid="{841D4DD7-55BA-4E3C-A4BC-0618C07B60CB}"/>
    <cellStyle name="Warning Text 2 14 3" xfId="51896" xr:uid="{97FBAD05-15C9-404B-A9DA-FA359C772100}"/>
    <cellStyle name="Warning Text 2 15" xfId="47741" xr:uid="{934FD09B-A983-4D96-943A-84574141873F}"/>
    <cellStyle name="Warning Text 2 15 2" xfId="50535" xr:uid="{1FB29F1C-F1FD-498E-987F-65D0ADAC1DE3}"/>
    <cellStyle name="Warning Text 2 15 3" xfId="51897" xr:uid="{9192A33D-DD55-4D21-A5DE-37443FB9FCD6}"/>
    <cellStyle name="Warning Text 2 16" xfId="47742" xr:uid="{78B5A0C5-12BE-461E-B9BE-F911C3D92A1B}"/>
    <cellStyle name="Warning Text 2 16 2" xfId="50536" xr:uid="{9B83798C-A568-4D15-BE05-E78F1675181C}"/>
    <cellStyle name="Warning Text 2 16 3" xfId="51898" xr:uid="{1B318402-C0B0-421B-8112-5E706D52290B}"/>
    <cellStyle name="Warning Text 2 17" xfId="47743" xr:uid="{B72BCD8D-4BB3-4C25-B35F-C6D06EB06AB8}"/>
    <cellStyle name="Warning Text 2 17 2" xfId="50537" xr:uid="{6BCA8984-55A0-4A97-9744-61F2F9A08A6E}"/>
    <cellStyle name="Warning Text 2 17 3" xfId="51899" xr:uid="{34AB32A4-5070-44D0-A804-5D7A09A6E7EE}"/>
    <cellStyle name="Warning Text 2 18" xfId="47744" xr:uid="{D40019DB-D9E3-44AA-B5AD-B3154C01FDF8}"/>
    <cellStyle name="Warning Text 2 18 2" xfId="50538" xr:uid="{6C389B87-4C9E-450C-A44E-87B5C3F8292E}"/>
    <cellStyle name="Warning Text 2 18 3" xfId="51900" xr:uid="{77F48105-2B67-4E9F-A65D-80173E5A91F0}"/>
    <cellStyle name="Warning Text 2 19" xfId="47745" xr:uid="{08542FBB-722B-49C7-9A91-2C22FEA32C41}"/>
    <cellStyle name="Warning Text 2 19 2" xfId="50539" xr:uid="{C9C5BE6D-E967-4B40-8AD3-3356E8EFFE48}"/>
    <cellStyle name="Warning Text 2 19 3" xfId="51901" xr:uid="{BF105837-9915-46EB-B2D9-E03F8B8E8BC2}"/>
    <cellStyle name="Warning Text 2 2" xfId="47746" xr:uid="{635DC135-893A-40FF-ADC1-C813ABDE8DE9}"/>
    <cellStyle name="Warning Text 2 2 2" xfId="50540" xr:uid="{4A6934D1-37A1-4E04-9C3A-09FD040E4BF3}"/>
    <cellStyle name="Warning Text 2 2 3" xfId="51902" xr:uid="{AD08FFE7-2375-48AB-962B-17DF019314E9}"/>
    <cellStyle name="Warning Text 2 20" xfId="47747" xr:uid="{1ECB26A5-1A88-459A-9146-049A9B4F8AD8}"/>
    <cellStyle name="Warning Text 2 20 2" xfId="50541" xr:uid="{A08CFD18-CA8D-46A7-8FB6-39C4BCDB372C}"/>
    <cellStyle name="Warning Text 2 20 3" xfId="51903" xr:uid="{B6E48977-3C39-4C09-9C55-3A2720C4D241}"/>
    <cellStyle name="Warning Text 2 21" xfId="47748" xr:uid="{A2C104BB-33C5-484B-AA6B-C8553C21112B}"/>
    <cellStyle name="Warning Text 2 21 2" xfId="50542" xr:uid="{D218D15F-F444-419A-9750-88E2DB815634}"/>
    <cellStyle name="Warning Text 2 21 3" xfId="51904" xr:uid="{2C78288C-1C63-4A5D-9E67-A0363137FAB4}"/>
    <cellStyle name="Warning Text 2 22" xfId="47749" xr:uid="{8B316A2B-295B-44C9-BA65-B8878D7D2092}"/>
    <cellStyle name="Warning Text 2 22 2" xfId="50543" xr:uid="{9B9557E7-6924-4D89-BD1F-0A0F94ADB55E}"/>
    <cellStyle name="Warning Text 2 22 3" xfId="51905" xr:uid="{0562DBB1-BBF8-4E53-A347-924277290049}"/>
    <cellStyle name="Warning Text 2 23" xfId="47750" xr:uid="{D5564743-4449-4B9B-8E61-8DBE5F00BF60}"/>
    <cellStyle name="Warning Text 2 23 2" xfId="50544" xr:uid="{E5D988EF-E177-4F48-8D37-5CE37562AA1D}"/>
    <cellStyle name="Warning Text 2 23 3" xfId="51906" xr:uid="{CEF7A150-A2C6-46CC-8266-E8D196FFA202}"/>
    <cellStyle name="Warning Text 2 24" xfId="47751" xr:uid="{0CFB12B7-0786-4382-A197-C909B4BEC380}"/>
    <cellStyle name="Warning Text 2 24 2" xfId="50545" xr:uid="{FE03413C-EB0B-450F-8C16-3FB4504CA4E4}"/>
    <cellStyle name="Warning Text 2 24 3" xfId="51907" xr:uid="{EA4472B8-C82A-48EC-8AE5-443A5CF54509}"/>
    <cellStyle name="Warning Text 2 25" xfId="47752" xr:uid="{BF877564-0FC1-4AB1-BB02-626D27714D2E}"/>
    <cellStyle name="Warning Text 2 25 2" xfId="50546" xr:uid="{76E7A7E2-718B-469E-B193-4EF51DCEC255}"/>
    <cellStyle name="Warning Text 2 25 3" xfId="51908" xr:uid="{4AD3E0D1-2C4A-4F66-9F6D-843DDA7F426B}"/>
    <cellStyle name="Warning Text 2 26" xfId="47753" xr:uid="{E09443FF-870C-4909-9AAD-0B425188ECBA}"/>
    <cellStyle name="Warning Text 2 26 2" xfId="50547" xr:uid="{20AFE29E-9461-4E2D-A4D7-5F244407611B}"/>
    <cellStyle name="Warning Text 2 26 3" xfId="51909" xr:uid="{7FD5B359-0278-4727-BA90-58379BE72BA5}"/>
    <cellStyle name="Warning Text 2 27" xfId="47754" xr:uid="{28410711-708E-4242-A428-03DE67C8D020}"/>
    <cellStyle name="Warning Text 2 27 2" xfId="50548" xr:uid="{AB2B9206-CFE2-4B6E-B003-CAC4D03FF4B9}"/>
    <cellStyle name="Warning Text 2 27 3" xfId="51910" xr:uid="{B7421AC8-28F1-420C-8F0A-3C0E64841F99}"/>
    <cellStyle name="Warning Text 2 28" xfId="47755" xr:uid="{4779FD7C-E8B0-4E27-93BB-01C227746534}"/>
    <cellStyle name="Warning Text 2 28 2" xfId="50549" xr:uid="{E2841FC3-E0F6-4A79-AFD4-8847F901AFB9}"/>
    <cellStyle name="Warning Text 2 28 3" xfId="51911" xr:uid="{3285EAE8-CB40-43B5-AC01-686A24030E61}"/>
    <cellStyle name="Warning Text 2 29" xfId="47756" xr:uid="{06A943A2-B219-4314-B3CB-B5FF2DDD5456}"/>
    <cellStyle name="Warning Text 2 29 2" xfId="50550" xr:uid="{8D27787D-A7B3-42B5-B56A-ED3E5E2D3D96}"/>
    <cellStyle name="Warning Text 2 29 3" xfId="51912" xr:uid="{DB2218DD-EA31-4F95-B31F-D554F543542A}"/>
    <cellStyle name="Warning Text 2 3" xfId="47757" xr:uid="{92820400-AFBD-45E9-8D22-F0C8C4614E41}"/>
    <cellStyle name="Warning Text 2 3 2" xfId="50551" xr:uid="{A1E020CE-6322-4D75-946A-BFC13A2C6B84}"/>
    <cellStyle name="Warning Text 2 3 3" xfId="51913" xr:uid="{E05FF6D3-BC10-42ED-8CD7-F19FC58D9F50}"/>
    <cellStyle name="Warning Text 2 30" xfId="47758" xr:uid="{17A7685D-CE18-422C-98AE-32FB05EDDAB5}"/>
    <cellStyle name="Warning Text 2 30 2" xfId="50552" xr:uid="{77A7526A-69B2-4EFE-910B-D95F2BE91AE6}"/>
    <cellStyle name="Warning Text 2 30 3" xfId="51914" xr:uid="{3CB8E5A3-47D6-465B-98E5-FC6E7D12011B}"/>
    <cellStyle name="Warning Text 2 31" xfId="47759" xr:uid="{B5B831DD-457D-465B-B065-D0DD8DDB39F8}"/>
    <cellStyle name="Warning Text 2 31 2" xfId="50553" xr:uid="{06C546A0-1D7B-4172-BB10-5064FECB83B7}"/>
    <cellStyle name="Warning Text 2 31 3" xfId="51915" xr:uid="{66B789BC-AB64-4E05-AD8F-3613E1F336EE}"/>
    <cellStyle name="Warning Text 2 32" xfId="47760" xr:uid="{33097DF7-B698-4B10-B4FD-0AE810C6FFE8}"/>
    <cellStyle name="Warning Text 2 32 2" xfId="50554" xr:uid="{079A0A3F-7A71-40C8-9AFA-8DB6217B25E9}"/>
    <cellStyle name="Warning Text 2 32 3" xfId="51916" xr:uid="{A9498D04-483C-46F9-957E-BD8EEC2A18D6}"/>
    <cellStyle name="Warning Text 2 33" xfId="47761" xr:uid="{EE3DE5A2-5B79-4FDA-8712-07BFECEB40FD}"/>
    <cellStyle name="Warning Text 2 33 2" xfId="50555" xr:uid="{3A22AEBE-87CA-42DF-AAFA-5F1FB5878D7B}"/>
    <cellStyle name="Warning Text 2 33 3" xfId="51917" xr:uid="{6ADEC51F-8904-415C-8493-2FEB14F17647}"/>
    <cellStyle name="Warning Text 2 34" xfId="47762" xr:uid="{320CE191-5AE5-4F75-AACB-4816F6EFEC03}"/>
    <cellStyle name="Warning Text 2 34 2" xfId="50556" xr:uid="{9E58F933-A6E7-4A2E-BAD9-4E3C53EF1CDC}"/>
    <cellStyle name="Warning Text 2 34 3" xfId="51918" xr:uid="{3649FB56-14D4-43A3-B598-6B912F3F1A46}"/>
    <cellStyle name="Warning Text 2 35" xfId="47763" xr:uid="{84625546-CECC-40A1-A5B9-A46602FE18D9}"/>
    <cellStyle name="Warning Text 2 35 2" xfId="50557" xr:uid="{84419B98-D192-4071-B96E-6C0E5E706900}"/>
    <cellStyle name="Warning Text 2 35 3" xfId="51919" xr:uid="{DB63BC7D-6101-4F58-B5EA-FA5401012DAA}"/>
    <cellStyle name="Warning Text 2 36" xfId="47764" xr:uid="{142BBE6D-6808-4A5A-869F-B3A557092C81}"/>
    <cellStyle name="Warning Text 2 36 2" xfId="50558" xr:uid="{752A4B4F-9B31-4999-801C-AF69671D82A3}"/>
    <cellStyle name="Warning Text 2 36 3" xfId="51920" xr:uid="{D0281082-E688-460A-BAD0-FBEA8FBB73C7}"/>
    <cellStyle name="Warning Text 2 37" xfId="47765" xr:uid="{A62323F3-5A56-4A65-BA17-97197D6940DA}"/>
    <cellStyle name="Warning Text 2 37 2" xfId="50559" xr:uid="{F3BC9CD3-CF54-461B-A8CC-E387B186C87E}"/>
    <cellStyle name="Warning Text 2 37 3" xfId="51921" xr:uid="{E821D700-875D-4C50-86AE-660E96B4C7D9}"/>
    <cellStyle name="Warning Text 2 38" xfId="47766" xr:uid="{E4FA3F85-69F1-42ED-B66A-430ABDAC93F0}"/>
    <cellStyle name="Warning Text 2 38 2" xfId="50560" xr:uid="{8B681C8E-10B9-438C-A9B6-38E7045DB234}"/>
    <cellStyle name="Warning Text 2 38 3" xfId="51922" xr:uid="{391D9E23-ACBA-4410-9A04-207DAFFF05C1}"/>
    <cellStyle name="Warning Text 2 39" xfId="47767" xr:uid="{6D2B1305-0E4D-4C47-A1CD-865B1112720A}"/>
    <cellStyle name="Warning Text 2 39 2" xfId="50561" xr:uid="{E6485BDB-51F1-47C6-91F5-914A09C77ED8}"/>
    <cellStyle name="Warning Text 2 39 3" xfId="51923" xr:uid="{34E39BEB-391C-40E1-BC85-364F9D878AFA}"/>
    <cellStyle name="Warning Text 2 4" xfId="47768" xr:uid="{D68DC53C-3FF8-4A69-AE01-6A9FA4C77124}"/>
    <cellStyle name="Warning Text 2 4 10" xfId="47769" xr:uid="{EB8C4F26-197C-43EF-8A94-94CAE214F410}"/>
    <cellStyle name="Warning Text 2 4 10 2" xfId="50563" xr:uid="{08804C96-DB98-4973-8D9D-0A2A40DB0B28}"/>
    <cellStyle name="Warning Text 2 4 10 3" xfId="51925" xr:uid="{117642BD-D2EF-42E8-AC99-318ADADBFFFF}"/>
    <cellStyle name="Warning Text 2 4 11" xfId="47770" xr:uid="{0E0CCB88-6D4B-4473-8FA1-41FA353B471B}"/>
    <cellStyle name="Warning Text 2 4 11 2" xfId="50564" xr:uid="{0CBB350E-0955-4497-98F0-434C5FD58C63}"/>
    <cellStyle name="Warning Text 2 4 11 3" xfId="51926" xr:uid="{9F80DA4B-CBD5-4AE7-912D-F38052522B4B}"/>
    <cellStyle name="Warning Text 2 4 12" xfId="47771" xr:uid="{0E86A2AA-88F3-457F-A509-5B304F63E02C}"/>
    <cellStyle name="Warning Text 2 4 12 2" xfId="50565" xr:uid="{FE603E28-8A80-4414-AC77-BAF89D367974}"/>
    <cellStyle name="Warning Text 2 4 12 3" xfId="51927" xr:uid="{DB52137D-55D1-4948-9320-574AB4BE029B}"/>
    <cellStyle name="Warning Text 2 4 13" xfId="47772" xr:uid="{CAA2A077-C969-4E41-A70F-A7E02FDD007F}"/>
    <cellStyle name="Warning Text 2 4 13 2" xfId="50566" xr:uid="{DDBDED7B-6CFA-44A4-91B8-72D3BEB864E9}"/>
    <cellStyle name="Warning Text 2 4 13 3" xfId="51928" xr:uid="{4BB17F70-4013-4337-A53F-ACA74BC8705D}"/>
    <cellStyle name="Warning Text 2 4 14" xfId="47773" xr:uid="{89867AAE-4B2A-4864-837A-A652A97F8474}"/>
    <cellStyle name="Warning Text 2 4 14 2" xfId="50567" xr:uid="{FA9C2C28-DC81-4B01-9A3F-BFFA28C689BA}"/>
    <cellStyle name="Warning Text 2 4 14 3" xfId="51929" xr:uid="{55A822A0-9BBD-407F-B80A-93644EC72BC5}"/>
    <cellStyle name="Warning Text 2 4 15" xfId="47774" xr:uid="{FFD28A9D-1367-4946-939D-70E704A93DB6}"/>
    <cellStyle name="Warning Text 2 4 15 2" xfId="50568" xr:uid="{B3945829-8539-468D-A72A-69CD84331AB6}"/>
    <cellStyle name="Warning Text 2 4 15 3" xfId="51930" xr:uid="{F0A8BA1F-F846-41D6-9766-3D381AB02A92}"/>
    <cellStyle name="Warning Text 2 4 16" xfId="47775" xr:uid="{E3AAC1AA-2886-4370-AB68-3EC0F282F0BD}"/>
    <cellStyle name="Warning Text 2 4 16 2" xfId="50569" xr:uid="{DC4F8F2F-F8B2-4633-A15E-2DD0CFA10AF3}"/>
    <cellStyle name="Warning Text 2 4 16 3" xfId="51931" xr:uid="{A52F1BCB-E791-41D3-8B00-31FBD780D3F3}"/>
    <cellStyle name="Warning Text 2 4 17" xfId="47776" xr:uid="{010706E1-FACA-4866-BF59-E4EA4D53EB50}"/>
    <cellStyle name="Warning Text 2 4 17 2" xfId="50570" xr:uid="{FD1D1BFA-8EF9-497A-9284-40094FE24FAF}"/>
    <cellStyle name="Warning Text 2 4 17 3" xfId="51932" xr:uid="{6991C94E-D806-4ABB-A8B9-CF7897E8C125}"/>
    <cellStyle name="Warning Text 2 4 18" xfId="47777" xr:uid="{8212A286-E8BB-4891-B9C5-B8A7D8FF70C9}"/>
    <cellStyle name="Warning Text 2 4 18 2" xfId="50571" xr:uid="{F2CA6D43-1280-42FA-B324-07E58B765570}"/>
    <cellStyle name="Warning Text 2 4 18 3" xfId="51933" xr:uid="{1831751C-5F65-4AB1-98F7-7E9E026AD191}"/>
    <cellStyle name="Warning Text 2 4 19" xfId="47778" xr:uid="{5230E4B8-445E-4FBC-B77F-415A181DEE07}"/>
    <cellStyle name="Warning Text 2 4 19 2" xfId="50572" xr:uid="{FA25DFBA-3F72-4EBC-ABF2-EE407B695A54}"/>
    <cellStyle name="Warning Text 2 4 19 3" xfId="51934" xr:uid="{8047062F-BC66-4703-83D3-886A91462B7C}"/>
    <cellStyle name="Warning Text 2 4 2" xfId="47779" xr:uid="{F1FC25E7-C43C-4904-9320-0B09B8E7E079}"/>
    <cellStyle name="Warning Text 2 4 2 10" xfId="47780" xr:uid="{4DE7ED42-0356-4508-839C-1E355DF859A2}"/>
    <cellStyle name="Warning Text 2 4 2 10 2" xfId="50574" xr:uid="{563E6638-2020-4805-9BAF-DC30CFED3AC1}"/>
    <cellStyle name="Warning Text 2 4 2 10 3" xfId="51936" xr:uid="{DEEDF852-BD96-48D8-981E-872667B7EF48}"/>
    <cellStyle name="Warning Text 2 4 2 11" xfId="47781" xr:uid="{04619CCE-DE7C-439D-A18B-61CC455A7EAD}"/>
    <cellStyle name="Warning Text 2 4 2 11 2" xfId="50575" xr:uid="{ADD50756-9A95-4F88-BF23-306353BB7244}"/>
    <cellStyle name="Warning Text 2 4 2 11 3" xfId="51937" xr:uid="{DFA607B9-F559-4D9D-8FF0-2006D73A4E30}"/>
    <cellStyle name="Warning Text 2 4 2 12" xfId="47782" xr:uid="{3436853D-771C-4CB5-B812-E9BD846C6EF4}"/>
    <cellStyle name="Warning Text 2 4 2 12 2" xfId="50576" xr:uid="{7794A3A2-9FC4-4661-90C4-C5C9324C1873}"/>
    <cellStyle name="Warning Text 2 4 2 12 3" xfId="51938" xr:uid="{39E94833-AE55-4237-A737-19D11D1EB2A2}"/>
    <cellStyle name="Warning Text 2 4 2 13" xfId="47783" xr:uid="{C6C5A81E-696D-414E-ABF1-455A961A1E19}"/>
    <cellStyle name="Warning Text 2 4 2 13 2" xfId="50577" xr:uid="{23A523C7-E680-4275-B054-862239A1DF99}"/>
    <cellStyle name="Warning Text 2 4 2 13 3" xfId="51939" xr:uid="{689C972E-41E0-4CF3-8F1F-5A7FF2948A67}"/>
    <cellStyle name="Warning Text 2 4 2 14" xfId="47784" xr:uid="{D80E7A74-7EC7-4289-AD01-1810372BF952}"/>
    <cellStyle name="Warning Text 2 4 2 14 2" xfId="50578" xr:uid="{7B7090B6-29B8-421E-9709-2C63BDA05214}"/>
    <cellStyle name="Warning Text 2 4 2 14 3" xfId="51940" xr:uid="{03F6EB25-4AF6-4559-92E7-8368DF547DC9}"/>
    <cellStyle name="Warning Text 2 4 2 15" xfId="47785" xr:uid="{5B593F19-EB18-4C02-AE8B-970850D0D62F}"/>
    <cellStyle name="Warning Text 2 4 2 15 2" xfId="50579" xr:uid="{7C4D704C-4DC1-4AF0-9494-509C7BF22132}"/>
    <cellStyle name="Warning Text 2 4 2 15 3" xfId="51941" xr:uid="{1C652D2E-3E58-484D-BB81-B207BAD8F137}"/>
    <cellStyle name="Warning Text 2 4 2 16" xfId="47786" xr:uid="{6A6354F6-7846-460A-BD0D-6E792448A8B3}"/>
    <cellStyle name="Warning Text 2 4 2 16 2" xfId="50580" xr:uid="{BDDE8C2A-B9D9-4585-B54C-6A2A1E4B182C}"/>
    <cellStyle name="Warning Text 2 4 2 16 3" xfId="51942" xr:uid="{86C05517-D7FE-44F0-AB84-43D3CA65597D}"/>
    <cellStyle name="Warning Text 2 4 2 17" xfId="47787" xr:uid="{07C5CAAD-6649-4BA2-9009-1ABB8F32CCC8}"/>
    <cellStyle name="Warning Text 2 4 2 17 2" xfId="50581" xr:uid="{0CFBC271-5A57-4B51-9398-921966439B03}"/>
    <cellStyle name="Warning Text 2 4 2 17 3" xfId="51943" xr:uid="{EEB98037-2AE7-425B-A18A-ECFEFCC76F36}"/>
    <cellStyle name="Warning Text 2 4 2 18" xfId="47788" xr:uid="{0DA65F35-A8B2-4F9F-B13F-393210D9C38B}"/>
    <cellStyle name="Warning Text 2 4 2 18 2" xfId="50582" xr:uid="{4A315B35-001F-455C-97D9-862EB29CC044}"/>
    <cellStyle name="Warning Text 2 4 2 18 3" xfId="51944" xr:uid="{DDBC0A37-2957-418C-85EF-A3328A8EB14E}"/>
    <cellStyle name="Warning Text 2 4 2 19" xfId="47789" xr:uid="{04038700-339A-4DC9-8744-328F430B58C1}"/>
    <cellStyle name="Warning Text 2 4 2 19 2" xfId="50583" xr:uid="{2B26715A-3687-4663-815F-1FC5FAE30089}"/>
    <cellStyle name="Warning Text 2 4 2 19 3" xfId="51945" xr:uid="{5DCDDA25-87D0-4A21-A4BC-6360FBC0D069}"/>
    <cellStyle name="Warning Text 2 4 2 2" xfId="47790" xr:uid="{1DA1833F-1348-40DB-8747-EC081C9E730B}"/>
    <cellStyle name="Warning Text 2 4 2 2 2" xfId="50584" xr:uid="{B12F9D5D-8219-440B-983F-BCE3317E3907}"/>
    <cellStyle name="Warning Text 2 4 2 2 3" xfId="51946" xr:uid="{1089B0C7-7AAD-46DA-920F-24DAE116E574}"/>
    <cellStyle name="Warning Text 2 4 2 20" xfId="47791" xr:uid="{289B8B43-6358-4988-BF28-55054990D8B2}"/>
    <cellStyle name="Warning Text 2 4 2 20 2" xfId="50585" xr:uid="{B87796DB-5FDE-4733-AD26-DEC5924D57F7}"/>
    <cellStyle name="Warning Text 2 4 2 20 3" xfId="51947" xr:uid="{BCCD3C08-2CB5-4F4D-A63A-49294D5028BE}"/>
    <cellStyle name="Warning Text 2 4 2 21" xfId="47792" xr:uid="{773D87AA-D27A-40C1-82E5-7B921246FE46}"/>
    <cellStyle name="Warning Text 2 4 2 21 2" xfId="50586" xr:uid="{893EBAA8-4B44-4B7D-BAEF-6835614947A0}"/>
    <cellStyle name="Warning Text 2 4 2 21 3" xfId="51948" xr:uid="{82B1A3F5-E79E-46B0-BA85-78ADB3286D35}"/>
    <cellStyle name="Warning Text 2 4 2 22" xfId="47793" xr:uid="{17BE1D8A-399D-4650-AF96-EBD010BAEE15}"/>
    <cellStyle name="Warning Text 2 4 2 22 2" xfId="50587" xr:uid="{426DEA4D-328C-476F-A0B6-78A0745CE521}"/>
    <cellStyle name="Warning Text 2 4 2 22 3" xfId="51949" xr:uid="{972C9F96-B4CF-419E-ABCC-52D7D6A370EE}"/>
    <cellStyle name="Warning Text 2 4 2 23" xfId="47794" xr:uid="{C0E822A5-85E2-41BD-A924-B9019741EE76}"/>
    <cellStyle name="Warning Text 2 4 2 23 2" xfId="50588" xr:uid="{EF2F058B-BE0C-4556-92B3-F0D445605C8A}"/>
    <cellStyle name="Warning Text 2 4 2 23 3" xfId="51950" xr:uid="{0E393600-0103-4A57-9211-F651F6499269}"/>
    <cellStyle name="Warning Text 2 4 2 24" xfId="47795" xr:uid="{DA6B8731-1DB1-4E5C-8663-93AB3E568BAA}"/>
    <cellStyle name="Warning Text 2 4 2 24 2" xfId="50589" xr:uid="{5BECC854-DF04-4C66-8CAC-6EE824825DE6}"/>
    <cellStyle name="Warning Text 2 4 2 24 3" xfId="51951" xr:uid="{D0189CE0-D309-4EB7-9F56-2DA274269402}"/>
    <cellStyle name="Warning Text 2 4 2 25" xfId="47796" xr:uid="{FC7A650F-1842-4F53-BB4E-4F86FD9EB22B}"/>
    <cellStyle name="Warning Text 2 4 2 25 2" xfId="50590" xr:uid="{14CCB7FC-2E2D-4520-A785-ABD7EBEEF862}"/>
    <cellStyle name="Warning Text 2 4 2 25 3" xfId="51952" xr:uid="{CB0740FB-193F-4F1E-98D1-AB74A3B84645}"/>
    <cellStyle name="Warning Text 2 4 2 26" xfId="47797" xr:uid="{1256E809-19C2-4CA0-9CA7-56BF5AD7EC05}"/>
    <cellStyle name="Warning Text 2 4 2 26 2" xfId="50591" xr:uid="{ECFAC9B4-3C44-4ECA-8C37-1FCC82530958}"/>
    <cellStyle name="Warning Text 2 4 2 26 3" xfId="51953" xr:uid="{CCDB5D96-9B4C-4ED5-BEE7-14D119251603}"/>
    <cellStyle name="Warning Text 2 4 2 27" xfId="47798" xr:uid="{6C815830-A88E-41FF-ABF7-64602EAA9602}"/>
    <cellStyle name="Warning Text 2 4 2 27 2" xfId="50592" xr:uid="{547C55DE-318F-4A96-A282-D02BECB72093}"/>
    <cellStyle name="Warning Text 2 4 2 27 3" xfId="51954" xr:uid="{2F5DF268-20F8-4E8E-9CA9-22A60E1DE209}"/>
    <cellStyle name="Warning Text 2 4 2 28" xfId="50573" xr:uid="{A0043E8E-FF37-45B4-B1C3-C70423E027D6}"/>
    <cellStyle name="Warning Text 2 4 2 29" xfId="51935" xr:uid="{19C3BC03-BD4D-40BB-94F3-443AAA3F6947}"/>
    <cellStyle name="Warning Text 2 4 2 3" xfId="47799" xr:uid="{A44815D9-4C50-43BD-9726-4649B09CE3A0}"/>
    <cellStyle name="Warning Text 2 4 2 3 2" xfId="50593" xr:uid="{07BD6843-1CF5-4BD2-88B2-331445B5161C}"/>
    <cellStyle name="Warning Text 2 4 2 3 3" xfId="51955" xr:uid="{529E9F3C-7715-4231-98B2-4474FA482042}"/>
    <cellStyle name="Warning Text 2 4 2 4" xfId="47800" xr:uid="{72D98B4C-7DAF-4BED-8CFA-6379490254C1}"/>
    <cellStyle name="Warning Text 2 4 2 4 2" xfId="50594" xr:uid="{A990DAC5-9C96-4BC6-9067-701B61C7FE78}"/>
    <cellStyle name="Warning Text 2 4 2 4 3" xfId="51956" xr:uid="{DBD796E7-AA7C-48AF-868B-2CE6C4F32471}"/>
    <cellStyle name="Warning Text 2 4 2 5" xfId="47801" xr:uid="{804BF089-0625-4575-86D4-E42C6F746B13}"/>
    <cellStyle name="Warning Text 2 4 2 5 2" xfId="50595" xr:uid="{E436E9E4-EAC1-46E9-94B1-BC87026D1DF9}"/>
    <cellStyle name="Warning Text 2 4 2 5 3" xfId="51957" xr:uid="{1165FCF2-EACF-4C44-BBB6-F719683EA501}"/>
    <cellStyle name="Warning Text 2 4 2 6" xfId="47802" xr:uid="{639AACC2-CC86-426F-ABEE-E23243764A87}"/>
    <cellStyle name="Warning Text 2 4 2 6 2" xfId="50596" xr:uid="{C36EAC34-0678-4607-833C-F40AD05F8DD1}"/>
    <cellStyle name="Warning Text 2 4 2 6 3" xfId="51958" xr:uid="{862A8110-61DB-4443-B380-6044C2CD89D1}"/>
    <cellStyle name="Warning Text 2 4 2 7" xfId="47803" xr:uid="{322FB312-AE30-40D1-B0FF-0969471D2002}"/>
    <cellStyle name="Warning Text 2 4 2 7 2" xfId="50597" xr:uid="{90380FF2-AA9E-4167-92FE-1C15EF7D5C4D}"/>
    <cellStyle name="Warning Text 2 4 2 7 3" xfId="51959" xr:uid="{31DEA5EC-A768-46F1-8EE6-0BA995DC9BA8}"/>
    <cellStyle name="Warning Text 2 4 2 8" xfId="47804" xr:uid="{F0D15377-A292-413B-9EBC-321C130C55EE}"/>
    <cellStyle name="Warning Text 2 4 2 8 2" xfId="50598" xr:uid="{EFF575D0-DF99-4259-A909-F3867E7681F0}"/>
    <cellStyle name="Warning Text 2 4 2 8 3" xfId="51960" xr:uid="{56AB96B5-77D2-43C0-83DE-F5E82A4B6AC6}"/>
    <cellStyle name="Warning Text 2 4 2 9" xfId="47805" xr:uid="{BA89B4CE-C07A-44F9-8C96-01AC04C53ABE}"/>
    <cellStyle name="Warning Text 2 4 2 9 2" xfId="50599" xr:uid="{70083763-BFB7-4191-B93A-2E6239A60FC3}"/>
    <cellStyle name="Warning Text 2 4 2 9 3" xfId="51961" xr:uid="{3543D676-8931-4B0D-B528-136A61482282}"/>
    <cellStyle name="Warning Text 2 4 20" xfId="47806" xr:uid="{6FCB202D-759D-4504-B52B-1447EFAC69A3}"/>
    <cellStyle name="Warning Text 2 4 20 2" xfId="50600" xr:uid="{B2115103-338C-47B7-AD1B-FC289BE934CC}"/>
    <cellStyle name="Warning Text 2 4 20 3" xfId="51962" xr:uid="{9ABFF1D6-B444-4DA1-9763-33F66FCF867D}"/>
    <cellStyle name="Warning Text 2 4 21" xfId="47807" xr:uid="{BD8C89B5-EAFE-4C85-947E-5D4CE4AD6564}"/>
    <cellStyle name="Warning Text 2 4 21 2" xfId="50601" xr:uid="{EE804846-B662-4E75-A986-70BF63C87ABA}"/>
    <cellStyle name="Warning Text 2 4 21 3" xfId="51963" xr:uid="{40761E58-7648-4920-A19A-21E2207E42CE}"/>
    <cellStyle name="Warning Text 2 4 22" xfId="47808" xr:uid="{7182BDE6-77A4-4482-9FF0-4229CACAC763}"/>
    <cellStyle name="Warning Text 2 4 22 2" xfId="50602" xr:uid="{98F178D1-EC74-4DDC-82DB-82CE94276368}"/>
    <cellStyle name="Warning Text 2 4 22 3" xfId="51964" xr:uid="{A76B1264-E475-4C89-A30A-43838FE2031D}"/>
    <cellStyle name="Warning Text 2 4 23" xfId="47809" xr:uid="{C893E069-A517-49F3-ACC8-7DE8B550D33E}"/>
    <cellStyle name="Warning Text 2 4 23 2" xfId="50603" xr:uid="{3D1736FE-C269-4C74-8FD8-941387369D1F}"/>
    <cellStyle name="Warning Text 2 4 23 3" xfId="51965" xr:uid="{B948B1A7-9B1D-47E4-BFC3-99F00598C4C1}"/>
    <cellStyle name="Warning Text 2 4 24" xfId="47810" xr:uid="{C578A60C-C3C2-428C-AADB-DE7D96383EC4}"/>
    <cellStyle name="Warning Text 2 4 24 2" xfId="50604" xr:uid="{123EFE3E-B479-4511-AD0D-F037CBB140B1}"/>
    <cellStyle name="Warning Text 2 4 24 3" xfId="51966" xr:uid="{31012DAA-31B0-4AEB-BEF4-630F6DDE30F3}"/>
    <cellStyle name="Warning Text 2 4 25" xfId="47811" xr:uid="{7530535A-5DC1-4BEC-83E5-5B1A9833B1E7}"/>
    <cellStyle name="Warning Text 2 4 25 2" xfId="50605" xr:uid="{DDCDD091-8F75-4C2A-8F23-5878289F7064}"/>
    <cellStyle name="Warning Text 2 4 25 3" xfId="51967" xr:uid="{D2FC4841-3179-432A-8DC4-A9F20D25F1AC}"/>
    <cellStyle name="Warning Text 2 4 26" xfId="47812" xr:uid="{B76B4143-A187-4466-8845-7345934B420A}"/>
    <cellStyle name="Warning Text 2 4 26 2" xfId="50606" xr:uid="{999677B5-5D99-46A6-B4EB-E374C3498EA3}"/>
    <cellStyle name="Warning Text 2 4 26 3" xfId="51968" xr:uid="{35407DFD-D982-4F37-8E10-F088A4A65E05}"/>
    <cellStyle name="Warning Text 2 4 27" xfId="47813" xr:uid="{B41E50CB-481D-4158-BCBA-F79E4CE35800}"/>
    <cellStyle name="Warning Text 2 4 27 2" xfId="50607" xr:uid="{DF4F236A-2BCC-4ECE-8D52-EEB10833D18C}"/>
    <cellStyle name="Warning Text 2 4 27 3" xfId="51969" xr:uid="{BC34B4F6-DCD0-4DA2-B7B6-6AB542A919F5}"/>
    <cellStyle name="Warning Text 2 4 28" xfId="50562" xr:uid="{EB56E657-59CD-4979-9DD3-3E6990795F74}"/>
    <cellStyle name="Warning Text 2 4 29" xfId="51924" xr:uid="{4CAEAB05-A914-4C7C-9853-E94FA82EE095}"/>
    <cellStyle name="Warning Text 2 4 3" xfId="47814" xr:uid="{4658441C-B608-45A9-9FA3-350723F3B905}"/>
    <cellStyle name="Warning Text 2 4 3 2" xfId="50608" xr:uid="{7C103A02-980D-4509-9F46-91289B958DB5}"/>
    <cellStyle name="Warning Text 2 4 3 3" xfId="51970" xr:uid="{A1B748CC-18AE-4689-903C-6C833EF27DAD}"/>
    <cellStyle name="Warning Text 2 4 4" xfId="47815" xr:uid="{94003534-20ED-4E80-88EB-A7EF9F2328A7}"/>
    <cellStyle name="Warning Text 2 4 4 2" xfId="50609" xr:uid="{E98B64E2-E607-4707-95E2-1DF607874D91}"/>
    <cellStyle name="Warning Text 2 4 4 3" xfId="51971" xr:uid="{6B42589B-727A-4881-A445-5B800D9E6673}"/>
    <cellStyle name="Warning Text 2 4 5" xfId="47816" xr:uid="{4B74CA2F-A3BA-4559-BB22-18933D3FA101}"/>
    <cellStyle name="Warning Text 2 4 5 2" xfId="50610" xr:uid="{8436BF4E-8151-4B39-A95D-0046F7270A93}"/>
    <cellStyle name="Warning Text 2 4 5 3" xfId="51972" xr:uid="{8A298D5D-C810-488D-AA35-19C2C6BB0D1F}"/>
    <cellStyle name="Warning Text 2 4 6" xfId="47817" xr:uid="{2941E1C9-94A6-4BC7-8DB0-C8BF22E5018A}"/>
    <cellStyle name="Warning Text 2 4 6 2" xfId="50611" xr:uid="{187A9B16-218E-4B9F-BD8B-008173CFC301}"/>
    <cellStyle name="Warning Text 2 4 6 3" xfId="51973" xr:uid="{61A7D703-D4AC-45F1-A921-E7BD3EE1DCDD}"/>
    <cellStyle name="Warning Text 2 4 7" xfId="47818" xr:uid="{C6FEA5FA-4CA4-499B-98DB-0E4B38D06B6E}"/>
    <cellStyle name="Warning Text 2 4 7 2" xfId="50612" xr:uid="{79ACE426-4B12-4432-8D2E-A86B224D70F3}"/>
    <cellStyle name="Warning Text 2 4 7 3" xfId="51974" xr:uid="{A159E09E-DCFA-4401-AC64-1D70B09F0B7E}"/>
    <cellStyle name="Warning Text 2 4 8" xfId="47819" xr:uid="{16845C7B-9897-4CAA-86E8-281BE3119E9C}"/>
    <cellStyle name="Warning Text 2 4 8 2" xfId="50613" xr:uid="{B704458A-D850-4320-A811-9DC04CBC1330}"/>
    <cellStyle name="Warning Text 2 4 8 3" xfId="51975" xr:uid="{745E28A6-ACCD-4595-82F5-080477D2D7B1}"/>
    <cellStyle name="Warning Text 2 4 9" xfId="47820" xr:uid="{E515E275-E8A9-4599-B1EE-320C01DBC16E}"/>
    <cellStyle name="Warning Text 2 4 9 2" xfId="50614" xr:uid="{D51D6768-B8B7-468E-8F70-56A07F5C2644}"/>
    <cellStyle name="Warning Text 2 4 9 3" xfId="51976" xr:uid="{B8B50969-9A2D-4727-9928-F5008DBD2F56}"/>
    <cellStyle name="Warning Text 2 40" xfId="47821" xr:uid="{CCFA4881-AB9D-4911-8FBA-76D16C1D06B2}"/>
    <cellStyle name="Warning Text 2 40 2" xfId="50615" xr:uid="{9B871CFB-5D8A-4EE9-B7D1-34AF8E3B7278}"/>
    <cellStyle name="Warning Text 2 40 3" xfId="51977" xr:uid="{8AE18A64-33C1-4206-B0BF-C3B7ECB2B325}"/>
    <cellStyle name="Warning Text 2 41" xfId="47822" xr:uid="{3176714B-96DA-4350-B218-33DCF75AF199}"/>
    <cellStyle name="Warning Text 2 41 2" xfId="50616" xr:uid="{93EE6895-7340-49FE-928C-F71AE4DFD9EC}"/>
    <cellStyle name="Warning Text 2 41 3" xfId="51978" xr:uid="{7EB043B4-4667-46E6-A20D-A25B5BE000C5}"/>
    <cellStyle name="Warning Text 2 42" xfId="47823" xr:uid="{82A4D14A-F59A-4E3F-A76B-8D90BA15EC01}"/>
    <cellStyle name="Warning Text 2 42 2" xfId="50617" xr:uid="{70A45A01-3E8D-483D-B1C9-6CECF04CFC88}"/>
    <cellStyle name="Warning Text 2 42 3" xfId="51979" xr:uid="{A35B0FB9-4AF5-4BBA-B2B7-896CC101C4AB}"/>
    <cellStyle name="Warning Text 2 43" xfId="47824" xr:uid="{C8E980F2-707F-4322-AE4E-0A7413C02D44}"/>
    <cellStyle name="Warning Text 2 43 2" xfId="50618" xr:uid="{11E86D2B-C508-4D82-A104-DEAD69E758F3}"/>
    <cellStyle name="Warning Text 2 43 3" xfId="51980" xr:uid="{BBC6314F-49C6-406B-B63A-2BF22001BDD1}"/>
    <cellStyle name="Warning Text 2 44" xfId="47825" xr:uid="{E4FF0EB5-61DD-42DE-B5EC-BC5D74439003}"/>
    <cellStyle name="Warning Text 2 44 2" xfId="50619" xr:uid="{2CE04351-E357-403D-A19E-7EF0FCDB69F6}"/>
    <cellStyle name="Warning Text 2 44 3" xfId="51981" xr:uid="{CA360B67-D899-4832-B247-AEF8B4CC8EB4}"/>
    <cellStyle name="Warning Text 2 45" xfId="47826" xr:uid="{D00C5C4B-7859-48C0-ABEC-6A99EFC24BE1}"/>
    <cellStyle name="Warning Text 2 45 2" xfId="50620" xr:uid="{69E3DCCF-A85C-4A74-985A-69BF549FFF6F}"/>
    <cellStyle name="Warning Text 2 45 3" xfId="51982" xr:uid="{FD65884A-E223-4F1A-89CA-7F085DEE364D}"/>
    <cellStyle name="Warning Text 2 46" xfId="47827" xr:uid="{545452B3-EEA3-4638-9A69-CA541EBEFA70}"/>
    <cellStyle name="Warning Text 2 46 2" xfId="50621" xr:uid="{3B7080C8-6A34-45F0-9185-6F59FD8DD40C}"/>
    <cellStyle name="Warning Text 2 46 3" xfId="51983" xr:uid="{71B32C66-7F90-4691-9B94-66FC6932ECC8}"/>
    <cellStyle name="Warning Text 2 47" xfId="47828" xr:uid="{0730ED8D-4C44-4B6D-B271-A33EF0F5D48D}"/>
    <cellStyle name="Warning Text 2 47 2" xfId="50622" xr:uid="{BA071887-8E9B-4620-BED7-6A653E4ABC01}"/>
    <cellStyle name="Warning Text 2 47 3" xfId="51984" xr:uid="{1DECF30D-B61F-4153-A3A6-2E7EC556EA39}"/>
    <cellStyle name="Warning Text 2 48" xfId="47829" xr:uid="{7F90CCFD-4D4A-41F4-9E1D-39E18503D187}"/>
    <cellStyle name="Warning Text 2 48 2" xfId="50623" xr:uid="{A3BE3C90-3F53-47CC-8E3B-B88653660FA9}"/>
    <cellStyle name="Warning Text 2 48 3" xfId="51985" xr:uid="{16044890-BCB4-420E-A875-7C2BAFBF3BFE}"/>
    <cellStyle name="Warning Text 2 49" xfId="47830" xr:uid="{365B2EBD-57E1-42F3-B84E-27034FA56C10}"/>
    <cellStyle name="Warning Text 2 49 2" xfId="50624" xr:uid="{21E9BA7C-0A87-4022-88D3-DA95C43FA232}"/>
    <cellStyle name="Warning Text 2 49 3" xfId="51986" xr:uid="{C27FB597-A5E4-42CA-9E70-915420291321}"/>
    <cellStyle name="Warning Text 2 5" xfId="47831" xr:uid="{10799755-2A97-4734-952E-C7FAAC90E447}"/>
    <cellStyle name="Warning Text 2 5 2" xfId="50625" xr:uid="{9CC3FF91-19ED-43B2-8763-C71CDBD17F4F}"/>
    <cellStyle name="Warning Text 2 5 3" xfId="51987" xr:uid="{EA189BB5-2424-4688-B614-1C157790626C}"/>
    <cellStyle name="Warning Text 2 50" xfId="47832" xr:uid="{06FD2F8B-9CFB-45C3-A730-9D96A4515299}"/>
    <cellStyle name="Warning Text 2 50 2" xfId="50626" xr:uid="{C771B968-BD3B-4A54-A778-FF30AB7233B7}"/>
    <cellStyle name="Warning Text 2 50 3" xfId="51988" xr:uid="{1C787B3A-4707-4CC2-ABC3-ED15EAEBA7A3}"/>
    <cellStyle name="Warning Text 2 51" xfId="47833" xr:uid="{803AEFAD-AB64-4EFA-BB89-0FF3F15329C6}"/>
    <cellStyle name="Warning Text 2 51 2" xfId="50627" xr:uid="{4E3463E5-4D4B-4CD9-9DE4-9DA7D93D422A}"/>
    <cellStyle name="Warning Text 2 51 3" xfId="51989" xr:uid="{75412EAA-DA77-49B2-A4C2-0B34FFD08F64}"/>
    <cellStyle name="Warning Text 2 52" xfId="47834" xr:uid="{ABC2EEA9-9A7A-43B0-BF57-9CD4BA1C4A19}"/>
    <cellStyle name="Warning Text 2 52 2" xfId="50628" xr:uid="{620B34E5-CBC3-4C46-AB0C-D02D15524D30}"/>
    <cellStyle name="Warning Text 2 52 3" xfId="51990" xr:uid="{0D44B4E0-BA0D-42AA-A229-A0E21F8591DB}"/>
    <cellStyle name="Warning Text 2 53" xfId="50529" xr:uid="{B69F93A9-3813-49D8-93D7-137C002D5329}"/>
    <cellStyle name="Warning Text 2 54" xfId="51891" xr:uid="{157EA085-F5DE-4039-AB4E-CB868DFC2861}"/>
    <cellStyle name="Warning Text 2 6" xfId="47835" xr:uid="{09469007-C85D-45CD-9559-24E8FB205916}"/>
    <cellStyle name="Warning Text 2 6 2" xfId="50629" xr:uid="{93638EC5-DD74-422C-9ACC-59D976698788}"/>
    <cellStyle name="Warning Text 2 6 3" xfId="51991" xr:uid="{CBEC8F10-96D8-4D38-B7AD-7332DDA5C10E}"/>
    <cellStyle name="Warning Text 2 7" xfId="47836" xr:uid="{ABFACEF8-CF97-4E9A-BD1E-E8FDCE105657}"/>
    <cellStyle name="Warning Text 2 7 2" xfId="50630" xr:uid="{3E910972-E6EB-4016-AC78-1A9FE4E56427}"/>
    <cellStyle name="Warning Text 2 7 3" xfId="51992" xr:uid="{FC2C437F-F941-4BCB-830D-0DC1719C15E9}"/>
    <cellStyle name="Warning Text 2 8" xfId="47837" xr:uid="{90CAE28C-B83A-48EC-9CDE-0DDC2522F465}"/>
    <cellStyle name="Warning Text 2 8 2" xfId="50631" xr:uid="{AF71FF3D-0A8F-42EB-879C-1F715F154701}"/>
    <cellStyle name="Warning Text 2 8 3" xfId="51993" xr:uid="{7CD37B15-E5E0-43E8-9AA2-83E7A1B64566}"/>
    <cellStyle name="Warning Text 2 9" xfId="47838" xr:uid="{A5561F3F-AFEB-4479-B561-66EB1A2B92E3}"/>
    <cellStyle name="Warning Text 2 9 2" xfId="50632" xr:uid="{6823AF5E-C3A2-458C-9DB0-6C09868B54D3}"/>
    <cellStyle name="Warning Text 2 9 3" xfId="51994" xr:uid="{D2B0CEB4-7841-417C-AB60-45DA87F97615}"/>
    <cellStyle name="Warning Text 3" xfId="47839" xr:uid="{0D197B0A-95C1-402F-8967-013A392EEE7D}"/>
    <cellStyle name="Warning Text 3 2" xfId="47840" xr:uid="{CED848AE-78B9-4A72-946E-3292C30D3BD7}"/>
    <cellStyle name="Warning Text 3 2 2" xfId="50634" xr:uid="{A27E8B37-F92A-4B4C-ACD8-13FA34042D48}"/>
    <cellStyle name="Warning Text 3 2 3" xfId="51996" xr:uid="{AE830E37-A3F5-4192-AF44-DA4F80982969}"/>
    <cellStyle name="Warning Text 3 3" xfId="47841" xr:uid="{53A107B6-9A1A-4DD7-8E7E-37543CA04BD5}"/>
    <cellStyle name="Warning Text 3 3 2" xfId="50635" xr:uid="{936A9275-CBCB-40C1-9C6F-2F91B0CEB91F}"/>
    <cellStyle name="Warning Text 3 3 3" xfId="51997" xr:uid="{85488E1D-5645-4C00-9524-C940C840E384}"/>
    <cellStyle name="Warning Text 3 4" xfId="50633" xr:uid="{DD52FE04-6A50-47B4-8E67-BB797DE6C08B}"/>
    <cellStyle name="Warning Text 3 5" xfId="51995" xr:uid="{F340BDAA-F893-4FBF-9667-D0CABC383084}"/>
    <cellStyle name="Warning Text 4" xfId="47842" xr:uid="{54A24669-7C8F-43F2-9B2F-E56251D508D7}"/>
    <cellStyle name="Warning Text 4 2" xfId="47843" xr:uid="{E33DBAEA-17E3-4820-9BAA-7307900EBE38}"/>
    <cellStyle name="Warning Text 4 2 2" xfId="50637" xr:uid="{E79F8E52-0317-4AAC-9BAD-4ECCAAE409B4}"/>
    <cellStyle name="Warning Text 4 2 3" xfId="51999" xr:uid="{BFDCFEBD-8BBB-498B-8C8B-F6D1557F8107}"/>
    <cellStyle name="Warning Text 4 3" xfId="47844" xr:uid="{10E01E7D-2A99-433E-8DD4-9DE507DE0CDE}"/>
    <cellStyle name="Warning Text 4 3 2" xfId="50638" xr:uid="{5162100F-21CF-4819-886C-6F2502F42969}"/>
    <cellStyle name="Warning Text 4 3 3" xfId="52000" xr:uid="{561D9C6D-6662-4C56-AF6B-B386025A8FA5}"/>
    <cellStyle name="Warning Text 4 4" xfId="50636" xr:uid="{0EDD15A6-A13F-4BFA-A2F4-0D12065FE8EF}"/>
    <cellStyle name="Warning Text 4 5" xfId="51998" xr:uid="{9BECD976-B0D2-450D-8FE7-072F87427E9A}"/>
    <cellStyle name="Warning Text 5" xfId="47845" xr:uid="{3C085720-6A4A-40B0-8819-3A8BC28A64E6}"/>
    <cellStyle name="Warning Text 5 2" xfId="50639" xr:uid="{1CC36542-BEFB-40AF-9C73-51A65B5D1987}"/>
    <cellStyle name="Warning Text 5 3" xfId="52001" xr:uid="{66C5FB79-6704-4F30-A67E-E5952095B32A}"/>
    <cellStyle name="Warning Text 6" xfId="47846" xr:uid="{09A54FCE-5C5C-4D57-80AF-26B04F92B6DF}"/>
    <cellStyle name="Warning Text 6 2" xfId="50640" xr:uid="{5BE134A3-E542-49C2-94A7-FF5188966814}"/>
    <cellStyle name="Warning Text 6 3" xfId="52002" xr:uid="{B3B81189-A3AC-4163-957D-A79CE0D2D8FC}"/>
    <cellStyle name="Warning Text 7" xfId="47847" xr:uid="{994AFE23-E3FD-42E1-A7D7-75FCF6EE7CE2}"/>
    <cellStyle name="Warning Text 7 2" xfId="48037" xr:uid="{82AF2D7F-C6BD-4502-9535-F049510B8F75}"/>
    <cellStyle name="Warning Text 7 2 2" xfId="50642" xr:uid="{3EB23F9F-F228-4D95-82CE-704246BAF8EB}"/>
    <cellStyle name="Warning Text 7 2 3" xfId="52004" xr:uid="{BA3593BB-D431-486B-B5B9-D336D6446A84}"/>
    <cellStyle name="Warning Text 7 3" xfId="50641" xr:uid="{884E6EA9-1271-4FEA-AB55-C2217EA9DA05}"/>
    <cellStyle name="Warning Text 7 4" xfId="52003" xr:uid="{946F3A88-F8EC-46DD-B4CC-785B9894772B}"/>
    <cellStyle name="Обычный_1 - SVI_PS_DDI_V3_RU" xfId="39144" xr:uid="{E2AE43A6-F79E-45D4-B273-65EDAE934A7F}"/>
  </cellStyles>
  <dxfs count="17"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4B29C835-17D2-498A-B121-CE11FCF36946}"/>
    <tableStyle name="MySqlDefault" pivot="0" table="0" count="2" xr9:uid="{223BD547-BF5E-4035-86C6-D04668D72435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lefonicacorp.sharepoint.com/GestorClientes_Area_Residencial_y_Negocio/03_PROYECTOS/FullStack/21%20Gathering/04%20WorkShop26ene/Bruno29ene/01%20TEF%20Peru%20-%20Product%20Sheet%20HF1%20201501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lefonicacorp.sharepoint.com/sites/GERENCIADEDISENOYDESARROLLODECOMPONENTESFS.TMHTP/Shared%20Documents/Cat&#225;logo/Configuraci&#243;n%20FIJA/BLOQUE%20DE%20CANALES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lefonicacorp-my.sharepoint.com/NTNET/filestore1/Portfolio/Nepal/Implementation/SP1/Everest/One%20Imp/BSS%20Simple%20Product%20Spec%20Shee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lefonicacorp-my.sharepoint.com/NTNET/Documents%20and%20Settings/nurito/Application%20Data/Microsoft/Excel/mobile%20comp%20epc%2082%20(version%202).xlsb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elefonicacorp-my.sharepoint.com/personal/andres_sevillano_telefonica_com/Documents/Propuesta%20de%20Valor/Parrilla%20Fija%202024/Feb24/Parrilla/Parrilla%20Consolidada%20Fija-M&#243;vil%20SA%20y%20MT%20Feb24.xlsx" TargetMode="External"/><Relationship Id="rId1" Type="http://schemas.openxmlformats.org/officeDocument/2006/relationships/externalLinkPath" Target="https://telefonicacorp-my.sharepoint.com/OneDrive%20-%20Telefonica/Propuesta%20de%20Valor/Parrilla%20Fija%202024/Feb24/Parrilla/Parrilla%20Consolidada%20Fija-M&#243;vil%20SA%20y%20MT%20Feb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Spec"/>
      <sheetName val="Component"/>
      <sheetName val="Attribute"/>
      <sheetName val="ResourceAttributeGroup"/>
      <sheetName val="BusinessProcessDef"/>
      <sheetName val="LogicalResource"/>
      <sheetName val="GeneralDomain"/>
      <sheetName val="EnumerationDomain"/>
      <sheetName val="SalesChannel"/>
      <sheetName val="ActivityCharge"/>
      <sheetName val="SimpleProductSpec - Equipo"/>
      <sheetName val="SimpleProductSpec - Super Carga"/>
      <sheetName val="SimpleProductSpec - VA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on de bloques"/>
      <sheetName val="Valid Values"/>
    </sheetNames>
    <sheetDataSet>
      <sheetData sheetId="0">
        <row r="1">
          <cell r="E1" t="str">
            <v>PS</v>
          </cell>
        </row>
      </sheetData>
      <sheetData sheetId="1">
        <row r="1">
          <cell r="B1" t="str">
            <v>Basico</v>
          </cell>
          <cell r="C1" t="str">
            <v>Multimedia</v>
          </cell>
          <cell r="D1" t="str">
            <v>Smartphone</v>
          </cell>
          <cell r="E1" t="str">
            <v>Blackberry</v>
          </cell>
          <cell r="F1" t="str">
            <v>Fonoya</v>
          </cell>
          <cell r="G1" t="str">
            <v>TPI GSM</v>
          </cell>
          <cell r="H1" t="str">
            <v>TPE GSM</v>
          </cell>
          <cell r="I1" t="str">
            <v>Modem</v>
          </cell>
          <cell r="J1" t="str">
            <v>Tablet</v>
          </cell>
          <cell r="K1" t="str">
            <v>Laptop</v>
          </cell>
          <cell r="L1" t="str">
            <v>NA</v>
          </cell>
          <cell r="M1" t="str">
            <v>Localizador</v>
          </cell>
          <cell r="N1" t="str">
            <v>Featurephone</v>
          </cell>
          <cell r="O1" t="str">
            <v>M2M</v>
          </cell>
          <cell r="P1" t="str">
            <v>Smartwatch</v>
          </cell>
        </row>
        <row r="2">
          <cell r="B2" t="str">
            <v>Seleccionar un tipo de SIM</v>
          </cell>
          <cell r="C2" t="str">
            <v>TSPE064GENER010101TARJETA SIM 64K LINEA ABIERTA NUEVO</v>
          </cell>
          <cell r="D2" t="str">
            <v>TSPE064GENER010201TARJETA SIM 64K PREPAGO/CONTROL NUEVO</v>
          </cell>
          <cell r="E2" t="str">
            <v>TSPE064GENER020201TARJETA SIM 64K PREPAGO CONTROL BASICO NUEVO</v>
          </cell>
          <cell r="F2" t="str">
            <v>TSPE064GENERBA0201TARJETA SIM 64K PREPAGO CONTROL BASICO NUEVO</v>
          </cell>
          <cell r="G2" t="str">
            <v>TSPE064M2M00010101TARJETA SIM GSM 64K M2M HLR0 NUEVO</v>
          </cell>
          <cell r="H2" t="str">
            <v>TSPE064M2M03010101TARJETA SIM GSM 64K M2M HLR3 NUEVO</v>
          </cell>
          <cell r="I2" t="str">
            <v>TSPE064M2M04010101TARJETA SIM GSM 64K M2M HLR4 NUEVO</v>
          </cell>
          <cell r="J2" t="str">
            <v>TSPE12800000010201TARJETA SIM GSM 128K PREPAGO HLR0 NUEVO</v>
          </cell>
          <cell r="K2" t="str">
            <v>TSPE12800002011201TARJETA SIM GSM 128K PREPAGO HLR2 NUEVO</v>
          </cell>
          <cell r="L2" t="str">
            <v>TSPE12800103010201TARJETA SIM GSM 128K PREPAGO HLR3 NUEVO</v>
          </cell>
          <cell r="M2" t="str">
            <v>TSPE412804FR510101TARJETA USIM 4G 128K POSTPAGO 4FF R5 NUEVO</v>
          </cell>
          <cell r="N2" t="str">
            <v>TSPE41282F3R510101TARJETA USIM 4G 128K POSTPAGO 2FF/3FF R5 NUEVO</v>
          </cell>
          <cell r="O2" t="str">
            <v>TSPE41282F3R510201TARJETA USIM 4G 128K PREPAGO 2FF/3FF R5 NUEVO</v>
          </cell>
          <cell r="P2" t="str">
            <v>TSPE41282F3R510213TARJETA USIM 4G 128K PREPAGO 2FF/3FF R5  N_MIG7_3G</v>
          </cell>
          <cell r="Q2" t="str">
            <v>TSPE12800000010213TARJETA SIM GSM 128K PREPAGO HLR0 N_MIG7_3G</v>
          </cell>
          <cell r="R2" t="str">
            <v>TSPE12800103010213TARJETA SIM GSM 128K PREPAGO HLR3 N_MIG7_3G</v>
          </cell>
          <cell r="S2" t="str">
            <v>TSPE12800002011213TARJETA SIM GSM 128K PREPAGO HLR2 N_MIG7_3G</v>
          </cell>
          <cell r="T2" t="str">
            <v>TSPE41282F3R510212TARJETA USIM 4G 128K PREPAGO 2FF/3FF R5  N_MIG7_3GS</v>
          </cell>
          <cell r="U2" t="str">
            <v>TSPE12800000010212TARJETA SIM GSM 128K PREPAGO HLR0 N_MIG7_3GS</v>
          </cell>
          <cell r="V2" t="str">
            <v>TSPE12800103010212TARJETA SIM GSM 128K PREPAGO HLR3 N_MIG7_3GS</v>
          </cell>
          <cell r="W2" t="str">
            <v>TSPE12800002011212TARJETA SIM GSM 128K PREPAGO HLR2 N_MIG7_3GS</v>
          </cell>
          <cell r="X2" t="str">
            <v>TSPE41282F3R510210TARJETA USIM 4G 128K PREPAGO 2FF/3FF R5  N_PRE_3G</v>
          </cell>
          <cell r="Y2" t="str">
            <v>TSPE12800000010210TARJETA SIM GSM 128K PREPAGO HLR0 N_PRE_3G</v>
          </cell>
          <cell r="Z2" t="str">
            <v>TSPE12800103010210TARJETA SIM GSM 128K PREPAGO HLR3 N_PRE_3G</v>
          </cell>
          <cell r="AA2" t="str">
            <v>TSPE12800002011210TARJETA SIM GSM 128K PREPAGO HLR2 N_PRE_3G</v>
          </cell>
          <cell r="AB2" t="str">
            <v>TSPE41282F3R510211TARJETA USIM 4G 128K PREPAGO 2FF/3FF R5  N_PRE_4G</v>
          </cell>
          <cell r="AC2" t="str">
            <v>TSPE12800000010211TARJETA SIM GSM 128K PREPAGO HLR0 N_PRE_4G</v>
          </cell>
          <cell r="AD2" t="str">
            <v>TSPE12800103010211TARJETA SIM GSM 128K PREPAGO HLR3 N_PRE_4G</v>
          </cell>
          <cell r="AE2" t="str">
            <v>TSPE12800002011211TARJETA SIM GSM 128K PREPAGO HLR2 N_PRE_4G</v>
          </cell>
          <cell r="AF2" t="str">
            <v>TSPE41282F3R510113TARJETA USIM 4G 128K POSTPAGO 2FF/3FF R5 N_MIG7_3G</v>
          </cell>
          <cell r="AG2" t="str">
            <v>TSPE41282F3R510112TARJETA USIM 4G 128K POSTPAGO 2FF/3FF R5 N_MIG7_3GS</v>
          </cell>
          <cell r="AH2" t="str">
            <v>TSPE41282F3R510110TARJETA USIM 4G 128K POSTPAGO 2FF/3FF R5 N_PRE_3G</v>
          </cell>
          <cell r="AI2" t="str">
            <v>TSPE41282F3R510111TARJETA USIM 4G 128K POSTPAGO 2FF/3FF R5 N_PRE_4G</v>
          </cell>
          <cell r="AJ2" t="str">
            <v>TSPE412804FR510113TARJETA USIM 4G 128K POSTPAGO 4FF R5 N_MIG7_3G</v>
          </cell>
          <cell r="AK2" t="str">
            <v>TSPE412804FR510112TARJETA USIM 4G 128K POSTPAGO 4FF R5 N_MIG7_3GS</v>
          </cell>
          <cell r="AL2" t="str">
            <v>TSPE412804FR510110TARJETA USIM 4G 128K POSTPAGO 4FF R5 N_PRE_3G</v>
          </cell>
          <cell r="AM2" t="str">
            <v>TSPE412804FR510111TARJETA USIM 4G 128K POSTPAGO 4FF R5 N_PRE_4G</v>
          </cell>
          <cell r="AN2" t="str">
            <v>TSPE4128234R510201TARJETA USIM 4G 128K 2/3/4FF R5</v>
          </cell>
          <cell r="AO2" t="str">
            <v>TSPE4128234R510210TARJETA USIM 4G 128K 2/3/4FF R5 N_PRE_3G</v>
          </cell>
          <cell r="AP2" t="str">
            <v>TSPE4128234R510211TARJETA USIM 4G 128K 2/3/4FF R5 N_PRE_4G</v>
          </cell>
          <cell r="AQ2" t="str">
            <v>TSPE4128234R510212TARJETA USIM 4G 128K 2/3/4FF R5 N_MIG7_3GS</v>
          </cell>
          <cell r="AR2" t="str">
            <v>TSPE4128234R510213TARJETA USIM 4G 128K 2/3/4FF R5 N_MIG7_3G</v>
          </cell>
          <cell r="AS2" t="str">
            <v>TSPE4128234R510P01 USIM 4G 128K 2/3/4FF R5 PACK</v>
          </cell>
          <cell r="AT2" t="str">
            <v>TSPE4G128M2M23FF01</v>
          </cell>
        </row>
        <row r="3">
          <cell r="B3" t="str">
            <v>APPLE</v>
          </cell>
          <cell r="C3" t="str">
            <v>BLACKBERRY</v>
          </cell>
          <cell r="D3" t="str">
            <v>NOKIA</v>
          </cell>
          <cell r="E3" t="str">
            <v>CASIO</v>
          </cell>
          <cell r="F3" t="str">
            <v>HEWLETT PACKARD</v>
          </cell>
          <cell r="G3" t="str">
            <v>HTC</v>
          </cell>
          <cell r="H3" t="str">
            <v>LG</v>
          </cell>
          <cell r="I3" t="str">
            <v>MOTOROLA</v>
          </cell>
          <cell r="J3" t="str">
            <v>SAMSUNG</v>
          </cell>
          <cell r="K3" t="str">
            <v>SONY ERICSSON</v>
          </cell>
          <cell r="L3" t="str">
            <v>NA</v>
          </cell>
          <cell r="M3" t="str">
            <v>ALCATEL</v>
          </cell>
          <cell r="N3" t="str">
            <v>HUAWEI</v>
          </cell>
          <cell r="O3" t="str">
            <v>ISA TELEMETRY SOLUTION</v>
          </cell>
          <cell r="P3" t="str">
            <v>TANKLINK</v>
          </cell>
          <cell r="Q3" t="str">
            <v>ROCHESTER</v>
          </cell>
          <cell r="R3" t="str">
            <v>SONY</v>
          </cell>
          <cell r="S3" t="str">
            <v>BMOBILE</v>
          </cell>
          <cell r="T3" t="str">
            <v>MICROSOFT</v>
          </cell>
          <cell r="U3" t="str">
            <v>ZTE</v>
          </cell>
          <cell r="V3" t="str">
            <v>FUJIAN</v>
          </cell>
          <cell r="W3" t="str">
            <v>OBSERVA</v>
          </cell>
          <cell r="X3" t="str">
            <v>GUANRI</v>
          </cell>
          <cell r="Y3" t="str">
            <v>STARTEL</v>
          </cell>
          <cell r="Z3" t="str">
            <v>ATEL</v>
          </cell>
          <cell r="AA3" t="str">
            <v>QUALTEK</v>
          </cell>
          <cell r="AB3" t="str">
            <v>OTROS</v>
          </cell>
          <cell r="AC3" t="str">
            <v>TOCS</v>
          </cell>
          <cell r="AD3" t="str">
            <v>MOVISTAR</v>
          </cell>
          <cell r="AE3" t="str">
            <v>SONIM</v>
          </cell>
          <cell r="AF3" t="str">
            <v>BANDRICH</v>
          </cell>
          <cell r="AG3" t="str">
            <v>SECAR</v>
          </cell>
          <cell r="AH3" t="str">
            <v>AVVIO</v>
          </cell>
          <cell r="AI3" t="str">
            <v>GATEWAY</v>
          </cell>
          <cell r="AJ3" t="str">
            <v>DELL</v>
          </cell>
          <cell r="AK3" t="str">
            <v>LENOVO</v>
          </cell>
          <cell r="AL3" t="str">
            <v>ATI</v>
          </cell>
          <cell r="AM3" t="str">
            <v>OWASYS</v>
          </cell>
          <cell r="AN3" t="str">
            <v>PALM</v>
          </cell>
          <cell r="AO3" t="str">
            <v>SAGEM</v>
          </cell>
          <cell r="AP3" t="str">
            <v>UTSTARCOM</v>
          </cell>
          <cell r="AQ3" t="str">
            <v>AIRIS</v>
          </cell>
          <cell r="AR3" t="str">
            <v>ASIATELCO</v>
          </cell>
          <cell r="AS3" t="str">
            <v>AUDIOVOX</v>
          </cell>
          <cell r="AT3" t="str">
            <v>AXESSTEL</v>
          </cell>
          <cell r="AU3" t="str">
            <v>COMPAL</v>
          </cell>
          <cell r="AV3" t="str">
            <v>DAEWOO</v>
          </cell>
          <cell r="AW3" t="str">
            <v>EPSILON</v>
          </cell>
          <cell r="AX3" t="str">
            <v>GTRAM</v>
          </cell>
          <cell r="AY3" t="str">
            <v>HYUNDAI</v>
          </cell>
          <cell r="AZ3" t="str">
            <v>KYOCERA</v>
          </cell>
          <cell r="BA3" t="str">
            <v>MAXON</v>
          </cell>
          <cell r="BB3" t="str">
            <v>VITELCOM</v>
          </cell>
          <cell r="BC3" t="str">
            <v>INGRAM</v>
          </cell>
          <cell r="BD3" t="str">
            <v>KAZAM</v>
          </cell>
          <cell r="BE3" t="str">
            <v>EKS</v>
          </cell>
          <cell r="BF3" t="str">
            <v>GOMOBILE</v>
          </cell>
          <cell r="BG3" t="str">
            <v>ISWAG</v>
          </cell>
          <cell r="BH3" t="str">
            <v>BARTEC</v>
          </cell>
          <cell r="BI3" t="str">
            <v>CATERPILLAR</v>
          </cell>
          <cell r="BJ3" t="str">
            <v>XIAOMI</v>
          </cell>
        </row>
        <row r="4">
          <cell r="B4" t="str">
            <v>NA</v>
          </cell>
          <cell r="C4" t="str">
            <v>NEGRO</v>
          </cell>
          <cell r="D4" t="str">
            <v>BLANCO</v>
          </cell>
          <cell r="E4" t="str">
            <v>ROSADO</v>
          </cell>
          <cell r="F4" t="str">
            <v>NEGRO ROJO</v>
          </cell>
          <cell r="G4" t="str">
            <v>BLANCO ROSADO</v>
          </cell>
          <cell r="H4" t="str">
            <v>BLANCO AZUL</v>
          </cell>
          <cell r="I4" t="str">
            <v>AZUL</v>
          </cell>
          <cell r="J4" t="str">
            <v>GRIS</v>
          </cell>
          <cell r="K4" t="str">
            <v>ROJO</v>
          </cell>
          <cell r="L4" t="str">
            <v>NO COLOR</v>
          </cell>
          <cell r="M4" t="str">
            <v>NARANJA</v>
          </cell>
          <cell r="N4" t="str">
            <v>CELESTE</v>
          </cell>
          <cell r="O4" t="str">
            <v>AMARILLO</v>
          </cell>
          <cell r="P4" t="str">
            <v>AYMARA</v>
          </cell>
          <cell r="Q4" t="str">
            <v>NEGRO PLATA</v>
          </cell>
          <cell r="R4" t="str">
            <v>PLATA</v>
          </cell>
          <cell r="S4" t="str">
            <v>BRONCE</v>
          </cell>
          <cell r="T4" t="str">
            <v>NEGRO GRIS</v>
          </cell>
          <cell r="U4" t="str">
            <v>MORADO</v>
          </cell>
          <cell r="V4" t="str">
            <v>NEGRO VERDE</v>
          </cell>
          <cell r="W4" t="str">
            <v>NEGRO ROSADO</v>
          </cell>
          <cell r="X4" t="str">
            <v>MARRON</v>
          </cell>
          <cell r="Y4" t="str">
            <v>TITANIO</v>
          </cell>
          <cell r="Z4" t="str">
            <v>LILA</v>
          </cell>
          <cell r="AA4" t="str">
            <v>CREMA</v>
          </cell>
          <cell r="AB4" t="str">
            <v>NEGRO AZUL</v>
          </cell>
          <cell r="AC4" t="str">
            <v>NEGRO VIOLETA</v>
          </cell>
          <cell r="AD4" t="str">
            <v>BLANCO VERDE</v>
          </cell>
          <cell r="AE4" t="str">
            <v>CHAMPAGNE</v>
          </cell>
          <cell r="AF4" t="str">
            <v>GRIS VERDE</v>
          </cell>
          <cell r="AG4" t="str">
            <v>BLANCO PLATA</v>
          </cell>
          <cell r="AH4" t="str">
            <v>GRIS VERTE</v>
          </cell>
          <cell r="AI4" t="str">
            <v>PLOMO</v>
          </cell>
          <cell r="AJ4" t="str">
            <v>GUINDA</v>
          </cell>
          <cell r="AK4" t="str">
            <v>BLANCO NEGRO</v>
          </cell>
          <cell r="AL4" t="str">
            <v>DORADO</v>
          </cell>
          <cell r="AM4" t="str">
            <v>AZUL NEGRO</v>
          </cell>
          <cell r="AN4" t="str">
            <v>BLANCO CELESTE</v>
          </cell>
          <cell r="AO4" t="str">
            <v>ROJO NEGRO</v>
          </cell>
          <cell r="AP4" t="str">
            <v>GRIS NEGRO</v>
          </cell>
          <cell r="AQ4" t="str">
            <v>VERDE</v>
          </cell>
          <cell r="AR4" t="str">
            <v>VIOLETA</v>
          </cell>
          <cell r="AS4" t="str">
            <v>UVA</v>
          </cell>
          <cell r="AT4" t="str">
            <v>VERDE BLANCO</v>
          </cell>
          <cell r="AU4" t="str">
            <v>LUCUMA</v>
          </cell>
          <cell r="AV4" t="str">
            <v>NEGRO MORADO</v>
          </cell>
          <cell r="AW4" t="str">
            <v>BLANCO NARANJA</v>
          </cell>
          <cell r="AX4" t="str">
            <v>NEGRO NARANJA</v>
          </cell>
          <cell r="AY4" t="str">
            <v>NEGRO AMARILLO</v>
          </cell>
          <cell r="AZ4" t="str">
            <v>NEGRO BLANCO</v>
          </cell>
          <cell r="BA4" t="str">
            <v>COBRE</v>
          </cell>
          <cell r="BB4" t="str">
            <v>MOCCA</v>
          </cell>
          <cell r="BC4" t="str">
            <v>CYAN</v>
          </cell>
          <cell r="BD4" t="str">
            <v>GRAFITO</v>
          </cell>
          <cell r="BE4" t="str">
            <v>FUCSIA</v>
          </cell>
          <cell r="BF4" t="str">
            <v>GRIS AZUL</v>
          </cell>
          <cell r="BG4" t="str">
            <v>CAFE</v>
          </cell>
          <cell r="BH4" t="str">
            <v>PURPURA</v>
          </cell>
          <cell r="BI4" t="str">
            <v>VINO</v>
          </cell>
          <cell r="BJ4" t="str">
            <v>NEGRO AQUA</v>
          </cell>
          <cell r="BK4" t="str">
            <v>GRIS BLANCO</v>
          </cell>
          <cell r="BL4" t="str">
            <v>NEGRO VINO</v>
          </cell>
          <cell r="BM4" t="str">
            <v>BLANCO GRIS</v>
          </cell>
          <cell r="BN4" t="str">
            <v>BLANCO MORADO</v>
          </cell>
          <cell r="BO4" t="str">
            <v>AZUL GRIS</v>
          </cell>
          <cell r="BP4" t="str">
            <v>LAVANDA</v>
          </cell>
          <cell r="BQ4" t="str">
            <v>CARBON</v>
          </cell>
          <cell r="BR4" t="str">
            <v>CROMO</v>
          </cell>
          <cell r="BS4" t="str">
            <v>MAGENTA</v>
          </cell>
          <cell r="BT4" t="str">
            <v>TURQUESA</v>
          </cell>
          <cell r="BU4" t="str">
            <v>MADERA</v>
          </cell>
          <cell r="BV4" t="str">
            <v>TRANSPARENTE</v>
          </cell>
          <cell r="BW4" t="str">
            <v>CAMALEON</v>
          </cell>
          <cell r="BX4" t="str">
            <v>TITAN</v>
          </cell>
          <cell r="BY4" t="str">
            <v>SALMON</v>
          </cell>
          <cell r="BZ4" t="str">
            <v>GENERICO</v>
          </cell>
          <cell r="CA4" t="str">
            <v>PLATEADO</v>
          </cell>
          <cell r="CB4" t="str">
            <v>ORO ROSA</v>
          </cell>
          <cell r="CC4" t="str">
            <v>TITANIUM</v>
          </cell>
          <cell r="CD4" t="str">
            <v>NEGRO MORA</v>
          </cell>
          <cell r="CE4" t="str">
            <v>ROJO VINO</v>
          </cell>
          <cell r="CF4" t="str">
            <v>MENTA</v>
          </cell>
        </row>
        <row r="5">
          <cell r="B5" t="str">
            <v>NUEVO</v>
          </cell>
          <cell r="C5" t="str">
            <v>N_PUESTONV</v>
          </cell>
          <cell r="D5" t="str">
            <v>N_SIGNOUSO</v>
          </cell>
          <cell r="E5" t="str">
            <v>N_TRIANGLD</v>
          </cell>
          <cell r="F5" t="str">
            <v>SEEDSTOCK</v>
          </cell>
          <cell r="G5" t="str">
            <v>S_PRESTAMO</v>
          </cell>
        </row>
        <row r="6">
          <cell r="B6" t="str">
            <v>Premium Plus</v>
          </cell>
          <cell r="C6" t="str">
            <v>Premium</v>
          </cell>
          <cell r="D6" t="str">
            <v>Alta</v>
          </cell>
          <cell r="E6" t="str">
            <v>Media</v>
          </cell>
          <cell r="F6" t="str">
            <v>Baja</v>
          </cell>
          <cell r="G6" t="str">
            <v>NA</v>
          </cell>
          <cell r="H6" t="str">
            <v>Entrada</v>
          </cell>
          <cell r="I6" t="str">
            <v>Media Alta</v>
          </cell>
        </row>
        <row r="7">
          <cell r="B7" t="str">
            <v>4G</v>
          </cell>
          <cell r="C7" t="str">
            <v>3G</v>
          </cell>
          <cell r="D7" t="str">
            <v>2G</v>
          </cell>
          <cell r="E7" t="str">
            <v>NA</v>
          </cell>
        </row>
        <row r="8">
          <cell r="B8" t="str">
            <v>Estandar</v>
          </cell>
          <cell r="C8" t="str">
            <v>microSIM</v>
          </cell>
          <cell r="D8" t="str">
            <v>nanoSIM</v>
          </cell>
          <cell r="E8" t="str">
            <v>NA</v>
          </cell>
        </row>
        <row r="9">
          <cell r="B9" t="str">
            <v>Android</v>
          </cell>
          <cell r="C9" t="str">
            <v>iOS (Apple)</v>
          </cell>
          <cell r="D9" t="str">
            <v>Windows Phone</v>
          </cell>
          <cell r="E9" t="str">
            <v>Blackberry OS</v>
          </cell>
          <cell r="F9" t="str">
            <v>Firefox</v>
          </cell>
          <cell r="G9" t="str">
            <v>Propietario</v>
          </cell>
          <cell r="H9" t="str">
            <v>Symbian</v>
          </cell>
          <cell r="I9" t="str">
            <v>BADA</v>
          </cell>
          <cell r="J9" t="str">
            <v>Linux</v>
          </cell>
          <cell r="K9" t="str">
            <v>Windows Mobile</v>
          </cell>
          <cell r="L9" t="str">
            <v>NA</v>
          </cell>
          <cell r="M9" t="str">
            <v>ThreadX</v>
          </cell>
        </row>
        <row r="10">
          <cell r="B10" t="str">
            <v>6 meses</v>
          </cell>
          <cell r="C10" t="str">
            <v>12 meses</v>
          </cell>
          <cell r="D10" t="str">
            <v>18 meses</v>
          </cell>
          <cell r="E10" t="str">
            <v>0 meses</v>
          </cell>
        </row>
        <row r="11">
          <cell r="B11" t="str">
            <v>Si</v>
          </cell>
          <cell r="C11" t="str">
            <v>No</v>
          </cell>
          <cell r="D11" t="str">
            <v>NA</v>
          </cell>
        </row>
        <row r="12">
          <cell r="B12" t="str">
            <v>Verdadero</v>
          </cell>
          <cell r="C12" t="str">
            <v>Falso</v>
          </cell>
        </row>
        <row r="13">
          <cell r="B13" t="str">
            <v>Horoscopo</v>
          </cell>
          <cell r="C13" t="str">
            <v>Chiste</v>
          </cell>
          <cell r="D13" t="str">
            <v>Otro</v>
          </cell>
        </row>
        <row r="14">
          <cell r="B14" t="str">
            <v>Simple Dirigida</v>
          </cell>
          <cell r="C14" t="str">
            <v>Bundles Dirigida</v>
          </cell>
          <cell r="D14" t="str">
            <v>Simple Masiva</v>
          </cell>
          <cell r="E14" t="str">
            <v>Bundles Masiva</v>
          </cell>
        </row>
        <row r="15">
          <cell r="B15" t="str">
            <v>Todos</v>
          </cell>
          <cell r="C15" t="str">
            <v>Sólo prepago</v>
          </cell>
          <cell r="D15" t="str">
            <v>Sólo control</v>
          </cell>
          <cell r="E15" t="str">
            <v>Sólo postpago</v>
          </cell>
          <cell r="F15" t="str">
            <v>Prepago y control</v>
          </cell>
          <cell r="G15" t="str">
            <v>Prepago y postpago</v>
          </cell>
          <cell r="H15" t="str">
            <v>Control y postpago</v>
          </cell>
        </row>
        <row r="16">
          <cell r="B16" t="str">
            <v>Voz OC</v>
          </cell>
          <cell r="C16" t="str">
            <v>Voz RC</v>
          </cell>
          <cell r="D16" t="str">
            <v>SMS OC</v>
          </cell>
          <cell r="E16" t="str">
            <v>SMS RC</v>
          </cell>
          <cell r="F16" t="str">
            <v>Datos OC</v>
          </cell>
          <cell r="G16" t="str">
            <v>Datos RC</v>
          </cell>
          <cell r="H16" t="str">
            <v>RPM OC</v>
          </cell>
          <cell r="I16" t="str">
            <v>RPM RC</v>
          </cell>
          <cell r="J16" t="str">
            <v>Saldo</v>
          </cell>
          <cell r="K16" t="str">
            <v>RPM Prepaid</v>
          </cell>
          <cell r="L16" t="str">
            <v>NA</v>
          </cell>
        </row>
        <row r="17">
          <cell r="B17" t="str">
            <v>Si</v>
          </cell>
          <cell r="C17" t="str">
            <v>No</v>
          </cell>
        </row>
        <row r="18">
          <cell r="B18" t="str">
            <v>SUPERCARGA</v>
          </cell>
          <cell r="C18" t="str">
            <v>HABLA a Todo Operador</v>
          </cell>
          <cell r="D18" t="str">
            <v>ILIMITADAS</v>
          </cell>
          <cell r="E18" t="str">
            <v>INTERNET</v>
          </cell>
          <cell r="F18" t="str">
            <v>INTERNET + FB ilimitado</v>
          </cell>
          <cell r="G18" t="str">
            <v>INTERNET + RPM</v>
          </cell>
          <cell r="H18" t="str">
            <v>TARIFA DIARIA</v>
          </cell>
          <cell r="I18" t="str">
            <v>TODO: Min + MB + SMS</v>
          </cell>
          <cell r="J18" t="str">
            <v>VOZ o SMS</v>
          </cell>
          <cell r="K18" t="str">
            <v>APPS ILIMITADAS</v>
          </cell>
          <cell r="L18" t="str">
            <v>MIN TODO OPERADOR + MB</v>
          </cell>
          <cell r="M18" t="str">
            <v>VIDEO</v>
          </cell>
          <cell r="N18" t="str">
            <v>TDIARIA</v>
          </cell>
          <cell r="O18" t="str">
            <v>APPS</v>
          </cell>
          <cell r="P18" t="str">
            <v>DATOS</v>
          </cell>
          <cell r="Q18" t="str">
            <v>VOZ</v>
          </cell>
          <cell r="R18" t="str">
            <v>Habla a Todo Operador</v>
          </cell>
          <cell r="S18" t="str">
            <v>Bonos</v>
          </cell>
          <cell r="T18" t="str">
            <v>Recomendados para ti</v>
          </cell>
          <cell r="U18" t="str">
            <v>Voz+Internet</v>
          </cell>
          <cell r="V18" t="str">
            <v>Voz o SMS + Whatsapp</v>
          </cell>
          <cell r="W18" t="str">
            <v>ROAMING AMERICA</v>
          </cell>
          <cell r="X18" t="str">
            <v>ROAMING EUROPA</v>
          </cell>
          <cell r="Y18" t="str">
            <v>ROAMING ASIA</v>
          </cell>
          <cell r="Z18" t="str">
            <v>PAQUETON</v>
          </cell>
        </row>
        <row r="19">
          <cell r="B19" t="str">
            <v>TODOS</v>
          </cell>
          <cell r="C19" t="str">
            <v>IVR</v>
          </cell>
          <cell r="D19" t="str">
            <v>USSD</v>
          </cell>
          <cell r="E19" t="str">
            <v>IVR + USSD</v>
          </cell>
          <cell r="F19" t="str">
            <v>SMS</v>
          </cell>
          <cell r="G19" t="str">
            <v>PCAUTIVO</v>
          </cell>
          <cell r="H19" t="str">
            <v>SMS + USSD</v>
          </cell>
          <cell r="I19" t="str">
            <v>IVR + SMS</v>
          </cell>
          <cell r="J19" t="str">
            <v>IVR + USSD + SMS</v>
          </cell>
          <cell r="K19" t="str">
            <v>PCAUTIVO + USSD</v>
          </cell>
          <cell r="L19" t="str">
            <v>PCAUTIVO + USSD + SMS</v>
          </cell>
          <cell r="M19" t="str">
            <v>NINGUNO</v>
          </cell>
          <cell r="N19" t="str">
            <v>PCAUTIVO + SMS</v>
          </cell>
          <cell r="O19" t="str">
            <v>SMS+RTD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Change Control"/>
      <sheetName val="Product Offering"/>
      <sheetName val="Sales Channels"/>
      <sheetName val="Attachments"/>
      <sheetName val="Eligibility"/>
      <sheetName val="Attributes"/>
      <sheetName val="Products"/>
      <sheetName val=" Properties"/>
      <sheetName val="Configuration"/>
      <sheetName val="Equipment"/>
      <sheetName val="Equipment Price"/>
      <sheetName val="Equipment Attachments"/>
      <sheetName val="Equipment Attributes"/>
      <sheetName val="Equipment Relations"/>
      <sheetName val="Categories"/>
      <sheetName val="Eligibility Rules"/>
      <sheetName val="Eligibility Parameters"/>
      <sheetName val="Attribute Glossary"/>
      <sheetName val="Product Offering Screenshots"/>
      <sheetName val="Equipment Screenshots"/>
      <sheetName val="Sheet1"/>
      <sheetName val="Sheet4"/>
      <sheetName val="Attribute groups"/>
      <sheetName val="BSS Simple Product Spec Sheet"/>
      <sheetName val="BSS%20Simple%20Product%20Spec%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ain Result"/>
      <sheetName val="ProductSpec"/>
      <sheetName val="Component"/>
      <sheetName val="Attribute"/>
      <sheetName val="LogicalResource"/>
      <sheetName val="ActivityCharge"/>
      <sheetName val="EnumerationDomain"/>
      <sheetName val="GeneralDomain"/>
      <sheetName val="SalesChannel"/>
      <sheetName val="BusinessProcessDef"/>
      <sheetName val="Valid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P3" t="str">
            <v>P</v>
          </cell>
          <cell r="T3">
            <v>1</v>
          </cell>
        </row>
        <row r="4">
          <cell r="P4" t="str">
            <v>C</v>
          </cell>
          <cell r="T4">
            <v>2</v>
          </cell>
        </row>
        <row r="5">
          <cell r="P5" t="str">
            <v>N</v>
          </cell>
          <cell r="T5">
            <v>3</v>
          </cell>
        </row>
        <row r="6">
          <cell r="T6">
            <v>4</v>
          </cell>
        </row>
        <row r="7">
          <cell r="T7">
            <v>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rilla Móvil Noviembre (2)"/>
      <sheetName val="Parrilla Móvil Noviembre 2022"/>
      <sheetName val="Parrilla Móvil Noviembre 2023"/>
      <sheetName val="Parrilla Móvil Julio 2023"/>
      <sheetName val="Reten - Parrilla Fija SA"/>
      <sheetName val="Captacion - Parrilla Fija SA"/>
      <sheetName val="Parrilla Movistar Total"/>
      <sheetName val="Hoja4"/>
      <sheetName val="Hoja3"/>
      <sheetName val="Hoja2"/>
      <sheetName val="Hoja1"/>
      <sheetName val="Parrilla Móvil Noviembre"/>
      <sheetName val="Parrilla Móvil 17.09"/>
      <sheetName val="SIRTS MT-LORE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E6">
            <v>37521765</v>
          </cell>
          <cell r="F6">
            <v>37521765</v>
          </cell>
          <cell r="G6" t="str">
            <v>DUOPLANOCONTROL</v>
          </cell>
        </row>
        <row r="7">
          <cell r="E7">
            <v>37521765</v>
          </cell>
          <cell r="F7">
            <v>37521765</v>
          </cell>
          <cell r="G7" t="str">
            <v>DUOPLANOCONTROL</v>
          </cell>
        </row>
        <row r="8">
          <cell r="E8">
            <v>37521765</v>
          </cell>
          <cell r="F8">
            <v>37521765</v>
          </cell>
          <cell r="G8" t="str">
            <v>DUOPLANOCONTROL</v>
          </cell>
        </row>
        <row r="9">
          <cell r="E9">
            <v>37521765</v>
          </cell>
          <cell r="F9">
            <v>37521765</v>
          </cell>
          <cell r="G9" t="str">
            <v>DUOPLANOCONTROL</v>
          </cell>
        </row>
        <row r="10">
          <cell r="E10">
            <v>37521765</v>
          </cell>
          <cell r="F10">
            <v>37521765</v>
          </cell>
          <cell r="G10" t="str">
            <v>DUOPLANOCONTROL</v>
          </cell>
        </row>
        <row r="11">
          <cell r="E11">
            <v>37521765</v>
          </cell>
          <cell r="F11">
            <v>37521765</v>
          </cell>
          <cell r="G11" t="str">
            <v>DUOPLANOCONTROL</v>
          </cell>
        </row>
        <row r="12">
          <cell r="E12">
            <v>37521765</v>
          </cell>
          <cell r="F12">
            <v>37521765</v>
          </cell>
          <cell r="G12" t="str">
            <v>DUOPLANOCONTROL</v>
          </cell>
        </row>
        <row r="13">
          <cell r="E13">
            <v>37521765</v>
          </cell>
          <cell r="F13">
            <v>37521765</v>
          </cell>
          <cell r="G13" t="str">
            <v>DUOPLANOCONTROL</v>
          </cell>
        </row>
        <row r="14">
          <cell r="E14">
            <v>37499465</v>
          </cell>
          <cell r="F14">
            <v>37499465</v>
          </cell>
          <cell r="G14" t="str">
            <v>DUOPLANOCONTROLADSL</v>
          </cell>
        </row>
        <row r="15">
          <cell r="E15">
            <v>37499465</v>
          </cell>
          <cell r="F15">
            <v>37499465</v>
          </cell>
          <cell r="G15" t="str">
            <v>DUOPLANOCONTROLADSL</v>
          </cell>
        </row>
        <row r="16">
          <cell r="E16">
            <v>37499465</v>
          </cell>
          <cell r="F16">
            <v>37499465</v>
          </cell>
          <cell r="G16" t="str">
            <v>DUOPLANOCONTROLADSL</v>
          </cell>
        </row>
        <row r="17">
          <cell r="E17">
            <v>37499465</v>
          </cell>
          <cell r="F17">
            <v>37499465</v>
          </cell>
          <cell r="G17" t="str">
            <v>DUOPLANOCONTROLADSL</v>
          </cell>
        </row>
        <row r="18">
          <cell r="E18">
            <v>37499465</v>
          </cell>
          <cell r="F18">
            <v>37499465</v>
          </cell>
          <cell r="G18" t="str">
            <v>DUOPLANOCONTROLADSL</v>
          </cell>
        </row>
        <row r="19">
          <cell r="E19">
            <v>37499465</v>
          </cell>
          <cell r="F19">
            <v>37499465</v>
          </cell>
          <cell r="G19" t="str">
            <v>DUOPLANOCONTROLADSL</v>
          </cell>
        </row>
        <row r="20">
          <cell r="E20">
            <v>37145265</v>
          </cell>
          <cell r="F20">
            <v>37145265</v>
          </cell>
          <cell r="G20" t="str">
            <v>DuoControlEstandar</v>
          </cell>
        </row>
        <row r="21">
          <cell r="E21">
            <v>38485965</v>
          </cell>
          <cell r="F21">
            <v>38485965</v>
          </cell>
          <cell r="G21" t="str">
            <v>DuoControlEstandarA</v>
          </cell>
        </row>
        <row r="22">
          <cell r="E22">
            <v>38485965</v>
          </cell>
          <cell r="F22">
            <v>38485965</v>
          </cell>
          <cell r="G22" t="str">
            <v>DuoControlEstandarA</v>
          </cell>
        </row>
        <row r="23">
          <cell r="E23">
            <v>38485965</v>
          </cell>
          <cell r="F23">
            <v>38485965</v>
          </cell>
          <cell r="G23" t="str">
            <v>DuoControlEstandarA</v>
          </cell>
        </row>
        <row r="24">
          <cell r="E24">
            <v>38485965</v>
          </cell>
          <cell r="F24">
            <v>38485965</v>
          </cell>
          <cell r="G24" t="str">
            <v>DuoControlEstandarA</v>
          </cell>
        </row>
        <row r="25">
          <cell r="E25">
            <v>40850565</v>
          </cell>
          <cell r="F25">
            <v>40850565</v>
          </cell>
          <cell r="G25" t="str">
            <v>DuoControlEstandarAVOIP</v>
          </cell>
        </row>
        <row r="26">
          <cell r="E26">
            <v>40850565</v>
          </cell>
          <cell r="F26">
            <v>40850565</v>
          </cell>
          <cell r="G26" t="str">
            <v>DuoControlEstandarAVOIP</v>
          </cell>
        </row>
        <row r="27">
          <cell r="E27">
            <v>40850565</v>
          </cell>
          <cell r="F27">
            <v>40850565</v>
          </cell>
          <cell r="G27" t="str">
            <v>DuoControlEstandarAVOIP</v>
          </cell>
        </row>
        <row r="28">
          <cell r="E28">
            <v>40850565</v>
          </cell>
          <cell r="F28">
            <v>40850565</v>
          </cell>
          <cell r="G28" t="str">
            <v>DuoControlEstandarAVOIP</v>
          </cell>
        </row>
        <row r="29">
          <cell r="E29">
            <v>38518565</v>
          </cell>
          <cell r="F29">
            <v>38518565</v>
          </cell>
          <cell r="G29" t="str">
            <v>DuoControlEstandarEstelar</v>
          </cell>
        </row>
        <row r="30">
          <cell r="E30">
            <v>38518565</v>
          </cell>
          <cell r="F30">
            <v>38518565</v>
          </cell>
          <cell r="G30" t="str">
            <v>DuoControlEstandarEstelar</v>
          </cell>
        </row>
        <row r="31">
          <cell r="E31">
            <v>40877265</v>
          </cell>
          <cell r="F31">
            <v>40877265</v>
          </cell>
          <cell r="G31" t="str">
            <v>DuoControlEstandarEstelarVOIP</v>
          </cell>
        </row>
        <row r="32">
          <cell r="E32">
            <v>40877265</v>
          </cell>
          <cell r="F32">
            <v>40877265</v>
          </cell>
          <cell r="G32" t="str">
            <v>DuoControlEstandarEstelarVOIP</v>
          </cell>
        </row>
        <row r="33">
          <cell r="E33">
            <v>40823865</v>
          </cell>
          <cell r="F33">
            <v>40823865</v>
          </cell>
          <cell r="G33" t="str">
            <v>DuoControlEstandarVOIP</v>
          </cell>
        </row>
        <row r="34">
          <cell r="E34">
            <v>38290365</v>
          </cell>
          <cell r="F34">
            <v>38290365</v>
          </cell>
          <cell r="G34" t="str">
            <v>DuoControlIntermedioDTHA</v>
          </cell>
        </row>
        <row r="35">
          <cell r="E35">
            <v>41213065</v>
          </cell>
          <cell r="F35">
            <v>41213065</v>
          </cell>
          <cell r="G35" t="str">
            <v>DuoControl IntermedioDTHAVOIP</v>
          </cell>
        </row>
        <row r="36">
          <cell r="E36">
            <v>38322965</v>
          </cell>
          <cell r="F36">
            <v>38322965</v>
          </cell>
          <cell r="G36" t="str">
            <v>DuoControlIntermedioDTHB</v>
          </cell>
        </row>
        <row r="37">
          <cell r="E37">
            <v>41239565</v>
          </cell>
          <cell r="F37">
            <v>41239565</v>
          </cell>
          <cell r="G37" t="str">
            <v>DuoControlIntermedioDTHBVOIP</v>
          </cell>
        </row>
        <row r="38">
          <cell r="E38">
            <v>38355565</v>
          </cell>
          <cell r="F38">
            <v>38355565</v>
          </cell>
          <cell r="G38" t="str">
            <v>DuoControlTVHogarDTH</v>
          </cell>
        </row>
        <row r="39">
          <cell r="E39">
            <v>41251665</v>
          </cell>
          <cell r="F39">
            <v>41251665</v>
          </cell>
          <cell r="G39" t="str">
            <v>DuoControlTVHogarDTHVOIP</v>
          </cell>
        </row>
        <row r="40">
          <cell r="E40">
            <v>36644965</v>
          </cell>
          <cell r="F40">
            <v>36644965</v>
          </cell>
          <cell r="G40" t="str">
            <v>DuoInternetEstandar</v>
          </cell>
        </row>
        <row r="41">
          <cell r="E41">
            <v>36644965</v>
          </cell>
          <cell r="F41">
            <v>36644965</v>
          </cell>
          <cell r="G41" t="str">
            <v>DuoInternetEstandar</v>
          </cell>
        </row>
        <row r="42">
          <cell r="E42">
            <v>36644965</v>
          </cell>
          <cell r="F42">
            <v>36644965</v>
          </cell>
          <cell r="G42" t="str">
            <v>DuoInternetEstandar</v>
          </cell>
        </row>
        <row r="43">
          <cell r="E43">
            <v>36644965</v>
          </cell>
          <cell r="F43">
            <v>36644965</v>
          </cell>
          <cell r="G43" t="str">
            <v>DuoInternetEstandar</v>
          </cell>
        </row>
        <row r="44">
          <cell r="E44">
            <v>36644965</v>
          </cell>
          <cell r="F44">
            <v>36644965</v>
          </cell>
          <cell r="G44" t="str">
            <v>DuoInternetEstandar</v>
          </cell>
        </row>
        <row r="45">
          <cell r="E45">
            <v>36644965</v>
          </cell>
          <cell r="F45">
            <v>36644965</v>
          </cell>
          <cell r="G45" t="str">
            <v>DuoInternetEstandar</v>
          </cell>
        </row>
        <row r="46">
          <cell r="E46">
            <v>36644965</v>
          </cell>
          <cell r="F46">
            <v>36644965</v>
          </cell>
          <cell r="G46" t="str">
            <v>DuoInternetEstandar</v>
          </cell>
        </row>
        <row r="47">
          <cell r="E47">
            <v>36644965</v>
          </cell>
          <cell r="F47">
            <v>36644965</v>
          </cell>
          <cell r="G47" t="str">
            <v>DuoInternetEstandar</v>
          </cell>
        </row>
        <row r="48">
          <cell r="E48">
            <v>36644965</v>
          </cell>
          <cell r="F48">
            <v>36644965</v>
          </cell>
          <cell r="G48" t="str">
            <v>DuoInternetEstandar</v>
          </cell>
        </row>
        <row r="49">
          <cell r="E49">
            <v>36644965</v>
          </cell>
          <cell r="F49">
            <v>36644965</v>
          </cell>
          <cell r="G49" t="str">
            <v>DuoInternetEstandar</v>
          </cell>
        </row>
        <row r="50">
          <cell r="E50">
            <v>36644965</v>
          </cell>
          <cell r="F50">
            <v>36644965</v>
          </cell>
          <cell r="G50" t="str">
            <v>DuoInternetEstandar</v>
          </cell>
        </row>
        <row r="51">
          <cell r="E51">
            <v>36644965</v>
          </cell>
          <cell r="F51">
            <v>36644965</v>
          </cell>
          <cell r="G51" t="str">
            <v>DuoInternetEstandar</v>
          </cell>
        </row>
        <row r="52">
          <cell r="E52">
            <v>36644965</v>
          </cell>
          <cell r="F52">
            <v>36644965</v>
          </cell>
          <cell r="G52" t="str">
            <v>DuoInternetEstandar</v>
          </cell>
        </row>
        <row r="53">
          <cell r="E53">
            <v>36644965</v>
          </cell>
          <cell r="F53">
            <v>36644965</v>
          </cell>
          <cell r="G53" t="str">
            <v>DuoInternetEstandar</v>
          </cell>
        </row>
        <row r="54">
          <cell r="E54">
            <v>36644965</v>
          </cell>
          <cell r="F54">
            <v>36644965</v>
          </cell>
          <cell r="G54" t="str">
            <v>DuoInternetEstandar</v>
          </cell>
        </row>
        <row r="55">
          <cell r="E55">
            <v>36644965</v>
          </cell>
          <cell r="F55">
            <v>36644965</v>
          </cell>
          <cell r="G55" t="str">
            <v>DuoInternetEstandar</v>
          </cell>
        </row>
        <row r="56">
          <cell r="E56">
            <v>36644965</v>
          </cell>
          <cell r="F56">
            <v>36644965</v>
          </cell>
          <cell r="G56" t="str">
            <v>DuoInternetEstandar</v>
          </cell>
        </row>
        <row r="57">
          <cell r="E57">
            <v>36644965</v>
          </cell>
          <cell r="F57">
            <v>36644965</v>
          </cell>
          <cell r="G57" t="str">
            <v>DuoInternetEstandar</v>
          </cell>
        </row>
        <row r="58">
          <cell r="E58">
            <v>36644965</v>
          </cell>
          <cell r="F58">
            <v>36644965</v>
          </cell>
          <cell r="G58" t="str">
            <v>DuoInternetEstandar</v>
          </cell>
        </row>
        <row r="59">
          <cell r="E59">
            <v>36644965</v>
          </cell>
          <cell r="F59">
            <v>36644965</v>
          </cell>
          <cell r="G59" t="str">
            <v>DuoInternetEstandar</v>
          </cell>
        </row>
        <row r="60">
          <cell r="E60">
            <v>36644965</v>
          </cell>
          <cell r="F60">
            <v>36644965</v>
          </cell>
          <cell r="G60" t="str">
            <v>DuoInternetEstandar</v>
          </cell>
        </row>
        <row r="61">
          <cell r="E61">
            <v>36644965</v>
          </cell>
          <cell r="F61">
            <v>36644965</v>
          </cell>
          <cell r="G61" t="str">
            <v>DuoInternetEstandar</v>
          </cell>
        </row>
        <row r="62">
          <cell r="E62">
            <v>36644965</v>
          </cell>
          <cell r="F62">
            <v>36644965</v>
          </cell>
          <cell r="G62" t="str">
            <v>DuoInternetEstandar</v>
          </cell>
        </row>
        <row r="63">
          <cell r="E63">
            <v>36644965</v>
          </cell>
          <cell r="F63">
            <v>36644965</v>
          </cell>
          <cell r="G63" t="str">
            <v>DuoInternetEstandar</v>
          </cell>
        </row>
        <row r="64">
          <cell r="E64">
            <v>36644965</v>
          </cell>
          <cell r="F64">
            <v>36644965</v>
          </cell>
          <cell r="G64" t="str">
            <v>DuoInternetEstandar</v>
          </cell>
        </row>
        <row r="65">
          <cell r="E65">
            <v>36644965</v>
          </cell>
          <cell r="F65">
            <v>36644965</v>
          </cell>
          <cell r="G65" t="str">
            <v>DuoInternetEstandar</v>
          </cell>
        </row>
        <row r="66">
          <cell r="E66">
            <v>36644965</v>
          </cell>
          <cell r="F66">
            <v>36644965</v>
          </cell>
          <cell r="G66" t="str">
            <v>DuoInternetEstandar</v>
          </cell>
        </row>
        <row r="67">
          <cell r="E67">
            <v>36644965</v>
          </cell>
          <cell r="F67">
            <v>36644965</v>
          </cell>
          <cell r="G67" t="str">
            <v>DuoInternetEstandar</v>
          </cell>
        </row>
        <row r="68">
          <cell r="E68">
            <v>36644965</v>
          </cell>
          <cell r="F68">
            <v>36644965</v>
          </cell>
          <cell r="G68" t="str">
            <v>DuoInternetEstandar</v>
          </cell>
        </row>
        <row r="69">
          <cell r="E69">
            <v>36644965</v>
          </cell>
          <cell r="F69">
            <v>36644965</v>
          </cell>
          <cell r="G69" t="str">
            <v>DuoInternetEstandar</v>
          </cell>
        </row>
        <row r="70">
          <cell r="E70">
            <v>36644965</v>
          </cell>
          <cell r="F70">
            <v>36644965</v>
          </cell>
          <cell r="G70" t="str">
            <v>DuoInternetEstandar</v>
          </cell>
        </row>
        <row r="71">
          <cell r="E71">
            <v>36644965</v>
          </cell>
          <cell r="F71">
            <v>36644965</v>
          </cell>
          <cell r="G71" t="str">
            <v>DuoInternetEstandar</v>
          </cell>
        </row>
        <row r="72">
          <cell r="E72">
            <v>36644965</v>
          </cell>
          <cell r="F72">
            <v>36644965</v>
          </cell>
          <cell r="G72" t="str">
            <v>DuoInternetEstandar</v>
          </cell>
        </row>
        <row r="73">
          <cell r="E73">
            <v>36644965</v>
          </cell>
          <cell r="F73">
            <v>36644965</v>
          </cell>
          <cell r="G73" t="str">
            <v>DuoInternetEstandar</v>
          </cell>
        </row>
        <row r="74">
          <cell r="E74">
            <v>36644965</v>
          </cell>
          <cell r="F74">
            <v>36644965</v>
          </cell>
          <cell r="G74" t="str">
            <v>DuoInternetEstandar</v>
          </cell>
        </row>
        <row r="75">
          <cell r="E75">
            <v>36644965</v>
          </cell>
          <cell r="F75">
            <v>36644965</v>
          </cell>
          <cell r="G75" t="str">
            <v>DuoInternetEstandar</v>
          </cell>
        </row>
        <row r="76">
          <cell r="E76">
            <v>34189011</v>
          </cell>
          <cell r="F76">
            <v>34189011</v>
          </cell>
          <cell r="G76" t="str">
            <v>DuoInternetEstandarDigital</v>
          </cell>
        </row>
        <row r="77">
          <cell r="E77">
            <v>34189011</v>
          </cell>
          <cell r="F77">
            <v>34189011</v>
          </cell>
          <cell r="G77" t="str">
            <v>DuoInternetEstandarDigital</v>
          </cell>
        </row>
        <row r="78">
          <cell r="E78">
            <v>34189011</v>
          </cell>
          <cell r="F78">
            <v>34189011</v>
          </cell>
          <cell r="G78" t="str">
            <v>DuoInternetEstandarDigital</v>
          </cell>
        </row>
        <row r="79">
          <cell r="E79">
            <v>34189011</v>
          </cell>
          <cell r="F79">
            <v>34189011</v>
          </cell>
          <cell r="G79" t="str">
            <v>DuoInternetEstandarDigital</v>
          </cell>
        </row>
        <row r="80">
          <cell r="E80">
            <v>34189011</v>
          </cell>
          <cell r="F80">
            <v>34189011</v>
          </cell>
          <cell r="G80" t="str">
            <v>DuoInternetEstandarDigital</v>
          </cell>
        </row>
        <row r="81">
          <cell r="E81">
            <v>34189011</v>
          </cell>
          <cell r="F81">
            <v>34189011</v>
          </cell>
          <cell r="G81" t="str">
            <v>DuoInternetEstandarDigital</v>
          </cell>
        </row>
        <row r="82">
          <cell r="E82">
            <v>34189011</v>
          </cell>
          <cell r="F82">
            <v>34189011</v>
          </cell>
          <cell r="G82" t="str">
            <v>DuoInternetEstandarDigital</v>
          </cell>
        </row>
        <row r="83">
          <cell r="E83">
            <v>34189011</v>
          </cell>
          <cell r="F83">
            <v>34189011</v>
          </cell>
          <cell r="G83" t="str">
            <v>DuoInternetEstandarDigital</v>
          </cell>
        </row>
        <row r="84">
          <cell r="E84">
            <v>34189011</v>
          </cell>
          <cell r="F84">
            <v>34189011</v>
          </cell>
          <cell r="G84" t="str">
            <v>DuoInternetEstandarDigital</v>
          </cell>
        </row>
        <row r="85">
          <cell r="E85">
            <v>34189011</v>
          </cell>
          <cell r="F85">
            <v>34189011</v>
          </cell>
          <cell r="G85" t="str">
            <v>DuoInternetEstandarDigital</v>
          </cell>
        </row>
        <row r="86">
          <cell r="E86">
            <v>34189011</v>
          </cell>
          <cell r="F86">
            <v>34189011</v>
          </cell>
          <cell r="G86" t="str">
            <v>DuoInternetEstandarDigital</v>
          </cell>
        </row>
        <row r="87">
          <cell r="E87">
            <v>34189011</v>
          </cell>
          <cell r="F87">
            <v>34189011</v>
          </cell>
          <cell r="G87" t="str">
            <v>DuoInternetEstandarDigital</v>
          </cell>
        </row>
        <row r="88">
          <cell r="E88">
            <v>34189011</v>
          </cell>
          <cell r="F88">
            <v>34189011</v>
          </cell>
          <cell r="G88" t="str">
            <v>DuoInternetEstandarDigital</v>
          </cell>
        </row>
        <row r="89">
          <cell r="E89">
            <v>34189011</v>
          </cell>
          <cell r="F89">
            <v>34189011</v>
          </cell>
          <cell r="G89" t="str">
            <v>DuoInternetEstandarDigital</v>
          </cell>
        </row>
        <row r="90">
          <cell r="E90">
            <v>34189011</v>
          </cell>
          <cell r="F90">
            <v>34189011</v>
          </cell>
          <cell r="G90" t="str">
            <v>DuoInternetEstandarDigital</v>
          </cell>
        </row>
        <row r="91">
          <cell r="E91">
            <v>34189011</v>
          </cell>
          <cell r="F91">
            <v>34189011</v>
          </cell>
          <cell r="G91" t="str">
            <v>DuoInternetEstandarDigital</v>
          </cell>
        </row>
        <row r="92">
          <cell r="E92">
            <v>34189011</v>
          </cell>
          <cell r="F92">
            <v>34189011</v>
          </cell>
          <cell r="G92" t="str">
            <v>DuoInternetEstandarDigital</v>
          </cell>
        </row>
        <row r="93">
          <cell r="E93">
            <v>34189011</v>
          </cell>
          <cell r="F93">
            <v>34189011</v>
          </cell>
          <cell r="G93" t="str">
            <v>DuoInternetEstandarDigital</v>
          </cell>
        </row>
        <row r="94">
          <cell r="E94">
            <v>36655265</v>
          </cell>
          <cell r="F94">
            <v>36655265</v>
          </cell>
          <cell r="G94" t="str">
            <v>DuoInternetEstandarHD</v>
          </cell>
        </row>
        <row r="95">
          <cell r="E95">
            <v>36655265</v>
          </cell>
          <cell r="F95">
            <v>36655265</v>
          </cell>
          <cell r="G95" t="str">
            <v>DuoInternetEstandarHD</v>
          </cell>
        </row>
        <row r="96">
          <cell r="E96">
            <v>36655265</v>
          </cell>
          <cell r="F96">
            <v>36655265</v>
          </cell>
          <cell r="G96" t="str">
            <v>DuoInternetEstandarHD</v>
          </cell>
        </row>
        <row r="97">
          <cell r="E97">
            <v>36655265</v>
          </cell>
          <cell r="F97">
            <v>36655265</v>
          </cell>
          <cell r="G97" t="str">
            <v>DuoInternetEstandarHD</v>
          </cell>
        </row>
        <row r="98">
          <cell r="E98">
            <v>36655265</v>
          </cell>
          <cell r="F98">
            <v>36655265</v>
          </cell>
          <cell r="G98" t="str">
            <v>DuoInternetEstandarHD</v>
          </cell>
        </row>
        <row r="99">
          <cell r="E99">
            <v>36655265</v>
          </cell>
          <cell r="F99">
            <v>36655265</v>
          </cell>
          <cell r="G99" t="str">
            <v>DuoInternetEstandarHD</v>
          </cell>
        </row>
        <row r="100">
          <cell r="E100">
            <v>36655265</v>
          </cell>
          <cell r="F100">
            <v>36655265</v>
          </cell>
          <cell r="G100" t="str">
            <v>DuoInternetEstandarHD</v>
          </cell>
        </row>
        <row r="101">
          <cell r="E101">
            <v>36655265</v>
          </cell>
          <cell r="F101">
            <v>36655265</v>
          </cell>
          <cell r="G101" t="str">
            <v>DuoInternetEstandarHD</v>
          </cell>
        </row>
        <row r="102">
          <cell r="E102">
            <v>36655265</v>
          </cell>
          <cell r="F102">
            <v>36655265</v>
          </cell>
          <cell r="G102" t="str">
            <v>DuoInternetEstandarHD</v>
          </cell>
        </row>
        <row r="103">
          <cell r="E103">
            <v>36655265</v>
          </cell>
          <cell r="F103">
            <v>36655265</v>
          </cell>
          <cell r="G103" t="str">
            <v>DuoInternetEstandarHD</v>
          </cell>
        </row>
        <row r="104">
          <cell r="E104">
            <v>36655265</v>
          </cell>
          <cell r="F104">
            <v>36655265</v>
          </cell>
          <cell r="G104" t="str">
            <v>DuoInternetEstandarHD</v>
          </cell>
        </row>
        <row r="105">
          <cell r="E105">
            <v>36655265</v>
          </cell>
          <cell r="F105">
            <v>36655265</v>
          </cell>
          <cell r="G105" t="str">
            <v>DuoInternetEstandarHD</v>
          </cell>
        </row>
        <row r="106">
          <cell r="E106">
            <v>36655265</v>
          </cell>
          <cell r="F106">
            <v>36655265</v>
          </cell>
          <cell r="G106" t="str">
            <v>DuoInternetEstandarHD</v>
          </cell>
        </row>
        <row r="107">
          <cell r="E107">
            <v>36655265</v>
          </cell>
          <cell r="F107">
            <v>36655265</v>
          </cell>
          <cell r="G107" t="str">
            <v>DuoInternetEstandarHD</v>
          </cell>
        </row>
        <row r="108">
          <cell r="E108">
            <v>36655265</v>
          </cell>
          <cell r="F108">
            <v>36655265</v>
          </cell>
          <cell r="G108" t="str">
            <v>DuoInternetEstandarHD</v>
          </cell>
        </row>
        <row r="109">
          <cell r="E109">
            <v>36655265</v>
          </cell>
          <cell r="F109">
            <v>36655265</v>
          </cell>
          <cell r="G109" t="str">
            <v>DuoInternetEstandarHD</v>
          </cell>
        </row>
        <row r="110">
          <cell r="E110">
            <v>36655265</v>
          </cell>
          <cell r="F110">
            <v>36655265</v>
          </cell>
          <cell r="G110" t="str">
            <v>DuoInternetEstandarHD</v>
          </cell>
        </row>
        <row r="111">
          <cell r="E111">
            <v>36655265</v>
          </cell>
          <cell r="F111">
            <v>36655265</v>
          </cell>
          <cell r="G111" t="str">
            <v>DuoInternetEstandarHD</v>
          </cell>
        </row>
        <row r="112">
          <cell r="E112">
            <v>36655265</v>
          </cell>
          <cell r="F112">
            <v>36655265</v>
          </cell>
          <cell r="G112" t="str">
            <v>DuoInternetEstandarHD</v>
          </cell>
        </row>
        <row r="113">
          <cell r="E113">
            <v>36655265</v>
          </cell>
          <cell r="F113">
            <v>36655265</v>
          </cell>
          <cell r="G113" t="str">
            <v>DuoInternetEstandarHD</v>
          </cell>
        </row>
        <row r="114">
          <cell r="E114">
            <v>36655265</v>
          </cell>
          <cell r="F114">
            <v>36655265</v>
          </cell>
          <cell r="G114" t="str">
            <v>DuoInternetEstandarHD</v>
          </cell>
        </row>
        <row r="115">
          <cell r="E115">
            <v>36655265</v>
          </cell>
          <cell r="F115">
            <v>36655265</v>
          </cell>
          <cell r="G115" t="str">
            <v>DuoInternetEstandarHD</v>
          </cell>
        </row>
        <row r="116">
          <cell r="E116">
            <v>36655265</v>
          </cell>
          <cell r="F116">
            <v>36655265</v>
          </cell>
          <cell r="G116" t="str">
            <v>DuoInternetEstandarHD</v>
          </cell>
        </row>
        <row r="117">
          <cell r="E117">
            <v>36655265</v>
          </cell>
          <cell r="F117">
            <v>36655265</v>
          </cell>
          <cell r="G117" t="str">
            <v>DuoInternetEstandarHD</v>
          </cell>
        </row>
        <row r="118">
          <cell r="E118">
            <v>36655265</v>
          </cell>
          <cell r="F118">
            <v>36655265</v>
          </cell>
          <cell r="G118" t="str">
            <v>DuoInternetEstandarHD</v>
          </cell>
        </row>
        <row r="119">
          <cell r="E119">
            <v>36655265</v>
          </cell>
          <cell r="F119">
            <v>36655265</v>
          </cell>
          <cell r="G119" t="str">
            <v>DuoInternetEstandarHD</v>
          </cell>
        </row>
        <row r="120">
          <cell r="E120">
            <v>36655265</v>
          </cell>
          <cell r="F120">
            <v>36655265</v>
          </cell>
          <cell r="G120" t="str">
            <v>DuoInternetEstandarHD</v>
          </cell>
        </row>
        <row r="121">
          <cell r="E121">
            <v>36655265</v>
          </cell>
          <cell r="F121">
            <v>36655265</v>
          </cell>
          <cell r="G121" t="str">
            <v>DuoInternetEstandarHD</v>
          </cell>
        </row>
        <row r="122">
          <cell r="E122">
            <v>36655265</v>
          </cell>
          <cell r="F122">
            <v>36655265</v>
          </cell>
          <cell r="G122" t="str">
            <v>DuoInternetEstandarHD</v>
          </cell>
        </row>
        <row r="123">
          <cell r="E123">
            <v>36655265</v>
          </cell>
          <cell r="F123">
            <v>36655265</v>
          </cell>
          <cell r="G123" t="str">
            <v>DuoInternetEstandarHD</v>
          </cell>
        </row>
        <row r="124">
          <cell r="E124">
            <v>36655265</v>
          </cell>
          <cell r="F124">
            <v>36655265</v>
          </cell>
          <cell r="G124" t="str">
            <v>DuoInternetEstandarHD</v>
          </cell>
        </row>
        <row r="125">
          <cell r="E125">
            <v>36655265</v>
          </cell>
          <cell r="F125">
            <v>36655265</v>
          </cell>
          <cell r="G125" t="str">
            <v>DuoInternetEstandarHD</v>
          </cell>
        </row>
        <row r="126">
          <cell r="E126">
            <v>36655265</v>
          </cell>
          <cell r="F126">
            <v>36655265</v>
          </cell>
          <cell r="G126" t="str">
            <v>DuoInternetEstandarHD</v>
          </cell>
        </row>
        <row r="127">
          <cell r="E127">
            <v>36655265</v>
          </cell>
          <cell r="F127">
            <v>36655265</v>
          </cell>
          <cell r="G127" t="str">
            <v>DuoInternetEstandarHD</v>
          </cell>
        </row>
        <row r="128">
          <cell r="E128">
            <v>36655265</v>
          </cell>
          <cell r="F128">
            <v>36655265</v>
          </cell>
          <cell r="G128" t="str">
            <v>DuoInternetEstandarHD</v>
          </cell>
        </row>
        <row r="129">
          <cell r="E129">
            <v>36655265</v>
          </cell>
          <cell r="F129">
            <v>36655265</v>
          </cell>
          <cell r="G129" t="str">
            <v>DuoInternetEstandarHD</v>
          </cell>
        </row>
        <row r="130">
          <cell r="E130">
            <v>36655265</v>
          </cell>
          <cell r="F130">
            <v>36655265</v>
          </cell>
          <cell r="G130" t="str">
            <v>DuoInternetEstandarHD</v>
          </cell>
        </row>
        <row r="131">
          <cell r="E131">
            <v>36655265</v>
          </cell>
          <cell r="F131">
            <v>36655265</v>
          </cell>
          <cell r="G131" t="str">
            <v>DuoInternetEstandarHD</v>
          </cell>
        </row>
        <row r="132">
          <cell r="E132">
            <v>36655265</v>
          </cell>
          <cell r="F132">
            <v>36655265</v>
          </cell>
          <cell r="G132" t="str">
            <v>DuoInternetEstandarHD</v>
          </cell>
        </row>
        <row r="133">
          <cell r="E133">
            <v>36655265</v>
          </cell>
          <cell r="F133">
            <v>36655265</v>
          </cell>
          <cell r="G133" t="str">
            <v>DuoInternetEstandarHD</v>
          </cell>
        </row>
        <row r="134">
          <cell r="E134">
            <v>36655265</v>
          </cell>
          <cell r="F134">
            <v>36655265</v>
          </cell>
          <cell r="G134" t="str">
            <v>DuoInternetEstandarHD</v>
          </cell>
        </row>
        <row r="135">
          <cell r="E135">
            <v>36655265</v>
          </cell>
          <cell r="F135">
            <v>36655265</v>
          </cell>
          <cell r="G135" t="str">
            <v>DuoInternetEstandarHD</v>
          </cell>
        </row>
        <row r="136">
          <cell r="E136">
            <v>36655265</v>
          </cell>
          <cell r="F136">
            <v>36655265</v>
          </cell>
          <cell r="G136" t="str">
            <v>DuoInternetEstandarHD</v>
          </cell>
        </row>
        <row r="137">
          <cell r="E137">
            <v>36655265</v>
          </cell>
          <cell r="F137">
            <v>36655265</v>
          </cell>
          <cell r="G137" t="str">
            <v>DuoInternetEstandarHD</v>
          </cell>
        </row>
        <row r="138">
          <cell r="E138">
            <v>36655265</v>
          </cell>
          <cell r="F138">
            <v>36655265</v>
          </cell>
          <cell r="G138" t="str">
            <v>DuoInternetEstandarHD</v>
          </cell>
        </row>
        <row r="139">
          <cell r="E139">
            <v>36655265</v>
          </cell>
          <cell r="F139">
            <v>36655265</v>
          </cell>
          <cell r="G139" t="str">
            <v>DuoInternetEstandarHD</v>
          </cell>
        </row>
        <row r="140">
          <cell r="E140">
            <v>36655265</v>
          </cell>
          <cell r="F140">
            <v>36655265</v>
          </cell>
          <cell r="G140" t="str">
            <v>DuoInternetEstandarHD</v>
          </cell>
        </row>
        <row r="141">
          <cell r="E141">
            <v>36655265</v>
          </cell>
          <cell r="F141">
            <v>36655265</v>
          </cell>
          <cell r="G141" t="str">
            <v>DuoInternetEstandarHD</v>
          </cell>
        </row>
        <row r="142">
          <cell r="E142">
            <v>36655265</v>
          </cell>
          <cell r="F142">
            <v>36655265</v>
          </cell>
          <cell r="G142" t="str">
            <v>DuoInternetEstandarHD</v>
          </cell>
        </row>
        <row r="143">
          <cell r="E143">
            <v>36655265</v>
          </cell>
          <cell r="F143">
            <v>36655265</v>
          </cell>
          <cell r="G143" t="str">
            <v>DuoInternetEstandarHD</v>
          </cell>
        </row>
        <row r="144">
          <cell r="E144">
            <v>36655265</v>
          </cell>
          <cell r="F144">
            <v>36655265</v>
          </cell>
          <cell r="G144" t="str">
            <v>DuoInternetEstandarHD</v>
          </cell>
        </row>
        <row r="145">
          <cell r="E145">
            <v>36655265</v>
          </cell>
          <cell r="F145">
            <v>36655265</v>
          </cell>
          <cell r="G145" t="str">
            <v>DuoInternetEstandarHD</v>
          </cell>
        </row>
        <row r="146">
          <cell r="E146">
            <v>36655265</v>
          </cell>
          <cell r="F146">
            <v>36655265</v>
          </cell>
          <cell r="G146" t="str">
            <v>DuoInternetEstandarHD</v>
          </cell>
        </row>
        <row r="147">
          <cell r="E147">
            <v>36655265</v>
          </cell>
          <cell r="F147">
            <v>36655265</v>
          </cell>
          <cell r="G147" t="str">
            <v>DuoInternetEstandarHD</v>
          </cell>
        </row>
        <row r="148">
          <cell r="E148">
            <v>36655265</v>
          </cell>
          <cell r="F148">
            <v>36655265</v>
          </cell>
          <cell r="G148" t="str">
            <v>DuoInternetEstandarHD</v>
          </cell>
        </row>
        <row r="149">
          <cell r="E149">
            <v>36655265</v>
          </cell>
          <cell r="F149">
            <v>36655265</v>
          </cell>
          <cell r="G149" t="str">
            <v>DuoInternetEstandarHD</v>
          </cell>
        </row>
        <row r="150">
          <cell r="E150">
            <v>36655265</v>
          </cell>
          <cell r="F150">
            <v>36655265</v>
          </cell>
          <cell r="G150" t="str">
            <v>DuoInternetEstandarHD</v>
          </cell>
        </row>
        <row r="151">
          <cell r="E151">
            <v>36655265</v>
          </cell>
          <cell r="F151">
            <v>36655265</v>
          </cell>
          <cell r="G151" t="str">
            <v>DuoInternetEstandarHD</v>
          </cell>
        </row>
        <row r="152">
          <cell r="E152">
            <v>36655265</v>
          </cell>
          <cell r="F152">
            <v>36655265</v>
          </cell>
          <cell r="G152" t="str">
            <v>DuoInternetEstandarHD</v>
          </cell>
        </row>
        <row r="153">
          <cell r="E153">
            <v>36655265</v>
          </cell>
          <cell r="F153">
            <v>36655265</v>
          </cell>
          <cell r="G153" t="str">
            <v>DuoInternetEstandarHD</v>
          </cell>
        </row>
        <row r="154">
          <cell r="E154">
            <v>36655265</v>
          </cell>
          <cell r="F154">
            <v>36655265</v>
          </cell>
          <cell r="G154" t="str">
            <v>DuoInternetEstandarHD</v>
          </cell>
        </row>
        <row r="155">
          <cell r="E155">
            <v>36655265</v>
          </cell>
          <cell r="F155">
            <v>36655265</v>
          </cell>
          <cell r="G155" t="str">
            <v>DuoInternetEstandarHD</v>
          </cell>
        </row>
        <row r="156">
          <cell r="E156">
            <v>36655265</v>
          </cell>
          <cell r="F156">
            <v>36655265</v>
          </cell>
          <cell r="G156" t="str">
            <v>DuoInternetEstandarHD</v>
          </cell>
        </row>
        <row r="157">
          <cell r="E157">
            <v>36655265</v>
          </cell>
          <cell r="F157">
            <v>36655265</v>
          </cell>
          <cell r="G157" t="str">
            <v>DuoInternetEstandarHD</v>
          </cell>
        </row>
        <row r="158">
          <cell r="E158">
            <v>36655265</v>
          </cell>
          <cell r="F158">
            <v>36655265</v>
          </cell>
          <cell r="G158" t="str">
            <v>DuoInternetEstandarHD</v>
          </cell>
        </row>
        <row r="159">
          <cell r="E159">
            <v>36655265</v>
          </cell>
          <cell r="F159">
            <v>36655265</v>
          </cell>
          <cell r="G159" t="str">
            <v>DuoInternetEstandarHD</v>
          </cell>
        </row>
        <row r="160">
          <cell r="E160">
            <v>36655265</v>
          </cell>
          <cell r="F160">
            <v>36655265</v>
          </cell>
          <cell r="G160" t="str">
            <v>DuoInternetEstandarHD</v>
          </cell>
        </row>
        <row r="161">
          <cell r="E161">
            <v>36655265</v>
          </cell>
          <cell r="F161">
            <v>36655265</v>
          </cell>
          <cell r="G161" t="str">
            <v>DuoInternetEstandarHD</v>
          </cell>
        </row>
        <row r="162">
          <cell r="E162">
            <v>36655265</v>
          </cell>
          <cell r="F162">
            <v>36655265</v>
          </cell>
          <cell r="G162" t="str">
            <v>DuoInternetEstandarHD</v>
          </cell>
        </row>
        <row r="163">
          <cell r="E163">
            <v>36655265</v>
          </cell>
          <cell r="F163">
            <v>36655265</v>
          </cell>
          <cell r="G163" t="str">
            <v>DuoInternetEstandarHD</v>
          </cell>
        </row>
        <row r="164">
          <cell r="E164">
            <v>36655265</v>
          </cell>
          <cell r="F164">
            <v>36655265</v>
          </cell>
          <cell r="G164" t="str">
            <v>DuoInternetEstandarHD</v>
          </cell>
        </row>
        <row r="165">
          <cell r="E165">
            <v>36655265</v>
          </cell>
          <cell r="F165">
            <v>36655265</v>
          </cell>
          <cell r="G165" t="str">
            <v>DuoInternetEstandarHD</v>
          </cell>
        </row>
        <row r="166">
          <cell r="E166">
            <v>36655265</v>
          </cell>
          <cell r="F166">
            <v>36655265</v>
          </cell>
          <cell r="G166" t="str">
            <v>DuoInternetEstandarHD</v>
          </cell>
        </row>
        <row r="167">
          <cell r="E167">
            <v>36655265</v>
          </cell>
          <cell r="F167">
            <v>36655265</v>
          </cell>
          <cell r="G167" t="str">
            <v>DuoInternetEstandarHD</v>
          </cell>
        </row>
        <row r="168">
          <cell r="E168">
            <v>36655265</v>
          </cell>
          <cell r="F168">
            <v>36655265</v>
          </cell>
          <cell r="G168" t="str">
            <v>DuoInternetEstandarHD</v>
          </cell>
        </row>
        <row r="169">
          <cell r="E169">
            <v>36655265</v>
          </cell>
          <cell r="F169">
            <v>36655265</v>
          </cell>
          <cell r="G169" t="str">
            <v>DuoInternetEstandarHD</v>
          </cell>
        </row>
        <row r="170">
          <cell r="E170">
            <v>36655265</v>
          </cell>
          <cell r="F170">
            <v>36655265</v>
          </cell>
          <cell r="G170" t="str">
            <v>DuoInternetEstandarHD</v>
          </cell>
        </row>
        <row r="171">
          <cell r="E171">
            <v>36655265</v>
          </cell>
          <cell r="F171">
            <v>36655265</v>
          </cell>
          <cell r="G171" t="str">
            <v>DuoInternetEstandarHD</v>
          </cell>
        </row>
        <row r="172">
          <cell r="E172">
            <v>36655265</v>
          </cell>
          <cell r="F172">
            <v>36655265</v>
          </cell>
          <cell r="G172" t="str">
            <v>DuoInternetEstandarHD</v>
          </cell>
        </row>
        <row r="173">
          <cell r="E173">
            <v>36655265</v>
          </cell>
          <cell r="F173">
            <v>36655265</v>
          </cell>
          <cell r="G173" t="str">
            <v>DuoInternetEstandarHD</v>
          </cell>
        </row>
        <row r="174">
          <cell r="E174">
            <v>36655265</v>
          </cell>
          <cell r="F174">
            <v>36655265</v>
          </cell>
          <cell r="G174" t="str">
            <v>DuoInternetEstandarHD</v>
          </cell>
        </row>
        <row r="175">
          <cell r="E175">
            <v>36655265</v>
          </cell>
          <cell r="F175">
            <v>36655265</v>
          </cell>
          <cell r="G175" t="str">
            <v>DuoInternetEstandarHD</v>
          </cell>
        </row>
        <row r="176">
          <cell r="E176">
            <v>36655265</v>
          </cell>
          <cell r="F176">
            <v>36655265</v>
          </cell>
          <cell r="G176" t="str">
            <v>DuoInternetEstandarHD</v>
          </cell>
        </row>
        <row r="177">
          <cell r="E177">
            <v>36655265</v>
          </cell>
          <cell r="F177">
            <v>36655265</v>
          </cell>
          <cell r="G177" t="str">
            <v>DuoInternetEstandarHD</v>
          </cell>
        </row>
        <row r="178">
          <cell r="E178">
            <v>36655265</v>
          </cell>
          <cell r="F178">
            <v>36655265</v>
          </cell>
          <cell r="G178" t="str">
            <v>DuoInternetEstandarHD</v>
          </cell>
        </row>
        <row r="179">
          <cell r="E179">
            <v>36655265</v>
          </cell>
          <cell r="F179">
            <v>36655265</v>
          </cell>
          <cell r="G179" t="str">
            <v>DuoInternetEstandarHD</v>
          </cell>
        </row>
        <row r="180">
          <cell r="E180">
            <v>36655265</v>
          </cell>
          <cell r="F180">
            <v>36655265</v>
          </cell>
          <cell r="G180" t="str">
            <v>DuoInternetEstandarHD</v>
          </cell>
        </row>
        <row r="181">
          <cell r="E181">
            <v>36655265</v>
          </cell>
          <cell r="F181">
            <v>36655265</v>
          </cell>
          <cell r="G181" t="str">
            <v>DuoInternetEstandarHD</v>
          </cell>
        </row>
        <row r="182">
          <cell r="E182">
            <v>36655265</v>
          </cell>
          <cell r="F182">
            <v>36655265</v>
          </cell>
          <cell r="G182" t="str">
            <v>DuoInternetEstandarHD</v>
          </cell>
        </row>
        <row r="183">
          <cell r="E183">
            <v>36655265</v>
          </cell>
          <cell r="F183">
            <v>36655265</v>
          </cell>
          <cell r="G183" t="str">
            <v>DuoInternetEstandarHD</v>
          </cell>
        </row>
        <row r="184">
          <cell r="E184">
            <v>36655265</v>
          </cell>
          <cell r="F184">
            <v>36655265</v>
          </cell>
          <cell r="G184" t="str">
            <v>DuoInternetEstandarHD</v>
          </cell>
        </row>
        <row r="185">
          <cell r="E185">
            <v>36655265</v>
          </cell>
          <cell r="F185">
            <v>36655265</v>
          </cell>
          <cell r="G185" t="str">
            <v>DuoInternetEstandarHD</v>
          </cell>
        </row>
        <row r="186">
          <cell r="E186">
            <v>36655265</v>
          </cell>
          <cell r="F186">
            <v>36655265</v>
          </cell>
          <cell r="G186" t="str">
            <v>DuoInternetEstandarHD</v>
          </cell>
        </row>
        <row r="187">
          <cell r="E187">
            <v>36655265</v>
          </cell>
          <cell r="F187">
            <v>36655265</v>
          </cell>
          <cell r="G187" t="str">
            <v>DuoInternetEstandarHD</v>
          </cell>
        </row>
        <row r="188">
          <cell r="E188">
            <v>36655265</v>
          </cell>
          <cell r="F188">
            <v>36655265</v>
          </cell>
          <cell r="G188" t="str">
            <v>DuoInternetEstandarHD</v>
          </cell>
        </row>
        <row r="189">
          <cell r="E189">
            <v>36655265</v>
          </cell>
          <cell r="F189">
            <v>36655265</v>
          </cell>
          <cell r="G189" t="str">
            <v>DuoInternetEstandarHD</v>
          </cell>
        </row>
        <row r="190">
          <cell r="E190">
            <v>36655265</v>
          </cell>
          <cell r="F190">
            <v>36655265</v>
          </cell>
          <cell r="G190" t="str">
            <v>DuoInternetEstandarHD</v>
          </cell>
        </row>
        <row r="191">
          <cell r="E191">
            <v>36655265</v>
          </cell>
          <cell r="F191">
            <v>36655265</v>
          </cell>
          <cell r="G191" t="str">
            <v>DuoInternetEstandarHD</v>
          </cell>
        </row>
        <row r="192">
          <cell r="E192">
            <v>36655265</v>
          </cell>
          <cell r="F192">
            <v>36655265</v>
          </cell>
          <cell r="G192" t="str">
            <v>DuoInternetEstandarHD</v>
          </cell>
        </row>
        <row r="193">
          <cell r="E193">
            <v>36655265</v>
          </cell>
          <cell r="F193">
            <v>36655265</v>
          </cell>
          <cell r="G193" t="str">
            <v>DuoInternetEstandarHD</v>
          </cell>
        </row>
        <row r="194">
          <cell r="E194">
            <v>36655265</v>
          </cell>
          <cell r="F194">
            <v>36655265</v>
          </cell>
          <cell r="G194" t="str">
            <v>DuoInternetEstandarHD</v>
          </cell>
        </row>
        <row r="195">
          <cell r="E195">
            <v>36655265</v>
          </cell>
          <cell r="F195">
            <v>36655265</v>
          </cell>
          <cell r="G195" t="str">
            <v>DuoInternetEstandarHD</v>
          </cell>
        </row>
        <row r="196">
          <cell r="E196">
            <v>36655265</v>
          </cell>
          <cell r="F196">
            <v>36655265</v>
          </cell>
          <cell r="G196" t="str">
            <v>DuoInternetEstandarHD</v>
          </cell>
        </row>
        <row r="197">
          <cell r="E197">
            <v>36655265</v>
          </cell>
          <cell r="F197">
            <v>36655265</v>
          </cell>
          <cell r="G197" t="str">
            <v>DuoInternetEstandarHD</v>
          </cell>
        </row>
        <row r="198">
          <cell r="E198">
            <v>36655265</v>
          </cell>
          <cell r="F198">
            <v>36655265</v>
          </cell>
          <cell r="G198" t="str">
            <v>DuoInternetEstandarHD</v>
          </cell>
        </row>
        <row r="199">
          <cell r="E199">
            <v>36655265</v>
          </cell>
          <cell r="F199">
            <v>36655265</v>
          </cell>
          <cell r="G199" t="str">
            <v>DuoInternetEstandarHD</v>
          </cell>
        </row>
        <row r="200">
          <cell r="E200">
            <v>36655265</v>
          </cell>
          <cell r="F200">
            <v>36655265</v>
          </cell>
          <cell r="G200" t="str">
            <v>DuoInternetEstandarHD</v>
          </cell>
        </row>
        <row r="201">
          <cell r="E201">
            <v>36655265</v>
          </cell>
          <cell r="F201">
            <v>36655265</v>
          </cell>
          <cell r="G201" t="str">
            <v>DuoInternetEstandarHD</v>
          </cell>
        </row>
        <row r="202">
          <cell r="E202">
            <v>36655265</v>
          </cell>
          <cell r="F202">
            <v>36655265</v>
          </cell>
          <cell r="G202" t="str">
            <v>DuoInternetEstandarHD</v>
          </cell>
        </row>
        <row r="203">
          <cell r="E203">
            <v>36655265</v>
          </cell>
          <cell r="F203">
            <v>36655265</v>
          </cell>
          <cell r="G203" t="str">
            <v>DuoInternetEstandarHD</v>
          </cell>
        </row>
        <row r="204">
          <cell r="E204">
            <v>36655265</v>
          </cell>
          <cell r="F204">
            <v>36655265</v>
          </cell>
          <cell r="G204" t="str">
            <v>DuoInternetEstandarHD</v>
          </cell>
        </row>
        <row r="205">
          <cell r="E205">
            <v>36655265</v>
          </cell>
          <cell r="F205">
            <v>36655265</v>
          </cell>
          <cell r="G205" t="str">
            <v>DuoInternetEstandarHD</v>
          </cell>
        </row>
        <row r="206">
          <cell r="E206">
            <v>36655265</v>
          </cell>
          <cell r="F206">
            <v>36655265</v>
          </cell>
          <cell r="G206" t="str">
            <v>DuoInternetEstandarHD</v>
          </cell>
        </row>
        <row r="207">
          <cell r="E207">
            <v>36655265</v>
          </cell>
          <cell r="F207">
            <v>36655265</v>
          </cell>
          <cell r="G207" t="str">
            <v>DuoInternetEstandarHD</v>
          </cell>
        </row>
        <row r="208">
          <cell r="E208">
            <v>36655265</v>
          </cell>
          <cell r="F208">
            <v>36655265</v>
          </cell>
          <cell r="G208" t="str">
            <v>DuoInternetEstandarHD</v>
          </cell>
        </row>
        <row r="209">
          <cell r="E209">
            <v>36655265</v>
          </cell>
          <cell r="F209">
            <v>36655265</v>
          </cell>
          <cell r="G209" t="str">
            <v>DuoInternetEstandarHD</v>
          </cell>
        </row>
        <row r="210">
          <cell r="E210">
            <v>36655265</v>
          </cell>
          <cell r="F210">
            <v>36655265</v>
          </cell>
          <cell r="G210" t="str">
            <v>DuoInternetEstandarHD</v>
          </cell>
        </row>
        <row r="211">
          <cell r="E211">
            <v>36655265</v>
          </cell>
          <cell r="F211">
            <v>36655265</v>
          </cell>
          <cell r="G211" t="str">
            <v>DuoInternetEstandarHD</v>
          </cell>
        </row>
        <row r="212">
          <cell r="E212">
            <v>36655265</v>
          </cell>
          <cell r="F212">
            <v>36655265</v>
          </cell>
          <cell r="G212" t="str">
            <v>DuoInternetEstandarHD</v>
          </cell>
        </row>
        <row r="213">
          <cell r="E213">
            <v>36655265</v>
          </cell>
          <cell r="F213">
            <v>36655265</v>
          </cell>
          <cell r="G213" t="str">
            <v>DuoInternetEstandarHD</v>
          </cell>
        </row>
        <row r="214">
          <cell r="E214">
            <v>36655265</v>
          </cell>
          <cell r="F214">
            <v>36655265</v>
          </cell>
          <cell r="G214" t="str">
            <v>DuoInternetEstandarHD</v>
          </cell>
        </row>
        <row r="215">
          <cell r="E215">
            <v>36655265</v>
          </cell>
          <cell r="F215">
            <v>36655265</v>
          </cell>
          <cell r="G215" t="str">
            <v>DuoInternetEstandarHD</v>
          </cell>
        </row>
        <row r="216">
          <cell r="E216">
            <v>36655265</v>
          </cell>
          <cell r="F216">
            <v>36655265</v>
          </cell>
          <cell r="G216" t="str">
            <v>DuoInternetEstandarHD</v>
          </cell>
        </row>
        <row r="217">
          <cell r="E217">
            <v>36655265</v>
          </cell>
          <cell r="F217">
            <v>36655265</v>
          </cell>
          <cell r="G217" t="str">
            <v>DuoInternetEstandarHD</v>
          </cell>
        </row>
        <row r="218">
          <cell r="E218">
            <v>36655265</v>
          </cell>
          <cell r="F218">
            <v>36655265</v>
          </cell>
          <cell r="G218" t="str">
            <v>DuoInternetEstandarHD</v>
          </cell>
        </row>
        <row r="219">
          <cell r="E219">
            <v>36655265</v>
          </cell>
          <cell r="F219">
            <v>36655265</v>
          </cell>
          <cell r="G219" t="str">
            <v>DuoInternetEstandarHD</v>
          </cell>
        </row>
        <row r="220">
          <cell r="E220">
            <v>36655265</v>
          </cell>
          <cell r="F220">
            <v>36655265</v>
          </cell>
          <cell r="G220" t="str">
            <v>DuoInternetEstandarHD</v>
          </cell>
        </row>
        <row r="221">
          <cell r="E221">
            <v>36655265</v>
          </cell>
          <cell r="F221">
            <v>36655265</v>
          </cell>
          <cell r="G221" t="str">
            <v>DuoInternetEstandarHD</v>
          </cell>
        </row>
        <row r="222">
          <cell r="E222">
            <v>36655265</v>
          </cell>
          <cell r="F222">
            <v>36655265</v>
          </cell>
          <cell r="G222" t="str">
            <v>DuoInternetEstandarHD</v>
          </cell>
        </row>
        <row r="223">
          <cell r="E223">
            <v>36655265</v>
          </cell>
          <cell r="F223">
            <v>36655265</v>
          </cell>
          <cell r="G223" t="str">
            <v>DuoInternetEstandarHD</v>
          </cell>
        </row>
        <row r="224">
          <cell r="E224">
            <v>36655265</v>
          </cell>
          <cell r="F224">
            <v>36655265</v>
          </cell>
          <cell r="G224" t="str">
            <v>DuoInternetEstandarHD</v>
          </cell>
        </row>
        <row r="225">
          <cell r="E225">
            <v>36655265</v>
          </cell>
          <cell r="F225">
            <v>36655265</v>
          </cell>
          <cell r="G225" t="str">
            <v>DuoInternetEstandarHD</v>
          </cell>
        </row>
        <row r="226">
          <cell r="E226">
            <v>36655265</v>
          </cell>
          <cell r="F226">
            <v>36655265</v>
          </cell>
          <cell r="G226" t="str">
            <v>DuoInternetEstandarHD</v>
          </cell>
        </row>
        <row r="227">
          <cell r="E227">
            <v>36655265</v>
          </cell>
          <cell r="F227">
            <v>36655265</v>
          </cell>
          <cell r="G227" t="str">
            <v>DuoInternetEstandarHD</v>
          </cell>
        </row>
        <row r="228">
          <cell r="E228">
            <v>36655265</v>
          </cell>
          <cell r="F228">
            <v>36655265</v>
          </cell>
          <cell r="G228" t="str">
            <v>DuoInternetEstandarHD</v>
          </cell>
        </row>
        <row r="229">
          <cell r="E229">
            <v>36655265</v>
          </cell>
          <cell r="F229">
            <v>36655265</v>
          </cell>
          <cell r="G229" t="str">
            <v>DuoInternetEstandarHD</v>
          </cell>
        </row>
        <row r="230">
          <cell r="E230">
            <v>36655265</v>
          </cell>
          <cell r="F230">
            <v>36655265</v>
          </cell>
          <cell r="G230" t="str">
            <v>DuoInternetEstandarHD</v>
          </cell>
        </row>
        <row r="231">
          <cell r="E231">
            <v>36655265</v>
          </cell>
          <cell r="F231">
            <v>36655265</v>
          </cell>
          <cell r="G231" t="str">
            <v>DuoInternetEstandarHD</v>
          </cell>
        </row>
        <row r="232">
          <cell r="E232">
            <v>36655265</v>
          </cell>
          <cell r="F232">
            <v>36655265</v>
          </cell>
          <cell r="G232" t="str">
            <v>DuoInternetEstandarHD</v>
          </cell>
        </row>
        <row r="233">
          <cell r="E233">
            <v>36655265</v>
          </cell>
          <cell r="F233">
            <v>36655265</v>
          </cell>
          <cell r="G233" t="str">
            <v>DuoInternetEstandarHD</v>
          </cell>
        </row>
        <row r="234">
          <cell r="E234">
            <v>36655265</v>
          </cell>
          <cell r="F234">
            <v>36655265</v>
          </cell>
          <cell r="G234" t="str">
            <v>DuoInternetEstandarHD</v>
          </cell>
        </row>
        <row r="235">
          <cell r="E235">
            <v>36655265</v>
          </cell>
          <cell r="F235">
            <v>36655265</v>
          </cell>
          <cell r="G235" t="str">
            <v>DuoInternetEstandarHD</v>
          </cell>
        </row>
        <row r="236">
          <cell r="E236">
            <v>36655265</v>
          </cell>
          <cell r="F236">
            <v>36655265</v>
          </cell>
          <cell r="G236" t="str">
            <v>DuoInternetEstandarHD</v>
          </cell>
        </row>
        <row r="237">
          <cell r="E237">
            <v>36655265</v>
          </cell>
          <cell r="F237">
            <v>36655265</v>
          </cell>
          <cell r="G237" t="str">
            <v>DuoInternetEstandarHD</v>
          </cell>
        </row>
        <row r="238">
          <cell r="E238">
            <v>36655265</v>
          </cell>
          <cell r="F238">
            <v>36655265</v>
          </cell>
          <cell r="G238" t="str">
            <v>DuoInternetEstandarHD</v>
          </cell>
        </row>
        <row r="239">
          <cell r="E239">
            <v>36655265</v>
          </cell>
          <cell r="F239">
            <v>36655265</v>
          </cell>
          <cell r="G239" t="str">
            <v>DuoInternetEstandarHD</v>
          </cell>
        </row>
        <row r="240">
          <cell r="E240">
            <v>36655265</v>
          </cell>
          <cell r="F240">
            <v>36655265</v>
          </cell>
          <cell r="G240" t="str">
            <v>DuoInternetEstandarHD</v>
          </cell>
        </row>
        <row r="241">
          <cell r="E241">
            <v>36655265</v>
          </cell>
          <cell r="F241">
            <v>36655265</v>
          </cell>
          <cell r="G241" t="str">
            <v>DuoInternetEstandarHD</v>
          </cell>
        </row>
        <row r="242">
          <cell r="E242">
            <v>36655265</v>
          </cell>
          <cell r="F242">
            <v>36655265</v>
          </cell>
          <cell r="G242" t="str">
            <v>DuoInternetEstandarHD</v>
          </cell>
        </row>
        <row r="243">
          <cell r="E243">
            <v>36655265</v>
          </cell>
          <cell r="F243">
            <v>36655265</v>
          </cell>
          <cell r="G243" t="str">
            <v>DuoInternetEstandarHD</v>
          </cell>
        </row>
        <row r="244">
          <cell r="E244">
            <v>36655265</v>
          </cell>
          <cell r="F244">
            <v>36655265</v>
          </cell>
          <cell r="G244" t="str">
            <v>DuoInternetEstandarHD</v>
          </cell>
        </row>
        <row r="245">
          <cell r="E245">
            <v>36655265</v>
          </cell>
          <cell r="F245">
            <v>36655265</v>
          </cell>
          <cell r="G245" t="str">
            <v>DuoInternetEstandarHD</v>
          </cell>
        </row>
        <row r="246">
          <cell r="E246">
            <v>36655265</v>
          </cell>
          <cell r="F246">
            <v>36655265</v>
          </cell>
          <cell r="G246" t="str">
            <v>DuoInternetEstandarHD</v>
          </cell>
        </row>
        <row r="247">
          <cell r="E247">
            <v>36655265</v>
          </cell>
          <cell r="F247">
            <v>36655265</v>
          </cell>
          <cell r="G247" t="str">
            <v>DuoInternetEstandarHD</v>
          </cell>
        </row>
        <row r="248">
          <cell r="E248">
            <v>36655265</v>
          </cell>
          <cell r="F248">
            <v>36655265</v>
          </cell>
          <cell r="G248" t="str">
            <v>DuoInternetEstandarHD</v>
          </cell>
        </row>
        <row r="249">
          <cell r="E249">
            <v>36655265</v>
          </cell>
          <cell r="F249">
            <v>36655265</v>
          </cell>
          <cell r="G249" t="str">
            <v>DuoInternetEstandarHD</v>
          </cell>
        </row>
        <row r="250">
          <cell r="E250">
            <v>36655265</v>
          </cell>
          <cell r="F250">
            <v>36655265</v>
          </cell>
          <cell r="G250" t="str">
            <v>DuoInternetEstandarHD</v>
          </cell>
        </row>
        <row r="251">
          <cell r="E251">
            <v>36655265</v>
          </cell>
          <cell r="F251">
            <v>36655265</v>
          </cell>
          <cell r="G251" t="str">
            <v>DuoInternetEstandarHD</v>
          </cell>
        </row>
        <row r="252">
          <cell r="E252">
            <v>36655265</v>
          </cell>
          <cell r="F252">
            <v>36655265</v>
          </cell>
          <cell r="G252" t="str">
            <v>DuoInternetEstandarHD</v>
          </cell>
        </row>
        <row r="253">
          <cell r="E253">
            <v>36655265</v>
          </cell>
          <cell r="F253">
            <v>36655265</v>
          </cell>
          <cell r="G253" t="str">
            <v>DuoInternetEstandarHD</v>
          </cell>
        </row>
        <row r="254">
          <cell r="E254">
            <v>36655265</v>
          </cell>
          <cell r="F254">
            <v>36655265</v>
          </cell>
          <cell r="G254" t="str">
            <v>DuoInternetEstandarHD</v>
          </cell>
        </row>
        <row r="255">
          <cell r="E255">
            <v>36655265</v>
          </cell>
          <cell r="F255">
            <v>36655265</v>
          </cell>
          <cell r="G255" t="str">
            <v>DuoInternetEstandarHD</v>
          </cell>
        </row>
        <row r="256">
          <cell r="E256">
            <v>36655265</v>
          </cell>
          <cell r="F256">
            <v>36655265</v>
          </cell>
          <cell r="G256" t="str">
            <v>DuoInternetEstandarHD</v>
          </cell>
        </row>
        <row r="257">
          <cell r="E257">
            <v>36655265</v>
          </cell>
          <cell r="F257">
            <v>36655265</v>
          </cell>
          <cell r="G257" t="str">
            <v>DuoInternetEstandarHD</v>
          </cell>
        </row>
        <row r="258">
          <cell r="E258">
            <v>36655265</v>
          </cell>
          <cell r="F258">
            <v>36655265</v>
          </cell>
          <cell r="G258" t="str">
            <v>DuoInternetEstandarHD</v>
          </cell>
        </row>
        <row r="259">
          <cell r="E259">
            <v>43614164</v>
          </cell>
          <cell r="F259">
            <v>43614164</v>
          </cell>
          <cell r="G259" t="str">
            <v>DuoInternetEstandarHDRA</v>
          </cell>
        </row>
        <row r="260">
          <cell r="E260">
            <v>43614164</v>
          </cell>
          <cell r="F260">
            <v>43614164</v>
          </cell>
          <cell r="G260" t="str">
            <v>DuoInternetEstandarHDRA</v>
          </cell>
        </row>
        <row r="261">
          <cell r="E261">
            <v>43614164</v>
          </cell>
          <cell r="F261">
            <v>43614164</v>
          </cell>
          <cell r="G261" t="str">
            <v>DuoInternetEstandarHDRA</v>
          </cell>
        </row>
        <row r="262">
          <cell r="E262">
            <v>43614164</v>
          </cell>
          <cell r="F262">
            <v>43614164</v>
          </cell>
          <cell r="G262" t="str">
            <v>DuoInternetEstandarHDRA</v>
          </cell>
        </row>
        <row r="263">
          <cell r="E263">
            <v>43614164</v>
          </cell>
          <cell r="F263">
            <v>43614164</v>
          </cell>
          <cell r="G263" t="str">
            <v>DuoInternetEstandarHDRA</v>
          </cell>
        </row>
        <row r="264">
          <cell r="E264">
            <v>43614164</v>
          </cell>
          <cell r="F264">
            <v>43614164</v>
          </cell>
          <cell r="G264" t="str">
            <v>DuoInternetEstandarHDRA</v>
          </cell>
        </row>
        <row r="265">
          <cell r="E265">
            <v>43614164</v>
          </cell>
          <cell r="F265">
            <v>43614164</v>
          </cell>
          <cell r="G265" t="str">
            <v>DuoInternetEstandarHDRA</v>
          </cell>
        </row>
        <row r="266">
          <cell r="E266">
            <v>43614164</v>
          </cell>
          <cell r="F266">
            <v>43614164</v>
          </cell>
          <cell r="G266" t="str">
            <v>DuoInternetEstandarHDRA</v>
          </cell>
        </row>
        <row r="267">
          <cell r="E267">
            <v>43614164</v>
          </cell>
          <cell r="F267">
            <v>43614164</v>
          </cell>
          <cell r="G267" t="str">
            <v>DuoInternetEstandarHDRA</v>
          </cell>
        </row>
        <row r="268">
          <cell r="E268">
            <v>43614164</v>
          </cell>
          <cell r="F268">
            <v>43614164</v>
          </cell>
          <cell r="G268" t="str">
            <v>DuoInternetEstandarHDRA</v>
          </cell>
        </row>
        <row r="269">
          <cell r="E269">
            <v>43614164</v>
          </cell>
          <cell r="F269">
            <v>43614164</v>
          </cell>
          <cell r="G269" t="str">
            <v>DuoInternetEstandarHDRA</v>
          </cell>
        </row>
        <row r="270">
          <cell r="E270">
            <v>43614164</v>
          </cell>
          <cell r="F270">
            <v>43614164</v>
          </cell>
          <cell r="G270" t="str">
            <v>DuoInternetEstandarHDRA</v>
          </cell>
        </row>
        <row r="271">
          <cell r="E271">
            <v>43614164</v>
          </cell>
          <cell r="F271">
            <v>43614164</v>
          </cell>
          <cell r="G271" t="str">
            <v>DuoInternetEstandarHDRA</v>
          </cell>
        </row>
        <row r="272">
          <cell r="E272">
            <v>43614164</v>
          </cell>
          <cell r="F272">
            <v>43614164</v>
          </cell>
          <cell r="G272" t="str">
            <v>DuoInternetEstandarHDRA</v>
          </cell>
        </row>
        <row r="273">
          <cell r="E273">
            <v>43614164</v>
          </cell>
          <cell r="F273">
            <v>43614164</v>
          </cell>
          <cell r="G273" t="str">
            <v>DuoInternetEstandarHDRA</v>
          </cell>
        </row>
        <row r="274">
          <cell r="E274">
            <v>43614164</v>
          </cell>
          <cell r="F274">
            <v>43614164</v>
          </cell>
          <cell r="G274" t="str">
            <v>DuoInternetEstandarHDRA</v>
          </cell>
        </row>
        <row r="275">
          <cell r="E275">
            <v>43614164</v>
          </cell>
          <cell r="F275">
            <v>43614164</v>
          </cell>
          <cell r="G275" t="str">
            <v>DuoInternetEstandarHDRA</v>
          </cell>
        </row>
        <row r="276">
          <cell r="E276">
            <v>43614164</v>
          </cell>
          <cell r="F276">
            <v>43614164</v>
          </cell>
          <cell r="G276" t="str">
            <v>DuoInternetEstandarHDRA</v>
          </cell>
        </row>
        <row r="277">
          <cell r="E277">
            <v>43614164</v>
          </cell>
          <cell r="F277">
            <v>43614164</v>
          </cell>
          <cell r="G277" t="str">
            <v>DuoInternetEstandarHDRA</v>
          </cell>
        </row>
        <row r="278">
          <cell r="E278">
            <v>43614164</v>
          </cell>
          <cell r="F278">
            <v>43614164</v>
          </cell>
          <cell r="G278" t="str">
            <v>DuoInternetEstandarHDRA</v>
          </cell>
        </row>
        <row r="279">
          <cell r="E279">
            <v>43614164</v>
          </cell>
          <cell r="F279">
            <v>43614164</v>
          </cell>
          <cell r="G279" t="str">
            <v>DuoInternetEstandarHDRA</v>
          </cell>
        </row>
        <row r="280">
          <cell r="E280">
            <v>43614164</v>
          </cell>
          <cell r="F280">
            <v>43614164</v>
          </cell>
          <cell r="G280" t="str">
            <v>DuoInternetEstandarHDRA</v>
          </cell>
        </row>
        <row r="281">
          <cell r="E281">
            <v>43614164</v>
          </cell>
          <cell r="F281">
            <v>43614164</v>
          </cell>
          <cell r="G281" t="str">
            <v>DuoInternetEstandarHDRA</v>
          </cell>
        </row>
        <row r="282">
          <cell r="E282">
            <v>43614164</v>
          </cell>
          <cell r="F282">
            <v>43614164</v>
          </cell>
          <cell r="G282" t="str">
            <v>DuoInternetEstandarHDRA</v>
          </cell>
        </row>
        <row r="283">
          <cell r="E283">
            <v>43614164</v>
          </cell>
          <cell r="F283">
            <v>43614164</v>
          </cell>
          <cell r="G283" t="str">
            <v>DuoInternetEstandarHDRA</v>
          </cell>
        </row>
        <row r="284">
          <cell r="E284">
            <v>43614164</v>
          </cell>
          <cell r="F284">
            <v>43614164</v>
          </cell>
          <cell r="G284" t="str">
            <v>DuoInternetEstandarHDRA</v>
          </cell>
        </row>
        <row r="285">
          <cell r="E285">
            <v>43614164</v>
          </cell>
          <cell r="F285">
            <v>43614164</v>
          </cell>
          <cell r="G285" t="str">
            <v>DuoInternetEstandarHDRA</v>
          </cell>
        </row>
        <row r="286">
          <cell r="E286">
            <v>43614164</v>
          </cell>
          <cell r="F286">
            <v>43614164</v>
          </cell>
          <cell r="G286" t="str">
            <v>DuoInternetEstandarHDRA</v>
          </cell>
        </row>
        <row r="287">
          <cell r="E287">
            <v>43614164</v>
          </cell>
          <cell r="F287">
            <v>43614164</v>
          </cell>
          <cell r="G287" t="str">
            <v>DuoInternetEstandarHDRA</v>
          </cell>
        </row>
        <row r="288">
          <cell r="E288">
            <v>43614164</v>
          </cell>
          <cell r="F288">
            <v>43614164</v>
          </cell>
          <cell r="G288" t="str">
            <v>DuoInternetEstandarHDRA</v>
          </cell>
        </row>
        <row r="289">
          <cell r="E289">
            <v>43614164</v>
          </cell>
          <cell r="F289">
            <v>43614164</v>
          </cell>
          <cell r="G289" t="str">
            <v>DuoInternetEstandarHDRA</v>
          </cell>
        </row>
        <row r="290">
          <cell r="E290">
            <v>43614164</v>
          </cell>
          <cell r="F290">
            <v>43614164</v>
          </cell>
          <cell r="G290" t="str">
            <v>DuoInternetEstandarHDRA</v>
          </cell>
        </row>
        <row r="291">
          <cell r="E291">
            <v>43614164</v>
          </cell>
          <cell r="F291">
            <v>43614164</v>
          </cell>
          <cell r="G291" t="str">
            <v>DuoInternetEstandarHDRA</v>
          </cell>
        </row>
        <row r="292">
          <cell r="E292">
            <v>43614164</v>
          </cell>
          <cell r="F292">
            <v>43614164</v>
          </cell>
          <cell r="G292" t="str">
            <v>DuoInternetEstandarHDRA</v>
          </cell>
        </row>
        <row r="293">
          <cell r="E293">
            <v>43614164</v>
          </cell>
          <cell r="F293">
            <v>43614164</v>
          </cell>
          <cell r="G293" t="str">
            <v>DuoInternetEstandarHDRA</v>
          </cell>
        </row>
        <row r="294">
          <cell r="E294">
            <v>43614164</v>
          </cell>
          <cell r="F294">
            <v>43614164</v>
          </cell>
          <cell r="G294" t="str">
            <v>DuoInternetEstandarHDRA</v>
          </cell>
        </row>
        <row r="295">
          <cell r="E295">
            <v>43614164</v>
          </cell>
          <cell r="F295">
            <v>43614164</v>
          </cell>
          <cell r="G295" t="str">
            <v>DuoInternetEstandarHDRA</v>
          </cell>
        </row>
        <row r="296">
          <cell r="E296">
            <v>43614164</v>
          </cell>
          <cell r="F296">
            <v>43614164</v>
          </cell>
          <cell r="G296" t="str">
            <v>DuoInternetEstandarHDRA</v>
          </cell>
        </row>
        <row r="297">
          <cell r="E297">
            <v>43614164</v>
          </cell>
          <cell r="F297">
            <v>43614164</v>
          </cell>
          <cell r="G297" t="str">
            <v>DuoInternetEstandarHDRA</v>
          </cell>
        </row>
        <row r="298">
          <cell r="E298">
            <v>43614164</v>
          </cell>
          <cell r="F298">
            <v>43614164</v>
          </cell>
          <cell r="G298" t="str">
            <v>DuoInternetEstandarHDRA</v>
          </cell>
        </row>
        <row r="299">
          <cell r="E299">
            <v>43614164</v>
          </cell>
          <cell r="F299">
            <v>43614164</v>
          </cell>
          <cell r="G299" t="str">
            <v>DuoInternetEstandarHDRA</v>
          </cell>
        </row>
        <row r="300">
          <cell r="E300">
            <v>43614164</v>
          </cell>
          <cell r="F300">
            <v>43614164</v>
          </cell>
          <cell r="G300" t="str">
            <v>DuoInternetEstandarHDRA</v>
          </cell>
        </row>
        <row r="301">
          <cell r="E301">
            <v>43614164</v>
          </cell>
          <cell r="F301">
            <v>43614164</v>
          </cell>
          <cell r="G301" t="str">
            <v>DuoInternetEstandarHDRA</v>
          </cell>
        </row>
        <row r="302">
          <cell r="E302">
            <v>43614164</v>
          </cell>
          <cell r="F302">
            <v>43614164</v>
          </cell>
          <cell r="G302" t="str">
            <v>DuoInternetEstandarHDRA</v>
          </cell>
        </row>
        <row r="303">
          <cell r="E303">
            <v>43614164</v>
          </cell>
          <cell r="F303">
            <v>43614164</v>
          </cell>
          <cell r="G303" t="str">
            <v>DuoInternetEstandarHDRA</v>
          </cell>
        </row>
        <row r="304">
          <cell r="E304">
            <v>43614164</v>
          </cell>
          <cell r="F304">
            <v>43614164</v>
          </cell>
          <cell r="G304" t="str">
            <v>DuoInternetEstandarHDRA</v>
          </cell>
        </row>
        <row r="305">
          <cell r="E305">
            <v>43614164</v>
          </cell>
          <cell r="F305">
            <v>43614164</v>
          </cell>
          <cell r="G305" t="str">
            <v>DuoInternetEstandarHDRA</v>
          </cell>
        </row>
        <row r="306">
          <cell r="E306">
            <v>43614164</v>
          </cell>
          <cell r="F306">
            <v>43614164</v>
          </cell>
          <cell r="G306" t="str">
            <v>DuoInternetEstandarHDRA</v>
          </cell>
        </row>
        <row r="307">
          <cell r="E307">
            <v>43614164</v>
          </cell>
          <cell r="F307">
            <v>43614164</v>
          </cell>
          <cell r="G307" t="str">
            <v>DuoInternetEstandarHDRA</v>
          </cell>
        </row>
        <row r="308">
          <cell r="E308">
            <v>43614164</v>
          </cell>
          <cell r="F308">
            <v>43614164</v>
          </cell>
          <cell r="G308" t="str">
            <v>DuoInternetEstandarHDRA</v>
          </cell>
        </row>
        <row r="309">
          <cell r="E309">
            <v>43614164</v>
          </cell>
          <cell r="F309">
            <v>43614164</v>
          </cell>
          <cell r="G309" t="str">
            <v>DuoInternetEstandarHDRA</v>
          </cell>
        </row>
        <row r="310">
          <cell r="E310">
            <v>43614164</v>
          </cell>
          <cell r="F310">
            <v>43614164</v>
          </cell>
          <cell r="G310" t="str">
            <v>DuoInternetEstandarHDRA</v>
          </cell>
        </row>
        <row r="311">
          <cell r="E311">
            <v>43614164</v>
          </cell>
          <cell r="F311">
            <v>43614164</v>
          </cell>
          <cell r="G311" t="str">
            <v>DuoInternetEstandarHDRA</v>
          </cell>
        </row>
        <row r="312">
          <cell r="E312">
            <v>43614164</v>
          </cell>
          <cell r="F312">
            <v>43614164</v>
          </cell>
          <cell r="G312" t="str">
            <v>DuoInternetEstandarHDRA</v>
          </cell>
        </row>
        <row r="313">
          <cell r="E313">
            <v>43614164</v>
          </cell>
          <cell r="F313">
            <v>43614164</v>
          </cell>
          <cell r="G313" t="str">
            <v>DuoInternetEstandarHDRA</v>
          </cell>
        </row>
        <row r="314">
          <cell r="E314">
            <v>49036165</v>
          </cell>
          <cell r="F314">
            <v>49036165</v>
          </cell>
          <cell r="G314" t="str">
            <v>DuoInternetEstandarHDRAD22</v>
          </cell>
        </row>
        <row r="315">
          <cell r="E315">
            <v>49036165</v>
          </cell>
          <cell r="F315">
            <v>49036165</v>
          </cell>
          <cell r="G315" t="str">
            <v>DuoInternetEstandarHDRAD22</v>
          </cell>
        </row>
        <row r="316">
          <cell r="E316">
            <v>49036165</v>
          </cell>
          <cell r="F316">
            <v>49036165</v>
          </cell>
          <cell r="G316" t="str">
            <v>DuoInternetEstandarHDRAD22</v>
          </cell>
        </row>
        <row r="317">
          <cell r="E317">
            <v>49036165</v>
          </cell>
          <cell r="F317">
            <v>49036165</v>
          </cell>
          <cell r="G317" t="str">
            <v>DuoInternetEstandarHDRAD22</v>
          </cell>
        </row>
        <row r="318">
          <cell r="E318">
            <v>49036165</v>
          </cell>
          <cell r="F318">
            <v>49036165</v>
          </cell>
          <cell r="G318" t="str">
            <v>DuoInternetEstandarHDRAD22</v>
          </cell>
        </row>
        <row r="319">
          <cell r="E319">
            <v>49036165</v>
          </cell>
          <cell r="F319">
            <v>49036165</v>
          </cell>
          <cell r="G319" t="str">
            <v>DuoInternetEstandarHDRAD22</v>
          </cell>
        </row>
        <row r="320">
          <cell r="E320">
            <v>49036165</v>
          </cell>
          <cell r="F320">
            <v>49036165</v>
          </cell>
          <cell r="G320" t="str">
            <v>DuoInternetEstandarHDRAD22</v>
          </cell>
        </row>
        <row r="321">
          <cell r="E321">
            <v>49036165</v>
          </cell>
          <cell r="F321">
            <v>49036165</v>
          </cell>
          <cell r="G321" t="str">
            <v>DuoInternetEstandarHDRAD22</v>
          </cell>
        </row>
        <row r="322">
          <cell r="E322">
            <v>49036165</v>
          </cell>
          <cell r="F322">
            <v>49036165</v>
          </cell>
          <cell r="G322" t="str">
            <v>DuoInternetEstandarHDRAD22</v>
          </cell>
        </row>
        <row r="323">
          <cell r="E323">
            <v>49036165</v>
          </cell>
          <cell r="F323">
            <v>49036165</v>
          </cell>
          <cell r="G323" t="str">
            <v>DuoInternetEstandarHDRAD22</v>
          </cell>
        </row>
        <row r="324">
          <cell r="E324">
            <v>49036165</v>
          </cell>
          <cell r="F324">
            <v>49036165</v>
          </cell>
          <cell r="G324" t="str">
            <v>DuoInternetEstandarHDRAD22</v>
          </cell>
        </row>
        <row r="325">
          <cell r="E325">
            <v>49036165</v>
          </cell>
          <cell r="F325">
            <v>49036165</v>
          </cell>
          <cell r="G325" t="str">
            <v>DuoInternetEstandarHDRAD22</v>
          </cell>
        </row>
        <row r="326">
          <cell r="E326">
            <v>49036165</v>
          </cell>
          <cell r="F326">
            <v>49036165</v>
          </cell>
          <cell r="G326" t="str">
            <v>DuoInternetEstandarHDRAD22</v>
          </cell>
        </row>
        <row r="327">
          <cell r="E327">
            <v>49036165</v>
          </cell>
          <cell r="F327">
            <v>49036165</v>
          </cell>
          <cell r="G327" t="str">
            <v>DuoInternetEstandarHDRAD22</v>
          </cell>
        </row>
        <row r="328">
          <cell r="E328">
            <v>49036165</v>
          </cell>
          <cell r="F328">
            <v>49036165</v>
          </cell>
          <cell r="G328" t="str">
            <v>DuoInternetEstandarHDRAD22</v>
          </cell>
        </row>
        <row r="329">
          <cell r="E329">
            <v>49036165</v>
          </cell>
          <cell r="F329">
            <v>49036165</v>
          </cell>
          <cell r="G329" t="str">
            <v>DuoInternetEstandarHDRAD22</v>
          </cell>
        </row>
        <row r="330">
          <cell r="E330">
            <v>49036165</v>
          </cell>
          <cell r="F330">
            <v>49036165</v>
          </cell>
          <cell r="G330" t="str">
            <v>DuoInternetEstandarHDRAD22</v>
          </cell>
        </row>
        <row r="331">
          <cell r="E331">
            <v>49036165</v>
          </cell>
          <cell r="F331">
            <v>49036165</v>
          </cell>
          <cell r="G331" t="str">
            <v>DuoInternetEstandarHDRAD22</v>
          </cell>
        </row>
        <row r="332">
          <cell r="E332">
            <v>49036165</v>
          </cell>
          <cell r="F332">
            <v>49036165</v>
          </cell>
          <cell r="G332" t="str">
            <v>DuoInternetEstandarHDRAD22</v>
          </cell>
        </row>
        <row r="333">
          <cell r="E333">
            <v>49036165</v>
          </cell>
          <cell r="F333">
            <v>49036165</v>
          </cell>
          <cell r="G333" t="str">
            <v>DuoInternetEstandarHDRAD22</v>
          </cell>
        </row>
        <row r="334">
          <cell r="E334">
            <v>49036165</v>
          </cell>
          <cell r="F334">
            <v>49036165</v>
          </cell>
          <cell r="G334" t="str">
            <v>DuoInternetEstandarHDRAD22</v>
          </cell>
        </row>
        <row r="335">
          <cell r="E335">
            <v>49036165</v>
          </cell>
          <cell r="F335">
            <v>49036165</v>
          </cell>
          <cell r="G335" t="str">
            <v>DuoInternetEstandarHDRAD22</v>
          </cell>
        </row>
        <row r="336">
          <cell r="E336">
            <v>49036165</v>
          </cell>
          <cell r="F336">
            <v>49036165</v>
          </cell>
          <cell r="G336" t="str">
            <v>DuoInternetEstandarHDRAD22</v>
          </cell>
        </row>
        <row r="337">
          <cell r="E337">
            <v>49036165</v>
          </cell>
          <cell r="F337">
            <v>49036165</v>
          </cell>
          <cell r="G337" t="str">
            <v>DuoInternetEstandarHDRAD22</v>
          </cell>
        </row>
        <row r="338">
          <cell r="E338">
            <v>49036165</v>
          </cell>
          <cell r="F338">
            <v>49036165</v>
          </cell>
          <cell r="G338" t="str">
            <v>DuoInternetEstandarHDRAD22</v>
          </cell>
        </row>
        <row r="339">
          <cell r="E339">
            <v>49036165</v>
          </cell>
          <cell r="F339">
            <v>49036165</v>
          </cell>
          <cell r="G339" t="str">
            <v>DuoInternetEstandarHDRAD22</v>
          </cell>
        </row>
        <row r="340">
          <cell r="E340">
            <v>49036165</v>
          </cell>
          <cell r="F340">
            <v>49036165</v>
          </cell>
          <cell r="G340" t="str">
            <v>DuoInternetEstandarHDRAD22</v>
          </cell>
        </row>
        <row r="341">
          <cell r="E341">
            <v>49036165</v>
          </cell>
          <cell r="F341">
            <v>49036165</v>
          </cell>
          <cell r="G341" t="str">
            <v>DuoInternetEstandarHDRAD22</v>
          </cell>
        </row>
        <row r="342">
          <cell r="E342">
            <v>49036165</v>
          </cell>
          <cell r="F342">
            <v>49036165</v>
          </cell>
          <cell r="G342" t="str">
            <v>DuoInternetEstandarHDRAD22</v>
          </cell>
        </row>
        <row r="343">
          <cell r="E343">
            <v>49036165</v>
          </cell>
          <cell r="F343">
            <v>49036165</v>
          </cell>
          <cell r="G343" t="str">
            <v>DuoInternetEstandarHDRAD22</v>
          </cell>
        </row>
        <row r="344">
          <cell r="E344">
            <v>49036165</v>
          </cell>
          <cell r="F344">
            <v>49036165</v>
          </cell>
          <cell r="G344" t="str">
            <v>DuoInternetEstandarHDRAD22</v>
          </cell>
        </row>
        <row r="345">
          <cell r="E345">
            <v>49036165</v>
          </cell>
          <cell r="F345">
            <v>49036165</v>
          </cell>
          <cell r="G345" t="str">
            <v>DuoInternetEstandarHDRAD22</v>
          </cell>
        </row>
        <row r="346">
          <cell r="E346">
            <v>49036165</v>
          </cell>
          <cell r="F346">
            <v>49036165</v>
          </cell>
          <cell r="G346" t="str">
            <v>DuoInternetEstandarHDRAD22</v>
          </cell>
        </row>
        <row r="347">
          <cell r="E347">
            <v>49036165</v>
          </cell>
          <cell r="F347">
            <v>49036165</v>
          </cell>
          <cell r="G347" t="str">
            <v>DuoInternetEstandarHDRAD22</v>
          </cell>
        </row>
        <row r="348">
          <cell r="E348">
            <v>49036165</v>
          </cell>
          <cell r="F348">
            <v>49036165</v>
          </cell>
          <cell r="G348" t="str">
            <v>DuoInternetEstandarHDRAD22</v>
          </cell>
        </row>
        <row r="349">
          <cell r="E349">
            <v>49225665</v>
          </cell>
          <cell r="F349">
            <v>49225665</v>
          </cell>
          <cell r="G349" t="str">
            <v>DuoInternetEstandarHDRAD22RET</v>
          </cell>
        </row>
        <row r="350">
          <cell r="E350">
            <v>49225665</v>
          </cell>
          <cell r="F350">
            <v>49225665</v>
          </cell>
          <cell r="G350" t="str">
            <v>DuoInternetEstandarHDRAD22RET</v>
          </cell>
        </row>
        <row r="351">
          <cell r="E351">
            <v>49225665</v>
          </cell>
          <cell r="F351">
            <v>49225665</v>
          </cell>
          <cell r="G351" t="str">
            <v>DuoInternetEstandarHDRAD22RET</v>
          </cell>
        </row>
        <row r="352">
          <cell r="E352">
            <v>49225665</v>
          </cell>
          <cell r="F352">
            <v>49225665</v>
          </cell>
          <cell r="G352" t="str">
            <v>DuoInternetEstandarHDRAD22RET</v>
          </cell>
        </row>
        <row r="353">
          <cell r="E353">
            <v>49225665</v>
          </cell>
          <cell r="F353">
            <v>49225665</v>
          </cell>
          <cell r="G353" t="str">
            <v>DuoInternetEstandarHDRAD22RET</v>
          </cell>
        </row>
        <row r="354">
          <cell r="E354">
            <v>49225665</v>
          </cell>
          <cell r="F354">
            <v>49225665</v>
          </cell>
          <cell r="G354" t="str">
            <v>DuoInternetEstandarHDRAD22RET</v>
          </cell>
        </row>
        <row r="355">
          <cell r="E355">
            <v>59945103</v>
          </cell>
          <cell r="F355">
            <v>59945103</v>
          </cell>
          <cell r="G355" t="str">
            <v>DuoInternetEstandarHDRAM23</v>
          </cell>
        </row>
        <row r="356">
          <cell r="E356">
            <v>59945103</v>
          </cell>
          <cell r="F356">
            <v>59945103</v>
          </cell>
          <cell r="G356" t="str">
            <v>DuoInternetEstandarHDRAM23</v>
          </cell>
        </row>
        <row r="357">
          <cell r="E357">
            <v>59945103</v>
          </cell>
          <cell r="F357">
            <v>59945103</v>
          </cell>
          <cell r="G357" t="str">
            <v>DuoInternetEstandarHDRAM23</v>
          </cell>
        </row>
        <row r="358">
          <cell r="E358">
            <v>59945103</v>
          </cell>
          <cell r="F358">
            <v>59945103</v>
          </cell>
          <cell r="G358" t="str">
            <v>DuoInternetEstandarHDRAM23</v>
          </cell>
        </row>
        <row r="359">
          <cell r="E359">
            <v>59945103</v>
          </cell>
          <cell r="F359">
            <v>59945103</v>
          </cell>
          <cell r="G359" t="str">
            <v>DuoInternetEstandarHDRAM23</v>
          </cell>
        </row>
        <row r="360">
          <cell r="E360">
            <v>59945103</v>
          </cell>
          <cell r="F360">
            <v>59945103</v>
          </cell>
          <cell r="G360" t="str">
            <v>DuoInternetEstandarHDRAM23</v>
          </cell>
        </row>
        <row r="361">
          <cell r="E361">
            <v>59945103</v>
          </cell>
          <cell r="F361">
            <v>59945103</v>
          </cell>
          <cell r="G361" t="str">
            <v>DuoInternetEstandarHDRAM23</v>
          </cell>
        </row>
        <row r="362">
          <cell r="E362">
            <v>59945103</v>
          </cell>
          <cell r="F362">
            <v>59945103</v>
          </cell>
          <cell r="G362" t="str">
            <v>DuoInternetEstandarHDRAM23</v>
          </cell>
        </row>
        <row r="363">
          <cell r="E363">
            <v>59945103</v>
          </cell>
          <cell r="F363">
            <v>59945103</v>
          </cell>
          <cell r="G363" t="str">
            <v>DuoInternetEstandarHDRAM23</v>
          </cell>
        </row>
        <row r="364">
          <cell r="E364">
            <v>59945103</v>
          </cell>
          <cell r="F364">
            <v>59945103</v>
          </cell>
          <cell r="G364" t="str">
            <v>DuoInternetEstandarHDRAM23</v>
          </cell>
        </row>
        <row r="365">
          <cell r="E365">
            <v>59945103</v>
          </cell>
          <cell r="F365">
            <v>59945103</v>
          </cell>
          <cell r="G365" t="str">
            <v>DuoInternetEstandarHDRAM23</v>
          </cell>
        </row>
        <row r="366">
          <cell r="E366">
            <v>59945103</v>
          </cell>
          <cell r="F366">
            <v>59945103</v>
          </cell>
          <cell r="G366" t="str">
            <v>DuoInternetEstandarHDRAM23</v>
          </cell>
        </row>
        <row r="367">
          <cell r="E367">
            <v>59945103</v>
          </cell>
          <cell r="F367">
            <v>59945103</v>
          </cell>
          <cell r="G367" t="str">
            <v>DuoInternetEstandarHDRAM23</v>
          </cell>
        </row>
        <row r="368">
          <cell r="E368">
            <v>60307703</v>
          </cell>
          <cell r="F368">
            <v>60307703</v>
          </cell>
          <cell r="G368" t="str">
            <v>DuoInternetEstandarHDRAM23RET</v>
          </cell>
        </row>
        <row r="369">
          <cell r="E369">
            <v>60307703</v>
          </cell>
          <cell r="F369">
            <v>60307703</v>
          </cell>
          <cell r="G369" t="str">
            <v>DuoInternetEstandarHDRAM23RET</v>
          </cell>
        </row>
        <row r="370">
          <cell r="E370">
            <v>60307703</v>
          </cell>
          <cell r="F370">
            <v>60307703</v>
          </cell>
          <cell r="G370" t="str">
            <v>DuoInternetEstandarHDRAM23RET</v>
          </cell>
        </row>
        <row r="371">
          <cell r="E371">
            <v>60307703</v>
          </cell>
          <cell r="F371">
            <v>60307703</v>
          </cell>
          <cell r="G371" t="str">
            <v>DuoInternetEstandarHDRAM23RET</v>
          </cell>
        </row>
        <row r="372">
          <cell r="E372">
            <v>74090065</v>
          </cell>
          <cell r="F372" t="str">
            <v>74090065</v>
          </cell>
          <cell r="G372" t="str">
            <v>DuoInternetEstandarHDRAN23</v>
          </cell>
        </row>
        <row r="373">
          <cell r="E373">
            <v>74090065</v>
          </cell>
          <cell r="F373" t="str">
            <v>74090065</v>
          </cell>
          <cell r="G373" t="str">
            <v>DuoInternetEstandarHDRAN23</v>
          </cell>
        </row>
        <row r="374">
          <cell r="E374">
            <v>74090065</v>
          </cell>
          <cell r="F374" t="str">
            <v>74090065</v>
          </cell>
          <cell r="G374" t="str">
            <v>DuoInternetEstandarHDRAN23</v>
          </cell>
        </row>
        <row r="375">
          <cell r="E375">
            <v>62767165</v>
          </cell>
          <cell r="F375" t="str">
            <v>62767165</v>
          </cell>
          <cell r="G375" t="str">
            <v>DuoInternetEstandarHDRAO23</v>
          </cell>
        </row>
        <row r="376">
          <cell r="E376">
            <v>62767165</v>
          </cell>
          <cell r="F376" t="str">
            <v>62767165</v>
          </cell>
          <cell r="G376" t="str">
            <v>DuoInternetEstandarHDRAO23</v>
          </cell>
        </row>
        <row r="377">
          <cell r="E377">
            <v>57643565</v>
          </cell>
          <cell r="F377" t="str">
            <v>57643565</v>
          </cell>
          <cell r="G377" t="str">
            <v>DuoInternetEstandarHDRAS23</v>
          </cell>
        </row>
        <row r="378">
          <cell r="E378">
            <v>57643565</v>
          </cell>
          <cell r="F378" t="str">
            <v>57643565</v>
          </cell>
          <cell r="G378" t="str">
            <v>DuoInternetEstandarHDRAS23</v>
          </cell>
        </row>
        <row r="379">
          <cell r="E379">
            <v>57643565</v>
          </cell>
          <cell r="F379" t="str">
            <v>57643565</v>
          </cell>
          <cell r="G379" t="str">
            <v>DuoInternetEstandarHDRAS23</v>
          </cell>
        </row>
        <row r="380">
          <cell r="E380">
            <v>57643565</v>
          </cell>
          <cell r="F380" t="str">
            <v>57643565</v>
          </cell>
          <cell r="G380" t="str">
            <v>DuoInternetEstandarHDRAS23</v>
          </cell>
        </row>
        <row r="381">
          <cell r="E381">
            <v>57643565</v>
          </cell>
          <cell r="F381" t="str">
            <v>57643565</v>
          </cell>
          <cell r="G381" t="str">
            <v>DuoInternetEstandarHDRAS23</v>
          </cell>
        </row>
        <row r="382">
          <cell r="E382">
            <v>57643565</v>
          </cell>
          <cell r="F382" t="str">
            <v>57643565</v>
          </cell>
          <cell r="G382" t="str">
            <v>DuoInternetEstandarHDRAS23</v>
          </cell>
        </row>
        <row r="383">
          <cell r="E383">
            <v>57643565</v>
          </cell>
          <cell r="F383" t="str">
            <v>57643565</v>
          </cell>
          <cell r="G383" t="str">
            <v>DuoInternetEstandarHDRAS23</v>
          </cell>
        </row>
        <row r="384">
          <cell r="E384">
            <v>57643565</v>
          </cell>
          <cell r="F384" t="str">
            <v>57643565</v>
          </cell>
          <cell r="G384" t="str">
            <v>DuoInternetEstandarHDRAS23</v>
          </cell>
        </row>
        <row r="385">
          <cell r="E385">
            <v>57643565</v>
          </cell>
          <cell r="F385" t="str">
            <v>57643565</v>
          </cell>
          <cell r="G385" t="str">
            <v>DuoInternetEstandarHDRAS23</v>
          </cell>
        </row>
        <row r="386">
          <cell r="E386">
            <v>57736865</v>
          </cell>
          <cell r="F386" t="str">
            <v>57736865</v>
          </cell>
          <cell r="G386" t="str">
            <v>DuoInternetEstandarHDRAS23RET</v>
          </cell>
        </row>
        <row r="387">
          <cell r="E387">
            <v>57736865</v>
          </cell>
          <cell r="F387" t="str">
            <v>57736865</v>
          </cell>
          <cell r="G387" t="str">
            <v>DuoInternetEstandarHDRAS23RET</v>
          </cell>
        </row>
        <row r="388">
          <cell r="E388">
            <v>44589165</v>
          </cell>
          <cell r="F388">
            <v>44589165</v>
          </cell>
          <cell r="G388" t="str">
            <v>DuoInternetEstandarHDRV</v>
          </cell>
        </row>
        <row r="389">
          <cell r="E389">
            <v>44589165</v>
          </cell>
          <cell r="F389">
            <v>44589165</v>
          </cell>
          <cell r="G389" t="str">
            <v>DuoInternetEstandarHDRV</v>
          </cell>
        </row>
        <row r="390">
          <cell r="E390">
            <v>44589165</v>
          </cell>
          <cell r="F390">
            <v>44589165</v>
          </cell>
          <cell r="G390" t="str">
            <v>DuoInternetEstandarHDRV</v>
          </cell>
        </row>
        <row r="391">
          <cell r="E391">
            <v>44589165</v>
          </cell>
          <cell r="F391">
            <v>44589165</v>
          </cell>
          <cell r="G391" t="str">
            <v>DuoInternetEstandarHDRV</v>
          </cell>
        </row>
        <row r="392">
          <cell r="E392">
            <v>44589165</v>
          </cell>
          <cell r="F392">
            <v>44589165</v>
          </cell>
          <cell r="G392" t="str">
            <v>DuoInternetEstandarHDRV</v>
          </cell>
        </row>
        <row r="393">
          <cell r="E393">
            <v>44589165</v>
          </cell>
          <cell r="F393">
            <v>44589165</v>
          </cell>
          <cell r="G393" t="str">
            <v>DuoInternetEstandarHDRV</v>
          </cell>
        </row>
        <row r="394">
          <cell r="E394">
            <v>44589165</v>
          </cell>
          <cell r="F394">
            <v>44589165</v>
          </cell>
          <cell r="G394" t="str">
            <v>DuoInternetEstandarHDRV</v>
          </cell>
        </row>
        <row r="395">
          <cell r="E395">
            <v>44589165</v>
          </cell>
          <cell r="F395">
            <v>44589165</v>
          </cell>
          <cell r="G395" t="str">
            <v>DuoInternetEstandarHDRV</v>
          </cell>
        </row>
        <row r="396">
          <cell r="E396">
            <v>44589165</v>
          </cell>
          <cell r="F396">
            <v>44589165</v>
          </cell>
          <cell r="G396" t="str">
            <v>DuoInternetEstandarHDRV</v>
          </cell>
        </row>
        <row r="397">
          <cell r="E397">
            <v>44589165</v>
          </cell>
          <cell r="F397">
            <v>44589165</v>
          </cell>
          <cell r="G397" t="str">
            <v>DuoInternetEstandarHDRV</v>
          </cell>
        </row>
        <row r="398">
          <cell r="E398">
            <v>44589165</v>
          </cell>
          <cell r="F398">
            <v>44589165</v>
          </cell>
          <cell r="G398" t="str">
            <v>DuoInternetEstandarHDRV</v>
          </cell>
        </row>
        <row r="399">
          <cell r="E399">
            <v>44589165</v>
          </cell>
          <cell r="F399">
            <v>44589165</v>
          </cell>
          <cell r="G399" t="str">
            <v>DuoInternetEstandarHDRV</v>
          </cell>
        </row>
        <row r="400">
          <cell r="E400">
            <v>44589165</v>
          </cell>
          <cell r="F400">
            <v>44589165</v>
          </cell>
          <cell r="G400" t="str">
            <v>DuoInternetEstandarHDRV</v>
          </cell>
        </row>
        <row r="401">
          <cell r="E401">
            <v>44589165</v>
          </cell>
          <cell r="F401">
            <v>44589165</v>
          </cell>
          <cell r="G401" t="str">
            <v>DuoInternetEstandarHDRV</v>
          </cell>
        </row>
        <row r="402">
          <cell r="E402">
            <v>44589165</v>
          </cell>
          <cell r="F402">
            <v>44589165</v>
          </cell>
          <cell r="G402" t="str">
            <v>DuoInternetEstandarHDRV</v>
          </cell>
        </row>
        <row r="403">
          <cell r="E403">
            <v>44589165</v>
          </cell>
          <cell r="F403">
            <v>44589165</v>
          </cell>
          <cell r="G403" t="str">
            <v>DuoInternetEstandarHDRV</v>
          </cell>
        </row>
        <row r="404">
          <cell r="E404">
            <v>44589165</v>
          </cell>
          <cell r="F404">
            <v>44589165</v>
          </cell>
          <cell r="G404" t="str">
            <v>DuoInternetEstandarHDRV</v>
          </cell>
        </row>
        <row r="405">
          <cell r="E405">
            <v>44589165</v>
          </cell>
          <cell r="F405">
            <v>44589165</v>
          </cell>
          <cell r="G405" t="str">
            <v>DuoInternetEstandarHDRV</v>
          </cell>
        </row>
        <row r="406">
          <cell r="E406">
            <v>44589165</v>
          </cell>
          <cell r="F406">
            <v>44589165</v>
          </cell>
          <cell r="G406" t="str">
            <v>DuoInternetEstandarHDRV</v>
          </cell>
        </row>
        <row r="407">
          <cell r="E407">
            <v>44589165</v>
          </cell>
          <cell r="F407">
            <v>44589165</v>
          </cell>
          <cell r="G407" t="str">
            <v>DuoInternetEstandarHDRV</v>
          </cell>
        </row>
        <row r="408">
          <cell r="E408">
            <v>44589165</v>
          </cell>
          <cell r="F408">
            <v>44589165</v>
          </cell>
          <cell r="G408" t="str">
            <v>DuoInternetEstandarHDRV</v>
          </cell>
        </row>
        <row r="409">
          <cell r="E409">
            <v>44589165</v>
          </cell>
          <cell r="F409">
            <v>44589165</v>
          </cell>
          <cell r="G409" t="str">
            <v>DuoInternetEstandarHDRV</v>
          </cell>
        </row>
        <row r="410">
          <cell r="E410">
            <v>44589165</v>
          </cell>
          <cell r="F410">
            <v>44589165</v>
          </cell>
          <cell r="G410" t="str">
            <v>DuoInternetEstandarHDRV</v>
          </cell>
        </row>
        <row r="411">
          <cell r="E411">
            <v>44589165</v>
          </cell>
          <cell r="F411">
            <v>44589165</v>
          </cell>
          <cell r="G411" t="str">
            <v>DuoInternetEstandarHDRV</v>
          </cell>
        </row>
        <row r="412">
          <cell r="E412">
            <v>44589165</v>
          </cell>
          <cell r="F412">
            <v>44589165</v>
          </cell>
          <cell r="G412" t="str">
            <v>DuoInternetEstandarHDRV</v>
          </cell>
        </row>
        <row r="413">
          <cell r="E413">
            <v>49281065</v>
          </cell>
          <cell r="F413">
            <v>49281065</v>
          </cell>
          <cell r="G413" t="str">
            <v>DuoInternetEstandarHDRVD22</v>
          </cell>
        </row>
        <row r="414">
          <cell r="E414">
            <v>49281065</v>
          </cell>
          <cell r="F414">
            <v>49281065</v>
          </cell>
          <cell r="G414" t="str">
            <v>DuoInternetEstandarHDRVD22</v>
          </cell>
        </row>
        <row r="415">
          <cell r="E415">
            <v>49281065</v>
          </cell>
          <cell r="F415">
            <v>49281065</v>
          </cell>
          <cell r="G415" t="str">
            <v>DuoInternetEstandarHDRVD22</v>
          </cell>
        </row>
        <row r="416">
          <cell r="E416">
            <v>49281065</v>
          </cell>
          <cell r="F416">
            <v>49281065</v>
          </cell>
          <cell r="G416" t="str">
            <v>DuoInternetEstandarHDRVD22</v>
          </cell>
        </row>
        <row r="417">
          <cell r="E417">
            <v>49281065</v>
          </cell>
          <cell r="F417">
            <v>49281065</v>
          </cell>
          <cell r="G417" t="str">
            <v>DuoInternetEstandarHDRVD22</v>
          </cell>
        </row>
        <row r="418">
          <cell r="E418">
            <v>49281065</v>
          </cell>
          <cell r="F418">
            <v>49281065</v>
          </cell>
          <cell r="G418" t="str">
            <v>DuoInternetEstandarHDRVD22</v>
          </cell>
        </row>
        <row r="419">
          <cell r="E419">
            <v>49281065</v>
          </cell>
          <cell r="F419">
            <v>49281065</v>
          </cell>
          <cell r="G419" t="str">
            <v>DuoInternetEstandarHDRVD22</v>
          </cell>
        </row>
        <row r="420">
          <cell r="E420">
            <v>49281065</v>
          </cell>
          <cell r="F420">
            <v>49281065</v>
          </cell>
          <cell r="G420" t="str">
            <v>DuoInternetEstandarHDRVD22</v>
          </cell>
        </row>
        <row r="421">
          <cell r="E421">
            <v>49281065</v>
          </cell>
          <cell r="F421">
            <v>49281065</v>
          </cell>
          <cell r="G421" t="str">
            <v>DuoInternetEstandarHDRVD22</v>
          </cell>
        </row>
        <row r="422">
          <cell r="E422">
            <v>49281065</v>
          </cell>
          <cell r="F422">
            <v>49281065</v>
          </cell>
          <cell r="G422" t="str">
            <v>DuoInternetEstandarHDRVD22</v>
          </cell>
        </row>
        <row r="423">
          <cell r="E423">
            <v>49281065</v>
          </cell>
          <cell r="F423">
            <v>49281065</v>
          </cell>
          <cell r="G423" t="str">
            <v>DuoInternetEstandarHDRVD22</v>
          </cell>
        </row>
        <row r="424">
          <cell r="E424">
            <v>49281065</v>
          </cell>
          <cell r="F424">
            <v>49281065</v>
          </cell>
          <cell r="G424" t="str">
            <v>DuoInternetEstandarHDRVD22</v>
          </cell>
        </row>
        <row r="425">
          <cell r="E425">
            <v>49281065</v>
          </cell>
          <cell r="F425">
            <v>49281065</v>
          </cell>
          <cell r="G425" t="str">
            <v>DuoInternetEstandarHDRVD22</v>
          </cell>
        </row>
        <row r="426">
          <cell r="E426">
            <v>49281065</v>
          </cell>
          <cell r="F426">
            <v>49281065</v>
          </cell>
          <cell r="G426" t="str">
            <v>DuoInternetEstandarHDRVD22</v>
          </cell>
        </row>
        <row r="427">
          <cell r="E427">
            <v>49281065</v>
          </cell>
          <cell r="F427">
            <v>49281065</v>
          </cell>
          <cell r="G427" t="str">
            <v>DuoInternetEstandarHDRVD22</v>
          </cell>
        </row>
        <row r="428">
          <cell r="E428">
            <v>49281065</v>
          </cell>
          <cell r="F428">
            <v>49281065</v>
          </cell>
          <cell r="G428" t="str">
            <v>DuoInternetEstandarHDRVD22</v>
          </cell>
        </row>
        <row r="429">
          <cell r="E429">
            <v>49281065</v>
          </cell>
          <cell r="F429">
            <v>49281065</v>
          </cell>
          <cell r="G429" t="str">
            <v>DuoInternetEstandarHDRVD22</v>
          </cell>
        </row>
        <row r="430">
          <cell r="E430">
            <v>49281065</v>
          </cell>
          <cell r="F430">
            <v>49281065</v>
          </cell>
          <cell r="G430" t="str">
            <v>DuoInternetEstandarHDRVD22</v>
          </cell>
        </row>
        <row r="431">
          <cell r="E431">
            <v>49281065</v>
          </cell>
          <cell r="F431">
            <v>49281065</v>
          </cell>
          <cell r="G431" t="str">
            <v>DuoInternetEstandarHDRVD22</v>
          </cell>
        </row>
        <row r="432">
          <cell r="E432">
            <v>49281065</v>
          </cell>
          <cell r="F432">
            <v>49281065</v>
          </cell>
          <cell r="G432" t="str">
            <v>DuoInternetEstandarHDRVD22</v>
          </cell>
        </row>
        <row r="433">
          <cell r="E433">
            <v>49281065</v>
          </cell>
          <cell r="F433">
            <v>49281065</v>
          </cell>
          <cell r="G433" t="str">
            <v>DuoInternetEstandarHDRVD22</v>
          </cell>
        </row>
        <row r="434">
          <cell r="E434">
            <v>49281065</v>
          </cell>
          <cell r="F434">
            <v>49281065</v>
          </cell>
          <cell r="G434" t="str">
            <v>DuoInternetEstandarHDRVD22</v>
          </cell>
        </row>
        <row r="435">
          <cell r="E435">
            <v>49281065</v>
          </cell>
          <cell r="F435">
            <v>49281065</v>
          </cell>
          <cell r="G435" t="str">
            <v>DuoInternetEstandarHDRVD22</v>
          </cell>
        </row>
        <row r="436">
          <cell r="E436">
            <v>49281065</v>
          </cell>
          <cell r="F436">
            <v>49281065</v>
          </cell>
          <cell r="G436" t="str">
            <v>DuoInternetEstandarHDRVD22</v>
          </cell>
        </row>
        <row r="437">
          <cell r="E437">
            <v>49281065</v>
          </cell>
          <cell r="F437">
            <v>49281065</v>
          </cell>
          <cell r="G437" t="str">
            <v>DuoInternetEstandarHDRVD22</v>
          </cell>
        </row>
        <row r="438">
          <cell r="E438">
            <v>49281065</v>
          </cell>
          <cell r="F438">
            <v>49281065</v>
          </cell>
          <cell r="G438" t="str">
            <v>DuoInternetEstandarHDRVD22</v>
          </cell>
        </row>
        <row r="439">
          <cell r="E439">
            <v>49281065</v>
          </cell>
          <cell r="F439">
            <v>49281065</v>
          </cell>
          <cell r="G439" t="str">
            <v>DuoInternetEstandarHDRVD22</v>
          </cell>
        </row>
        <row r="440">
          <cell r="E440">
            <v>49281065</v>
          </cell>
          <cell r="F440">
            <v>49281065</v>
          </cell>
          <cell r="G440" t="str">
            <v>DuoInternetEstandarHDRVD22</v>
          </cell>
        </row>
        <row r="441">
          <cell r="E441">
            <v>49281065</v>
          </cell>
          <cell r="F441">
            <v>49281065</v>
          </cell>
          <cell r="G441" t="str">
            <v>DuoInternetEstandarHDRVD22</v>
          </cell>
        </row>
        <row r="442">
          <cell r="E442">
            <v>49281065</v>
          </cell>
          <cell r="F442">
            <v>49281065</v>
          </cell>
          <cell r="G442" t="str">
            <v>DuoInternetEstandarHDRVD22</v>
          </cell>
        </row>
        <row r="443">
          <cell r="E443">
            <v>49281065</v>
          </cell>
          <cell r="F443">
            <v>49281065</v>
          </cell>
          <cell r="G443" t="str">
            <v>DuoInternetEstandarHDRVD22</v>
          </cell>
        </row>
        <row r="444">
          <cell r="E444">
            <v>49281065</v>
          </cell>
          <cell r="F444">
            <v>49281065</v>
          </cell>
          <cell r="G444" t="str">
            <v>DuoInternetEstandarHDRVD22</v>
          </cell>
        </row>
        <row r="445">
          <cell r="E445">
            <v>49281065</v>
          </cell>
          <cell r="F445">
            <v>49281065</v>
          </cell>
          <cell r="G445" t="str">
            <v>DuoInternetEstandarHDRVD22</v>
          </cell>
        </row>
        <row r="446">
          <cell r="E446">
            <v>49281065</v>
          </cell>
          <cell r="F446">
            <v>49281065</v>
          </cell>
          <cell r="G446" t="str">
            <v>DuoInternetEstandarHDRVD22</v>
          </cell>
        </row>
        <row r="447">
          <cell r="E447">
            <v>49281065</v>
          </cell>
          <cell r="F447">
            <v>49281065</v>
          </cell>
          <cell r="G447" t="str">
            <v>DuoInternetEstandarHDRVD22</v>
          </cell>
        </row>
        <row r="448">
          <cell r="E448">
            <v>49281065</v>
          </cell>
          <cell r="F448">
            <v>49281065</v>
          </cell>
          <cell r="G448" t="str">
            <v>DuoInternetEstandarHDRVD22</v>
          </cell>
        </row>
        <row r="449">
          <cell r="E449">
            <v>49281065</v>
          </cell>
          <cell r="F449">
            <v>49281065</v>
          </cell>
          <cell r="G449" t="str">
            <v>DuoInternetEstandarHDRVD22</v>
          </cell>
        </row>
        <row r="450">
          <cell r="E450">
            <v>49281065</v>
          </cell>
          <cell r="F450">
            <v>49281065</v>
          </cell>
          <cell r="G450" t="str">
            <v>DuoInternetEstandarHDRVD22</v>
          </cell>
        </row>
        <row r="451">
          <cell r="E451">
            <v>49281065</v>
          </cell>
          <cell r="F451">
            <v>49281065</v>
          </cell>
          <cell r="G451" t="str">
            <v>DuoInternetEstandarHDRVD22</v>
          </cell>
        </row>
        <row r="452">
          <cell r="E452">
            <v>49281065</v>
          </cell>
          <cell r="F452">
            <v>49281065</v>
          </cell>
          <cell r="G452" t="str">
            <v>DuoInternetEstandarHDRVD22</v>
          </cell>
        </row>
        <row r="453">
          <cell r="E453">
            <v>49281065</v>
          </cell>
          <cell r="F453">
            <v>49281065</v>
          </cell>
          <cell r="G453" t="str">
            <v>DuoInternetEstandarHDRVD22</v>
          </cell>
        </row>
        <row r="454">
          <cell r="E454">
            <v>49281065</v>
          </cell>
          <cell r="F454">
            <v>49281065</v>
          </cell>
          <cell r="G454" t="str">
            <v>DuoInternetEstandarHDRVD22</v>
          </cell>
        </row>
        <row r="455">
          <cell r="E455">
            <v>49281065</v>
          </cell>
          <cell r="F455">
            <v>49281065</v>
          </cell>
          <cell r="G455" t="str">
            <v>DuoInternetEstandarHDRVD22</v>
          </cell>
        </row>
        <row r="456">
          <cell r="E456">
            <v>60126403</v>
          </cell>
          <cell r="F456">
            <v>60126403</v>
          </cell>
          <cell r="G456" t="str">
            <v>DuoInternetEstandarHDRVM23</v>
          </cell>
        </row>
        <row r="457">
          <cell r="E457">
            <v>60126403</v>
          </cell>
          <cell r="F457">
            <v>60126403</v>
          </cell>
          <cell r="G457" t="str">
            <v>DuoInternetEstandarHDRVM23</v>
          </cell>
        </row>
        <row r="458">
          <cell r="E458">
            <v>60126403</v>
          </cell>
          <cell r="F458">
            <v>60126403</v>
          </cell>
          <cell r="G458" t="str">
            <v>DuoInternetEstandarHDRVM23</v>
          </cell>
        </row>
        <row r="459">
          <cell r="E459">
            <v>60126403</v>
          </cell>
          <cell r="F459">
            <v>60126403</v>
          </cell>
          <cell r="G459" t="str">
            <v>DuoInternetEstandarHDRVM23</v>
          </cell>
        </row>
        <row r="460">
          <cell r="E460">
            <v>60126403</v>
          </cell>
          <cell r="F460">
            <v>60126403</v>
          </cell>
          <cell r="G460" t="str">
            <v>DuoInternetEstandarHDRVM23</v>
          </cell>
        </row>
        <row r="461">
          <cell r="E461">
            <v>60126403</v>
          </cell>
          <cell r="F461">
            <v>60126403</v>
          </cell>
          <cell r="G461" t="str">
            <v>DuoInternetEstandarHDRVM23</v>
          </cell>
        </row>
        <row r="462">
          <cell r="E462">
            <v>60126403</v>
          </cell>
          <cell r="F462">
            <v>60126403</v>
          </cell>
          <cell r="G462" t="str">
            <v>DuoInternetEstandarHDRVM23</v>
          </cell>
        </row>
        <row r="463">
          <cell r="E463">
            <v>60126403</v>
          </cell>
          <cell r="F463">
            <v>60126403</v>
          </cell>
          <cell r="G463" t="str">
            <v>DuoInternetEstandarHDRVM23</v>
          </cell>
        </row>
        <row r="464">
          <cell r="E464">
            <v>60126403</v>
          </cell>
          <cell r="F464">
            <v>60126403</v>
          </cell>
          <cell r="G464" t="str">
            <v>DuoInternetEstandarHDRVM23</v>
          </cell>
        </row>
        <row r="465">
          <cell r="E465">
            <v>60126403</v>
          </cell>
          <cell r="F465">
            <v>60126403</v>
          </cell>
          <cell r="G465" t="str">
            <v>DuoInternetEstandarHDRVM23</v>
          </cell>
        </row>
        <row r="466">
          <cell r="E466">
            <v>60126403</v>
          </cell>
          <cell r="F466">
            <v>60126403</v>
          </cell>
          <cell r="G466" t="str">
            <v>DuoInternetEstandarHDRVM23</v>
          </cell>
        </row>
        <row r="467">
          <cell r="E467">
            <v>60126403</v>
          </cell>
          <cell r="F467">
            <v>60126403</v>
          </cell>
          <cell r="G467" t="str">
            <v>DuoInternetEstandarHDRVM23</v>
          </cell>
        </row>
        <row r="468">
          <cell r="E468">
            <v>60126403</v>
          </cell>
          <cell r="F468">
            <v>60126403</v>
          </cell>
          <cell r="G468" t="str">
            <v>DuoInternetEstandarHDRVM23</v>
          </cell>
        </row>
        <row r="469">
          <cell r="E469">
            <v>60126403</v>
          </cell>
          <cell r="F469">
            <v>60126403</v>
          </cell>
          <cell r="G469" t="str">
            <v>DuoInternetEstandarHDRVM23</v>
          </cell>
        </row>
        <row r="470">
          <cell r="E470">
            <v>60126403</v>
          </cell>
          <cell r="F470">
            <v>60126403</v>
          </cell>
          <cell r="G470" t="str">
            <v>DuoInternetEstandarHDRVM23</v>
          </cell>
        </row>
        <row r="471">
          <cell r="E471">
            <v>60126403</v>
          </cell>
          <cell r="F471">
            <v>60126403</v>
          </cell>
          <cell r="G471" t="str">
            <v>DuoInternetEstandarHDRVM23</v>
          </cell>
        </row>
        <row r="472">
          <cell r="E472">
            <v>60126403</v>
          </cell>
          <cell r="F472">
            <v>60126403</v>
          </cell>
          <cell r="G472" t="str">
            <v>DuoInternetEstandarHDRVM23</v>
          </cell>
        </row>
        <row r="473">
          <cell r="E473">
            <v>74216365</v>
          </cell>
          <cell r="F473" t="str">
            <v>74216365</v>
          </cell>
          <cell r="G473" t="str">
            <v>DuoInternetEstandarHDRVN23</v>
          </cell>
        </row>
        <row r="474">
          <cell r="E474">
            <v>74216365</v>
          </cell>
          <cell r="F474" t="str">
            <v>74216365</v>
          </cell>
          <cell r="G474" t="str">
            <v>DuoInternetEstandarHDRVN23</v>
          </cell>
        </row>
        <row r="475">
          <cell r="E475">
            <v>74216365</v>
          </cell>
          <cell r="F475" t="str">
            <v>74216365</v>
          </cell>
          <cell r="G475" t="str">
            <v>DuoInternetEstandarHDRVN23</v>
          </cell>
        </row>
        <row r="476">
          <cell r="E476">
            <v>62875865</v>
          </cell>
          <cell r="F476" t="str">
            <v>62875865</v>
          </cell>
          <cell r="G476" t="str">
            <v>DuoInternetEstandarHDRVO23</v>
          </cell>
        </row>
        <row r="477">
          <cell r="E477">
            <v>62875865</v>
          </cell>
          <cell r="F477" t="str">
            <v>62875865</v>
          </cell>
          <cell r="G477" t="str">
            <v>DuoInternetEstandarHDRVO23</v>
          </cell>
        </row>
        <row r="478">
          <cell r="E478">
            <v>57830165</v>
          </cell>
          <cell r="F478" t="str">
            <v>57830165</v>
          </cell>
          <cell r="G478" t="str">
            <v>DuoInternetEstandarHDRVS23</v>
          </cell>
        </row>
        <row r="479">
          <cell r="E479">
            <v>57830165</v>
          </cell>
          <cell r="F479" t="str">
            <v>57830165</v>
          </cell>
          <cell r="G479" t="str">
            <v>DuoInternetEstandarHDRVS23</v>
          </cell>
        </row>
        <row r="480">
          <cell r="E480">
            <v>57830165</v>
          </cell>
          <cell r="F480" t="str">
            <v>57830165</v>
          </cell>
          <cell r="G480" t="str">
            <v>DuoInternetEstandarHDRVS23</v>
          </cell>
        </row>
        <row r="481">
          <cell r="E481">
            <v>57830165</v>
          </cell>
          <cell r="F481" t="str">
            <v>57830165</v>
          </cell>
          <cell r="G481" t="str">
            <v>DuoInternetEstandarHDRVS23</v>
          </cell>
        </row>
        <row r="482">
          <cell r="E482">
            <v>57830165</v>
          </cell>
          <cell r="F482" t="str">
            <v>57830165</v>
          </cell>
          <cell r="G482" t="str">
            <v>DuoInternetEstandarHDRVS23</v>
          </cell>
        </row>
        <row r="483">
          <cell r="E483">
            <v>57830165</v>
          </cell>
          <cell r="F483" t="str">
            <v>57830165</v>
          </cell>
          <cell r="G483" t="str">
            <v>DuoInternetEstandarHDRVS23</v>
          </cell>
        </row>
        <row r="484">
          <cell r="E484">
            <v>57830165</v>
          </cell>
          <cell r="F484" t="str">
            <v>57830165</v>
          </cell>
          <cell r="G484" t="str">
            <v>DuoInternetEstandarHDRVS23</v>
          </cell>
        </row>
        <row r="485">
          <cell r="E485">
            <v>57830165</v>
          </cell>
          <cell r="F485" t="str">
            <v>57830165</v>
          </cell>
          <cell r="G485" t="str">
            <v>DuoInternetEstandarHDRVS23</v>
          </cell>
        </row>
        <row r="486">
          <cell r="E486">
            <v>57830165</v>
          </cell>
          <cell r="F486" t="str">
            <v>57830165</v>
          </cell>
          <cell r="G486" t="str">
            <v>DuoInternetEstandarHDRVS23</v>
          </cell>
        </row>
        <row r="487">
          <cell r="E487">
            <v>43555864</v>
          </cell>
          <cell r="F487">
            <v>43555864</v>
          </cell>
          <cell r="G487" t="str">
            <v>DuoInternetEstandarRA</v>
          </cell>
        </row>
        <row r="488">
          <cell r="E488">
            <v>43555864</v>
          </cell>
          <cell r="F488">
            <v>43555864</v>
          </cell>
          <cell r="G488" t="str">
            <v>DuoInternetEstandarRA</v>
          </cell>
        </row>
        <row r="489">
          <cell r="E489">
            <v>43555864</v>
          </cell>
          <cell r="F489">
            <v>43555864</v>
          </cell>
          <cell r="G489" t="str">
            <v>DuoInternetEstandarRA</v>
          </cell>
        </row>
        <row r="490">
          <cell r="E490">
            <v>43555864</v>
          </cell>
          <cell r="F490">
            <v>43555864</v>
          </cell>
          <cell r="G490" t="str">
            <v>DuoInternetEstandarRA</v>
          </cell>
        </row>
        <row r="491">
          <cell r="E491">
            <v>43555864</v>
          </cell>
          <cell r="F491">
            <v>43555864</v>
          </cell>
          <cell r="G491" t="str">
            <v>DuoInternetEstandarRA</v>
          </cell>
        </row>
        <row r="492">
          <cell r="E492">
            <v>43555864</v>
          </cell>
          <cell r="F492">
            <v>43555864</v>
          </cell>
          <cell r="G492" t="str">
            <v>DuoInternetEstandarRA</v>
          </cell>
        </row>
        <row r="493">
          <cell r="E493">
            <v>43555864</v>
          </cell>
          <cell r="F493">
            <v>43555864</v>
          </cell>
          <cell r="G493" t="str">
            <v>DuoInternetEstandarRA</v>
          </cell>
        </row>
        <row r="494">
          <cell r="E494">
            <v>43555864</v>
          </cell>
          <cell r="F494">
            <v>43555864</v>
          </cell>
          <cell r="G494" t="str">
            <v>DuoInternetEstandarRA</v>
          </cell>
        </row>
        <row r="495">
          <cell r="E495">
            <v>43555864</v>
          </cell>
          <cell r="F495">
            <v>43555864</v>
          </cell>
          <cell r="G495" t="str">
            <v>DuoInternetEstandarRA</v>
          </cell>
        </row>
        <row r="496">
          <cell r="E496">
            <v>43555864</v>
          </cell>
          <cell r="F496">
            <v>43555864</v>
          </cell>
          <cell r="G496" t="str">
            <v>DuoInternetEstandarRA</v>
          </cell>
        </row>
        <row r="497">
          <cell r="E497">
            <v>43555864</v>
          </cell>
          <cell r="F497">
            <v>43555864</v>
          </cell>
          <cell r="G497" t="str">
            <v>DuoInternetEstandarRA</v>
          </cell>
        </row>
        <row r="498">
          <cell r="E498">
            <v>43555864</v>
          </cell>
          <cell r="F498">
            <v>43555864</v>
          </cell>
          <cell r="G498" t="str">
            <v>DuoInternetEstandarRA</v>
          </cell>
        </row>
        <row r="499">
          <cell r="E499">
            <v>43555864</v>
          </cell>
          <cell r="F499">
            <v>43555864</v>
          </cell>
          <cell r="G499" t="str">
            <v>DuoInternetEstandarRA</v>
          </cell>
        </row>
        <row r="500">
          <cell r="E500">
            <v>43555864</v>
          </cell>
          <cell r="F500">
            <v>43555864</v>
          </cell>
          <cell r="G500" t="str">
            <v>DuoInternetEstandarRA</v>
          </cell>
        </row>
        <row r="501">
          <cell r="E501">
            <v>43555864</v>
          </cell>
          <cell r="F501">
            <v>43555864</v>
          </cell>
          <cell r="G501" t="str">
            <v>DuoInternetEstandarRA</v>
          </cell>
        </row>
        <row r="502">
          <cell r="E502">
            <v>43555864</v>
          </cell>
          <cell r="F502">
            <v>43555864</v>
          </cell>
          <cell r="G502" t="str">
            <v>DuoInternetEstandarRA</v>
          </cell>
        </row>
        <row r="503">
          <cell r="E503">
            <v>43555864</v>
          </cell>
          <cell r="F503">
            <v>43555864</v>
          </cell>
          <cell r="G503" t="str">
            <v>DuoInternetEstandarRA</v>
          </cell>
        </row>
        <row r="504">
          <cell r="E504">
            <v>43555864</v>
          </cell>
          <cell r="F504">
            <v>43555864</v>
          </cell>
          <cell r="G504" t="str">
            <v>DuoInternetEstandarRA</v>
          </cell>
        </row>
        <row r="505">
          <cell r="E505">
            <v>43555864</v>
          </cell>
          <cell r="F505">
            <v>43555864</v>
          </cell>
          <cell r="G505" t="str">
            <v>DuoInternetEstandarRA</v>
          </cell>
        </row>
        <row r="506">
          <cell r="E506">
            <v>43555864</v>
          </cell>
          <cell r="F506">
            <v>43555864</v>
          </cell>
          <cell r="G506" t="str">
            <v>DuoInternetEstandarRA</v>
          </cell>
        </row>
        <row r="507">
          <cell r="E507">
            <v>43555864</v>
          </cell>
          <cell r="F507">
            <v>43555864</v>
          </cell>
          <cell r="G507" t="str">
            <v>DuoInternetEstandarRA</v>
          </cell>
        </row>
        <row r="508">
          <cell r="E508">
            <v>43555864</v>
          </cell>
          <cell r="F508">
            <v>43555864</v>
          </cell>
          <cell r="G508" t="str">
            <v>DuoInternetEstandarRA</v>
          </cell>
        </row>
        <row r="509">
          <cell r="E509">
            <v>43555864</v>
          </cell>
          <cell r="F509">
            <v>43555864</v>
          </cell>
          <cell r="G509" t="str">
            <v>DuoInternetEstandarRA</v>
          </cell>
        </row>
        <row r="510">
          <cell r="E510">
            <v>43555864</v>
          </cell>
          <cell r="F510">
            <v>43555864</v>
          </cell>
          <cell r="G510" t="str">
            <v>DuoInternetEstandarRA</v>
          </cell>
        </row>
        <row r="511">
          <cell r="E511">
            <v>50349064</v>
          </cell>
          <cell r="F511">
            <v>50349064</v>
          </cell>
          <cell r="G511" t="str">
            <v>DuoInternetEstandarRA1DD22</v>
          </cell>
        </row>
        <row r="512">
          <cell r="E512">
            <v>50349064</v>
          </cell>
          <cell r="F512">
            <v>50349064</v>
          </cell>
          <cell r="G512" t="str">
            <v>DuoInternetEstandarRA1DD22</v>
          </cell>
        </row>
        <row r="513">
          <cell r="E513">
            <v>50349064</v>
          </cell>
          <cell r="F513">
            <v>50349064</v>
          </cell>
          <cell r="G513" t="str">
            <v>DuoInternetEstandarRA1DD22</v>
          </cell>
        </row>
        <row r="514">
          <cell r="E514">
            <v>50349064</v>
          </cell>
          <cell r="F514">
            <v>50349064</v>
          </cell>
          <cell r="G514" t="str">
            <v>DuoInternetEstandarRA1DD22</v>
          </cell>
        </row>
        <row r="515">
          <cell r="E515">
            <v>50349064</v>
          </cell>
          <cell r="F515">
            <v>50349064</v>
          </cell>
          <cell r="G515" t="str">
            <v>DuoInternetEstandarRA1DD22</v>
          </cell>
        </row>
        <row r="516">
          <cell r="E516">
            <v>50349064</v>
          </cell>
          <cell r="F516">
            <v>50349064</v>
          </cell>
          <cell r="G516" t="str">
            <v>DuoInternetEstandarRA1DD22</v>
          </cell>
        </row>
        <row r="517">
          <cell r="E517">
            <v>383689103</v>
          </cell>
          <cell r="F517">
            <v>383689103</v>
          </cell>
          <cell r="G517" t="str">
            <v>DuoInternetEstandarRARET</v>
          </cell>
        </row>
        <row r="518">
          <cell r="E518">
            <v>383689103</v>
          </cell>
          <cell r="F518">
            <v>383689103</v>
          </cell>
          <cell r="G518" t="str">
            <v>DuoInternetEstandarRARET</v>
          </cell>
        </row>
        <row r="519">
          <cell r="E519">
            <v>383689103</v>
          </cell>
          <cell r="F519">
            <v>383689103</v>
          </cell>
          <cell r="G519" t="str">
            <v>DuoInternetEstandarRARET</v>
          </cell>
        </row>
        <row r="520">
          <cell r="E520">
            <v>383689103</v>
          </cell>
          <cell r="F520">
            <v>383689103</v>
          </cell>
          <cell r="G520" t="str">
            <v>DuoInternetEstandarRARET</v>
          </cell>
        </row>
        <row r="521">
          <cell r="E521">
            <v>383689103</v>
          </cell>
          <cell r="F521">
            <v>383689103</v>
          </cell>
          <cell r="G521" t="str">
            <v>DuoInternetEstandarRARET</v>
          </cell>
        </row>
        <row r="522">
          <cell r="E522">
            <v>383689103</v>
          </cell>
          <cell r="F522">
            <v>383689103</v>
          </cell>
          <cell r="G522" t="str">
            <v>DuoInternetEstandarRARET</v>
          </cell>
        </row>
        <row r="523">
          <cell r="E523">
            <v>44641265</v>
          </cell>
          <cell r="F523">
            <v>44641265</v>
          </cell>
          <cell r="G523" t="str">
            <v>DuoInternetEstandarRV</v>
          </cell>
        </row>
        <row r="524">
          <cell r="E524">
            <v>44641265</v>
          </cell>
          <cell r="F524">
            <v>44641265</v>
          </cell>
          <cell r="G524" t="str">
            <v>DuoInternetEstandarRV</v>
          </cell>
        </row>
        <row r="525">
          <cell r="E525">
            <v>44641265</v>
          </cell>
          <cell r="F525">
            <v>44641265</v>
          </cell>
          <cell r="G525" t="str">
            <v>DuoInternetEstandarRV</v>
          </cell>
        </row>
        <row r="526">
          <cell r="E526">
            <v>44641265</v>
          </cell>
          <cell r="F526">
            <v>44641265</v>
          </cell>
          <cell r="G526" t="str">
            <v>DuoInternetEstandarRV</v>
          </cell>
        </row>
        <row r="527">
          <cell r="E527">
            <v>44641265</v>
          </cell>
          <cell r="F527">
            <v>44641265</v>
          </cell>
          <cell r="G527" t="str">
            <v>DuoInternetEstandarRV</v>
          </cell>
        </row>
        <row r="528">
          <cell r="E528">
            <v>44641265</v>
          </cell>
          <cell r="F528">
            <v>44641265</v>
          </cell>
          <cell r="G528" t="str">
            <v>DuoInternetEstandarRV</v>
          </cell>
        </row>
        <row r="529">
          <cell r="E529">
            <v>44641265</v>
          </cell>
          <cell r="F529">
            <v>44641265</v>
          </cell>
          <cell r="G529" t="str">
            <v>DuoInternetEstandarRV</v>
          </cell>
        </row>
        <row r="530">
          <cell r="E530">
            <v>44641265</v>
          </cell>
          <cell r="F530">
            <v>44641265</v>
          </cell>
          <cell r="G530" t="str">
            <v>DuoInternetEstandarRV</v>
          </cell>
        </row>
        <row r="531">
          <cell r="E531">
            <v>44641265</v>
          </cell>
          <cell r="F531">
            <v>44641265</v>
          </cell>
          <cell r="G531" t="str">
            <v>DuoInternetEstandarRV</v>
          </cell>
        </row>
        <row r="532">
          <cell r="E532">
            <v>44641265</v>
          </cell>
          <cell r="F532">
            <v>44641265</v>
          </cell>
          <cell r="G532" t="str">
            <v>DuoInternetEstandarRV</v>
          </cell>
        </row>
        <row r="533">
          <cell r="E533">
            <v>44641265</v>
          </cell>
          <cell r="F533">
            <v>44641265</v>
          </cell>
          <cell r="G533" t="str">
            <v>DuoInternetEstandarRV</v>
          </cell>
        </row>
        <row r="534">
          <cell r="E534">
            <v>44641265</v>
          </cell>
          <cell r="F534">
            <v>44641265</v>
          </cell>
          <cell r="G534" t="str">
            <v>DuoInternetEstandarRV</v>
          </cell>
        </row>
        <row r="535">
          <cell r="E535">
            <v>44641265</v>
          </cell>
          <cell r="F535">
            <v>44641265</v>
          </cell>
          <cell r="G535" t="str">
            <v>DuoInternetEstandarRV</v>
          </cell>
        </row>
        <row r="536">
          <cell r="E536">
            <v>44641265</v>
          </cell>
          <cell r="F536">
            <v>44641265</v>
          </cell>
          <cell r="G536" t="str">
            <v>DuoInternetEstandarRV</v>
          </cell>
        </row>
        <row r="537">
          <cell r="E537">
            <v>44641265</v>
          </cell>
          <cell r="F537">
            <v>44641265</v>
          </cell>
          <cell r="G537" t="str">
            <v>DuoInternetEstandarRV</v>
          </cell>
        </row>
        <row r="538">
          <cell r="E538">
            <v>44641265</v>
          </cell>
          <cell r="F538">
            <v>44641265</v>
          </cell>
          <cell r="G538" t="str">
            <v>DuoInternetEstandarRV</v>
          </cell>
        </row>
        <row r="539">
          <cell r="E539">
            <v>44641265</v>
          </cell>
          <cell r="F539">
            <v>44641265</v>
          </cell>
          <cell r="G539" t="str">
            <v>DuoInternetEstandarRV</v>
          </cell>
        </row>
        <row r="540">
          <cell r="E540">
            <v>44641265</v>
          </cell>
          <cell r="F540">
            <v>44641265</v>
          </cell>
          <cell r="G540" t="str">
            <v>DuoInternetEstandarRV</v>
          </cell>
        </row>
        <row r="541">
          <cell r="E541">
            <v>44641265</v>
          </cell>
          <cell r="F541">
            <v>44641265</v>
          </cell>
          <cell r="G541" t="str">
            <v>DuoInternetEstandarRV</v>
          </cell>
        </row>
        <row r="542">
          <cell r="E542">
            <v>44641265</v>
          </cell>
          <cell r="F542">
            <v>44641265</v>
          </cell>
          <cell r="G542" t="str">
            <v>DuoInternetEstandarRV</v>
          </cell>
        </row>
        <row r="543">
          <cell r="E543">
            <v>44641265</v>
          </cell>
          <cell r="F543">
            <v>44641265</v>
          </cell>
          <cell r="G543" t="str">
            <v>DuoInternetEstandarRV</v>
          </cell>
        </row>
        <row r="544">
          <cell r="E544">
            <v>44641265</v>
          </cell>
          <cell r="F544">
            <v>44641265</v>
          </cell>
          <cell r="G544" t="str">
            <v>DuoInternetEstandarRV</v>
          </cell>
        </row>
        <row r="545">
          <cell r="E545">
            <v>50408164</v>
          </cell>
          <cell r="F545">
            <v>50408164</v>
          </cell>
          <cell r="G545" t="str">
            <v>DuoInternetEstandarRV1DD22</v>
          </cell>
        </row>
        <row r="546">
          <cell r="E546">
            <v>50408164</v>
          </cell>
          <cell r="F546">
            <v>50408164</v>
          </cell>
          <cell r="G546" t="str">
            <v>DuoInternetEstandarRV1DD22</v>
          </cell>
        </row>
        <row r="547">
          <cell r="E547">
            <v>50408164</v>
          </cell>
          <cell r="F547">
            <v>50408164</v>
          </cell>
          <cell r="G547" t="str">
            <v>DuoInternetEstandarRV1DD22</v>
          </cell>
        </row>
        <row r="548">
          <cell r="E548">
            <v>50408164</v>
          </cell>
          <cell r="F548">
            <v>50408164</v>
          </cell>
          <cell r="G548" t="str">
            <v>DuoInternetEstandarRV1DD22</v>
          </cell>
        </row>
        <row r="549">
          <cell r="E549">
            <v>50408164</v>
          </cell>
          <cell r="F549">
            <v>50408164</v>
          </cell>
          <cell r="G549" t="str">
            <v>DuoInternetEstandarRV1DD22</v>
          </cell>
        </row>
        <row r="550">
          <cell r="E550">
            <v>50408164</v>
          </cell>
          <cell r="F550">
            <v>50408164</v>
          </cell>
          <cell r="G550" t="str">
            <v>DuoInternetEstandarRV1DD22</v>
          </cell>
        </row>
        <row r="551">
          <cell r="E551">
            <v>50408164</v>
          </cell>
          <cell r="F551">
            <v>50408164</v>
          </cell>
          <cell r="G551" t="str">
            <v>DuoInternetEstandarRV1DD22</v>
          </cell>
        </row>
        <row r="552">
          <cell r="E552">
            <v>50408164</v>
          </cell>
          <cell r="F552">
            <v>50408164</v>
          </cell>
          <cell r="G552" t="str">
            <v>DuoInternetEstandarRV1DD22</v>
          </cell>
        </row>
        <row r="553">
          <cell r="E553">
            <v>50408164</v>
          </cell>
          <cell r="F553">
            <v>50408164</v>
          </cell>
          <cell r="G553" t="str">
            <v>DuoInternetEstandarRV1DD22</v>
          </cell>
        </row>
        <row r="554">
          <cell r="E554">
            <v>50408164</v>
          </cell>
          <cell r="F554">
            <v>50408164</v>
          </cell>
          <cell r="G554" t="str">
            <v>DuoInternetEstandarRV1DD22</v>
          </cell>
        </row>
        <row r="555">
          <cell r="E555">
            <v>50408164</v>
          </cell>
          <cell r="F555">
            <v>50408164</v>
          </cell>
          <cell r="G555" t="str">
            <v>DuoInternetEstandarRV1DD22</v>
          </cell>
        </row>
        <row r="556">
          <cell r="E556">
            <v>50408164</v>
          </cell>
          <cell r="F556">
            <v>50408164</v>
          </cell>
          <cell r="G556" t="str">
            <v>DuoInternetEstandarRV1DD22</v>
          </cell>
        </row>
        <row r="557">
          <cell r="E557">
            <v>65310965</v>
          </cell>
          <cell r="F557" t="str">
            <v>65310965</v>
          </cell>
          <cell r="G557" t="str">
            <v>DuoInternetFlexHDRAN23</v>
          </cell>
        </row>
        <row r="558">
          <cell r="E558">
            <v>65310965</v>
          </cell>
          <cell r="F558" t="str">
            <v>65310965</v>
          </cell>
          <cell r="G558" t="str">
            <v>DuoInternetFlexHDRAN23</v>
          </cell>
        </row>
        <row r="559">
          <cell r="E559">
            <v>65310965</v>
          </cell>
          <cell r="F559" t="str">
            <v>65310965</v>
          </cell>
          <cell r="G559" t="str">
            <v>DuoInternetFlexHDRAN23</v>
          </cell>
        </row>
        <row r="560">
          <cell r="E560">
            <v>65310965</v>
          </cell>
          <cell r="F560" t="str">
            <v>65310965</v>
          </cell>
          <cell r="G560" t="str">
            <v>DuoInternetFlexHDRAN23</v>
          </cell>
        </row>
        <row r="561">
          <cell r="E561">
            <v>65310965</v>
          </cell>
          <cell r="F561" t="str">
            <v>65310965</v>
          </cell>
          <cell r="G561" t="str">
            <v>DuoInternetFlexHDRAN23</v>
          </cell>
        </row>
        <row r="562">
          <cell r="E562">
            <v>65310965</v>
          </cell>
          <cell r="F562" t="str">
            <v>65310965</v>
          </cell>
          <cell r="G562" t="str">
            <v>DuoInternetFlexHDRAN23</v>
          </cell>
        </row>
        <row r="563">
          <cell r="E563">
            <v>65088565</v>
          </cell>
          <cell r="F563" t="str">
            <v>65088565</v>
          </cell>
          <cell r="G563" t="str">
            <v>DuoInternetFlexHDRAO23</v>
          </cell>
        </row>
        <row r="564">
          <cell r="E564">
            <v>65088565</v>
          </cell>
          <cell r="F564" t="str">
            <v>65088565</v>
          </cell>
          <cell r="G564" t="str">
            <v>DuoInternetFlexHDRAO23</v>
          </cell>
        </row>
        <row r="565">
          <cell r="E565">
            <v>65422165</v>
          </cell>
          <cell r="F565" t="str">
            <v>65422165</v>
          </cell>
          <cell r="G565" t="str">
            <v>DuoInternetFlexHDRVN23</v>
          </cell>
        </row>
        <row r="566">
          <cell r="E566">
            <v>65422165</v>
          </cell>
          <cell r="F566" t="str">
            <v>65422165</v>
          </cell>
          <cell r="G566" t="str">
            <v>DuoInternetFlexHDRVN23</v>
          </cell>
        </row>
        <row r="567">
          <cell r="E567">
            <v>65422165</v>
          </cell>
          <cell r="F567" t="str">
            <v>65422165</v>
          </cell>
          <cell r="G567" t="str">
            <v>DuoInternetFlexHDRVN23</v>
          </cell>
        </row>
        <row r="568">
          <cell r="E568">
            <v>65422165</v>
          </cell>
          <cell r="F568" t="str">
            <v>65422165</v>
          </cell>
          <cell r="G568" t="str">
            <v>DuoInternetFlexHDRVN23</v>
          </cell>
        </row>
        <row r="569">
          <cell r="E569">
            <v>65422165</v>
          </cell>
          <cell r="F569" t="str">
            <v>65422165</v>
          </cell>
          <cell r="G569" t="str">
            <v>DuoInternetFlexHDRVN23</v>
          </cell>
        </row>
        <row r="570">
          <cell r="E570">
            <v>65422165</v>
          </cell>
          <cell r="F570" t="str">
            <v>65422165</v>
          </cell>
          <cell r="G570" t="str">
            <v>DuoInternetFlexHDRVN23</v>
          </cell>
        </row>
        <row r="571">
          <cell r="E571">
            <v>65199765</v>
          </cell>
          <cell r="F571" t="str">
            <v>65199765</v>
          </cell>
          <cell r="G571" t="str">
            <v>DuoInternetFlexHDRVO23</v>
          </cell>
        </row>
        <row r="572">
          <cell r="E572">
            <v>65199765</v>
          </cell>
          <cell r="F572" t="str">
            <v>65199765</v>
          </cell>
          <cell r="G572" t="str">
            <v>DuoInternetFlexHDRVO23</v>
          </cell>
        </row>
        <row r="573">
          <cell r="E573">
            <v>62984565</v>
          </cell>
          <cell r="F573" t="str">
            <v>62984565</v>
          </cell>
          <cell r="G573" t="str">
            <v>DuoInternetHogarDigitalHDRAO23</v>
          </cell>
        </row>
        <row r="574">
          <cell r="E574">
            <v>62984565</v>
          </cell>
          <cell r="F574" t="str">
            <v>62984565</v>
          </cell>
          <cell r="G574" t="str">
            <v>DuoInternetHogarDigitalHDRAO23</v>
          </cell>
        </row>
        <row r="575">
          <cell r="E575">
            <v>63093265</v>
          </cell>
          <cell r="F575" t="str">
            <v>63093265</v>
          </cell>
          <cell r="G575" t="str">
            <v>DuoInternetHogarDigitalHDRAS23</v>
          </cell>
        </row>
        <row r="576">
          <cell r="E576">
            <v>63093265</v>
          </cell>
          <cell r="F576" t="str">
            <v>63093265</v>
          </cell>
          <cell r="G576" t="str">
            <v>DuoInternetHogarDigitalHDRAS23</v>
          </cell>
        </row>
        <row r="577">
          <cell r="E577">
            <v>63093265</v>
          </cell>
          <cell r="F577" t="str">
            <v>63093265</v>
          </cell>
          <cell r="G577" t="str">
            <v>DuoInternetHogarDigitalHDRAS23</v>
          </cell>
        </row>
        <row r="578">
          <cell r="E578">
            <v>63093265</v>
          </cell>
          <cell r="F578" t="str">
            <v>63093265</v>
          </cell>
          <cell r="G578" t="str">
            <v>DuoInternetHogarDigitalHDRAS23</v>
          </cell>
        </row>
        <row r="579">
          <cell r="E579">
            <v>63093265</v>
          </cell>
          <cell r="F579" t="str">
            <v>63093265</v>
          </cell>
          <cell r="G579" t="str">
            <v>DuoInternetHogarDigitalHDRAS23</v>
          </cell>
        </row>
        <row r="580">
          <cell r="E580">
            <v>63093265</v>
          </cell>
          <cell r="F580" t="str">
            <v>63093265</v>
          </cell>
          <cell r="G580" t="str">
            <v>DuoInternetHogarDigitalHDRAS23</v>
          </cell>
        </row>
        <row r="581">
          <cell r="E581">
            <v>63093265</v>
          </cell>
          <cell r="F581" t="str">
            <v>63093265</v>
          </cell>
          <cell r="G581" t="str">
            <v>DuoInternetHogarDigitalHDRAS23</v>
          </cell>
        </row>
        <row r="582">
          <cell r="E582">
            <v>63201965</v>
          </cell>
          <cell r="F582" t="str">
            <v>63201965</v>
          </cell>
          <cell r="G582" t="str">
            <v>DuoInternetHogarDigitalHDRVO23</v>
          </cell>
        </row>
        <row r="583">
          <cell r="E583">
            <v>63201965</v>
          </cell>
          <cell r="F583" t="str">
            <v>63201965</v>
          </cell>
          <cell r="G583" t="str">
            <v>DuoInternetHogarDigitalHDRVO23</v>
          </cell>
        </row>
        <row r="584">
          <cell r="E584">
            <v>63310665</v>
          </cell>
          <cell r="F584" t="str">
            <v>63310665</v>
          </cell>
          <cell r="G584" t="str">
            <v>DuoInternetHogarDigitalHDRVS23</v>
          </cell>
        </row>
        <row r="585">
          <cell r="E585">
            <v>63310665</v>
          </cell>
          <cell r="F585" t="str">
            <v>63310665</v>
          </cell>
          <cell r="G585" t="str">
            <v>DuoInternetHogarDigitalHDRVS23</v>
          </cell>
        </row>
        <row r="586">
          <cell r="E586">
            <v>63310665</v>
          </cell>
          <cell r="F586" t="str">
            <v>63310665</v>
          </cell>
          <cell r="G586" t="str">
            <v>DuoInternetHogarDigitalHDRVS23</v>
          </cell>
        </row>
        <row r="587">
          <cell r="E587">
            <v>63310665</v>
          </cell>
          <cell r="F587" t="str">
            <v>63310665</v>
          </cell>
          <cell r="G587" t="str">
            <v>DuoInternetHogarDigitalHDRVS23</v>
          </cell>
        </row>
        <row r="588">
          <cell r="E588">
            <v>63310665</v>
          </cell>
          <cell r="F588" t="str">
            <v>63310665</v>
          </cell>
          <cell r="G588" t="str">
            <v>DuoInternetHogarDigitalHDRVS23</v>
          </cell>
        </row>
        <row r="589">
          <cell r="E589">
            <v>63310665</v>
          </cell>
          <cell r="F589" t="str">
            <v>63310665</v>
          </cell>
          <cell r="G589" t="str">
            <v>DuoInternetHogarDigitalHDRVS23</v>
          </cell>
        </row>
        <row r="590">
          <cell r="E590">
            <v>63310665</v>
          </cell>
          <cell r="F590" t="str">
            <v>63310665</v>
          </cell>
          <cell r="G590" t="str">
            <v>DuoInternetHogarDigitalHDRVS23</v>
          </cell>
        </row>
        <row r="591">
          <cell r="E591">
            <v>34191511</v>
          </cell>
          <cell r="F591">
            <v>34191511</v>
          </cell>
          <cell r="G591" t="str">
            <v>DuoInternetEstandarDigitalHD</v>
          </cell>
        </row>
        <row r="592">
          <cell r="E592">
            <v>34191511</v>
          </cell>
          <cell r="F592">
            <v>34191511</v>
          </cell>
          <cell r="G592" t="str">
            <v>DuoInternetEstandarDigitalHD</v>
          </cell>
        </row>
        <row r="593">
          <cell r="E593">
            <v>34191511</v>
          </cell>
          <cell r="F593">
            <v>34191511</v>
          </cell>
          <cell r="G593" t="str">
            <v>DuoInternetEstandarDigitalHD</v>
          </cell>
        </row>
        <row r="594">
          <cell r="E594">
            <v>34191511</v>
          </cell>
          <cell r="F594">
            <v>34191511</v>
          </cell>
          <cell r="G594" t="str">
            <v>DuoInternetEstandarDigitalHD</v>
          </cell>
        </row>
        <row r="595">
          <cell r="E595">
            <v>34191511</v>
          </cell>
          <cell r="F595">
            <v>34191511</v>
          </cell>
          <cell r="G595" t="str">
            <v>DuoInternetEstandarDigitalHD</v>
          </cell>
        </row>
        <row r="596">
          <cell r="E596">
            <v>34191511</v>
          </cell>
          <cell r="F596">
            <v>34191511</v>
          </cell>
          <cell r="G596" t="str">
            <v>DuoInternetEstandarDigitalHD</v>
          </cell>
        </row>
        <row r="597">
          <cell r="E597">
            <v>34191511</v>
          </cell>
          <cell r="F597">
            <v>34191511</v>
          </cell>
          <cell r="G597" t="str">
            <v>DuoInternetEstandarDigitalHD</v>
          </cell>
        </row>
        <row r="598">
          <cell r="E598">
            <v>34191511</v>
          </cell>
          <cell r="F598">
            <v>34191511</v>
          </cell>
          <cell r="G598" t="str">
            <v>DuoInternetEstandarDigitalHD</v>
          </cell>
        </row>
        <row r="599">
          <cell r="E599">
            <v>34191511</v>
          </cell>
          <cell r="F599">
            <v>34191511</v>
          </cell>
          <cell r="G599" t="str">
            <v>DuoInternetEstandarDigitalHD</v>
          </cell>
        </row>
        <row r="600">
          <cell r="E600">
            <v>34191511</v>
          </cell>
          <cell r="F600">
            <v>34191511</v>
          </cell>
          <cell r="G600" t="str">
            <v>DuoInternetEstandarDigitalHD</v>
          </cell>
        </row>
        <row r="601">
          <cell r="E601">
            <v>34191511</v>
          </cell>
          <cell r="F601">
            <v>34191511</v>
          </cell>
          <cell r="G601" t="str">
            <v>DuoInternetEstandarDigitalHD</v>
          </cell>
        </row>
        <row r="602">
          <cell r="E602">
            <v>34191511</v>
          </cell>
          <cell r="F602">
            <v>34191511</v>
          </cell>
          <cell r="G602" t="str">
            <v>DuoInternetEstandarDigitalHD</v>
          </cell>
        </row>
        <row r="603">
          <cell r="E603">
            <v>34191511</v>
          </cell>
          <cell r="F603">
            <v>34191511</v>
          </cell>
          <cell r="G603" t="str">
            <v>DuoInternetEstandarDigitalHD</v>
          </cell>
        </row>
        <row r="604">
          <cell r="E604">
            <v>34191511</v>
          </cell>
          <cell r="F604">
            <v>34191511</v>
          </cell>
          <cell r="G604" t="str">
            <v>DuoInternetEstandarDigitalHD</v>
          </cell>
        </row>
        <row r="605">
          <cell r="E605">
            <v>34191511</v>
          </cell>
          <cell r="F605">
            <v>34191511</v>
          </cell>
          <cell r="G605" t="str">
            <v>DuoInternetEstandarDigitalHD</v>
          </cell>
        </row>
        <row r="606">
          <cell r="E606">
            <v>34191511</v>
          </cell>
          <cell r="F606">
            <v>34191511</v>
          </cell>
          <cell r="G606" t="str">
            <v>DuoInternetEstandarDigitalHD</v>
          </cell>
        </row>
        <row r="607">
          <cell r="E607">
            <v>34191511</v>
          </cell>
          <cell r="F607">
            <v>34191511</v>
          </cell>
          <cell r="G607" t="str">
            <v>DuoInternetEstandarDigitalHD</v>
          </cell>
        </row>
        <row r="608">
          <cell r="E608">
            <v>34191511</v>
          </cell>
          <cell r="F608">
            <v>34191511</v>
          </cell>
          <cell r="G608" t="str">
            <v>DuoInternetEstandarDigitalHD</v>
          </cell>
        </row>
        <row r="609">
          <cell r="E609">
            <v>34191511</v>
          </cell>
          <cell r="F609">
            <v>34191511</v>
          </cell>
          <cell r="G609" t="str">
            <v>DuoInternetEstandarDigitalHD</v>
          </cell>
        </row>
        <row r="610">
          <cell r="E610">
            <v>34191511</v>
          </cell>
          <cell r="F610">
            <v>34191511</v>
          </cell>
          <cell r="G610" t="str">
            <v>DuoInternetEstandarDigitalHD</v>
          </cell>
        </row>
        <row r="611">
          <cell r="E611">
            <v>34191511</v>
          </cell>
          <cell r="F611">
            <v>34191511</v>
          </cell>
          <cell r="G611" t="str">
            <v>DuoInternetEstandarDigitalHD</v>
          </cell>
        </row>
        <row r="612">
          <cell r="E612">
            <v>34191511</v>
          </cell>
          <cell r="F612">
            <v>34191511</v>
          </cell>
          <cell r="G612" t="str">
            <v>DuoInternetEstandarDigitalHD</v>
          </cell>
        </row>
        <row r="613">
          <cell r="E613">
            <v>34191511</v>
          </cell>
          <cell r="F613">
            <v>34191511</v>
          </cell>
          <cell r="G613" t="str">
            <v>DuoInternetEstandarDigitalHD</v>
          </cell>
        </row>
        <row r="614">
          <cell r="E614">
            <v>34191511</v>
          </cell>
          <cell r="F614">
            <v>34191511</v>
          </cell>
          <cell r="G614" t="str">
            <v>DuoInternetEstandarDigitalHD</v>
          </cell>
        </row>
        <row r="615">
          <cell r="E615">
            <v>34191511</v>
          </cell>
          <cell r="F615">
            <v>34191511</v>
          </cell>
          <cell r="G615" t="str">
            <v>DuoInternetEstandarDigitalHD</v>
          </cell>
        </row>
        <row r="616">
          <cell r="E616">
            <v>34191511</v>
          </cell>
          <cell r="F616">
            <v>34191511</v>
          </cell>
          <cell r="G616" t="str">
            <v>DuoInternetEstandarDigitalHD</v>
          </cell>
        </row>
        <row r="617">
          <cell r="E617">
            <v>34191511</v>
          </cell>
          <cell r="F617">
            <v>34191511</v>
          </cell>
          <cell r="G617" t="str">
            <v>DuoInternetEstandarDigitalHD</v>
          </cell>
        </row>
        <row r="618">
          <cell r="E618">
            <v>34191511</v>
          </cell>
          <cell r="F618">
            <v>34191511</v>
          </cell>
          <cell r="G618" t="str">
            <v>DuoInternetEstandarDigitalHD</v>
          </cell>
        </row>
        <row r="619">
          <cell r="E619">
            <v>34191511</v>
          </cell>
          <cell r="F619">
            <v>34191511</v>
          </cell>
          <cell r="G619" t="str">
            <v>DuoInternetEstandarDigitalHD</v>
          </cell>
        </row>
        <row r="620">
          <cell r="E620">
            <v>34191511</v>
          </cell>
          <cell r="F620">
            <v>34191511</v>
          </cell>
          <cell r="G620" t="str">
            <v>DuoInternetEstandarDigitalHD</v>
          </cell>
        </row>
        <row r="621">
          <cell r="E621">
            <v>34191511</v>
          </cell>
          <cell r="F621">
            <v>34191511</v>
          </cell>
          <cell r="G621" t="str">
            <v>DuoInternetEstandarDigitalHD</v>
          </cell>
        </row>
        <row r="622">
          <cell r="E622">
            <v>34191511</v>
          </cell>
          <cell r="F622">
            <v>34191511</v>
          </cell>
          <cell r="G622" t="str">
            <v>DuoInternetEstandarDigitalHD</v>
          </cell>
        </row>
        <row r="623">
          <cell r="E623">
            <v>34191511</v>
          </cell>
          <cell r="F623">
            <v>34191511</v>
          </cell>
          <cell r="G623" t="str">
            <v>DuoInternetEstandarDigitalHD</v>
          </cell>
        </row>
        <row r="624">
          <cell r="E624">
            <v>34191511</v>
          </cell>
          <cell r="F624">
            <v>34191511</v>
          </cell>
          <cell r="G624" t="str">
            <v>DuoInternetEstandarDigitalHD</v>
          </cell>
        </row>
        <row r="625">
          <cell r="E625">
            <v>34191511</v>
          </cell>
          <cell r="F625">
            <v>34191511</v>
          </cell>
          <cell r="G625" t="str">
            <v>DuoInternetEstandarDigitalHD</v>
          </cell>
        </row>
        <row r="626">
          <cell r="E626">
            <v>34191511</v>
          </cell>
          <cell r="F626">
            <v>34191511</v>
          </cell>
          <cell r="G626" t="str">
            <v>DuoInternetEstandarDigitalHD</v>
          </cell>
        </row>
        <row r="627">
          <cell r="E627">
            <v>34191511</v>
          </cell>
          <cell r="F627">
            <v>34191511</v>
          </cell>
          <cell r="G627" t="str">
            <v>DuoInternetEstandarDigitalHD</v>
          </cell>
        </row>
        <row r="628">
          <cell r="E628">
            <v>34191511</v>
          </cell>
          <cell r="F628">
            <v>34191511</v>
          </cell>
          <cell r="G628" t="str">
            <v>DuoInternetEstandarDigitalHD</v>
          </cell>
        </row>
        <row r="629">
          <cell r="E629">
            <v>34191511</v>
          </cell>
          <cell r="F629">
            <v>34191511</v>
          </cell>
          <cell r="G629" t="str">
            <v>DuoInternetEstandarDigitalHD</v>
          </cell>
        </row>
        <row r="630">
          <cell r="E630">
            <v>34191511</v>
          </cell>
          <cell r="F630">
            <v>34191511</v>
          </cell>
          <cell r="G630" t="str">
            <v>DuoInternetEstandarDigitalHD</v>
          </cell>
        </row>
        <row r="631">
          <cell r="E631">
            <v>34191511</v>
          </cell>
          <cell r="F631">
            <v>34191511</v>
          </cell>
          <cell r="G631" t="str">
            <v>DuoInternetEstandarDigitalHD</v>
          </cell>
        </row>
        <row r="632">
          <cell r="E632">
            <v>34191511</v>
          </cell>
          <cell r="F632">
            <v>34191511</v>
          </cell>
          <cell r="G632" t="str">
            <v>DuoInternetEstandarDigitalHD</v>
          </cell>
        </row>
        <row r="633">
          <cell r="E633">
            <v>34191511</v>
          </cell>
          <cell r="F633">
            <v>34191511</v>
          </cell>
          <cell r="G633" t="str">
            <v>DuoInternetEstandarDigitalHD</v>
          </cell>
        </row>
        <row r="634">
          <cell r="E634">
            <v>34191511</v>
          </cell>
          <cell r="F634">
            <v>34191511</v>
          </cell>
          <cell r="G634" t="str">
            <v>DuoInternetEstandarDigitalHD</v>
          </cell>
        </row>
        <row r="635">
          <cell r="E635">
            <v>34191511</v>
          </cell>
          <cell r="F635">
            <v>34191511</v>
          </cell>
          <cell r="G635" t="str">
            <v>DuoInternetEstandarDigitalHD</v>
          </cell>
        </row>
        <row r="636">
          <cell r="E636">
            <v>34191511</v>
          </cell>
          <cell r="F636">
            <v>34191511</v>
          </cell>
          <cell r="G636" t="str">
            <v>DuoInternetEstandarDigitalHD</v>
          </cell>
        </row>
        <row r="637">
          <cell r="E637">
            <v>34191511</v>
          </cell>
          <cell r="F637">
            <v>34191511</v>
          </cell>
          <cell r="G637" t="str">
            <v>DuoInternetEstandarDigitalHD</v>
          </cell>
        </row>
        <row r="638">
          <cell r="E638">
            <v>34191511</v>
          </cell>
          <cell r="F638">
            <v>34191511</v>
          </cell>
          <cell r="G638" t="str">
            <v>DuoInternetEstandarDigitalHD</v>
          </cell>
        </row>
        <row r="639">
          <cell r="E639">
            <v>34191511</v>
          </cell>
          <cell r="F639">
            <v>34191511</v>
          </cell>
          <cell r="G639" t="str">
            <v>DuoInternetEstandarDigitalHD</v>
          </cell>
        </row>
        <row r="640">
          <cell r="E640">
            <v>34191511</v>
          </cell>
          <cell r="F640">
            <v>34191511</v>
          </cell>
          <cell r="G640" t="str">
            <v>DuoInternetEstandarDigitalHD</v>
          </cell>
        </row>
        <row r="641">
          <cell r="E641">
            <v>34191511</v>
          </cell>
          <cell r="F641">
            <v>34191511</v>
          </cell>
          <cell r="G641" t="str">
            <v>DuoInternetEstandarDigitalHD</v>
          </cell>
        </row>
        <row r="642">
          <cell r="E642">
            <v>34191511</v>
          </cell>
          <cell r="F642">
            <v>34191511</v>
          </cell>
          <cell r="G642" t="str">
            <v>DuoInternetEstandarDigitalHD</v>
          </cell>
        </row>
        <row r="643">
          <cell r="E643">
            <v>34191511</v>
          </cell>
          <cell r="F643">
            <v>34191511</v>
          </cell>
          <cell r="G643" t="str">
            <v>DuoInternetEstandarDigitalHD</v>
          </cell>
        </row>
        <row r="644">
          <cell r="E644">
            <v>34191511</v>
          </cell>
          <cell r="F644">
            <v>34191511</v>
          </cell>
          <cell r="G644" t="str">
            <v>DuoInternetEstandarDigitalHD</v>
          </cell>
        </row>
        <row r="645">
          <cell r="E645">
            <v>34191511</v>
          </cell>
          <cell r="F645">
            <v>34191511</v>
          </cell>
          <cell r="G645" t="str">
            <v>DuoInternetEstandarDigitalHD</v>
          </cell>
        </row>
        <row r="646">
          <cell r="E646">
            <v>34191511</v>
          </cell>
          <cell r="F646">
            <v>34191511</v>
          </cell>
          <cell r="G646" t="str">
            <v>DuoInternetEstandarDigitalHD</v>
          </cell>
        </row>
        <row r="647">
          <cell r="E647">
            <v>34191511</v>
          </cell>
          <cell r="F647">
            <v>34191511</v>
          </cell>
          <cell r="G647" t="str">
            <v>DuoInternetEstandarDigitalHD</v>
          </cell>
        </row>
        <row r="648">
          <cell r="E648">
            <v>34191511</v>
          </cell>
          <cell r="F648">
            <v>34191511</v>
          </cell>
          <cell r="G648" t="str">
            <v>DuoInternetEstandarDigitalHD</v>
          </cell>
        </row>
        <row r="649">
          <cell r="E649">
            <v>34191511</v>
          </cell>
          <cell r="F649">
            <v>34191511</v>
          </cell>
          <cell r="G649" t="str">
            <v>DuoInternetEstandarDigitalHD</v>
          </cell>
        </row>
        <row r="650">
          <cell r="E650">
            <v>34191511</v>
          </cell>
          <cell r="F650">
            <v>34191511</v>
          </cell>
          <cell r="G650" t="str">
            <v>DuoInternetEstandarDigitalHD</v>
          </cell>
        </row>
        <row r="651">
          <cell r="E651">
            <v>34191511</v>
          </cell>
          <cell r="F651">
            <v>34191511</v>
          </cell>
          <cell r="G651" t="str">
            <v>DuoInternetEstandarDigitalHD</v>
          </cell>
        </row>
        <row r="652">
          <cell r="E652">
            <v>34191511</v>
          </cell>
          <cell r="F652">
            <v>34191511</v>
          </cell>
          <cell r="G652" t="str">
            <v>DuoInternetEstandarDigitalHD</v>
          </cell>
        </row>
        <row r="653">
          <cell r="E653">
            <v>34191511</v>
          </cell>
          <cell r="F653">
            <v>34191511</v>
          </cell>
          <cell r="G653" t="str">
            <v>DuoInternetEstandarDigitalHD</v>
          </cell>
        </row>
        <row r="654">
          <cell r="E654">
            <v>34191511</v>
          </cell>
          <cell r="F654">
            <v>34191511</v>
          </cell>
          <cell r="G654" t="str">
            <v>DuoInternetEstandarDigitalHD</v>
          </cell>
        </row>
        <row r="655">
          <cell r="E655">
            <v>34191511</v>
          </cell>
          <cell r="F655">
            <v>34191511</v>
          </cell>
          <cell r="G655" t="str">
            <v>DuoInternetEstandarDigitalHD</v>
          </cell>
        </row>
        <row r="656">
          <cell r="E656">
            <v>34191511</v>
          </cell>
          <cell r="F656">
            <v>34191511</v>
          </cell>
          <cell r="G656" t="str">
            <v>DuoInternetEstandarDigitalHD</v>
          </cell>
        </row>
        <row r="657">
          <cell r="E657">
            <v>34191511</v>
          </cell>
          <cell r="F657">
            <v>34191511</v>
          </cell>
          <cell r="G657" t="str">
            <v>DuoInternetEstandarDigitalHD</v>
          </cell>
        </row>
        <row r="658">
          <cell r="E658">
            <v>34191511</v>
          </cell>
          <cell r="F658">
            <v>34191511</v>
          </cell>
          <cell r="G658" t="str">
            <v>DuoInternetEstandarDigitalHD</v>
          </cell>
        </row>
        <row r="659">
          <cell r="E659">
            <v>34191511</v>
          </cell>
          <cell r="F659">
            <v>34191511</v>
          </cell>
          <cell r="G659" t="str">
            <v>DuoInternetEstandarDigitalHD</v>
          </cell>
        </row>
        <row r="660">
          <cell r="E660">
            <v>34191511</v>
          </cell>
          <cell r="F660">
            <v>34191511</v>
          </cell>
          <cell r="G660" t="str">
            <v>DuoInternetEstandarDigitalHD</v>
          </cell>
        </row>
        <row r="661">
          <cell r="E661">
            <v>34191511</v>
          </cell>
          <cell r="F661">
            <v>34191511</v>
          </cell>
          <cell r="G661" t="str">
            <v>DuoInternetEstandarDigitalHD</v>
          </cell>
        </row>
        <row r="662">
          <cell r="E662">
            <v>34191511</v>
          </cell>
          <cell r="F662">
            <v>34191511</v>
          </cell>
          <cell r="G662" t="str">
            <v>DuoInternetEstandarDigitalHD</v>
          </cell>
        </row>
        <row r="663">
          <cell r="E663">
            <v>34191511</v>
          </cell>
          <cell r="F663">
            <v>34191511</v>
          </cell>
          <cell r="G663" t="str">
            <v>DuoInternetEstandarDigitalHD</v>
          </cell>
        </row>
        <row r="664">
          <cell r="E664">
            <v>34191511</v>
          </cell>
          <cell r="F664">
            <v>34191511</v>
          </cell>
          <cell r="G664" t="str">
            <v>DuoInternetEstandarDigitalHD</v>
          </cell>
        </row>
        <row r="665">
          <cell r="E665">
            <v>34191511</v>
          </cell>
          <cell r="F665">
            <v>34191511</v>
          </cell>
          <cell r="G665" t="str">
            <v>DuoInternetEstandarDigitalHD</v>
          </cell>
        </row>
        <row r="666">
          <cell r="E666">
            <v>34191511</v>
          </cell>
          <cell r="F666">
            <v>34191511</v>
          </cell>
          <cell r="G666" t="str">
            <v>DuoInternetEstandarDigitalHD</v>
          </cell>
        </row>
        <row r="667">
          <cell r="E667">
            <v>34191511</v>
          </cell>
          <cell r="F667">
            <v>34191511</v>
          </cell>
          <cell r="G667" t="str">
            <v>DuoInternetEstandarDigitalHD</v>
          </cell>
        </row>
        <row r="668">
          <cell r="E668">
            <v>34191511</v>
          </cell>
          <cell r="F668">
            <v>34191511</v>
          </cell>
          <cell r="G668" t="str">
            <v>DuoInternetEstandarDigitalHD</v>
          </cell>
        </row>
        <row r="669">
          <cell r="E669">
            <v>34191511</v>
          </cell>
          <cell r="F669">
            <v>34191511</v>
          </cell>
          <cell r="G669" t="str">
            <v>DuoInternetEstandarDigitalHD</v>
          </cell>
        </row>
        <row r="670">
          <cell r="E670">
            <v>34191511</v>
          </cell>
          <cell r="F670">
            <v>34191511</v>
          </cell>
          <cell r="G670" t="str">
            <v>DuoInternetEstandarDigitalHD</v>
          </cell>
        </row>
        <row r="671">
          <cell r="E671">
            <v>68338465</v>
          </cell>
          <cell r="F671" t="str">
            <v>68338465</v>
          </cell>
          <cell r="G671" t="str">
            <v>DuoInternetTVFlexHDRAN23</v>
          </cell>
        </row>
        <row r="672">
          <cell r="E672">
            <v>68338465</v>
          </cell>
          <cell r="F672" t="str">
            <v>68338465</v>
          </cell>
          <cell r="G672" t="str">
            <v>DuoInternetTVFlexHDRAN23</v>
          </cell>
        </row>
        <row r="673">
          <cell r="E673">
            <v>68338465</v>
          </cell>
          <cell r="F673" t="str">
            <v>68338465</v>
          </cell>
          <cell r="G673" t="str">
            <v>DuoInternetTVFlexHDRAN23</v>
          </cell>
        </row>
        <row r="674">
          <cell r="E674">
            <v>68338465</v>
          </cell>
          <cell r="F674" t="str">
            <v>68338465</v>
          </cell>
          <cell r="G674" t="str">
            <v>DuoInternetTVFlexHDRAN23</v>
          </cell>
        </row>
        <row r="675">
          <cell r="E675">
            <v>68338465</v>
          </cell>
          <cell r="F675" t="str">
            <v>68338465</v>
          </cell>
          <cell r="G675" t="str">
            <v>DuoInternetTVFlexHDRAN23</v>
          </cell>
        </row>
        <row r="676">
          <cell r="E676">
            <v>68338465</v>
          </cell>
          <cell r="F676" t="str">
            <v>68338465</v>
          </cell>
          <cell r="G676" t="str">
            <v>DuoInternetTVFlexHDRAN23</v>
          </cell>
        </row>
        <row r="677">
          <cell r="E677">
            <v>68338465</v>
          </cell>
          <cell r="F677" t="str">
            <v>68338465</v>
          </cell>
          <cell r="G677" t="str">
            <v>DuoInternetTVFlexHDRAN23</v>
          </cell>
        </row>
        <row r="678">
          <cell r="E678">
            <v>68338465</v>
          </cell>
          <cell r="F678" t="str">
            <v>68338465</v>
          </cell>
          <cell r="G678" t="str">
            <v>DuoInternetTVFlexHDRAN23</v>
          </cell>
        </row>
        <row r="679">
          <cell r="E679">
            <v>68338465</v>
          </cell>
          <cell r="F679" t="str">
            <v>68338465</v>
          </cell>
          <cell r="G679" t="str">
            <v>DuoInternetTVFlexHDRAN23</v>
          </cell>
        </row>
        <row r="680">
          <cell r="E680">
            <v>68338465</v>
          </cell>
          <cell r="F680" t="str">
            <v>68338465</v>
          </cell>
          <cell r="G680" t="str">
            <v>DuoInternetTVFlexHDRAN23</v>
          </cell>
        </row>
        <row r="681">
          <cell r="E681">
            <v>66167565</v>
          </cell>
          <cell r="F681" t="str">
            <v>66167565</v>
          </cell>
          <cell r="G681" t="str">
            <v>DuoInternetTVFlexHDRAO23</v>
          </cell>
        </row>
        <row r="682">
          <cell r="E682">
            <v>66167565</v>
          </cell>
          <cell r="F682" t="str">
            <v>66167565</v>
          </cell>
          <cell r="G682" t="str">
            <v>DuoInternetTVFlexHDRAO23</v>
          </cell>
        </row>
        <row r="683">
          <cell r="E683">
            <v>66167565</v>
          </cell>
          <cell r="F683" t="str">
            <v>66167565</v>
          </cell>
          <cell r="G683" t="str">
            <v>DuoInternetTVFlexHDRAO23</v>
          </cell>
        </row>
        <row r="684">
          <cell r="E684">
            <v>66281565</v>
          </cell>
          <cell r="F684" t="str">
            <v>66281565</v>
          </cell>
          <cell r="G684" t="str">
            <v>DuoInternetTVFlexHDRVN23</v>
          </cell>
        </row>
        <row r="685">
          <cell r="E685">
            <v>66281565</v>
          </cell>
          <cell r="F685" t="str">
            <v>66281565</v>
          </cell>
          <cell r="G685" t="str">
            <v>DuoInternetTVFlexHDRVN23</v>
          </cell>
        </row>
        <row r="686">
          <cell r="E686">
            <v>66281565</v>
          </cell>
          <cell r="F686" t="str">
            <v>66281565</v>
          </cell>
          <cell r="G686" t="str">
            <v>DuoInternetTVFlexHDRVN23</v>
          </cell>
        </row>
        <row r="687">
          <cell r="E687">
            <v>66281565</v>
          </cell>
          <cell r="F687" t="str">
            <v>66281565</v>
          </cell>
          <cell r="G687" t="str">
            <v>DuoInternetTVFlexHDRVN23</v>
          </cell>
        </row>
        <row r="688">
          <cell r="E688">
            <v>66281565</v>
          </cell>
          <cell r="F688" t="str">
            <v>66281565</v>
          </cell>
          <cell r="G688" t="str">
            <v>DuoInternetTVFlexHDRVN23</v>
          </cell>
        </row>
        <row r="689">
          <cell r="E689">
            <v>66281565</v>
          </cell>
          <cell r="F689" t="str">
            <v>66281565</v>
          </cell>
          <cell r="G689" t="str">
            <v>DuoInternetTVFlexHDRVN23</v>
          </cell>
        </row>
        <row r="690">
          <cell r="E690">
            <v>66281565</v>
          </cell>
          <cell r="F690" t="str">
            <v>66281565</v>
          </cell>
          <cell r="G690" t="str">
            <v>DuoInternetTVFlexHDRVN23</v>
          </cell>
        </row>
        <row r="691">
          <cell r="E691">
            <v>66281565</v>
          </cell>
          <cell r="F691" t="str">
            <v>66281565</v>
          </cell>
          <cell r="G691" t="str">
            <v>DuoInternetTVFlexHDRVN23</v>
          </cell>
        </row>
        <row r="692">
          <cell r="E692">
            <v>66281565</v>
          </cell>
          <cell r="F692" t="str">
            <v>66281565</v>
          </cell>
          <cell r="G692" t="str">
            <v>DuoInternetTVFlexHDRVN23</v>
          </cell>
        </row>
        <row r="693">
          <cell r="E693">
            <v>66281565</v>
          </cell>
          <cell r="F693" t="str">
            <v>66281565</v>
          </cell>
          <cell r="G693" t="str">
            <v>DuoInternetTVFlexHDRVN23</v>
          </cell>
        </row>
        <row r="694">
          <cell r="E694">
            <v>66395565</v>
          </cell>
          <cell r="F694" t="str">
            <v>66395565</v>
          </cell>
          <cell r="G694" t="str">
            <v>DuoInternetTVFlexHDRVO23</v>
          </cell>
        </row>
        <row r="695">
          <cell r="E695">
            <v>66395565</v>
          </cell>
          <cell r="F695" t="str">
            <v>66395565</v>
          </cell>
          <cell r="G695" t="str">
            <v>DuoInternetTVFlexHDRVO23</v>
          </cell>
        </row>
        <row r="696">
          <cell r="E696">
            <v>66395565</v>
          </cell>
          <cell r="F696" t="str">
            <v>66395565</v>
          </cell>
          <cell r="G696" t="str">
            <v>DuoInternetTVFlexHDRVO23</v>
          </cell>
        </row>
        <row r="697">
          <cell r="E697">
            <v>66509565</v>
          </cell>
          <cell r="F697" t="str">
            <v>66509565</v>
          </cell>
          <cell r="G697" t="str">
            <v>DuoInternetTVRAO23</v>
          </cell>
        </row>
        <row r="698">
          <cell r="E698">
            <v>66509565</v>
          </cell>
          <cell r="F698" t="str">
            <v>66509565</v>
          </cell>
          <cell r="G698" t="str">
            <v>DuoInternetTVRAO23</v>
          </cell>
        </row>
        <row r="699">
          <cell r="E699">
            <v>66509565</v>
          </cell>
          <cell r="F699" t="str">
            <v>66509565</v>
          </cell>
          <cell r="G699" t="str">
            <v>DuoInternetTVRAO23</v>
          </cell>
        </row>
        <row r="700">
          <cell r="E700">
            <v>66623565</v>
          </cell>
          <cell r="F700" t="str">
            <v>66623565</v>
          </cell>
          <cell r="G700" t="str">
            <v>DuoInternetTVRAS23</v>
          </cell>
        </row>
        <row r="701">
          <cell r="E701">
            <v>66623565</v>
          </cell>
          <cell r="F701" t="str">
            <v>66623565</v>
          </cell>
          <cell r="G701" t="str">
            <v>DuoInternetTVRAS23</v>
          </cell>
        </row>
        <row r="702">
          <cell r="E702">
            <v>66623565</v>
          </cell>
          <cell r="F702" t="str">
            <v>66623565</v>
          </cell>
          <cell r="G702" t="str">
            <v>DuoInternetTVRAS23</v>
          </cell>
        </row>
        <row r="703">
          <cell r="E703">
            <v>66623565</v>
          </cell>
          <cell r="F703" t="str">
            <v>66623565</v>
          </cell>
          <cell r="G703" t="str">
            <v>DuoInternetTVRAS23</v>
          </cell>
        </row>
        <row r="704">
          <cell r="E704">
            <v>66623565</v>
          </cell>
          <cell r="F704" t="str">
            <v>66623565</v>
          </cell>
          <cell r="G704" t="str">
            <v>DuoInternetTVRAS23</v>
          </cell>
        </row>
        <row r="705">
          <cell r="E705">
            <v>66623565</v>
          </cell>
          <cell r="F705" t="str">
            <v>66623565</v>
          </cell>
          <cell r="G705" t="str">
            <v>DuoInternetTVRAS23</v>
          </cell>
        </row>
        <row r="706">
          <cell r="E706">
            <v>66623565</v>
          </cell>
          <cell r="F706" t="str">
            <v>66623565</v>
          </cell>
          <cell r="G706" t="str">
            <v>DuoInternetTVRAS23</v>
          </cell>
        </row>
        <row r="707">
          <cell r="E707">
            <v>66623565</v>
          </cell>
          <cell r="F707" t="str">
            <v>66623565</v>
          </cell>
          <cell r="G707" t="str">
            <v>DuoInternetTVRAS23</v>
          </cell>
        </row>
        <row r="708">
          <cell r="E708">
            <v>66623565</v>
          </cell>
          <cell r="F708" t="str">
            <v>66623565</v>
          </cell>
          <cell r="G708" t="str">
            <v>DuoInternetTVRAS23</v>
          </cell>
        </row>
        <row r="709">
          <cell r="E709">
            <v>66623565</v>
          </cell>
          <cell r="F709" t="str">
            <v>66623565</v>
          </cell>
          <cell r="G709" t="str">
            <v>DuoInternetTVRAS23</v>
          </cell>
        </row>
        <row r="710">
          <cell r="E710">
            <v>66623565</v>
          </cell>
          <cell r="F710" t="str">
            <v>66623565</v>
          </cell>
          <cell r="G710" t="str">
            <v>DuoInternetTVRAS23</v>
          </cell>
        </row>
        <row r="711">
          <cell r="E711">
            <v>66623565</v>
          </cell>
          <cell r="F711" t="str">
            <v>66623565</v>
          </cell>
          <cell r="G711" t="str">
            <v>DuoInternetTVRAS23</v>
          </cell>
        </row>
        <row r="712">
          <cell r="E712">
            <v>66737565</v>
          </cell>
          <cell r="F712" t="str">
            <v>66737565</v>
          </cell>
          <cell r="G712" t="str">
            <v>DuoInternetTVRVO23</v>
          </cell>
        </row>
        <row r="713">
          <cell r="E713">
            <v>66737565</v>
          </cell>
          <cell r="F713" t="str">
            <v>66737565</v>
          </cell>
          <cell r="G713" t="str">
            <v>DuoInternetTVRVO23</v>
          </cell>
        </row>
        <row r="714">
          <cell r="E714">
            <v>66737565</v>
          </cell>
          <cell r="F714" t="str">
            <v>66737565</v>
          </cell>
          <cell r="G714" t="str">
            <v>DuoInternetTVRVO23</v>
          </cell>
        </row>
        <row r="715">
          <cell r="E715">
            <v>66851565</v>
          </cell>
          <cell r="F715" t="str">
            <v>66851565</v>
          </cell>
          <cell r="G715" t="str">
            <v>DuoInternetTVRVS23</v>
          </cell>
        </row>
        <row r="716">
          <cell r="E716">
            <v>66851565</v>
          </cell>
          <cell r="F716" t="str">
            <v>66851565</v>
          </cell>
          <cell r="G716" t="str">
            <v>DuoInternetTVRVS23</v>
          </cell>
        </row>
        <row r="717">
          <cell r="E717">
            <v>66851565</v>
          </cell>
          <cell r="F717" t="str">
            <v>66851565</v>
          </cell>
          <cell r="G717" t="str">
            <v>DuoInternetTVRVS23</v>
          </cell>
        </row>
        <row r="718">
          <cell r="E718">
            <v>66851565</v>
          </cell>
          <cell r="F718" t="str">
            <v>66851565</v>
          </cell>
          <cell r="G718" t="str">
            <v>DuoInternetTVRVS23</v>
          </cell>
        </row>
        <row r="719">
          <cell r="E719">
            <v>66851565</v>
          </cell>
          <cell r="F719" t="str">
            <v>66851565</v>
          </cell>
          <cell r="G719" t="str">
            <v>DuoInternetTVRVS23</v>
          </cell>
        </row>
        <row r="720">
          <cell r="E720">
            <v>66851565</v>
          </cell>
          <cell r="F720" t="str">
            <v>66851565</v>
          </cell>
          <cell r="G720" t="str">
            <v>DuoInternetTVRVS23</v>
          </cell>
        </row>
        <row r="721">
          <cell r="E721">
            <v>66851565</v>
          </cell>
          <cell r="F721" t="str">
            <v>66851565</v>
          </cell>
          <cell r="G721" t="str">
            <v>DuoInternetTVRVS23</v>
          </cell>
        </row>
        <row r="722">
          <cell r="E722">
            <v>66851565</v>
          </cell>
          <cell r="F722" t="str">
            <v>66851565</v>
          </cell>
          <cell r="G722" t="str">
            <v>DuoInternetTVRVS23</v>
          </cell>
        </row>
        <row r="723">
          <cell r="E723">
            <v>66851565</v>
          </cell>
          <cell r="F723" t="str">
            <v>66851565</v>
          </cell>
          <cell r="G723" t="str">
            <v>DuoInternetTVRVS23</v>
          </cell>
        </row>
        <row r="724">
          <cell r="E724">
            <v>66851565</v>
          </cell>
          <cell r="F724" t="str">
            <v>66851565</v>
          </cell>
          <cell r="G724" t="str">
            <v>DuoInternetTVRVS23</v>
          </cell>
        </row>
        <row r="725">
          <cell r="E725">
            <v>66851565</v>
          </cell>
          <cell r="F725" t="str">
            <v>66851565</v>
          </cell>
          <cell r="G725" t="str">
            <v>DuoInternetTVRVS23</v>
          </cell>
        </row>
        <row r="726">
          <cell r="E726">
            <v>66851565</v>
          </cell>
          <cell r="F726" t="str">
            <v>66851565</v>
          </cell>
          <cell r="G726" t="str">
            <v>DuoInternetTVRVS23</v>
          </cell>
        </row>
        <row r="727">
          <cell r="E727">
            <v>34459665</v>
          </cell>
          <cell r="F727">
            <v>34459665</v>
          </cell>
          <cell r="G727" t="str">
            <v>DuoInternetHFC</v>
          </cell>
        </row>
        <row r="728">
          <cell r="E728">
            <v>34459665</v>
          </cell>
          <cell r="F728">
            <v>34459665</v>
          </cell>
          <cell r="G728" t="str">
            <v>DuoInternetHFC</v>
          </cell>
        </row>
        <row r="729">
          <cell r="E729">
            <v>34459665</v>
          </cell>
          <cell r="F729">
            <v>34459665</v>
          </cell>
          <cell r="G729" t="str">
            <v>DuoInternetHFC</v>
          </cell>
        </row>
        <row r="730">
          <cell r="E730">
            <v>34459665</v>
          </cell>
          <cell r="F730">
            <v>34459665</v>
          </cell>
          <cell r="G730" t="str">
            <v>DuoInternetHFC</v>
          </cell>
        </row>
        <row r="731">
          <cell r="E731">
            <v>34459665</v>
          </cell>
          <cell r="F731">
            <v>34459665</v>
          </cell>
          <cell r="G731" t="str">
            <v>DuoInternetHFC</v>
          </cell>
        </row>
        <row r="732">
          <cell r="E732">
            <v>34459665</v>
          </cell>
          <cell r="F732">
            <v>34459665</v>
          </cell>
          <cell r="G732" t="str">
            <v>DuoInternetHFC</v>
          </cell>
        </row>
        <row r="733">
          <cell r="E733">
            <v>34459665</v>
          </cell>
          <cell r="F733">
            <v>34459665</v>
          </cell>
          <cell r="G733" t="str">
            <v>DuoInternetHFC</v>
          </cell>
        </row>
        <row r="734">
          <cell r="E734">
            <v>34459665</v>
          </cell>
          <cell r="F734">
            <v>34459665</v>
          </cell>
          <cell r="G734" t="str">
            <v>DuoInternetHFC</v>
          </cell>
        </row>
        <row r="735">
          <cell r="E735">
            <v>44667363</v>
          </cell>
          <cell r="F735">
            <v>44667363</v>
          </cell>
          <cell r="G735" t="str">
            <v>DUOMOVISTARVOZEINTERNETA</v>
          </cell>
        </row>
        <row r="736">
          <cell r="E736">
            <v>44667363</v>
          </cell>
          <cell r="F736">
            <v>44667363</v>
          </cell>
          <cell r="G736" t="str">
            <v>DUOMOVISTARVOZEINTERNETA</v>
          </cell>
        </row>
        <row r="737">
          <cell r="E737">
            <v>38388165</v>
          </cell>
          <cell r="F737">
            <v>38388165</v>
          </cell>
          <cell r="G737" t="str">
            <v>DuoMovistarVozEstandarDigital</v>
          </cell>
        </row>
        <row r="738">
          <cell r="E738">
            <v>38388165</v>
          </cell>
          <cell r="F738">
            <v>38388165</v>
          </cell>
          <cell r="G738" t="str">
            <v>DuoMovistarVozEstandarDigital</v>
          </cell>
        </row>
        <row r="739">
          <cell r="E739">
            <v>38388165</v>
          </cell>
          <cell r="F739">
            <v>38388165</v>
          </cell>
          <cell r="G739" t="str">
            <v>DuoMovistarVozEstandarDigital</v>
          </cell>
        </row>
        <row r="740">
          <cell r="E740">
            <v>38388165</v>
          </cell>
          <cell r="F740">
            <v>38388165</v>
          </cell>
          <cell r="G740" t="str">
            <v>DuoMovistarVozEstandarDigital</v>
          </cell>
        </row>
        <row r="741">
          <cell r="E741">
            <v>38388165</v>
          </cell>
          <cell r="F741">
            <v>38388165</v>
          </cell>
          <cell r="G741" t="str">
            <v>DuoMovistarVozEstandarDigital</v>
          </cell>
        </row>
        <row r="742">
          <cell r="E742">
            <v>38388165</v>
          </cell>
          <cell r="F742">
            <v>38388165</v>
          </cell>
          <cell r="G742" t="str">
            <v>DuoMovistarVozEstandarDigital</v>
          </cell>
        </row>
        <row r="743">
          <cell r="E743">
            <v>38388165</v>
          </cell>
          <cell r="F743">
            <v>38388165</v>
          </cell>
          <cell r="G743" t="str">
            <v>DuoMovistarVozEstandarDigital</v>
          </cell>
        </row>
        <row r="744">
          <cell r="E744">
            <v>40903965</v>
          </cell>
          <cell r="F744">
            <v>40903965</v>
          </cell>
          <cell r="G744" t="str">
            <v>DuoMovistarVozEstandarDigitalVOIP</v>
          </cell>
        </row>
        <row r="745">
          <cell r="E745">
            <v>40903965</v>
          </cell>
          <cell r="F745">
            <v>40903965</v>
          </cell>
          <cell r="G745" t="str">
            <v>DuoMovistarVozEstandarDigitalVOIP</v>
          </cell>
        </row>
        <row r="746">
          <cell r="E746">
            <v>40903965</v>
          </cell>
          <cell r="F746">
            <v>40903965</v>
          </cell>
          <cell r="G746" t="str">
            <v>DuoMovistarVozEstandarDigitalVOIP</v>
          </cell>
        </row>
        <row r="747">
          <cell r="E747">
            <v>40903965</v>
          </cell>
          <cell r="F747">
            <v>40903965</v>
          </cell>
          <cell r="G747" t="str">
            <v>DuoMovistarVozEstandarDigitalVOIP</v>
          </cell>
        </row>
        <row r="748">
          <cell r="E748">
            <v>40903965</v>
          </cell>
          <cell r="F748">
            <v>40903965</v>
          </cell>
          <cell r="G748" t="str">
            <v>DuoMovistarVozEstandarDigitalVOIP</v>
          </cell>
        </row>
        <row r="749">
          <cell r="E749">
            <v>40903965</v>
          </cell>
          <cell r="F749">
            <v>40903965</v>
          </cell>
          <cell r="G749" t="str">
            <v>DuoMovistarVozEstandarDigitalVOIP</v>
          </cell>
        </row>
        <row r="750">
          <cell r="E750">
            <v>40903965</v>
          </cell>
          <cell r="F750">
            <v>40903965</v>
          </cell>
          <cell r="G750" t="str">
            <v>DuoMovistarVozEstandarDigitalVOIP</v>
          </cell>
        </row>
        <row r="751">
          <cell r="E751">
            <v>38420765</v>
          </cell>
          <cell r="F751">
            <v>38420765</v>
          </cell>
          <cell r="G751" t="str">
            <v>DuoMovistarVozEstandarEST</v>
          </cell>
        </row>
        <row r="752">
          <cell r="E752">
            <v>38420765</v>
          </cell>
          <cell r="F752">
            <v>38420765</v>
          </cell>
          <cell r="G752" t="str">
            <v>DuoMovistarVozEstandarEST</v>
          </cell>
        </row>
        <row r="753">
          <cell r="E753">
            <v>38420765</v>
          </cell>
          <cell r="F753">
            <v>38420765</v>
          </cell>
          <cell r="G753" t="str">
            <v>DuoMovistarVozEstandarEST</v>
          </cell>
        </row>
        <row r="754">
          <cell r="E754">
            <v>38420765</v>
          </cell>
          <cell r="F754">
            <v>38420765</v>
          </cell>
          <cell r="G754" t="str">
            <v>DuoMovistarVozEstandarEST</v>
          </cell>
        </row>
        <row r="755">
          <cell r="E755">
            <v>38420765</v>
          </cell>
          <cell r="F755">
            <v>38420765</v>
          </cell>
          <cell r="G755" t="str">
            <v>DuoMovistarVozEstandarEST</v>
          </cell>
        </row>
        <row r="756">
          <cell r="E756">
            <v>40930665</v>
          </cell>
          <cell r="F756">
            <v>40930665</v>
          </cell>
          <cell r="G756" t="str">
            <v>DuoMovistarVozEstandarESTVOIP</v>
          </cell>
        </row>
        <row r="757">
          <cell r="E757">
            <v>40930665</v>
          </cell>
          <cell r="F757">
            <v>40930665</v>
          </cell>
          <cell r="G757" t="str">
            <v>DuoMovistarVozEstandarESTVOIP</v>
          </cell>
        </row>
        <row r="758">
          <cell r="E758">
            <v>40930665</v>
          </cell>
          <cell r="F758">
            <v>40930665</v>
          </cell>
          <cell r="G758" t="str">
            <v>DuoMovistarVozEstandarESTVOIP</v>
          </cell>
        </row>
        <row r="759">
          <cell r="E759">
            <v>40930665</v>
          </cell>
          <cell r="F759">
            <v>40930665</v>
          </cell>
          <cell r="G759" t="str">
            <v>DuoMovistarVozEstandarESTVOIP</v>
          </cell>
        </row>
        <row r="760">
          <cell r="E760">
            <v>40930665</v>
          </cell>
          <cell r="F760">
            <v>40930665</v>
          </cell>
          <cell r="G760" t="str">
            <v>DuoMovistarVozEstandarESTVOIP</v>
          </cell>
        </row>
        <row r="761">
          <cell r="E761">
            <v>38225165</v>
          </cell>
          <cell r="F761">
            <v>38225165</v>
          </cell>
          <cell r="G761" t="str">
            <v>DuoMovistarVozEstandarEstelarDTH</v>
          </cell>
        </row>
        <row r="762">
          <cell r="E762">
            <v>41287965</v>
          </cell>
          <cell r="F762">
            <v>41287965</v>
          </cell>
          <cell r="G762" t="str">
            <v>DuoMovistarVozEstandarEstelarDTHVOIP</v>
          </cell>
        </row>
        <row r="763">
          <cell r="E763">
            <v>38453365</v>
          </cell>
          <cell r="F763">
            <v>38453365</v>
          </cell>
          <cell r="G763" t="str">
            <v>DuoMovistarVozEstandarHDEST</v>
          </cell>
        </row>
        <row r="764">
          <cell r="E764">
            <v>38453365</v>
          </cell>
          <cell r="F764">
            <v>38453365</v>
          </cell>
          <cell r="G764" t="str">
            <v>DuoMovistarVozEstandarHDEST</v>
          </cell>
        </row>
        <row r="765">
          <cell r="E765">
            <v>38453365</v>
          </cell>
          <cell r="F765">
            <v>38453365</v>
          </cell>
          <cell r="G765" t="str">
            <v>DuoMovistarVozEstandarHDEST</v>
          </cell>
        </row>
        <row r="766">
          <cell r="E766">
            <v>38453365</v>
          </cell>
          <cell r="F766">
            <v>38453365</v>
          </cell>
          <cell r="G766" t="str">
            <v>DuoMovistarVozEstandarHDEST</v>
          </cell>
        </row>
        <row r="767">
          <cell r="E767">
            <v>40957365</v>
          </cell>
          <cell r="F767">
            <v>40957365</v>
          </cell>
          <cell r="G767" t="str">
            <v>DuoMovistarVozEstandarHDESTVOIP</v>
          </cell>
        </row>
        <row r="768">
          <cell r="E768">
            <v>40957365</v>
          </cell>
          <cell r="F768">
            <v>40957365</v>
          </cell>
          <cell r="G768" t="str">
            <v>DuoMovistarVozEstandarHDESTVOIP</v>
          </cell>
        </row>
        <row r="769">
          <cell r="E769">
            <v>40957365</v>
          </cell>
          <cell r="F769">
            <v>40957365</v>
          </cell>
          <cell r="G769" t="str">
            <v>DuoMovistarVozEstandarHDESTVOIP</v>
          </cell>
        </row>
        <row r="770">
          <cell r="E770">
            <v>40957365</v>
          </cell>
          <cell r="F770">
            <v>40957365</v>
          </cell>
          <cell r="G770" t="str">
            <v>DuoMovistarVozEstandarHDESTVOIP</v>
          </cell>
        </row>
        <row r="771">
          <cell r="E771">
            <v>44102164</v>
          </cell>
          <cell r="F771">
            <v>44102164</v>
          </cell>
          <cell r="G771" t="str">
            <v>DuoMovistarVozEstandarHDRA</v>
          </cell>
        </row>
        <row r="772">
          <cell r="E772">
            <v>60549803</v>
          </cell>
          <cell r="F772">
            <v>60549803</v>
          </cell>
          <cell r="G772" t="str">
            <v>DuoMovistarVozEstandarHDRAM23</v>
          </cell>
        </row>
        <row r="773">
          <cell r="E773">
            <v>49420565</v>
          </cell>
          <cell r="F773">
            <v>49420565</v>
          </cell>
          <cell r="G773" t="str">
            <v>DuoMovistarVozEstandarHDRVD22</v>
          </cell>
        </row>
        <row r="774">
          <cell r="E774">
            <v>60602503</v>
          </cell>
          <cell r="F774">
            <v>60602503</v>
          </cell>
          <cell r="G774" t="str">
            <v>DuoMovistarVozEstandarHDRVM23</v>
          </cell>
        </row>
        <row r="775">
          <cell r="E775">
            <v>43756164</v>
          </cell>
          <cell r="F775">
            <v>43756164</v>
          </cell>
          <cell r="G775" t="str">
            <v>DuoMovistarVozInternetRA</v>
          </cell>
        </row>
        <row r="776">
          <cell r="E776">
            <v>43756164</v>
          </cell>
          <cell r="F776">
            <v>43756164</v>
          </cell>
          <cell r="G776" t="str">
            <v>DuoMovistarVozInternetRA</v>
          </cell>
        </row>
        <row r="777">
          <cell r="E777">
            <v>43756164</v>
          </cell>
          <cell r="F777">
            <v>43756164</v>
          </cell>
          <cell r="G777" t="str">
            <v>DuoMovistarVozInternetRA</v>
          </cell>
        </row>
        <row r="778">
          <cell r="E778">
            <v>43756164</v>
          </cell>
          <cell r="F778">
            <v>43756164</v>
          </cell>
          <cell r="G778" t="str">
            <v>DuoMovistarVozInternetRA</v>
          </cell>
        </row>
        <row r="779">
          <cell r="E779">
            <v>43756164</v>
          </cell>
          <cell r="F779">
            <v>43756164</v>
          </cell>
          <cell r="G779" t="str">
            <v>DuoMovistarVozInternetRA</v>
          </cell>
        </row>
        <row r="780">
          <cell r="E780">
            <v>43756164</v>
          </cell>
          <cell r="F780">
            <v>43756164</v>
          </cell>
          <cell r="G780" t="str">
            <v>DuoMovistarVozInternetRA</v>
          </cell>
        </row>
        <row r="781">
          <cell r="E781">
            <v>43756164</v>
          </cell>
          <cell r="F781">
            <v>43756164</v>
          </cell>
          <cell r="G781" t="str">
            <v>DuoMovistarVozInternetRA</v>
          </cell>
        </row>
        <row r="782">
          <cell r="E782">
            <v>43756164</v>
          </cell>
          <cell r="F782">
            <v>43756164</v>
          </cell>
          <cell r="G782" t="str">
            <v>DuoMovistarVozInternetRA</v>
          </cell>
        </row>
        <row r="783">
          <cell r="E783">
            <v>43756164</v>
          </cell>
          <cell r="F783">
            <v>43756164</v>
          </cell>
          <cell r="G783" t="str">
            <v>DuoMovistarVozInternetRA</v>
          </cell>
        </row>
        <row r="784">
          <cell r="E784">
            <v>43756164</v>
          </cell>
          <cell r="F784">
            <v>43756164</v>
          </cell>
          <cell r="G784" t="str">
            <v>DuoMovistarVozInternetRA</v>
          </cell>
        </row>
        <row r="785">
          <cell r="E785">
            <v>43756164</v>
          </cell>
          <cell r="F785">
            <v>43756164</v>
          </cell>
          <cell r="G785" t="str">
            <v>DuoMovistarVozInternetRA</v>
          </cell>
        </row>
        <row r="786">
          <cell r="E786">
            <v>43756164</v>
          </cell>
          <cell r="F786">
            <v>43756164</v>
          </cell>
          <cell r="G786" t="str">
            <v>DuoMovistarVozInternetRA</v>
          </cell>
        </row>
        <row r="787">
          <cell r="E787">
            <v>43756164</v>
          </cell>
          <cell r="F787">
            <v>43756164</v>
          </cell>
          <cell r="G787" t="str">
            <v>DuoMovistarVozInternetRA</v>
          </cell>
        </row>
        <row r="788">
          <cell r="E788">
            <v>43756164</v>
          </cell>
          <cell r="F788">
            <v>43756164</v>
          </cell>
          <cell r="G788" t="str">
            <v>DuoMovistarVozInternetRA</v>
          </cell>
        </row>
        <row r="789">
          <cell r="E789">
            <v>43756164</v>
          </cell>
          <cell r="F789">
            <v>43756164</v>
          </cell>
          <cell r="G789" t="str">
            <v>DuoMovistarVozInternetRA</v>
          </cell>
        </row>
        <row r="790">
          <cell r="E790">
            <v>43756164</v>
          </cell>
          <cell r="F790">
            <v>43756164</v>
          </cell>
          <cell r="G790" t="str">
            <v>DuoMovistarVozInternetRA</v>
          </cell>
        </row>
        <row r="791">
          <cell r="E791">
            <v>43756164</v>
          </cell>
          <cell r="F791">
            <v>43756164</v>
          </cell>
          <cell r="G791" t="str">
            <v>DuoMovistarVozInternetRA</v>
          </cell>
        </row>
        <row r="792">
          <cell r="E792">
            <v>43756164</v>
          </cell>
          <cell r="F792">
            <v>43756164</v>
          </cell>
          <cell r="G792" t="str">
            <v>DuoMovistarVozInternetRA</v>
          </cell>
        </row>
        <row r="793">
          <cell r="E793">
            <v>43756164</v>
          </cell>
          <cell r="F793">
            <v>43756164</v>
          </cell>
          <cell r="G793" t="str">
            <v>DuoMovistarVozInternetRA</v>
          </cell>
        </row>
        <row r="794">
          <cell r="E794">
            <v>43756164</v>
          </cell>
          <cell r="F794">
            <v>43756164</v>
          </cell>
          <cell r="G794" t="str">
            <v>DuoMovistarVozInternetRA</v>
          </cell>
        </row>
        <row r="795">
          <cell r="E795">
            <v>43756164</v>
          </cell>
          <cell r="F795">
            <v>43756164</v>
          </cell>
          <cell r="G795" t="str">
            <v>DuoMovistarVozInternetRA</v>
          </cell>
        </row>
        <row r="796">
          <cell r="E796">
            <v>43756164</v>
          </cell>
          <cell r="F796">
            <v>43756164</v>
          </cell>
          <cell r="G796" t="str">
            <v>DuoMovistarVozInternetRA</v>
          </cell>
        </row>
        <row r="797">
          <cell r="E797">
            <v>43756164</v>
          </cell>
          <cell r="F797">
            <v>43756164</v>
          </cell>
          <cell r="G797" t="str">
            <v>DuoMovistarVozInternetRA</v>
          </cell>
        </row>
        <row r="798">
          <cell r="E798">
            <v>43756164</v>
          </cell>
          <cell r="F798">
            <v>43756164</v>
          </cell>
          <cell r="G798" t="str">
            <v>DuoMovistarVozInternetRA</v>
          </cell>
        </row>
        <row r="799">
          <cell r="E799">
            <v>43756164</v>
          </cell>
          <cell r="F799">
            <v>43756164</v>
          </cell>
          <cell r="G799" t="str">
            <v>DuoMovistarVozInternetRA</v>
          </cell>
        </row>
        <row r="800">
          <cell r="E800">
            <v>43756164</v>
          </cell>
          <cell r="F800">
            <v>43756164</v>
          </cell>
          <cell r="G800" t="str">
            <v>DuoMovistarVozInternetRA</v>
          </cell>
        </row>
        <row r="801">
          <cell r="E801">
            <v>43756164</v>
          </cell>
          <cell r="F801">
            <v>43756164</v>
          </cell>
          <cell r="G801" t="str">
            <v>DuoMovistarVozInternetRA</v>
          </cell>
        </row>
        <row r="802">
          <cell r="E802">
            <v>43756164</v>
          </cell>
          <cell r="F802">
            <v>43756164</v>
          </cell>
          <cell r="G802" t="str">
            <v>DuoMovistarVozInternetRA</v>
          </cell>
        </row>
        <row r="803">
          <cell r="E803">
            <v>43756164</v>
          </cell>
          <cell r="F803">
            <v>43756164</v>
          </cell>
          <cell r="G803" t="str">
            <v>DuoMovistarVozInternetRA</v>
          </cell>
        </row>
        <row r="804">
          <cell r="E804">
            <v>43756164</v>
          </cell>
          <cell r="F804">
            <v>43756164</v>
          </cell>
          <cell r="G804" t="str">
            <v>DuoMovistarVozInternetRA</v>
          </cell>
        </row>
        <row r="805">
          <cell r="E805">
            <v>43756164</v>
          </cell>
          <cell r="F805">
            <v>43756164</v>
          </cell>
          <cell r="G805" t="str">
            <v>DuoMovistarVozInternetRA</v>
          </cell>
        </row>
        <row r="806">
          <cell r="E806">
            <v>43756164</v>
          </cell>
          <cell r="F806">
            <v>43756164</v>
          </cell>
          <cell r="G806" t="str">
            <v>DuoMovistarVozInternetRA</v>
          </cell>
        </row>
        <row r="807">
          <cell r="E807">
            <v>43756164</v>
          </cell>
          <cell r="F807">
            <v>43756164</v>
          </cell>
          <cell r="G807" t="str">
            <v>DuoMovistarVozInternetRA</v>
          </cell>
        </row>
        <row r="808">
          <cell r="E808">
            <v>43756164</v>
          </cell>
          <cell r="F808">
            <v>43756164</v>
          </cell>
          <cell r="G808" t="str">
            <v>DuoMovistarVozInternetRA</v>
          </cell>
        </row>
        <row r="809">
          <cell r="E809">
            <v>43756164</v>
          </cell>
          <cell r="F809">
            <v>43756164</v>
          </cell>
          <cell r="G809" t="str">
            <v>DuoMovistarVozInternetRA</v>
          </cell>
        </row>
        <row r="810">
          <cell r="E810">
            <v>43756164</v>
          </cell>
          <cell r="F810">
            <v>43756164</v>
          </cell>
          <cell r="G810" t="str">
            <v>DuoMovistarVozInternetRA</v>
          </cell>
        </row>
        <row r="811">
          <cell r="E811">
            <v>43756164</v>
          </cell>
          <cell r="F811">
            <v>43756164</v>
          </cell>
          <cell r="G811" t="str">
            <v>DuoMovistarVozInternetRA</v>
          </cell>
        </row>
        <row r="812">
          <cell r="E812">
            <v>43756164</v>
          </cell>
          <cell r="F812">
            <v>43756164</v>
          </cell>
          <cell r="G812" t="str">
            <v>DuoMovistarVozInternetRA</v>
          </cell>
        </row>
        <row r="813">
          <cell r="E813">
            <v>43756164</v>
          </cell>
          <cell r="F813">
            <v>43756164</v>
          </cell>
          <cell r="G813" t="str">
            <v>DuoMovistarVozInternetRA</v>
          </cell>
        </row>
        <row r="814">
          <cell r="E814">
            <v>43756164</v>
          </cell>
          <cell r="F814">
            <v>43756164</v>
          </cell>
          <cell r="G814" t="str">
            <v>DuoMovistarVozInternetRA</v>
          </cell>
        </row>
        <row r="815">
          <cell r="E815">
            <v>43756164</v>
          </cell>
          <cell r="F815">
            <v>43756164</v>
          </cell>
          <cell r="G815" t="str">
            <v>DuoMovistarVozInternetRA</v>
          </cell>
        </row>
        <row r="816">
          <cell r="E816">
            <v>43756164</v>
          </cell>
          <cell r="F816">
            <v>43756164</v>
          </cell>
          <cell r="G816" t="str">
            <v>DuoMovistarVozInternetRA</v>
          </cell>
        </row>
        <row r="817">
          <cell r="E817">
            <v>43756164</v>
          </cell>
          <cell r="F817">
            <v>43756164</v>
          </cell>
          <cell r="G817" t="str">
            <v>DuoMovistarVozInternetRA</v>
          </cell>
        </row>
        <row r="818">
          <cell r="E818">
            <v>43756164</v>
          </cell>
          <cell r="F818">
            <v>43756164</v>
          </cell>
          <cell r="G818" t="str">
            <v>DuoMovistarVozInternetRA</v>
          </cell>
        </row>
        <row r="819">
          <cell r="E819">
            <v>43756164</v>
          </cell>
          <cell r="F819">
            <v>43756164</v>
          </cell>
          <cell r="G819" t="str">
            <v>DuoMovistarVozInternetRA</v>
          </cell>
        </row>
        <row r="820">
          <cell r="E820">
            <v>43756164</v>
          </cell>
          <cell r="F820">
            <v>43756164</v>
          </cell>
          <cell r="G820" t="str">
            <v>DuoMovistarVozInternetRA</v>
          </cell>
        </row>
        <row r="821">
          <cell r="E821">
            <v>43756164</v>
          </cell>
          <cell r="F821">
            <v>43756164</v>
          </cell>
          <cell r="G821" t="str">
            <v>DuoMovistarVozInternetRA</v>
          </cell>
        </row>
        <row r="822">
          <cell r="E822">
            <v>43756164</v>
          </cell>
          <cell r="F822">
            <v>43756164</v>
          </cell>
          <cell r="G822" t="str">
            <v>DuoMovistarVozInternetRA</v>
          </cell>
        </row>
        <row r="823">
          <cell r="E823">
            <v>43756164</v>
          </cell>
          <cell r="F823">
            <v>43756164</v>
          </cell>
          <cell r="G823" t="str">
            <v>DuoMovistarVozInternetRA</v>
          </cell>
        </row>
        <row r="824">
          <cell r="E824">
            <v>43756164</v>
          </cell>
          <cell r="F824">
            <v>43756164</v>
          </cell>
          <cell r="G824" t="str">
            <v>DuoMovistarVozInternetRA</v>
          </cell>
        </row>
        <row r="825">
          <cell r="E825">
            <v>43756164</v>
          </cell>
          <cell r="F825">
            <v>43756164</v>
          </cell>
          <cell r="G825" t="str">
            <v>DuoMovistarVozInternetRA</v>
          </cell>
        </row>
        <row r="826">
          <cell r="E826">
            <v>43756164</v>
          </cell>
          <cell r="F826">
            <v>43756164</v>
          </cell>
          <cell r="G826" t="str">
            <v>DuoMovistarVozInternetRA</v>
          </cell>
        </row>
        <row r="827">
          <cell r="E827">
            <v>43756164</v>
          </cell>
          <cell r="F827">
            <v>43756164</v>
          </cell>
          <cell r="G827" t="str">
            <v>DuoMovistarVozInternetRA</v>
          </cell>
        </row>
        <row r="828">
          <cell r="E828">
            <v>43756164</v>
          </cell>
          <cell r="F828">
            <v>43756164</v>
          </cell>
          <cell r="G828" t="str">
            <v>DuoMovistarVozInternetRA</v>
          </cell>
        </row>
        <row r="829">
          <cell r="E829">
            <v>43756164</v>
          </cell>
          <cell r="F829">
            <v>43756164</v>
          </cell>
          <cell r="G829" t="str">
            <v>DuoMovistarVozInternetRA</v>
          </cell>
        </row>
        <row r="830">
          <cell r="E830">
            <v>43756164</v>
          </cell>
          <cell r="F830">
            <v>43756164</v>
          </cell>
          <cell r="G830" t="str">
            <v>DuoMovistarVozInternetRA</v>
          </cell>
        </row>
        <row r="831">
          <cell r="E831">
            <v>43756164</v>
          </cell>
          <cell r="F831">
            <v>43756164</v>
          </cell>
          <cell r="G831" t="str">
            <v>DuoMovistarVozInternetRA</v>
          </cell>
        </row>
        <row r="832">
          <cell r="E832">
            <v>43756164</v>
          </cell>
          <cell r="F832">
            <v>43756164</v>
          </cell>
          <cell r="G832" t="str">
            <v>DuoMovistarVozInternetRA</v>
          </cell>
        </row>
        <row r="833">
          <cell r="E833">
            <v>49467865</v>
          </cell>
          <cell r="F833">
            <v>49467865</v>
          </cell>
          <cell r="G833" t="str">
            <v>DuoMovistarVozInternetRAD22</v>
          </cell>
        </row>
        <row r="834">
          <cell r="E834">
            <v>49467865</v>
          </cell>
          <cell r="F834">
            <v>49467865</v>
          </cell>
          <cell r="G834" t="str">
            <v>DuoMovistarVozInternetRAD22</v>
          </cell>
        </row>
        <row r="835">
          <cell r="E835">
            <v>49467865</v>
          </cell>
          <cell r="F835">
            <v>49467865</v>
          </cell>
          <cell r="G835" t="str">
            <v>DuoMovistarVozInternetRAD22</v>
          </cell>
        </row>
        <row r="836">
          <cell r="E836">
            <v>49467865</v>
          </cell>
          <cell r="F836">
            <v>49467865</v>
          </cell>
          <cell r="G836" t="str">
            <v>DuoMovistarVozInternetRAD22</v>
          </cell>
        </row>
        <row r="837">
          <cell r="E837">
            <v>49467865</v>
          </cell>
          <cell r="F837">
            <v>49467865</v>
          </cell>
          <cell r="G837" t="str">
            <v>DuoMovistarVozInternetRAD22</v>
          </cell>
        </row>
        <row r="838">
          <cell r="E838">
            <v>49467865</v>
          </cell>
          <cell r="F838">
            <v>49467865</v>
          </cell>
          <cell r="G838" t="str">
            <v>DuoMovistarVozInternetRAD22</v>
          </cell>
        </row>
        <row r="839">
          <cell r="E839">
            <v>49467865</v>
          </cell>
          <cell r="F839">
            <v>49467865</v>
          </cell>
          <cell r="G839" t="str">
            <v>DuoMovistarVozInternetRAD22</v>
          </cell>
        </row>
        <row r="840">
          <cell r="E840">
            <v>49467865</v>
          </cell>
          <cell r="F840">
            <v>49467865</v>
          </cell>
          <cell r="G840" t="str">
            <v>DuoMovistarVozInternetRAD22</v>
          </cell>
        </row>
        <row r="841">
          <cell r="E841">
            <v>49467865</v>
          </cell>
          <cell r="F841">
            <v>49467865</v>
          </cell>
          <cell r="G841" t="str">
            <v>DuoMovistarVozInternetRAD22</v>
          </cell>
        </row>
        <row r="842">
          <cell r="E842">
            <v>49467865</v>
          </cell>
          <cell r="F842">
            <v>49467865</v>
          </cell>
          <cell r="G842" t="str">
            <v>DuoMovistarVozInternetRAD22</v>
          </cell>
        </row>
        <row r="843">
          <cell r="E843">
            <v>49467865</v>
          </cell>
          <cell r="F843">
            <v>49467865</v>
          </cell>
          <cell r="G843" t="str">
            <v>DuoMovistarVozInternetRAD22</v>
          </cell>
        </row>
        <row r="844">
          <cell r="E844">
            <v>49467865</v>
          </cell>
          <cell r="F844">
            <v>49467865</v>
          </cell>
          <cell r="G844" t="str">
            <v>DuoMovistarVozInternetRAD22</v>
          </cell>
        </row>
        <row r="845">
          <cell r="E845">
            <v>49467865</v>
          </cell>
          <cell r="F845">
            <v>49467865</v>
          </cell>
          <cell r="G845" t="str">
            <v>DuoMovistarVozInternetRAD22</v>
          </cell>
        </row>
        <row r="846">
          <cell r="E846">
            <v>49467865</v>
          </cell>
          <cell r="F846">
            <v>49467865</v>
          </cell>
          <cell r="G846" t="str">
            <v>DuoMovistarVozInternetRAD22</v>
          </cell>
        </row>
        <row r="847">
          <cell r="E847">
            <v>49467865</v>
          </cell>
          <cell r="F847">
            <v>49467865</v>
          </cell>
          <cell r="G847" t="str">
            <v>DuoMovistarVozInternetRAD22</v>
          </cell>
        </row>
        <row r="848">
          <cell r="E848">
            <v>49467865</v>
          </cell>
          <cell r="F848">
            <v>49467865</v>
          </cell>
          <cell r="G848" t="str">
            <v>DuoMovistarVozInternetRAD22</v>
          </cell>
        </row>
        <row r="849">
          <cell r="E849">
            <v>49467865</v>
          </cell>
          <cell r="F849">
            <v>49467865</v>
          </cell>
          <cell r="G849" t="str">
            <v>DuoMovistarVozInternetRAD22</v>
          </cell>
        </row>
        <row r="850">
          <cell r="E850">
            <v>49467865</v>
          </cell>
          <cell r="F850">
            <v>49467865</v>
          </cell>
          <cell r="G850" t="str">
            <v>DuoMovistarVozInternetRAD22</v>
          </cell>
        </row>
        <row r="851">
          <cell r="E851">
            <v>49467865</v>
          </cell>
          <cell r="F851">
            <v>49467865</v>
          </cell>
          <cell r="G851" t="str">
            <v>DuoMovistarVozInternetRAD22</v>
          </cell>
        </row>
        <row r="852">
          <cell r="E852">
            <v>49091565</v>
          </cell>
          <cell r="F852">
            <v>49091565</v>
          </cell>
          <cell r="G852" t="str">
            <v>DuoMovistarVozInternetRAD22RET</v>
          </cell>
        </row>
        <row r="853">
          <cell r="E853">
            <v>49091565</v>
          </cell>
          <cell r="F853">
            <v>49091565</v>
          </cell>
          <cell r="G853" t="str">
            <v>DuoMovistarVozInternetRAD22RET</v>
          </cell>
        </row>
        <row r="854">
          <cell r="E854">
            <v>49091565</v>
          </cell>
          <cell r="F854">
            <v>49091565</v>
          </cell>
          <cell r="G854" t="str">
            <v>DuoMovistarVozInternetRAD22RET</v>
          </cell>
        </row>
        <row r="855">
          <cell r="E855">
            <v>49091565</v>
          </cell>
          <cell r="F855">
            <v>49091565</v>
          </cell>
          <cell r="G855" t="str">
            <v>DuoMovistarVozInternetRAD22RET</v>
          </cell>
        </row>
        <row r="856">
          <cell r="E856">
            <v>49091565</v>
          </cell>
          <cell r="F856">
            <v>49091565</v>
          </cell>
          <cell r="G856" t="str">
            <v>DuoMovistarVozInternetRAD22RET</v>
          </cell>
        </row>
        <row r="857">
          <cell r="E857">
            <v>49091565</v>
          </cell>
          <cell r="F857">
            <v>49091565</v>
          </cell>
          <cell r="G857" t="str">
            <v>DuoMovistarVozInternetRAD22RET</v>
          </cell>
        </row>
        <row r="858">
          <cell r="E858">
            <v>61095003</v>
          </cell>
          <cell r="F858">
            <v>61095003</v>
          </cell>
          <cell r="G858" t="str">
            <v>DuoMovistarVozInternetRAM23</v>
          </cell>
        </row>
        <row r="859">
          <cell r="E859">
            <v>61095003</v>
          </cell>
          <cell r="F859">
            <v>61095003</v>
          </cell>
          <cell r="G859" t="str">
            <v>DuoMovistarVozInternetRAM23</v>
          </cell>
        </row>
        <row r="860">
          <cell r="E860">
            <v>61095003</v>
          </cell>
          <cell r="F860">
            <v>61095003</v>
          </cell>
          <cell r="G860" t="str">
            <v>DuoMovistarVozInternetRAM23</v>
          </cell>
        </row>
        <row r="861">
          <cell r="E861">
            <v>61095003</v>
          </cell>
          <cell r="F861">
            <v>61095003</v>
          </cell>
          <cell r="G861" t="str">
            <v>DuoMovistarVozInternetRAM23</v>
          </cell>
        </row>
        <row r="862">
          <cell r="E862">
            <v>61095003</v>
          </cell>
          <cell r="F862">
            <v>61095003</v>
          </cell>
          <cell r="G862" t="str">
            <v>DuoMovistarVozInternetRAM23</v>
          </cell>
        </row>
        <row r="863">
          <cell r="E863">
            <v>61095003</v>
          </cell>
          <cell r="F863">
            <v>61095003</v>
          </cell>
          <cell r="G863" t="str">
            <v>DuoMovistarVozInternetRAM23</v>
          </cell>
        </row>
        <row r="864">
          <cell r="E864">
            <v>61095003</v>
          </cell>
          <cell r="F864">
            <v>61095003</v>
          </cell>
          <cell r="G864" t="str">
            <v>DuoMovistarVozInternetRAM23</v>
          </cell>
        </row>
        <row r="865">
          <cell r="E865">
            <v>61095003</v>
          </cell>
          <cell r="F865">
            <v>61095003</v>
          </cell>
          <cell r="G865" t="str">
            <v>DuoMovistarVozInternetRAM23</v>
          </cell>
        </row>
        <row r="866">
          <cell r="E866">
            <v>61095003</v>
          </cell>
          <cell r="F866">
            <v>61095003</v>
          </cell>
          <cell r="G866" t="str">
            <v>DuoMovistarVozInternetRAM23</v>
          </cell>
        </row>
        <row r="867">
          <cell r="E867">
            <v>61095003</v>
          </cell>
          <cell r="F867">
            <v>61095003</v>
          </cell>
          <cell r="G867" t="str">
            <v>DuoMovistarVozInternetRAM23</v>
          </cell>
        </row>
        <row r="868">
          <cell r="E868">
            <v>61095003</v>
          </cell>
          <cell r="F868">
            <v>61095003</v>
          </cell>
          <cell r="G868" t="str">
            <v>DuoMovistarVozInternetRAM23</v>
          </cell>
        </row>
        <row r="869">
          <cell r="E869">
            <v>61095003</v>
          </cell>
          <cell r="F869">
            <v>61095003</v>
          </cell>
          <cell r="G869" t="str">
            <v>DuoMovistarVozInternetRAM23</v>
          </cell>
        </row>
        <row r="870">
          <cell r="E870">
            <v>61095003</v>
          </cell>
          <cell r="F870">
            <v>61095003</v>
          </cell>
          <cell r="G870" t="str">
            <v>DuoMovistarVozInternetRAM23</v>
          </cell>
        </row>
        <row r="871">
          <cell r="E871">
            <v>61178003</v>
          </cell>
          <cell r="F871">
            <v>61178003</v>
          </cell>
          <cell r="G871" t="str">
            <v>DuoMovistarVozInternetRAM23RET</v>
          </cell>
        </row>
        <row r="872">
          <cell r="E872">
            <v>61178003</v>
          </cell>
          <cell r="F872">
            <v>61178003</v>
          </cell>
          <cell r="G872" t="str">
            <v>DuoMovistarVozInternetRAM23RET</v>
          </cell>
        </row>
        <row r="873">
          <cell r="E873">
            <v>61178003</v>
          </cell>
          <cell r="F873">
            <v>61178003</v>
          </cell>
          <cell r="G873" t="str">
            <v>DuoMovistarVozInternetRAM23RET</v>
          </cell>
        </row>
        <row r="874">
          <cell r="E874">
            <v>61178003</v>
          </cell>
          <cell r="F874">
            <v>61178003</v>
          </cell>
          <cell r="G874" t="str">
            <v>DuoMovistarVozInternetRAM23RET</v>
          </cell>
        </row>
        <row r="875">
          <cell r="E875">
            <v>74342665</v>
          </cell>
          <cell r="F875" t="str">
            <v>74342665</v>
          </cell>
          <cell r="G875" t="str">
            <v>DuoMovistarVozInternetRAN23</v>
          </cell>
        </row>
        <row r="876">
          <cell r="E876">
            <v>74342665</v>
          </cell>
          <cell r="F876" t="str">
            <v>74342665</v>
          </cell>
          <cell r="G876" t="str">
            <v>DuoMovistarVozInternetRAN23</v>
          </cell>
        </row>
        <row r="877">
          <cell r="E877">
            <v>74342665</v>
          </cell>
          <cell r="F877" t="str">
            <v>74342665</v>
          </cell>
          <cell r="G877" t="str">
            <v>DuoMovistarVozInternetRAN23</v>
          </cell>
        </row>
        <row r="878">
          <cell r="E878">
            <v>63419365</v>
          </cell>
          <cell r="F878" t="str">
            <v>63419365</v>
          </cell>
          <cell r="G878" t="str">
            <v>DuoMovistarVozInternetRAO23</v>
          </cell>
        </row>
        <row r="879">
          <cell r="E879">
            <v>63419365</v>
          </cell>
          <cell r="F879" t="str">
            <v>63419365</v>
          </cell>
          <cell r="G879" t="str">
            <v>DuoMovistarVozInternetRAO23</v>
          </cell>
        </row>
        <row r="880">
          <cell r="E880">
            <v>383683103</v>
          </cell>
          <cell r="F880">
            <v>383683103</v>
          </cell>
          <cell r="G880" t="str">
            <v>DuoMovistarVozInternetRARET</v>
          </cell>
        </row>
        <row r="881">
          <cell r="E881">
            <v>383683103</v>
          </cell>
          <cell r="F881">
            <v>383683103</v>
          </cell>
          <cell r="G881" t="str">
            <v>DuoMovistarVozInternetRARET</v>
          </cell>
        </row>
        <row r="882">
          <cell r="E882">
            <v>383683103</v>
          </cell>
          <cell r="F882">
            <v>383683103</v>
          </cell>
          <cell r="G882" t="str">
            <v>DuoMovistarVozInternetRARET</v>
          </cell>
        </row>
        <row r="883">
          <cell r="E883">
            <v>383683103</v>
          </cell>
          <cell r="F883">
            <v>383683103</v>
          </cell>
          <cell r="G883" t="str">
            <v>DuoMovistarVozInternetRARET</v>
          </cell>
        </row>
        <row r="884">
          <cell r="E884">
            <v>383683103</v>
          </cell>
          <cell r="F884">
            <v>383683103</v>
          </cell>
          <cell r="G884" t="str">
            <v>DuoMovistarVozInternetRARET</v>
          </cell>
        </row>
        <row r="885">
          <cell r="E885">
            <v>383683103</v>
          </cell>
          <cell r="F885">
            <v>383683103</v>
          </cell>
          <cell r="G885" t="str">
            <v>DuoMovistarVozInternetRARET</v>
          </cell>
        </row>
        <row r="886">
          <cell r="E886">
            <v>57923465</v>
          </cell>
          <cell r="F886" t="str">
            <v>57923465</v>
          </cell>
          <cell r="G886" t="str">
            <v>DuoMovistarVozInternetRAS23</v>
          </cell>
        </row>
        <row r="887">
          <cell r="E887">
            <v>57923465</v>
          </cell>
          <cell r="F887" t="str">
            <v>57923465</v>
          </cell>
          <cell r="G887" t="str">
            <v>DuoMovistarVozInternetRAS23</v>
          </cell>
        </row>
        <row r="888">
          <cell r="E888">
            <v>57923465</v>
          </cell>
          <cell r="F888" t="str">
            <v>57923465</v>
          </cell>
          <cell r="G888" t="str">
            <v>DuoMovistarVozInternetRAS23</v>
          </cell>
        </row>
        <row r="889">
          <cell r="E889">
            <v>57923465</v>
          </cell>
          <cell r="F889" t="str">
            <v>57923465</v>
          </cell>
          <cell r="G889" t="str">
            <v>DuoMovistarVozInternetRAS23</v>
          </cell>
        </row>
        <row r="890">
          <cell r="E890">
            <v>57923465</v>
          </cell>
          <cell r="F890" t="str">
            <v>57923465</v>
          </cell>
          <cell r="G890" t="str">
            <v>DuoMovistarVozInternetRAS23</v>
          </cell>
        </row>
        <row r="891">
          <cell r="E891">
            <v>57923465</v>
          </cell>
          <cell r="F891" t="str">
            <v>57923465</v>
          </cell>
          <cell r="G891" t="str">
            <v>DuoMovistarVozInternetRAS23</v>
          </cell>
        </row>
        <row r="892">
          <cell r="E892">
            <v>57923465</v>
          </cell>
          <cell r="F892" t="str">
            <v>57923465</v>
          </cell>
          <cell r="G892" t="str">
            <v>DuoMovistarVozInternetRAS23</v>
          </cell>
        </row>
        <row r="893">
          <cell r="E893">
            <v>57923465</v>
          </cell>
          <cell r="F893" t="str">
            <v>57923465</v>
          </cell>
          <cell r="G893" t="str">
            <v>DuoMovistarVozInternetRAS23</v>
          </cell>
        </row>
        <row r="894">
          <cell r="E894">
            <v>57923465</v>
          </cell>
          <cell r="F894" t="str">
            <v>57923465</v>
          </cell>
          <cell r="G894" t="str">
            <v>DuoMovistarVozInternetRAS23</v>
          </cell>
        </row>
        <row r="895">
          <cell r="E895">
            <v>58017965</v>
          </cell>
          <cell r="F895" t="str">
            <v>58017965</v>
          </cell>
          <cell r="G895" t="str">
            <v>DuoMovistarVozInternetRAS23RET</v>
          </cell>
        </row>
        <row r="896">
          <cell r="E896">
            <v>58017965</v>
          </cell>
          <cell r="F896" t="str">
            <v>58017965</v>
          </cell>
          <cell r="G896" t="str">
            <v>DuoMovistarVozInternetRAS23RET</v>
          </cell>
        </row>
        <row r="897">
          <cell r="E897">
            <v>44693365</v>
          </cell>
          <cell r="F897">
            <v>44693365</v>
          </cell>
          <cell r="G897" t="str">
            <v>DuoMovistarVozInternetRV</v>
          </cell>
        </row>
        <row r="898">
          <cell r="E898">
            <v>44693365</v>
          </cell>
          <cell r="F898">
            <v>44693365</v>
          </cell>
          <cell r="G898" t="str">
            <v>DuoMovistarVozInternetRV</v>
          </cell>
        </row>
        <row r="899">
          <cell r="E899">
            <v>44693365</v>
          </cell>
          <cell r="F899">
            <v>44693365</v>
          </cell>
          <cell r="G899" t="str">
            <v>DuoMovistarVozInternetRV</v>
          </cell>
        </row>
        <row r="900">
          <cell r="E900">
            <v>44693365</v>
          </cell>
          <cell r="F900">
            <v>44693365</v>
          </cell>
          <cell r="G900" t="str">
            <v>DuoMovistarVozInternetRV</v>
          </cell>
        </row>
        <row r="901">
          <cell r="E901">
            <v>44693365</v>
          </cell>
          <cell r="F901">
            <v>44693365</v>
          </cell>
          <cell r="G901" t="str">
            <v>DuoMovistarVozInternetRV</v>
          </cell>
        </row>
        <row r="902">
          <cell r="E902">
            <v>44693365</v>
          </cell>
          <cell r="F902">
            <v>44693365</v>
          </cell>
          <cell r="G902" t="str">
            <v>DuoMovistarVozInternetRV</v>
          </cell>
        </row>
        <row r="903">
          <cell r="E903">
            <v>44693365</v>
          </cell>
          <cell r="F903">
            <v>44693365</v>
          </cell>
          <cell r="G903" t="str">
            <v>DuoMovistarVozInternetRV</v>
          </cell>
        </row>
        <row r="904">
          <cell r="E904">
            <v>44693365</v>
          </cell>
          <cell r="F904">
            <v>44693365</v>
          </cell>
          <cell r="G904" t="str">
            <v>DuoMovistarVozInternetRV</v>
          </cell>
        </row>
        <row r="905">
          <cell r="E905">
            <v>44693365</v>
          </cell>
          <cell r="F905">
            <v>44693365</v>
          </cell>
          <cell r="G905" t="str">
            <v>DuoMovistarVozInternetRV</v>
          </cell>
        </row>
        <row r="906">
          <cell r="E906">
            <v>44693365</v>
          </cell>
          <cell r="F906">
            <v>44693365</v>
          </cell>
          <cell r="G906" t="str">
            <v>DuoMovistarVozInternetRV</v>
          </cell>
        </row>
        <row r="907">
          <cell r="E907">
            <v>44693365</v>
          </cell>
          <cell r="F907">
            <v>44693365</v>
          </cell>
          <cell r="G907" t="str">
            <v>DuoMovistarVozInternetRV</v>
          </cell>
        </row>
        <row r="908">
          <cell r="E908">
            <v>44693365</v>
          </cell>
          <cell r="F908">
            <v>44693365</v>
          </cell>
          <cell r="G908" t="str">
            <v>DuoMovistarVozInternetRV</v>
          </cell>
        </row>
        <row r="909">
          <cell r="E909">
            <v>44693365</v>
          </cell>
          <cell r="F909">
            <v>44693365</v>
          </cell>
          <cell r="G909" t="str">
            <v>DuoMovistarVozInternetRV</v>
          </cell>
        </row>
        <row r="910">
          <cell r="E910">
            <v>44693365</v>
          </cell>
          <cell r="F910">
            <v>44693365</v>
          </cell>
          <cell r="G910" t="str">
            <v>DuoMovistarVozInternetRV</v>
          </cell>
        </row>
        <row r="911">
          <cell r="E911">
            <v>44693365</v>
          </cell>
          <cell r="F911">
            <v>44693365</v>
          </cell>
          <cell r="G911" t="str">
            <v>DuoMovistarVozInternetRV</v>
          </cell>
        </row>
        <row r="912">
          <cell r="E912">
            <v>44693365</v>
          </cell>
          <cell r="F912">
            <v>44693365</v>
          </cell>
          <cell r="G912" t="str">
            <v>DuoMovistarVozInternetRV</v>
          </cell>
        </row>
        <row r="913">
          <cell r="E913">
            <v>44693365</v>
          </cell>
          <cell r="F913">
            <v>44693365</v>
          </cell>
          <cell r="G913" t="str">
            <v>DuoMovistarVozInternetRV</v>
          </cell>
        </row>
        <row r="914">
          <cell r="E914">
            <v>44693365</v>
          </cell>
          <cell r="F914">
            <v>44693365</v>
          </cell>
          <cell r="G914" t="str">
            <v>DuoMovistarVozInternetRV</v>
          </cell>
        </row>
        <row r="915">
          <cell r="E915">
            <v>44693365</v>
          </cell>
          <cell r="F915">
            <v>44693365</v>
          </cell>
          <cell r="G915" t="str">
            <v>DuoMovistarVozInternetRV</v>
          </cell>
        </row>
        <row r="916">
          <cell r="E916">
            <v>44693365</v>
          </cell>
          <cell r="F916">
            <v>44693365</v>
          </cell>
          <cell r="G916" t="str">
            <v>DuoMovistarVozInternetRV</v>
          </cell>
        </row>
        <row r="917">
          <cell r="E917">
            <v>44693365</v>
          </cell>
          <cell r="F917">
            <v>44693365</v>
          </cell>
          <cell r="G917" t="str">
            <v>DuoMovistarVozInternetRV</v>
          </cell>
        </row>
        <row r="918">
          <cell r="E918">
            <v>44693365</v>
          </cell>
          <cell r="F918">
            <v>44693365</v>
          </cell>
          <cell r="G918" t="str">
            <v>DuoMovistarVozInternetRV</v>
          </cell>
        </row>
        <row r="919">
          <cell r="E919">
            <v>44693365</v>
          </cell>
          <cell r="F919">
            <v>44693365</v>
          </cell>
          <cell r="G919" t="str">
            <v>DuoMovistarVozInternetRV</v>
          </cell>
        </row>
        <row r="920">
          <cell r="E920">
            <v>44693365</v>
          </cell>
          <cell r="F920">
            <v>44693365</v>
          </cell>
          <cell r="G920" t="str">
            <v>DuoMovistarVozInternetRV</v>
          </cell>
        </row>
        <row r="921">
          <cell r="E921">
            <v>44693365</v>
          </cell>
          <cell r="F921">
            <v>44693365</v>
          </cell>
          <cell r="G921" t="str">
            <v>DuoMovistarVozInternetRV</v>
          </cell>
        </row>
        <row r="922">
          <cell r="E922">
            <v>44693365</v>
          </cell>
          <cell r="F922">
            <v>44693365</v>
          </cell>
          <cell r="G922" t="str">
            <v>DuoMovistarVozInternetRV</v>
          </cell>
        </row>
        <row r="923">
          <cell r="E923">
            <v>44693365</v>
          </cell>
          <cell r="F923">
            <v>44693365</v>
          </cell>
          <cell r="G923" t="str">
            <v>DuoMovistarVozInternetRV</v>
          </cell>
        </row>
        <row r="924">
          <cell r="E924">
            <v>44693365</v>
          </cell>
          <cell r="F924">
            <v>44693365</v>
          </cell>
          <cell r="G924" t="str">
            <v>DuoMovistarVozInternetRV</v>
          </cell>
        </row>
        <row r="925">
          <cell r="E925">
            <v>44693365</v>
          </cell>
          <cell r="F925">
            <v>44693365</v>
          </cell>
          <cell r="G925" t="str">
            <v>DuoMovistarVozInternetRV</v>
          </cell>
        </row>
        <row r="926">
          <cell r="E926">
            <v>44693365</v>
          </cell>
          <cell r="F926">
            <v>44693365</v>
          </cell>
          <cell r="G926" t="str">
            <v>DuoMovistarVozInternetRV</v>
          </cell>
        </row>
        <row r="927">
          <cell r="E927">
            <v>44693365</v>
          </cell>
          <cell r="F927">
            <v>44693365</v>
          </cell>
          <cell r="G927" t="str">
            <v>DuoMovistarVozInternetRV</v>
          </cell>
        </row>
        <row r="928">
          <cell r="E928">
            <v>44693365</v>
          </cell>
          <cell r="F928">
            <v>44693365</v>
          </cell>
          <cell r="G928" t="str">
            <v>DuoMovistarVozInternetRV</v>
          </cell>
        </row>
        <row r="929">
          <cell r="E929">
            <v>49157565</v>
          </cell>
          <cell r="F929">
            <v>49157565</v>
          </cell>
          <cell r="G929" t="str">
            <v>DuoMovistarVozInternetRVD22</v>
          </cell>
        </row>
        <row r="930">
          <cell r="E930">
            <v>49157565</v>
          </cell>
          <cell r="F930">
            <v>49157565</v>
          </cell>
          <cell r="G930" t="str">
            <v>DuoMovistarVozInternetRVD22</v>
          </cell>
        </row>
        <row r="931">
          <cell r="E931">
            <v>49157565</v>
          </cell>
          <cell r="F931">
            <v>49157565</v>
          </cell>
          <cell r="G931" t="str">
            <v>DuoMovistarVozInternetRVD22</v>
          </cell>
        </row>
        <row r="932">
          <cell r="E932">
            <v>49157565</v>
          </cell>
          <cell r="F932">
            <v>49157565</v>
          </cell>
          <cell r="G932" t="str">
            <v>DuoMovistarVozInternetRVD22</v>
          </cell>
        </row>
        <row r="933">
          <cell r="E933">
            <v>49157565</v>
          </cell>
          <cell r="F933">
            <v>49157565</v>
          </cell>
          <cell r="G933" t="str">
            <v>DuoMovistarVozInternetRVD22</v>
          </cell>
        </row>
        <row r="934">
          <cell r="E934">
            <v>49157565</v>
          </cell>
          <cell r="F934">
            <v>49157565</v>
          </cell>
          <cell r="G934" t="str">
            <v>DuoMovistarVozInternetRVD22</v>
          </cell>
        </row>
        <row r="935">
          <cell r="E935">
            <v>49157565</v>
          </cell>
          <cell r="F935">
            <v>49157565</v>
          </cell>
          <cell r="G935" t="str">
            <v>DuoMovistarVozInternetRVD22</v>
          </cell>
        </row>
        <row r="936">
          <cell r="E936">
            <v>49157565</v>
          </cell>
          <cell r="F936">
            <v>49157565</v>
          </cell>
          <cell r="G936" t="str">
            <v>DuoMovistarVozInternetRVD22</v>
          </cell>
        </row>
        <row r="937">
          <cell r="E937">
            <v>49157565</v>
          </cell>
          <cell r="F937">
            <v>49157565</v>
          </cell>
          <cell r="G937" t="str">
            <v>DuoMovistarVozInternetRVD22</v>
          </cell>
        </row>
        <row r="938">
          <cell r="E938">
            <v>49157565</v>
          </cell>
          <cell r="F938">
            <v>49157565</v>
          </cell>
          <cell r="G938" t="str">
            <v>DuoMovistarVozInternetRVD22</v>
          </cell>
        </row>
        <row r="939">
          <cell r="E939">
            <v>49157565</v>
          </cell>
          <cell r="F939">
            <v>49157565</v>
          </cell>
          <cell r="G939" t="str">
            <v>DuoMovistarVozInternetRVD22</v>
          </cell>
        </row>
        <row r="940">
          <cell r="E940">
            <v>49157565</v>
          </cell>
          <cell r="F940">
            <v>49157565</v>
          </cell>
          <cell r="G940" t="str">
            <v>DuoMovistarVozInternetRVD22</v>
          </cell>
        </row>
        <row r="941">
          <cell r="E941">
            <v>49157565</v>
          </cell>
          <cell r="F941">
            <v>49157565</v>
          </cell>
          <cell r="G941" t="str">
            <v>DuoMovistarVozInternetRVD22</v>
          </cell>
        </row>
        <row r="942">
          <cell r="E942">
            <v>49157565</v>
          </cell>
          <cell r="F942">
            <v>49157565</v>
          </cell>
          <cell r="G942" t="str">
            <v>DuoMovistarVozInternetRVD22</v>
          </cell>
        </row>
        <row r="943">
          <cell r="E943">
            <v>49157565</v>
          </cell>
          <cell r="F943">
            <v>49157565</v>
          </cell>
          <cell r="G943" t="str">
            <v>DuoMovistarVozInternetRVD22</v>
          </cell>
        </row>
        <row r="944">
          <cell r="E944">
            <v>49157565</v>
          </cell>
          <cell r="F944">
            <v>49157565</v>
          </cell>
          <cell r="G944" t="str">
            <v>DuoMovistarVozInternetRVD22</v>
          </cell>
        </row>
        <row r="945">
          <cell r="E945">
            <v>49157565</v>
          </cell>
          <cell r="F945">
            <v>49157565</v>
          </cell>
          <cell r="G945" t="str">
            <v>DuoMovistarVozInternetRVD22</v>
          </cell>
        </row>
        <row r="946">
          <cell r="E946">
            <v>49157565</v>
          </cell>
          <cell r="F946">
            <v>49157565</v>
          </cell>
          <cell r="G946" t="str">
            <v>DuoMovistarVozInternetRVD22</v>
          </cell>
        </row>
        <row r="947">
          <cell r="E947">
            <v>49157565</v>
          </cell>
          <cell r="F947">
            <v>49157565</v>
          </cell>
          <cell r="G947" t="str">
            <v>DuoMovistarVozInternetRVD22</v>
          </cell>
        </row>
        <row r="948">
          <cell r="E948">
            <v>49157565</v>
          </cell>
          <cell r="F948">
            <v>49157565</v>
          </cell>
          <cell r="G948" t="str">
            <v>DuoMovistarVozInternetRVD22</v>
          </cell>
        </row>
        <row r="949">
          <cell r="E949">
            <v>49157565</v>
          </cell>
          <cell r="F949">
            <v>49157565</v>
          </cell>
          <cell r="G949" t="str">
            <v>DuoMovistarVozInternetRVD22</v>
          </cell>
        </row>
        <row r="950">
          <cell r="E950">
            <v>49157565</v>
          </cell>
          <cell r="F950">
            <v>49157565</v>
          </cell>
          <cell r="G950" t="str">
            <v>DuoMovistarVozInternetRVD22</v>
          </cell>
        </row>
        <row r="951">
          <cell r="E951">
            <v>49157565</v>
          </cell>
          <cell r="F951">
            <v>49157565</v>
          </cell>
          <cell r="G951" t="str">
            <v>DuoMovistarVozInternetRVD22</v>
          </cell>
        </row>
        <row r="952">
          <cell r="E952">
            <v>49157565</v>
          </cell>
          <cell r="F952">
            <v>49157565</v>
          </cell>
          <cell r="G952" t="str">
            <v>DuoMovistarVozInternetRVD22</v>
          </cell>
        </row>
        <row r="953">
          <cell r="E953">
            <v>49157565</v>
          </cell>
          <cell r="F953">
            <v>49157565</v>
          </cell>
          <cell r="G953" t="str">
            <v>DuoMovistarVozInternetRVD22</v>
          </cell>
        </row>
        <row r="954">
          <cell r="E954">
            <v>61012003</v>
          </cell>
          <cell r="F954">
            <v>61012003</v>
          </cell>
          <cell r="G954" t="str">
            <v>DuoMovistarVozInternetRVM23</v>
          </cell>
        </row>
        <row r="955">
          <cell r="E955">
            <v>61012003</v>
          </cell>
          <cell r="F955">
            <v>61012003</v>
          </cell>
          <cell r="G955" t="str">
            <v>DuoMovistarVozInternetRVM23</v>
          </cell>
        </row>
        <row r="956">
          <cell r="E956">
            <v>61012003</v>
          </cell>
          <cell r="F956">
            <v>61012003</v>
          </cell>
          <cell r="G956" t="str">
            <v>DuoMovistarVozInternetRVM23</v>
          </cell>
        </row>
        <row r="957">
          <cell r="E957">
            <v>61012003</v>
          </cell>
          <cell r="F957">
            <v>61012003</v>
          </cell>
          <cell r="G957" t="str">
            <v>DuoMovistarVozInternetRVM23</v>
          </cell>
        </row>
        <row r="958">
          <cell r="E958">
            <v>61012003</v>
          </cell>
          <cell r="F958">
            <v>61012003</v>
          </cell>
          <cell r="G958" t="str">
            <v>DuoMovistarVozInternetRVM23</v>
          </cell>
        </row>
        <row r="959">
          <cell r="E959">
            <v>61012003</v>
          </cell>
          <cell r="F959">
            <v>61012003</v>
          </cell>
          <cell r="G959" t="str">
            <v>DuoMovistarVozInternetRVM23</v>
          </cell>
        </row>
        <row r="960">
          <cell r="E960">
            <v>61012003</v>
          </cell>
          <cell r="F960">
            <v>61012003</v>
          </cell>
          <cell r="G960" t="str">
            <v>DuoMovistarVozInternetRVM23</v>
          </cell>
        </row>
        <row r="961">
          <cell r="E961">
            <v>61012003</v>
          </cell>
          <cell r="F961">
            <v>61012003</v>
          </cell>
          <cell r="G961" t="str">
            <v>DuoMovistarVozInternetRVM23</v>
          </cell>
        </row>
        <row r="962">
          <cell r="E962">
            <v>61012003</v>
          </cell>
          <cell r="F962">
            <v>61012003</v>
          </cell>
          <cell r="G962" t="str">
            <v>DuoMovistarVozInternetRVM23</v>
          </cell>
        </row>
        <row r="963">
          <cell r="E963">
            <v>61012003</v>
          </cell>
          <cell r="F963">
            <v>61012003</v>
          </cell>
          <cell r="G963" t="str">
            <v>DuoMovistarVozInternetRVM23</v>
          </cell>
        </row>
        <row r="964">
          <cell r="E964">
            <v>61012003</v>
          </cell>
          <cell r="F964">
            <v>61012003</v>
          </cell>
          <cell r="G964" t="str">
            <v>DuoMovistarVozInternetRVM23</v>
          </cell>
        </row>
        <row r="965">
          <cell r="E965">
            <v>61012003</v>
          </cell>
          <cell r="F965">
            <v>61012003</v>
          </cell>
          <cell r="G965" t="str">
            <v>DuoMovistarVozInternetRVM23</v>
          </cell>
        </row>
        <row r="966">
          <cell r="E966">
            <v>61012003</v>
          </cell>
          <cell r="F966">
            <v>61012003</v>
          </cell>
          <cell r="G966" t="str">
            <v>DuoMovistarVozInternetRVM23</v>
          </cell>
        </row>
        <row r="967">
          <cell r="E967">
            <v>61012003</v>
          </cell>
          <cell r="F967">
            <v>61012003</v>
          </cell>
          <cell r="G967" t="str">
            <v>DuoMovistarVozInternetRVM23</v>
          </cell>
        </row>
        <row r="968">
          <cell r="E968">
            <v>61012003</v>
          </cell>
          <cell r="F968">
            <v>61012003</v>
          </cell>
          <cell r="G968" t="str">
            <v>DuoMovistarVozInternetRVM23</v>
          </cell>
        </row>
        <row r="969">
          <cell r="E969">
            <v>61012003</v>
          </cell>
          <cell r="F969">
            <v>61012003</v>
          </cell>
          <cell r="G969" t="str">
            <v>DuoMovistarVozInternetRVM23</v>
          </cell>
        </row>
        <row r="970">
          <cell r="E970">
            <v>61012003</v>
          </cell>
          <cell r="F970">
            <v>61012003</v>
          </cell>
          <cell r="G970" t="str">
            <v>DuoMovistarVozInternetRVM23</v>
          </cell>
        </row>
        <row r="971">
          <cell r="E971">
            <v>61012003</v>
          </cell>
          <cell r="F971">
            <v>61012003</v>
          </cell>
          <cell r="G971" t="str">
            <v>DuoMovistarVozInternetRVM23</v>
          </cell>
        </row>
        <row r="972">
          <cell r="E972">
            <v>61012003</v>
          </cell>
          <cell r="F972">
            <v>61012003</v>
          </cell>
          <cell r="G972" t="str">
            <v>DuoMovistarVozInternetRVM23</v>
          </cell>
        </row>
        <row r="973">
          <cell r="E973">
            <v>74450765</v>
          </cell>
          <cell r="F973" t="str">
            <v>74450765</v>
          </cell>
          <cell r="G973" t="str">
            <v>DuoMovistarVozInternetRVN23</v>
          </cell>
        </row>
        <row r="974">
          <cell r="E974">
            <v>74450765</v>
          </cell>
          <cell r="F974" t="str">
            <v>74450765</v>
          </cell>
          <cell r="G974" t="str">
            <v>DuoMovistarVozInternetRVN23</v>
          </cell>
        </row>
        <row r="975">
          <cell r="E975">
            <v>74450765</v>
          </cell>
          <cell r="F975" t="str">
            <v>74450765</v>
          </cell>
          <cell r="G975" t="str">
            <v>DuoMovistarVozInternetRVN23</v>
          </cell>
        </row>
        <row r="976">
          <cell r="E976">
            <v>63518765</v>
          </cell>
          <cell r="F976" t="str">
            <v>63518765</v>
          </cell>
          <cell r="G976" t="str">
            <v>DuoMovistarVozInternetRVO23</v>
          </cell>
        </row>
        <row r="977">
          <cell r="E977">
            <v>63518765</v>
          </cell>
          <cell r="F977" t="str">
            <v>63518765</v>
          </cell>
          <cell r="G977" t="str">
            <v>DuoMovistarVozInternetRVO23</v>
          </cell>
        </row>
        <row r="978">
          <cell r="E978">
            <v>58112465</v>
          </cell>
          <cell r="F978" t="str">
            <v>58112465</v>
          </cell>
          <cell r="G978" t="str">
            <v>DuoMovistarVozInternetRVS23</v>
          </cell>
        </row>
        <row r="979">
          <cell r="E979">
            <v>58112465</v>
          </cell>
          <cell r="F979" t="str">
            <v>58112465</v>
          </cell>
          <cell r="G979" t="str">
            <v>DuoMovistarVozInternetRVS23</v>
          </cell>
        </row>
        <row r="980">
          <cell r="E980">
            <v>58112465</v>
          </cell>
          <cell r="F980" t="str">
            <v>58112465</v>
          </cell>
          <cell r="G980" t="str">
            <v>DuoMovistarVozInternetRVS23</v>
          </cell>
        </row>
        <row r="981">
          <cell r="E981">
            <v>58112465</v>
          </cell>
          <cell r="F981" t="str">
            <v>58112465</v>
          </cell>
          <cell r="G981" t="str">
            <v>DuoMovistarVozInternetRVS23</v>
          </cell>
        </row>
        <row r="982">
          <cell r="E982">
            <v>58112465</v>
          </cell>
          <cell r="F982" t="str">
            <v>58112465</v>
          </cell>
          <cell r="G982" t="str">
            <v>DuoMovistarVozInternetRVS23</v>
          </cell>
        </row>
        <row r="983">
          <cell r="E983">
            <v>58112465</v>
          </cell>
          <cell r="F983" t="str">
            <v>58112465</v>
          </cell>
          <cell r="G983" t="str">
            <v>DuoMovistarVozInternetRVS23</v>
          </cell>
        </row>
        <row r="984">
          <cell r="E984">
            <v>58112465</v>
          </cell>
          <cell r="F984" t="str">
            <v>58112465</v>
          </cell>
          <cell r="G984" t="str">
            <v>DuoMovistarVozInternetRVS23</v>
          </cell>
        </row>
        <row r="985">
          <cell r="E985">
            <v>58112465</v>
          </cell>
          <cell r="F985" t="str">
            <v>58112465</v>
          </cell>
          <cell r="G985" t="str">
            <v>DuoMovistarVozInternetRVS23</v>
          </cell>
        </row>
        <row r="986">
          <cell r="E986">
            <v>58112465</v>
          </cell>
          <cell r="F986" t="str">
            <v>58112465</v>
          </cell>
          <cell r="G986" t="str">
            <v>DuoMovistarVozInternetRVS23</v>
          </cell>
        </row>
        <row r="987">
          <cell r="E987">
            <v>37168065</v>
          </cell>
          <cell r="F987">
            <v>37168065</v>
          </cell>
          <cell r="G987" t="str">
            <v>DuoControlInternetADSL</v>
          </cell>
        </row>
        <row r="988">
          <cell r="E988">
            <v>37168065</v>
          </cell>
          <cell r="F988">
            <v>37168065</v>
          </cell>
          <cell r="G988" t="str">
            <v>DuoControlInternetADSL</v>
          </cell>
        </row>
        <row r="989">
          <cell r="E989">
            <v>37168065</v>
          </cell>
          <cell r="F989">
            <v>37168065</v>
          </cell>
          <cell r="G989" t="str">
            <v>DuoControlInternetADSL</v>
          </cell>
        </row>
        <row r="990">
          <cell r="E990">
            <v>37168065</v>
          </cell>
          <cell r="F990">
            <v>37168065</v>
          </cell>
          <cell r="G990" t="str">
            <v>DuoControlInternetADSL</v>
          </cell>
        </row>
        <row r="991">
          <cell r="E991">
            <v>37168065</v>
          </cell>
          <cell r="F991">
            <v>37168065</v>
          </cell>
          <cell r="G991" t="str">
            <v>DuoControlInternetADSL</v>
          </cell>
        </row>
        <row r="992">
          <cell r="E992">
            <v>37168065</v>
          </cell>
          <cell r="F992">
            <v>37168065</v>
          </cell>
          <cell r="G992" t="str">
            <v>DuoControlInternetADSL</v>
          </cell>
        </row>
        <row r="993">
          <cell r="E993">
            <v>37168065</v>
          </cell>
          <cell r="F993">
            <v>37168065</v>
          </cell>
          <cell r="G993" t="str">
            <v>DuoControlInternetADSL</v>
          </cell>
        </row>
        <row r="994">
          <cell r="E994">
            <v>37168065</v>
          </cell>
          <cell r="F994">
            <v>37168065</v>
          </cell>
          <cell r="G994" t="str">
            <v>DuoControlInternetADSL</v>
          </cell>
        </row>
        <row r="995">
          <cell r="E995">
            <v>37168065</v>
          </cell>
          <cell r="F995">
            <v>37168065</v>
          </cell>
          <cell r="G995" t="str">
            <v>DuoControlInternetADSL</v>
          </cell>
        </row>
        <row r="996">
          <cell r="E996">
            <v>37168065</v>
          </cell>
          <cell r="F996">
            <v>37168065</v>
          </cell>
          <cell r="G996" t="str">
            <v>DuoControlInternetADSL</v>
          </cell>
        </row>
        <row r="997">
          <cell r="E997">
            <v>37168065</v>
          </cell>
          <cell r="F997">
            <v>37168065</v>
          </cell>
          <cell r="G997" t="str">
            <v>DuoControlInternetADSL</v>
          </cell>
        </row>
        <row r="998">
          <cell r="E998">
            <v>37168065</v>
          </cell>
          <cell r="F998">
            <v>37168065</v>
          </cell>
          <cell r="G998" t="str">
            <v>DuoControlInternetADSL</v>
          </cell>
        </row>
        <row r="999">
          <cell r="E999">
            <v>37168065</v>
          </cell>
          <cell r="F999">
            <v>37168065</v>
          </cell>
          <cell r="G999" t="str">
            <v>DuoControlInternetADSL</v>
          </cell>
        </row>
        <row r="1000">
          <cell r="E1000">
            <v>37168065</v>
          </cell>
          <cell r="F1000">
            <v>37168065</v>
          </cell>
          <cell r="G1000" t="str">
            <v>DuoControlInternetADSL</v>
          </cell>
        </row>
        <row r="1001">
          <cell r="E1001">
            <v>37168065</v>
          </cell>
          <cell r="F1001">
            <v>37168065</v>
          </cell>
          <cell r="G1001" t="str">
            <v>DuoControlInternetADSL</v>
          </cell>
        </row>
        <row r="1002">
          <cell r="E1002">
            <v>37168065</v>
          </cell>
          <cell r="F1002">
            <v>37168065</v>
          </cell>
          <cell r="G1002" t="str">
            <v>DuoControlInternetADSL</v>
          </cell>
        </row>
        <row r="1003">
          <cell r="E1003">
            <v>37168065</v>
          </cell>
          <cell r="F1003">
            <v>37168065</v>
          </cell>
          <cell r="G1003" t="str">
            <v>DuoControlInternetADSL</v>
          </cell>
        </row>
        <row r="1004">
          <cell r="E1004">
            <v>37168065</v>
          </cell>
          <cell r="F1004">
            <v>37168065</v>
          </cell>
          <cell r="G1004" t="str">
            <v>DuoControlInternetADSL</v>
          </cell>
        </row>
        <row r="1005">
          <cell r="E1005">
            <v>37168065</v>
          </cell>
          <cell r="F1005">
            <v>37168065</v>
          </cell>
          <cell r="G1005" t="str">
            <v>DuoControlInternetADSL</v>
          </cell>
        </row>
        <row r="1006">
          <cell r="E1006">
            <v>37168065</v>
          </cell>
          <cell r="F1006">
            <v>37168065</v>
          </cell>
          <cell r="G1006" t="str">
            <v>DuoControlInternetADSL</v>
          </cell>
        </row>
        <row r="1007">
          <cell r="E1007">
            <v>37168065</v>
          </cell>
          <cell r="F1007">
            <v>37168065</v>
          </cell>
          <cell r="G1007" t="str">
            <v>DuoControlInternetADSL</v>
          </cell>
        </row>
        <row r="1008">
          <cell r="E1008">
            <v>37168065</v>
          </cell>
          <cell r="F1008">
            <v>37168065</v>
          </cell>
          <cell r="G1008" t="str">
            <v>DuoControlInternetADSL</v>
          </cell>
        </row>
        <row r="1009">
          <cell r="E1009">
            <v>37168065</v>
          </cell>
          <cell r="F1009">
            <v>37168065</v>
          </cell>
          <cell r="G1009" t="str">
            <v>DuoControlInternetADSL</v>
          </cell>
        </row>
        <row r="1010">
          <cell r="E1010">
            <v>37168065</v>
          </cell>
          <cell r="F1010">
            <v>37168065</v>
          </cell>
          <cell r="G1010" t="str">
            <v>DuoControlInternetADSL</v>
          </cell>
        </row>
        <row r="1011">
          <cell r="E1011">
            <v>37168065</v>
          </cell>
          <cell r="F1011">
            <v>37168065</v>
          </cell>
          <cell r="G1011" t="str">
            <v>DuoControlInternetADSL</v>
          </cell>
        </row>
        <row r="1012">
          <cell r="E1012">
            <v>37168065</v>
          </cell>
          <cell r="F1012">
            <v>37168065</v>
          </cell>
          <cell r="G1012" t="str">
            <v>DuoControlInternetADSL</v>
          </cell>
        </row>
        <row r="1013">
          <cell r="E1013">
            <v>37168065</v>
          </cell>
          <cell r="F1013">
            <v>37168065</v>
          </cell>
          <cell r="G1013" t="str">
            <v>DuoControlInternetADSL</v>
          </cell>
        </row>
        <row r="1014">
          <cell r="E1014">
            <v>37168065</v>
          </cell>
          <cell r="F1014">
            <v>37168065</v>
          </cell>
          <cell r="G1014" t="str">
            <v>DuoControlInternetADSL</v>
          </cell>
        </row>
        <row r="1015">
          <cell r="E1015">
            <v>37168065</v>
          </cell>
          <cell r="F1015">
            <v>37168065</v>
          </cell>
          <cell r="G1015" t="str">
            <v>DuoControlInternetADSL</v>
          </cell>
        </row>
        <row r="1016">
          <cell r="E1016">
            <v>37168065</v>
          </cell>
          <cell r="F1016">
            <v>37168065</v>
          </cell>
          <cell r="G1016" t="str">
            <v>DuoControlInternetADSL</v>
          </cell>
        </row>
        <row r="1017">
          <cell r="E1017">
            <v>37168065</v>
          </cell>
          <cell r="F1017">
            <v>37168065</v>
          </cell>
          <cell r="G1017" t="str">
            <v>DuoControlInternetADSL</v>
          </cell>
        </row>
        <row r="1018">
          <cell r="E1018">
            <v>37168065</v>
          </cell>
          <cell r="F1018">
            <v>37168065</v>
          </cell>
          <cell r="G1018" t="str">
            <v>DuoControlInternetADSL</v>
          </cell>
        </row>
        <row r="1019">
          <cell r="E1019">
            <v>37168065</v>
          </cell>
          <cell r="F1019">
            <v>37168065</v>
          </cell>
          <cell r="G1019" t="str">
            <v>DuoControlInternetADSL</v>
          </cell>
        </row>
        <row r="1020">
          <cell r="E1020">
            <v>37168065</v>
          </cell>
          <cell r="F1020">
            <v>37168065</v>
          </cell>
          <cell r="G1020" t="str">
            <v>DuoControlInternetADSL</v>
          </cell>
        </row>
        <row r="1021">
          <cell r="E1021">
            <v>37168065</v>
          </cell>
          <cell r="F1021">
            <v>37168065</v>
          </cell>
          <cell r="G1021" t="str">
            <v>DuoControlInternetADSL</v>
          </cell>
        </row>
        <row r="1022">
          <cell r="E1022">
            <v>37168065</v>
          </cell>
          <cell r="F1022">
            <v>37168065</v>
          </cell>
          <cell r="G1022" t="str">
            <v>DuoControlInternetADSL</v>
          </cell>
        </row>
        <row r="1023">
          <cell r="E1023">
            <v>38583965</v>
          </cell>
          <cell r="F1023">
            <v>38583965</v>
          </cell>
          <cell r="G1023" t="str">
            <v>DuoPlanoControlA</v>
          </cell>
        </row>
        <row r="1024">
          <cell r="E1024">
            <v>38583965</v>
          </cell>
          <cell r="F1024">
            <v>38583965</v>
          </cell>
          <cell r="G1024" t="str">
            <v>DuoPlanoControlA</v>
          </cell>
        </row>
        <row r="1025">
          <cell r="E1025">
            <v>38583965</v>
          </cell>
          <cell r="F1025">
            <v>38583965</v>
          </cell>
          <cell r="G1025" t="str">
            <v>DuoPlanoControlA</v>
          </cell>
        </row>
        <row r="1026">
          <cell r="E1026">
            <v>38583965</v>
          </cell>
          <cell r="F1026">
            <v>38583965</v>
          </cell>
          <cell r="G1026" t="str">
            <v>DuoPlanoControlA</v>
          </cell>
        </row>
        <row r="1027">
          <cell r="E1027">
            <v>38583965</v>
          </cell>
          <cell r="F1027">
            <v>38583965</v>
          </cell>
          <cell r="G1027" t="str">
            <v>DuoPlanoControlA</v>
          </cell>
        </row>
        <row r="1028">
          <cell r="E1028">
            <v>38583965</v>
          </cell>
          <cell r="F1028">
            <v>38583965</v>
          </cell>
          <cell r="G1028" t="str">
            <v>DuoPlanoControlA</v>
          </cell>
        </row>
        <row r="1029">
          <cell r="E1029">
            <v>38583965</v>
          </cell>
          <cell r="F1029">
            <v>38583965</v>
          </cell>
          <cell r="G1029" t="str">
            <v>DuoPlanoControlA</v>
          </cell>
        </row>
        <row r="1030">
          <cell r="E1030">
            <v>38616565</v>
          </cell>
          <cell r="F1030">
            <v>38616565</v>
          </cell>
          <cell r="G1030" t="str">
            <v>DuoPlanoControlB</v>
          </cell>
        </row>
        <row r="1031">
          <cell r="E1031">
            <v>38616565</v>
          </cell>
          <cell r="F1031">
            <v>38616565</v>
          </cell>
          <cell r="G1031" t="str">
            <v>DuoPlanoControlB</v>
          </cell>
        </row>
        <row r="1032">
          <cell r="E1032">
            <v>38616565</v>
          </cell>
          <cell r="F1032">
            <v>38616565</v>
          </cell>
          <cell r="G1032" t="str">
            <v>DuoPlanoControlB</v>
          </cell>
        </row>
        <row r="1033">
          <cell r="E1033">
            <v>38616565</v>
          </cell>
          <cell r="F1033">
            <v>38616565</v>
          </cell>
          <cell r="G1033" t="str">
            <v>DuoPlanoControlB</v>
          </cell>
        </row>
        <row r="1034">
          <cell r="E1034">
            <v>38616565</v>
          </cell>
          <cell r="F1034">
            <v>38616565</v>
          </cell>
          <cell r="G1034" t="str">
            <v>DuoPlanoControlB</v>
          </cell>
        </row>
        <row r="1035">
          <cell r="E1035">
            <v>38616565</v>
          </cell>
          <cell r="F1035">
            <v>38616565</v>
          </cell>
          <cell r="G1035" t="str">
            <v>DuoPlanoControlB</v>
          </cell>
        </row>
        <row r="1036">
          <cell r="E1036">
            <v>38616565</v>
          </cell>
          <cell r="F1036">
            <v>38616565</v>
          </cell>
          <cell r="G1036" t="str">
            <v>DuoPlanoControlB</v>
          </cell>
        </row>
        <row r="1037">
          <cell r="E1037">
            <v>38616565</v>
          </cell>
          <cell r="F1037">
            <v>38616565</v>
          </cell>
          <cell r="G1037" t="str">
            <v>DuoPlanoControlB</v>
          </cell>
        </row>
        <row r="1038">
          <cell r="E1038">
            <v>38616565</v>
          </cell>
          <cell r="F1038">
            <v>38616565</v>
          </cell>
          <cell r="G1038" t="str">
            <v>DuoPlanoControlB</v>
          </cell>
        </row>
        <row r="1039">
          <cell r="E1039">
            <v>38616565</v>
          </cell>
          <cell r="F1039">
            <v>38616565</v>
          </cell>
          <cell r="G1039" t="str">
            <v>DuoPlanoControlB</v>
          </cell>
        </row>
        <row r="1040">
          <cell r="E1040">
            <v>36615965</v>
          </cell>
          <cell r="F1040">
            <v>36615965</v>
          </cell>
          <cell r="G1040" t="str">
            <v>DuoPlanoLocalEstandar</v>
          </cell>
        </row>
        <row r="1041">
          <cell r="E1041">
            <v>36615965</v>
          </cell>
          <cell r="F1041">
            <v>36615965</v>
          </cell>
          <cell r="G1041" t="str">
            <v>DuoPlanoLocalEstandar</v>
          </cell>
        </row>
        <row r="1042">
          <cell r="E1042">
            <v>36615965</v>
          </cell>
          <cell r="F1042">
            <v>36615965</v>
          </cell>
          <cell r="G1042" t="str">
            <v>DuoPlanoLocalEstandar</v>
          </cell>
        </row>
        <row r="1043">
          <cell r="E1043">
            <v>36615965</v>
          </cell>
          <cell r="F1043">
            <v>36615965</v>
          </cell>
          <cell r="G1043" t="str">
            <v>DuoPlanoLocalEstandar</v>
          </cell>
        </row>
        <row r="1044">
          <cell r="E1044">
            <v>36615965</v>
          </cell>
          <cell r="F1044">
            <v>36615965</v>
          </cell>
          <cell r="G1044" t="str">
            <v>DuoPlanoLocalEstandar</v>
          </cell>
        </row>
        <row r="1045">
          <cell r="E1045">
            <v>32951111</v>
          </cell>
          <cell r="F1045">
            <v>32951111</v>
          </cell>
          <cell r="G1045" t="str">
            <v>DuoPlanoLocalEstandarDigital</v>
          </cell>
        </row>
        <row r="1046">
          <cell r="E1046">
            <v>32951111</v>
          </cell>
          <cell r="F1046">
            <v>32951111</v>
          </cell>
          <cell r="G1046" t="str">
            <v>DuoPlanoLocalEstandarDigital</v>
          </cell>
        </row>
        <row r="1047">
          <cell r="E1047">
            <v>32951111</v>
          </cell>
          <cell r="F1047">
            <v>32951111</v>
          </cell>
          <cell r="G1047" t="str">
            <v>DuoPlanoLocalEstandarDigital</v>
          </cell>
        </row>
        <row r="1048">
          <cell r="E1048">
            <v>32951111</v>
          </cell>
          <cell r="F1048">
            <v>32951111</v>
          </cell>
          <cell r="G1048" t="str">
            <v>DuoPlanoLocalEstandarDigital</v>
          </cell>
        </row>
        <row r="1049">
          <cell r="E1049">
            <v>32951111</v>
          </cell>
          <cell r="F1049">
            <v>32951111</v>
          </cell>
          <cell r="G1049" t="str">
            <v>DuoPlanoLocalEstandarDigital</v>
          </cell>
        </row>
        <row r="1050">
          <cell r="E1050">
            <v>35442465</v>
          </cell>
          <cell r="F1050">
            <v>35442465</v>
          </cell>
          <cell r="G1050" t="str">
            <v>DuoPlanoLocalEstandarDigitalCobre</v>
          </cell>
        </row>
        <row r="1051">
          <cell r="E1051">
            <v>35442465</v>
          </cell>
          <cell r="F1051">
            <v>35442465</v>
          </cell>
          <cell r="G1051" t="str">
            <v>DuoPlanoLocalEstandarDigitalCobre</v>
          </cell>
        </row>
        <row r="1052">
          <cell r="E1052">
            <v>35442465</v>
          </cell>
          <cell r="F1052">
            <v>35442465</v>
          </cell>
          <cell r="G1052" t="str">
            <v>DuoPlanoLocalEstandarDigitalCobre</v>
          </cell>
        </row>
        <row r="1053">
          <cell r="E1053">
            <v>35442465</v>
          </cell>
          <cell r="F1053">
            <v>35442465</v>
          </cell>
          <cell r="G1053" t="str">
            <v>DuoPlanoLocalEstandarDigitalCobre</v>
          </cell>
        </row>
        <row r="1054">
          <cell r="E1054">
            <v>41064165</v>
          </cell>
          <cell r="F1054">
            <v>41064165</v>
          </cell>
          <cell r="G1054" t="str">
            <v>DuoPlanoLocalEstandarDigitalCobrePSTN</v>
          </cell>
        </row>
        <row r="1055">
          <cell r="E1055">
            <v>41064165</v>
          </cell>
          <cell r="F1055">
            <v>41064165</v>
          </cell>
          <cell r="G1055" t="str">
            <v>DuoPlanoLocalEstandarDigitalCobrePSTN</v>
          </cell>
        </row>
        <row r="1056">
          <cell r="E1056">
            <v>41064165</v>
          </cell>
          <cell r="F1056">
            <v>41064165</v>
          </cell>
          <cell r="G1056" t="str">
            <v>DuoPlanoLocalEstandarDigitalCobrePSTN</v>
          </cell>
        </row>
        <row r="1057">
          <cell r="E1057">
            <v>41064165</v>
          </cell>
          <cell r="F1057">
            <v>41064165</v>
          </cell>
          <cell r="G1057" t="str">
            <v>DuoPlanoLocalEstandarDigitalCobrePSTN</v>
          </cell>
        </row>
        <row r="1058">
          <cell r="E1058">
            <v>36665565</v>
          </cell>
          <cell r="F1058">
            <v>36665565</v>
          </cell>
          <cell r="G1058" t="str">
            <v>DuoPlanoLocalInternet</v>
          </cell>
        </row>
        <row r="1059">
          <cell r="E1059">
            <v>36665565</v>
          </cell>
          <cell r="F1059">
            <v>36665565</v>
          </cell>
          <cell r="G1059" t="str">
            <v>DuoPlanoLocalInternet</v>
          </cell>
        </row>
        <row r="1060">
          <cell r="E1060">
            <v>36665565</v>
          </cell>
          <cell r="F1060">
            <v>36665565</v>
          </cell>
          <cell r="G1060" t="str">
            <v>DuoPlanoLocalInternet</v>
          </cell>
        </row>
        <row r="1061">
          <cell r="E1061">
            <v>36665565</v>
          </cell>
          <cell r="F1061">
            <v>36665565</v>
          </cell>
          <cell r="G1061" t="str">
            <v>DuoPlanoLocalInternet</v>
          </cell>
        </row>
        <row r="1062">
          <cell r="E1062">
            <v>36665565</v>
          </cell>
          <cell r="F1062">
            <v>36665565</v>
          </cell>
          <cell r="G1062" t="str">
            <v>DuoPlanoLocalInternet</v>
          </cell>
        </row>
        <row r="1063">
          <cell r="E1063">
            <v>36665565</v>
          </cell>
          <cell r="F1063">
            <v>36665565</v>
          </cell>
          <cell r="G1063" t="str">
            <v>DuoPlanoLocalInternet</v>
          </cell>
        </row>
        <row r="1064">
          <cell r="E1064">
            <v>36665565</v>
          </cell>
          <cell r="F1064">
            <v>36665565</v>
          </cell>
          <cell r="G1064" t="str">
            <v>DuoPlanoLocalInternet</v>
          </cell>
        </row>
        <row r="1065">
          <cell r="E1065">
            <v>36665565</v>
          </cell>
          <cell r="F1065">
            <v>36665565</v>
          </cell>
          <cell r="G1065" t="str">
            <v>DuoPlanoLocalInternet</v>
          </cell>
        </row>
        <row r="1066">
          <cell r="E1066">
            <v>36665565</v>
          </cell>
          <cell r="F1066">
            <v>36665565</v>
          </cell>
          <cell r="G1066" t="str">
            <v>DuoPlanoLocalInternet</v>
          </cell>
        </row>
        <row r="1067">
          <cell r="E1067">
            <v>36665565</v>
          </cell>
          <cell r="F1067">
            <v>36665565</v>
          </cell>
          <cell r="G1067" t="str">
            <v>DuoPlanoLocalInternet</v>
          </cell>
        </row>
        <row r="1068">
          <cell r="E1068">
            <v>36665565</v>
          </cell>
          <cell r="F1068">
            <v>36665565</v>
          </cell>
          <cell r="G1068" t="str">
            <v>DuoPlanoLocalInternet</v>
          </cell>
        </row>
        <row r="1069">
          <cell r="E1069">
            <v>36665565</v>
          </cell>
          <cell r="F1069">
            <v>36665565</v>
          </cell>
          <cell r="G1069" t="str">
            <v>DuoPlanoLocalInternet</v>
          </cell>
        </row>
        <row r="1070">
          <cell r="E1070">
            <v>36665565</v>
          </cell>
          <cell r="F1070">
            <v>36665565</v>
          </cell>
          <cell r="G1070" t="str">
            <v>DuoPlanoLocalInternet</v>
          </cell>
        </row>
        <row r="1071">
          <cell r="E1071">
            <v>36665565</v>
          </cell>
          <cell r="F1071">
            <v>36665565</v>
          </cell>
          <cell r="G1071" t="str">
            <v>DuoPlanoLocalInternet</v>
          </cell>
        </row>
        <row r="1072">
          <cell r="E1072">
            <v>36665565</v>
          </cell>
          <cell r="F1072">
            <v>36665565</v>
          </cell>
          <cell r="G1072" t="str">
            <v>DuoPlanoLocalInternet</v>
          </cell>
        </row>
        <row r="1073">
          <cell r="E1073">
            <v>36665565</v>
          </cell>
          <cell r="F1073">
            <v>36665565</v>
          </cell>
          <cell r="G1073" t="str">
            <v>DuoPlanoLocalInternet</v>
          </cell>
        </row>
        <row r="1074">
          <cell r="E1074">
            <v>36665565</v>
          </cell>
          <cell r="F1074">
            <v>36665565</v>
          </cell>
          <cell r="G1074" t="str">
            <v>DuoPlanoLocalInternet</v>
          </cell>
        </row>
        <row r="1075">
          <cell r="E1075">
            <v>36665565</v>
          </cell>
          <cell r="F1075">
            <v>36665565</v>
          </cell>
          <cell r="G1075" t="str">
            <v>DuoPlanoLocalInternet</v>
          </cell>
        </row>
        <row r="1076">
          <cell r="E1076">
            <v>36665565</v>
          </cell>
          <cell r="F1076">
            <v>36665565</v>
          </cell>
          <cell r="G1076" t="str">
            <v>DuoPlanoLocalInternet</v>
          </cell>
        </row>
        <row r="1077">
          <cell r="E1077">
            <v>36665565</v>
          </cell>
          <cell r="F1077">
            <v>36665565</v>
          </cell>
          <cell r="G1077" t="str">
            <v>DuoPlanoLocalInternet</v>
          </cell>
        </row>
        <row r="1078">
          <cell r="E1078">
            <v>36665565</v>
          </cell>
          <cell r="F1078">
            <v>36665565</v>
          </cell>
          <cell r="G1078" t="str">
            <v>DuoPlanoLocalInternet</v>
          </cell>
        </row>
        <row r="1079">
          <cell r="E1079">
            <v>36665565</v>
          </cell>
          <cell r="F1079">
            <v>36665565</v>
          </cell>
          <cell r="G1079" t="str">
            <v>DuoPlanoLocalInternet</v>
          </cell>
        </row>
        <row r="1080">
          <cell r="E1080">
            <v>36665565</v>
          </cell>
          <cell r="F1080">
            <v>36665565</v>
          </cell>
          <cell r="G1080" t="str">
            <v>DuoPlanoLocalInternet</v>
          </cell>
        </row>
        <row r="1081">
          <cell r="E1081">
            <v>36665565</v>
          </cell>
          <cell r="F1081">
            <v>36665565</v>
          </cell>
          <cell r="G1081" t="str">
            <v>DuoPlanoLocalInternet</v>
          </cell>
        </row>
        <row r="1082">
          <cell r="E1082">
            <v>36665565</v>
          </cell>
          <cell r="F1082">
            <v>36665565</v>
          </cell>
          <cell r="G1082" t="str">
            <v>DuoPlanoLocalInternet</v>
          </cell>
        </row>
        <row r="1083">
          <cell r="E1083">
            <v>36665565</v>
          </cell>
          <cell r="F1083">
            <v>36665565</v>
          </cell>
          <cell r="G1083" t="str">
            <v>DuoPlanoLocalInternet</v>
          </cell>
        </row>
        <row r="1084">
          <cell r="E1084">
            <v>36665565</v>
          </cell>
          <cell r="F1084">
            <v>36665565</v>
          </cell>
          <cell r="G1084" t="str">
            <v>DuoPlanoLocalInternet</v>
          </cell>
        </row>
        <row r="1085">
          <cell r="E1085">
            <v>36665565</v>
          </cell>
          <cell r="F1085">
            <v>36665565</v>
          </cell>
          <cell r="G1085" t="str">
            <v>DuoPlanoLocalInternet</v>
          </cell>
        </row>
        <row r="1086">
          <cell r="E1086">
            <v>36665565</v>
          </cell>
          <cell r="F1086">
            <v>36665565</v>
          </cell>
          <cell r="G1086" t="str">
            <v>DuoPlanoLocalInternet</v>
          </cell>
        </row>
        <row r="1087">
          <cell r="E1087">
            <v>36665565</v>
          </cell>
          <cell r="F1087">
            <v>36665565</v>
          </cell>
          <cell r="G1087" t="str">
            <v>DuoPlanoLocalInternet</v>
          </cell>
        </row>
        <row r="1088">
          <cell r="E1088">
            <v>36665565</v>
          </cell>
          <cell r="F1088">
            <v>36665565</v>
          </cell>
          <cell r="G1088" t="str">
            <v>DuoPlanoLocalInternet</v>
          </cell>
        </row>
        <row r="1089">
          <cell r="E1089">
            <v>36665565</v>
          </cell>
          <cell r="F1089">
            <v>36665565</v>
          </cell>
          <cell r="G1089" t="str">
            <v>DuoPlanoLocalInternet</v>
          </cell>
        </row>
        <row r="1090">
          <cell r="E1090">
            <v>36665565</v>
          </cell>
          <cell r="F1090">
            <v>36665565</v>
          </cell>
          <cell r="G1090" t="str">
            <v>DuoPlanoLocalInternet</v>
          </cell>
        </row>
        <row r="1091">
          <cell r="E1091">
            <v>36665565</v>
          </cell>
          <cell r="F1091">
            <v>36665565</v>
          </cell>
          <cell r="G1091" t="str">
            <v>DuoPlanoLocalInternet</v>
          </cell>
        </row>
        <row r="1092">
          <cell r="E1092">
            <v>36665565</v>
          </cell>
          <cell r="F1092">
            <v>36665565</v>
          </cell>
          <cell r="G1092" t="str">
            <v>DuoPlanoLocalInternet</v>
          </cell>
        </row>
        <row r="1093">
          <cell r="E1093">
            <v>36665565</v>
          </cell>
          <cell r="F1093">
            <v>36665565</v>
          </cell>
          <cell r="G1093" t="str">
            <v>DuoPlanoLocalInternet</v>
          </cell>
        </row>
        <row r="1094">
          <cell r="E1094">
            <v>36665565</v>
          </cell>
          <cell r="F1094">
            <v>36665565</v>
          </cell>
          <cell r="G1094" t="str">
            <v>DuoPlanoLocalInternet</v>
          </cell>
        </row>
        <row r="1095">
          <cell r="E1095">
            <v>36665565</v>
          </cell>
          <cell r="F1095">
            <v>36665565</v>
          </cell>
          <cell r="G1095" t="str">
            <v>DuoPlanoLocalInternet</v>
          </cell>
        </row>
        <row r="1096">
          <cell r="E1096">
            <v>36665565</v>
          </cell>
          <cell r="F1096">
            <v>36665565</v>
          </cell>
          <cell r="G1096" t="str">
            <v>DuoPlanoLocalInternet</v>
          </cell>
        </row>
        <row r="1097">
          <cell r="E1097">
            <v>36665565</v>
          </cell>
          <cell r="F1097">
            <v>36665565</v>
          </cell>
          <cell r="G1097" t="str">
            <v>DuoPlanoLocalInternet</v>
          </cell>
        </row>
        <row r="1098">
          <cell r="E1098">
            <v>36665565</v>
          </cell>
          <cell r="F1098">
            <v>36665565</v>
          </cell>
          <cell r="G1098" t="str">
            <v>DuoPlanoLocalInternet</v>
          </cell>
        </row>
        <row r="1099">
          <cell r="E1099">
            <v>36665565</v>
          </cell>
          <cell r="F1099">
            <v>36665565</v>
          </cell>
          <cell r="G1099" t="str">
            <v>DuoPlanoLocalInternet</v>
          </cell>
        </row>
        <row r="1100">
          <cell r="E1100">
            <v>36665565</v>
          </cell>
          <cell r="F1100">
            <v>36665565</v>
          </cell>
          <cell r="G1100" t="str">
            <v>DuoPlanoLocalInternet</v>
          </cell>
        </row>
        <row r="1101">
          <cell r="E1101">
            <v>36665565</v>
          </cell>
          <cell r="F1101">
            <v>36665565</v>
          </cell>
          <cell r="G1101" t="str">
            <v>DuoPlanoLocalInternet</v>
          </cell>
        </row>
        <row r="1102">
          <cell r="E1102">
            <v>36665565</v>
          </cell>
          <cell r="F1102">
            <v>36665565</v>
          </cell>
          <cell r="G1102" t="str">
            <v>DuoPlanoLocalInternet</v>
          </cell>
        </row>
        <row r="1103">
          <cell r="E1103">
            <v>36665565</v>
          </cell>
          <cell r="F1103">
            <v>36665565</v>
          </cell>
          <cell r="G1103" t="str">
            <v>DuoPlanoLocalInternet</v>
          </cell>
        </row>
        <row r="1104">
          <cell r="E1104">
            <v>36665565</v>
          </cell>
          <cell r="F1104">
            <v>36665565</v>
          </cell>
          <cell r="G1104" t="str">
            <v>DuoPlanoLocalInternet</v>
          </cell>
        </row>
        <row r="1105">
          <cell r="E1105">
            <v>36665565</v>
          </cell>
          <cell r="F1105">
            <v>36665565</v>
          </cell>
          <cell r="G1105" t="str">
            <v>DuoPlanoLocalInternet</v>
          </cell>
        </row>
        <row r="1106">
          <cell r="E1106">
            <v>36665565</v>
          </cell>
          <cell r="F1106">
            <v>36665565</v>
          </cell>
          <cell r="G1106" t="str">
            <v>DuoPlanoLocalInternet</v>
          </cell>
        </row>
        <row r="1107">
          <cell r="E1107">
            <v>36665565</v>
          </cell>
          <cell r="F1107">
            <v>36665565</v>
          </cell>
          <cell r="G1107" t="str">
            <v>DuoPlanoLocalInternet</v>
          </cell>
        </row>
        <row r="1108">
          <cell r="E1108">
            <v>36665565</v>
          </cell>
          <cell r="F1108">
            <v>36665565</v>
          </cell>
          <cell r="G1108" t="str">
            <v>DuoPlanoLocalInternet</v>
          </cell>
        </row>
        <row r="1109">
          <cell r="E1109">
            <v>36665565</v>
          </cell>
          <cell r="F1109">
            <v>36665565</v>
          </cell>
          <cell r="G1109" t="str">
            <v>DuoPlanoLocalInternet</v>
          </cell>
        </row>
        <row r="1110">
          <cell r="E1110">
            <v>36665565</v>
          </cell>
          <cell r="F1110">
            <v>36665565</v>
          </cell>
          <cell r="G1110" t="str">
            <v>DuoPlanoLocalInternet</v>
          </cell>
        </row>
        <row r="1111">
          <cell r="E1111">
            <v>36665565</v>
          </cell>
          <cell r="F1111">
            <v>36665565</v>
          </cell>
          <cell r="G1111" t="str">
            <v>DuoPlanoLocalInternet</v>
          </cell>
        </row>
        <row r="1112">
          <cell r="E1112">
            <v>36665565</v>
          </cell>
          <cell r="F1112">
            <v>36665565</v>
          </cell>
          <cell r="G1112" t="str">
            <v>DuoPlanoLocalInternet</v>
          </cell>
        </row>
        <row r="1113">
          <cell r="E1113">
            <v>36665565</v>
          </cell>
          <cell r="F1113">
            <v>36665565</v>
          </cell>
          <cell r="G1113" t="str">
            <v>DuoPlanoLocalInternet</v>
          </cell>
        </row>
        <row r="1114">
          <cell r="E1114">
            <v>36665565</v>
          </cell>
          <cell r="F1114">
            <v>36665565</v>
          </cell>
          <cell r="G1114" t="str">
            <v>DuoPlanoLocalInternet</v>
          </cell>
        </row>
        <row r="1115">
          <cell r="E1115">
            <v>36665565</v>
          </cell>
          <cell r="F1115">
            <v>36665565</v>
          </cell>
          <cell r="G1115" t="str">
            <v>DuoPlanoLocalInternet</v>
          </cell>
        </row>
        <row r="1116">
          <cell r="E1116">
            <v>36665565</v>
          </cell>
          <cell r="F1116">
            <v>36665565</v>
          </cell>
          <cell r="G1116" t="str">
            <v>DuoPlanoLocalInternet</v>
          </cell>
        </row>
        <row r="1117">
          <cell r="E1117">
            <v>36665565</v>
          </cell>
          <cell r="F1117">
            <v>36665565</v>
          </cell>
          <cell r="G1117" t="str">
            <v>DuoPlanoLocalInternet</v>
          </cell>
        </row>
        <row r="1118">
          <cell r="E1118">
            <v>36665565</v>
          </cell>
          <cell r="F1118">
            <v>36665565</v>
          </cell>
          <cell r="G1118" t="str">
            <v>DuoPlanoLocalInternet</v>
          </cell>
        </row>
        <row r="1119">
          <cell r="E1119">
            <v>36665565</v>
          </cell>
          <cell r="F1119">
            <v>36665565</v>
          </cell>
          <cell r="G1119" t="str">
            <v>DuoPlanoLocalInternet</v>
          </cell>
        </row>
        <row r="1120">
          <cell r="E1120">
            <v>36665565</v>
          </cell>
          <cell r="F1120">
            <v>36665565</v>
          </cell>
          <cell r="G1120" t="str">
            <v>DuoPlanoLocalInternet</v>
          </cell>
        </row>
        <row r="1121">
          <cell r="E1121">
            <v>36665565</v>
          </cell>
          <cell r="F1121">
            <v>36665565</v>
          </cell>
          <cell r="G1121" t="str">
            <v>DuoPlanoLocalInternet</v>
          </cell>
        </row>
        <row r="1122">
          <cell r="E1122">
            <v>36665565</v>
          </cell>
          <cell r="F1122">
            <v>36665565</v>
          </cell>
          <cell r="G1122" t="str">
            <v>DuoPlanoLocalInternet</v>
          </cell>
        </row>
        <row r="1123">
          <cell r="E1123">
            <v>36665565</v>
          </cell>
          <cell r="F1123">
            <v>36665565</v>
          </cell>
          <cell r="G1123" t="str">
            <v>DuoPlanoLocalInternet</v>
          </cell>
        </row>
        <row r="1124">
          <cell r="E1124">
            <v>36665565</v>
          </cell>
          <cell r="F1124">
            <v>36665565</v>
          </cell>
          <cell r="G1124" t="str">
            <v>DuoPlanoLocalInternet</v>
          </cell>
        </row>
        <row r="1125">
          <cell r="E1125">
            <v>36665565</v>
          </cell>
          <cell r="F1125">
            <v>36665565</v>
          </cell>
          <cell r="G1125" t="str">
            <v>DuoPlanoLocalInternet</v>
          </cell>
        </row>
        <row r="1126">
          <cell r="E1126">
            <v>36665565</v>
          </cell>
          <cell r="F1126">
            <v>36665565</v>
          </cell>
          <cell r="G1126" t="str">
            <v>DuoPlanoLocalInternet</v>
          </cell>
        </row>
        <row r="1127">
          <cell r="E1127">
            <v>36665565</v>
          </cell>
          <cell r="F1127">
            <v>36665565</v>
          </cell>
          <cell r="G1127" t="str">
            <v>DuoPlanoLocalInternet</v>
          </cell>
        </row>
        <row r="1128">
          <cell r="E1128">
            <v>36665565</v>
          </cell>
          <cell r="F1128">
            <v>36665565</v>
          </cell>
          <cell r="G1128" t="str">
            <v>DuoPlanoLocalInternet</v>
          </cell>
        </row>
        <row r="1129">
          <cell r="E1129">
            <v>36665565</v>
          </cell>
          <cell r="F1129">
            <v>36665565</v>
          </cell>
          <cell r="G1129" t="str">
            <v>DuoPlanoLocalInternet</v>
          </cell>
        </row>
        <row r="1130">
          <cell r="E1130">
            <v>36665565</v>
          </cell>
          <cell r="F1130">
            <v>36665565</v>
          </cell>
          <cell r="G1130" t="str">
            <v>DuoPlanoLocalInternet</v>
          </cell>
        </row>
        <row r="1131">
          <cell r="E1131">
            <v>36665565</v>
          </cell>
          <cell r="F1131">
            <v>36665565</v>
          </cell>
          <cell r="G1131" t="str">
            <v>DuoPlanoLocalInternet</v>
          </cell>
        </row>
        <row r="1132">
          <cell r="E1132">
            <v>36665565</v>
          </cell>
          <cell r="F1132">
            <v>36665565</v>
          </cell>
          <cell r="G1132" t="str">
            <v>DuoPlanoLocalInternet</v>
          </cell>
        </row>
        <row r="1133">
          <cell r="E1133">
            <v>36665565</v>
          </cell>
          <cell r="F1133">
            <v>36665565</v>
          </cell>
          <cell r="G1133" t="str">
            <v>DuoPlanoLocalInternet</v>
          </cell>
        </row>
        <row r="1134">
          <cell r="E1134">
            <v>36665565</v>
          </cell>
          <cell r="F1134">
            <v>36665565</v>
          </cell>
          <cell r="G1134" t="str">
            <v>DuoPlanoLocalInternet</v>
          </cell>
        </row>
        <row r="1135">
          <cell r="E1135">
            <v>36665565</v>
          </cell>
          <cell r="F1135">
            <v>36665565</v>
          </cell>
          <cell r="G1135" t="str">
            <v>DuoPlanoLocalInternet</v>
          </cell>
        </row>
        <row r="1136">
          <cell r="E1136">
            <v>36665565</v>
          </cell>
          <cell r="F1136">
            <v>36665565</v>
          </cell>
          <cell r="G1136" t="str">
            <v>DuoPlanoLocalInternet</v>
          </cell>
        </row>
        <row r="1137">
          <cell r="E1137">
            <v>36665565</v>
          </cell>
          <cell r="F1137">
            <v>36665565</v>
          </cell>
          <cell r="G1137" t="str">
            <v>DuoPlanoLocalInternet</v>
          </cell>
        </row>
        <row r="1138">
          <cell r="E1138">
            <v>36665565</v>
          </cell>
          <cell r="F1138">
            <v>36665565</v>
          </cell>
          <cell r="G1138" t="str">
            <v>DuoPlanoLocalInternet</v>
          </cell>
        </row>
        <row r="1139">
          <cell r="E1139">
            <v>36665565</v>
          </cell>
          <cell r="F1139">
            <v>36665565</v>
          </cell>
          <cell r="G1139" t="str">
            <v>DuoPlanoLocalInternet</v>
          </cell>
        </row>
        <row r="1140">
          <cell r="E1140">
            <v>36665565</v>
          </cell>
          <cell r="F1140">
            <v>36665565</v>
          </cell>
          <cell r="G1140" t="str">
            <v>DuoPlanoLocalInternet</v>
          </cell>
        </row>
        <row r="1141">
          <cell r="E1141">
            <v>36665565</v>
          </cell>
          <cell r="F1141">
            <v>36665565</v>
          </cell>
          <cell r="G1141" t="str">
            <v>DuoPlanoLocalInternet</v>
          </cell>
        </row>
        <row r="1142">
          <cell r="E1142">
            <v>36665565</v>
          </cell>
          <cell r="F1142">
            <v>36665565</v>
          </cell>
          <cell r="G1142" t="str">
            <v>DuoPlanoLocalInternet</v>
          </cell>
        </row>
        <row r="1143">
          <cell r="E1143">
            <v>36665565</v>
          </cell>
          <cell r="F1143">
            <v>36665565</v>
          </cell>
          <cell r="G1143" t="str">
            <v>DuoPlanoLocalInternet</v>
          </cell>
        </row>
        <row r="1144">
          <cell r="E1144">
            <v>36665565</v>
          </cell>
          <cell r="F1144">
            <v>36665565</v>
          </cell>
          <cell r="G1144" t="str">
            <v>DuoPlanoLocalInternet</v>
          </cell>
        </row>
        <row r="1145">
          <cell r="E1145">
            <v>36665565</v>
          </cell>
          <cell r="F1145">
            <v>36665565</v>
          </cell>
          <cell r="G1145" t="str">
            <v>DuoPlanoLocalInternet</v>
          </cell>
        </row>
        <row r="1146">
          <cell r="E1146">
            <v>36665565</v>
          </cell>
          <cell r="F1146">
            <v>36665565</v>
          </cell>
          <cell r="G1146" t="str">
            <v>DuoPlanoLocalInternet</v>
          </cell>
        </row>
        <row r="1147">
          <cell r="E1147">
            <v>36665565</v>
          </cell>
          <cell r="F1147">
            <v>36665565</v>
          </cell>
          <cell r="G1147" t="str">
            <v>DuoPlanoLocalInternet</v>
          </cell>
        </row>
        <row r="1148">
          <cell r="E1148">
            <v>36665565</v>
          </cell>
          <cell r="F1148">
            <v>36665565</v>
          </cell>
          <cell r="G1148" t="str">
            <v>DuoPlanoLocalInternet</v>
          </cell>
        </row>
        <row r="1149">
          <cell r="E1149">
            <v>36665565</v>
          </cell>
          <cell r="F1149">
            <v>36665565</v>
          </cell>
          <cell r="G1149" t="str">
            <v>DuoPlanoLocalInternet</v>
          </cell>
        </row>
        <row r="1150">
          <cell r="E1150">
            <v>36665565</v>
          </cell>
          <cell r="F1150">
            <v>36665565</v>
          </cell>
          <cell r="G1150" t="str">
            <v>DuoPlanoLocalInternet</v>
          </cell>
        </row>
        <row r="1151">
          <cell r="E1151">
            <v>36665565</v>
          </cell>
          <cell r="F1151">
            <v>36665565</v>
          </cell>
          <cell r="G1151" t="str">
            <v>DuoPlanoLocalInternet</v>
          </cell>
        </row>
        <row r="1152">
          <cell r="E1152">
            <v>36665565</v>
          </cell>
          <cell r="F1152">
            <v>36665565</v>
          </cell>
          <cell r="G1152" t="str">
            <v>DuoPlanoLocalInternet</v>
          </cell>
        </row>
        <row r="1153">
          <cell r="E1153">
            <v>36665565</v>
          </cell>
          <cell r="F1153">
            <v>36665565</v>
          </cell>
          <cell r="G1153" t="str">
            <v>DuoPlanoLocalInternet</v>
          </cell>
        </row>
        <row r="1154">
          <cell r="E1154">
            <v>36665565</v>
          </cell>
          <cell r="F1154">
            <v>36665565</v>
          </cell>
          <cell r="G1154" t="str">
            <v>DuoPlanoLocalInternet</v>
          </cell>
        </row>
        <row r="1155">
          <cell r="E1155">
            <v>36665565</v>
          </cell>
          <cell r="F1155">
            <v>36665565</v>
          </cell>
          <cell r="G1155" t="str">
            <v>DuoPlanoLocalInternet</v>
          </cell>
        </row>
        <row r="1156">
          <cell r="E1156">
            <v>36665565</v>
          </cell>
          <cell r="F1156">
            <v>36665565</v>
          </cell>
          <cell r="G1156" t="str">
            <v>DuoPlanoLocalInternet</v>
          </cell>
        </row>
        <row r="1157">
          <cell r="E1157">
            <v>36665565</v>
          </cell>
          <cell r="F1157">
            <v>36665565</v>
          </cell>
          <cell r="G1157" t="str">
            <v>DuoPlanoLocalInternet</v>
          </cell>
        </row>
        <row r="1158">
          <cell r="E1158">
            <v>36665565</v>
          </cell>
          <cell r="F1158">
            <v>36665565</v>
          </cell>
          <cell r="G1158" t="str">
            <v>DuoPlanoLocalInternet</v>
          </cell>
        </row>
        <row r="1159">
          <cell r="E1159">
            <v>36665565</v>
          </cell>
          <cell r="F1159">
            <v>36665565</v>
          </cell>
          <cell r="G1159" t="str">
            <v>DuoPlanoLocalInternet</v>
          </cell>
        </row>
        <row r="1160">
          <cell r="E1160">
            <v>36665565</v>
          </cell>
          <cell r="F1160">
            <v>36665565</v>
          </cell>
          <cell r="G1160" t="str">
            <v>DuoPlanoLocalInternet</v>
          </cell>
        </row>
        <row r="1161">
          <cell r="E1161">
            <v>36665565</v>
          </cell>
          <cell r="F1161">
            <v>36665565</v>
          </cell>
          <cell r="G1161" t="str">
            <v>DuoPlanoLocalInternet</v>
          </cell>
        </row>
        <row r="1162">
          <cell r="E1162">
            <v>36665565</v>
          </cell>
          <cell r="F1162">
            <v>36665565</v>
          </cell>
          <cell r="G1162" t="str">
            <v>DuoPlanoLocalInternet</v>
          </cell>
        </row>
        <row r="1163">
          <cell r="E1163">
            <v>36665565</v>
          </cell>
          <cell r="F1163">
            <v>36665565</v>
          </cell>
          <cell r="G1163" t="str">
            <v>DuoPlanoLocalInternet</v>
          </cell>
        </row>
        <row r="1164">
          <cell r="E1164">
            <v>36665565</v>
          </cell>
          <cell r="F1164">
            <v>36665565</v>
          </cell>
          <cell r="G1164" t="str">
            <v>DuoPlanoLocalInternet</v>
          </cell>
        </row>
        <row r="1165">
          <cell r="E1165">
            <v>36665565</v>
          </cell>
          <cell r="F1165">
            <v>36665565</v>
          </cell>
          <cell r="G1165" t="str">
            <v>DuoPlanoLocalInternet</v>
          </cell>
        </row>
        <row r="1166">
          <cell r="E1166">
            <v>36665565</v>
          </cell>
          <cell r="F1166">
            <v>36665565</v>
          </cell>
          <cell r="G1166" t="str">
            <v>DuoPlanoLocalInternet</v>
          </cell>
        </row>
        <row r="1167">
          <cell r="E1167">
            <v>36665565</v>
          </cell>
          <cell r="F1167">
            <v>36665565</v>
          </cell>
          <cell r="G1167" t="str">
            <v>DuoPlanoLocalInternet</v>
          </cell>
        </row>
        <row r="1168">
          <cell r="E1168">
            <v>36665565</v>
          </cell>
          <cell r="F1168">
            <v>36665565</v>
          </cell>
          <cell r="G1168" t="str">
            <v>DuoPlanoLocalInternet</v>
          </cell>
        </row>
        <row r="1169">
          <cell r="E1169">
            <v>36665565</v>
          </cell>
          <cell r="F1169">
            <v>36665565</v>
          </cell>
          <cell r="G1169" t="str">
            <v>DuoPlanoLocalInternet</v>
          </cell>
        </row>
        <row r="1170">
          <cell r="E1170">
            <v>36665565</v>
          </cell>
          <cell r="F1170">
            <v>36665565</v>
          </cell>
          <cell r="G1170" t="str">
            <v>DuoPlanoLocalInternet</v>
          </cell>
        </row>
        <row r="1171">
          <cell r="E1171">
            <v>36665565</v>
          </cell>
          <cell r="F1171">
            <v>36665565</v>
          </cell>
          <cell r="G1171" t="str">
            <v>DuoPlanoLocalInternet</v>
          </cell>
        </row>
        <row r="1172">
          <cell r="E1172">
            <v>36665565</v>
          </cell>
          <cell r="F1172">
            <v>36665565</v>
          </cell>
          <cell r="G1172" t="str">
            <v>DuoPlanoLocalInternet</v>
          </cell>
        </row>
        <row r="1173">
          <cell r="E1173">
            <v>36665565</v>
          </cell>
          <cell r="F1173">
            <v>36665565</v>
          </cell>
          <cell r="G1173" t="str">
            <v>DuoPlanoLocalInternet</v>
          </cell>
        </row>
        <row r="1174">
          <cell r="E1174">
            <v>36665565</v>
          </cell>
          <cell r="F1174">
            <v>36665565</v>
          </cell>
          <cell r="G1174" t="str">
            <v>DuoPlanoLocalInternet</v>
          </cell>
        </row>
        <row r="1175">
          <cell r="E1175">
            <v>36665565</v>
          </cell>
          <cell r="F1175">
            <v>36665565</v>
          </cell>
          <cell r="G1175" t="str">
            <v>DuoPlanoLocalInternet</v>
          </cell>
        </row>
        <row r="1176">
          <cell r="E1176">
            <v>36665565</v>
          </cell>
          <cell r="F1176">
            <v>36665565</v>
          </cell>
          <cell r="G1176" t="str">
            <v>DuoPlanoLocalInternet</v>
          </cell>
        </row>
        <row r="1177">
          <cell r="E1177">
            <v>36665565</v>
          </cell>
          <cell r="F1177">
            <v>36665565</v>
          </cell>
          <cell r="G1177" t="str">
            <v>DuoPlanoLocalInternet</v>
          </cell>
        </row>
        <row r="1178">
          <cell r="E1178">
            <v>36665565</v>
          </cell>
          <cell r="F1178">
            <v>36665565</v>
          </cell>
          <cell r="G1178" t="str">
            <v>DuoPlanoLocalInternet</v>
          </cell>
        </row>
        <row r="1179">
          <cell r="E1179">
            <v>36665565</v>
          </cell>
          <cell r="F1179">
            <v>36665565</v>
          </cell>
          <cell r="G1179" t="str">
            <v>DuoPlanoLocalInternet</v>
          </cell>
        </row>
        <row r="1180">
          <cell r="E1180">
            <v>36665565</v>
          </cell>
          <cell r="F1180">
            <v>36665565</v>
          </cell>
          <cell r="G1180" t="str">
            <v>DuoPlanoLocalInternet</v>
          </cell>
        </row>
        <row r="1181">
          <cell r="E1181">
            <v>36665565</v>
          </cell>
          <cell r="F1181">
            <v>36665565</v>
          </cell>
          <cell r="G1181" t="str">
            <v>DuoPlanoLocalInternet</v>
          </cell>
        </row>
        <row r="1182">
          <cell r="E1182">
            <v>36665565</v>
          </cell>
          <cell r="F1182">
            <v>36665565</v>
          </cell>
          <cell r="G1182" t="str">
            <v>DuoPlanoLocalInternet</v>
          </cell>
        </row>
        <row r="1183">
          <cell r="E1183">
            <v>36665565</v>
          </cell>
          <cell r="F1183">
            <v>36665565</v>
          </cell>
          <cell r="G1183" t="str">
            <v>DuoPlanoLocalInternet</v>
          </cell>
        </row>
        <row r="1184">
          <cell r="E1184">
            <v>36665565</v>
          </cell>
          <cell r="F1184">
            <v>36665565</v>
          </cell>
          <cell r="G1184" t="str">
            <v>DuoPlanoLocalInternet</v>
          </cell>
        </row>
        <row r="1185">
          <cell r="E1185">
            <v>36665565</v>
          </cell>
          <cell r="F1185">
            <v>36665565</v>
          </cell>
          <cell r="G1185" t="str">
            <v>DuoPlanoLocalInternet</v>
          </cell>
        </row>
        <row r="1186">
          <cell r="E1186">
            <v>36665565</v>
          </cell>
          <cell r="F1186">
            <v>36665565</v>
          </cell>
          <cell r="G1186" t="str">
            <v>DuoPlanoLocalInternet</v>
          </cell>
        </row>
        <row r="1187">
          <cell r="E1187">
            <v>36665565</v>
          </cell>
          <cell r="F1187">
            <v>36665565</v>
          </cell>
          <cell r="G1187" t="str">
            <v>DuoPlanoLocalInternet</v>
          </cell>
        </row>
        <row r="1188">
          <cell r="E1188">
            <v>36665565</v>
          </cell>
          <cell r="F1188">
            <v>36665565</v>
          </cell>
          <cell r="G1188" t="str">
            <v>DuoPlanoLocalInternet</v>
          </cell>
        </row>
        <row r="1189">
          <cell r="E1189">
            <v>36665565</v>
          </cell>
          <cell r="F1189">
            <v>36665565</v>
          </cell>
          <cell r="G1189" t="str">
            <v>DuoPlanoLocalInternet</v>
          </cell>
        </row>
        <row r="1190">
          <cell r="E1190">
            <v>36665565</v>
          </cell>
          <cell r="F1190">
            <v>36665565</v>
          </cell>
          <cell r="G1190" t="str">
            <v>DuoPlanoLocalInternet</v>
          </cell>
        </row>
        <row r="1191">
          <cell r="E1191">
            <v>36665565</v>
          </cell>
          <cell r="F1191">
            <v>36665565</v>
          </cell>
          <cell r="G1191" t="str">
            <v>DuoPlanoLocalInternet</v>
          </cell>
        </row>
        <row r="1192">
          <cell r="E1192">
            <v>36665565</v>
          </cell>
          <cell r="F1192">
            <v>36665565</v>
          </cell>
          <cell r="G1192" t="str">
            <v>DuoPlanoLocalInternet</v>
          </cell>
        </row>
        <row r="1193">
          <cell r="E1193">
            <v>36665565</v>
          </cell>
          <cell r="F1193">
            <v>36665565</v>
          </cell>
          <cell r="G1193" t="str">
            <v>DuoPlanoLocalInternet</v>
          </cell>
        </row>
        <row r="1194">
          <cell r="E1194">
            <v>36665565</v>
          </cell>
          <cell r="F1194">
            <v>36665565</v>
          </cell>
          <cell r="G1194" t="str">
            <v>DuoPlanoLocalInternet</v>
          </cell>
        </row>
        <row r="1195">
          <cell r="E1195">
            <v>36665565</v>
          </cell>
          <cell r="F1195">
            <v>36665565</v>
          </cell>
          <cell r="G1195" t="str">
            <v>DuoPlanoLocalInternet</v>
          </cell>
        </row>
        <row r="1196">
          <cell r="E1196">
            <v>36665565</v>
          </cell>
          <cell r="F1196">
            <v>36665565</v>
          </cell>
          <cell r="G1196" t="str">
            <v>DuoPlanoLocalInternet</v>
          </cell>
        </row>
        <row r="1197">
          <cell r="E1197">
            <v>36665565</v>
          </cell>
          <cell r="F1197">
            <v>36665565</v>
          </cell>
          <cell r="G1197" t="str">
            <v>DuoPlanoLocalInternet</v>
          </cell>
        </row>
        <row r="1198">
          <cell r="E1198">
            <v>36665565</v>
          </cell>
          <cell r="F1198">
            <v>36665565</v>
          </cell>
          <cell r="G1198" t="str">
            <v>DuoPlanoLocalInternet</v>
          </cell>
        </row>
        <row r="1199">
          <cell r="E1199">
            <v>36665565</v>
          </cell>
          <cell r="F1199">
            <v>36665565</v>
          </cell>
          <cell r="G1199" t="str">
            <v>DuoPlanoLocalInternet</v>
          </cell>
        </row>
        <row r="1200">
          <cell r="E1200">
            <v>36665565</v>
          </cell>
          <cell r="F1200">
            <v>36665565</v>
          </cell>
          <cell r="G1200" t="str">
            <v>DuoPlanoLocalInternet</v>
          </cell>
        </row>
        <row r="1201">
          <cell r="E1201">
            <v>36665565</v>
          </cell>
          <cell r="F1201">
            <v>36665565</v>
          </cell>
          <cell r="G1201" t="str">
            <v>DuoPlanoLocalInternet</v>
          </cell>
        </row>
        <row r="1202">
          <cell r="E1202">
            <v>36665565</v>
          </cell>
          <cell r="F1202">
            <v>36665565</v>
          </cell>
          <cell r="G1202" t="str">
            <v>DuoPlanoLocalInternet</v>
          </cell>
        </row>
        <row r="1203">
          <cell r="E1203">
            <v>36665565</v>
          </cell>
          <cell r="F1203">
            <v>36665565</v>
          </cell>
          <cell r="G1203" t="str">
            <v>DuoPlanoLocalInternet</v>
          </cell>
        </row>
        <row r="1204">
          <cell r="E1204">
            <v>36665565</v>
          </cell>
          <cell r="F1204">
            <v>36665565</v>
          </cell>
          <cell r="G1204" t="str">
            <v>DuoPlanoLocalInternet</v>
          </cell>
        </row>
        <row r="1205">
          <cell r="E1205">
            <v>36665565</v>
          </cell>
          <cell r="F1205">
            <v>36665565</v>
          </cell>
          <cell r="G1205" t="str">
            <v>DuoPlanoLocalInternet</v>
          </cell>
        </row>
        <row r="1206">
          <cell r="E1206">
            <v>36665565</v>
          </cell>
          <cell r="F1206">
            <v>36665565</v>
          </cell>
          <cell r="G1206" t="str">
            <v>DuoPlanoLocalInternet</v>
          </cell>
        </row>
        <row r="1207">
          <cell r="E1207">
            <v>36665565</v>
          </cell>
          <cell r="F1207">
            <v>36665565</v>
          </cell>
          <cell r="G1207" t="str">
            <v>DuoPlanoLocalInternet</v>
          </cell>
        </row>
        <row r="1208">
          <cell r="E1208">
            <v>36665565</v>
          </cell>
          <cell r="F1208">
            <v>36665565</v>
          </cell>
          <cell r="G1208" t="str">
            <v>DuoPlanoLocalInternet</v>
          </cell>
        </row>
        <row r="1209">
          <cell r="E1209">
            <v>36665565</v>
          </cell>
          <cell r="F1209">
            <v>36665565</v>
          </cell>
          <cell r="G1209" t="str">
            <v>DuoPlanoLocalInternet</v>
          </cell>
        </row>
        <row r="1210">
          <cell r="E1210">
            <v>36665565</v>
          </cell>
          <cell r="F1210">
            <v>36665565</v>
          </cell>
          <cell r="G1210" t="str">
            <v>DuoPlanoLocalInternet</v>
          </cell>
        </row>
        <row r="1211">
          <cell r="E1211">
            <v>36665565</v>
          </cell>
          <cell r="F1211">
            <v>36665565</v>
          </cell>
          <cell r="G1211" t="str">
            <v>DuoPlanoLocalInternet</v>
          </cell>
        </row>
        <row r="1212">
          <cell r="E1212">
            <v>36665565</v>
          </cell>
          <cell r="F1212">
            <v>36665565</v>
          </cell>
          <cell r="G1212" t="str">
            <v>DuoPlanoLocalInternet</v>
          </cell>
        </row>
        <row r="1213">
          <cell r="E1213">
            <v>36665565</v>
          </cell>
          <cell r="F1213">
            <v>36665565</v>
          </cell>
          <cell r="G1213" t="str">
            <v>DuoPlanoLocalInternet</v>
          </cell>
        </row>
        <row r="1214">
          <cell r="E1214">
            <v>36665565</v>
          </cell>
          <cell r="F1214">
            <v>36665565</v>
          </cell>
          <cell r="G1214" t="str">
            <v>DuoPlanoLocalInternet</v>
          </cell>
        </row>
        <row r="1215">
          <cell r="E1215">
            <v>36665565</v>
          </cell>
          <cell r="F1215">
            <v>36665565</v>
          </cell>
          <cell r="G1215" t="str">
            <v>DuoPlanoLocalInternet</v>
          </cell>
        </row>
        <row r="1216">
          <cell r="E1216">
            <v>36665565</v>
          </cell>
          <cell r="F1216">
            <v>36665565</v>
          </cell>
          <cell r="G1216" t="str">
            <v>DuoPlanoLocalInternet</v>
          </cell>
        </row>
        <row r="1217">
          <cell r="E1217">
            <v>36665565</v>
          </cell>
          <cell r="F1217">
            <v>36665565</v>
          </cell>
          <cell r="G1217" t="str">
            <v>DuoPlanoLocalInternet</v>
          </cell>
        </row>
        <row r="1218">
          <cell r="E1218">
            <v>36665565</v>
          </cell>
          <cell r="F1218">
            <v>36665565</v>
          </cell>
          <cell r="G1218" t="str">
            <v>DuoPlanoLocalInternet</v>
          </cell>
        </row>
        <row r="1219">
          <cell r="E1219">
            <v>36665565</v>
          </cell>
          <cell r="F1219">
            <v>36665565</v>
          </cell>
          <cell r="G1219" t="str">
            <v>DuoPlanoLocalInternet</v>
          </cell>
        </row>
        <row r="1220">
          <cell r="E1220">
            <v>36665565</v>
          </cell>
          <cell r="F1220">
            <v>36665565</v>
          </cell>
          <cell r="G1220" t="str">
            <v>DuoPlanoLocalInternet</v>
          </cell>
        </row>
        <row r="1221">
          <cell r="E1221">
            <v>36665565</v>
          </cell>
          <cell r="F1221">
            <v>36665565</v>
          </cell>
          <cell r="G1221" t="str">
            <v>DuoPlanoLocalInternet</v>
          </cell>
        </row>
        <row r="1222">
          <cell r="E1222">
            <v>36665565</v>
          </cell>
          <cell r="F1222">
            <v>36665565</v>
          </cell>
          <cell r="G1222" t="str">
            <v>DuoPlanoLocalInternet</v>
          </cell>
        </row>
        <row r="1223">
          <cell r="E1223">
            <v>36665565</v>
          </cell>
          <cell r="F1223">
            <v>36665565</v>
          </cell>
          <cell r="G1223" t="str">
            <v>DuoPlanoLocalInternet</v>
          </cell>
        </row>
        <row r="1224">
          <cell r="E1224">
            <v>36665565</v>
          </cell>
          <cell r="F1224">
            <v>36665565</v>
          </cell>
          <cell r="G1224" t="str">
            <v>DuoPlanoLocalInternet</v>
          </cell>
        </row>
        <row r="1225">
          <cell r="E1225">
            <v>36665565</v>
          </cell>
          <cell r="F1225">
            <v>36665565</v>
          </cell>
          <cell r="G1225" t="str">
            <v>DuoPlanoLocalInternet</v>
          </cell>
        </row>
        <row r="1226">
          <cell r="E1226">
            <v>36665565</v>
          </cell>
          <cell r="F1226">
            <v>36665565</v>
          </cell>
          <cell r="G1226" t="str">
            <v>DuoPlanoLocalInternet</v>
          </cell>
        </row>
        <row r="1227">
          <cell r="E1227">
            <v>36665565</v>
          </cell>
          <cell r="F1227">
            <v>36665565</v>
          </cell>
          <cell r="G1227" t="str">
            <v>DuoPlanoLocalInternet</v>
          </cell>
        </row>
        <row r="1228">
          <cell r="E1228">
            <v>36665565</v>
          </cell>
          <cell r="F1228">
            <v>36665565</v>
          </cell>
          <cell r="G1228" t="str">
            <v>DuoPlanoLocalInternet</v>
          </cell>
        </row>
        <row r="1229">
          <cell r="E1229">
            <v>36665565</v>
          </cell>
          <cell r="F1229">
            <v>36665565</v>
          </cell>
          <cell r="G1229" t="str">
            <v>DuoPlanoLocalInternet</v>
          </cell>
        </row>
        <row r="1230">
          <cell r="E1230">
            <v>36665565</v>
          </cell>
          <cell r="F1230">
            <v>36665565</v>
          </cell>
          <cell r="G1230" t="str">
            <v>DuoPlanoLocalInternet</v>
          </cell>
        </row>
        <row r="1231">
          <cell r="E1231">
            <v>36665565</v>
          </cell>
          <cell r="F1231">
            <v>36665565</v>
          </cell>
          <cell r="G1231" t="str">
            <v>DuoPlanoLocalInternet</v>
          </cell>
        </row>
        <row r="1232">
          <cell r="E1232">
            <v>36665565</v>
          </cell>
          <cell r="F1232">
            <v>36665565</v>
          </cell>
          <cell r="G1232" t="str">
            <v>DuoPlanoLocalInternet</v>
          </cell>
        </row>
        <row r="1233">
          <cell r="E1233">
            <v>36665565</v>
          </cell>
          <cell r="F1233">
            <v>36665565</v>
          </cell>
          <cell r="G1233" t="str">
            <v>DuoPlanoLocalInternet</v>
          </cell>
        </row>
        <row r="1234">
          <cell r="E1234">
            <v>36665565</v>
          </cell>
          <cell r="F1234">
            <v>36665565</v>
          </cell>
          <cell r="G1234" t="str">
            <v>DuoPlanoLocalInternet</v>
          </cell>
        </row>
        <row r="1235">
          <cell r="E1235">
            <v>36665565</v>
          </cell>
          <cell r="F1235">
            <v>36665565</v>
          </cell>
          <cell r="G1235" t="str">
            <v>DuoPlanoLocalInternet</v>
          </cell>
        </row>
        <row r="1236">
          <cell r="E1236">
            <v>36665565</v>
          </cell>
          <cell r="F1236">
            <v>36665565</v>
          </cell>
          <cell r="G1236" t="str">
            <v>DuoPlanoLocalInternet</v>
          </cell>
        </row>
        <row r="1237">
          <cell r="E1237">
            <v>36665565</v>
          </cell>
          <cell r="F1237">
            <v>36665565</v>
          </cell>
          <cell r="G1237" t="str">
            <v>DuoPlanoLocalInternet</v>
          </cell>
        </row>
        <row r="1238">
          <cell r="E1238">
            <v>36665565</v>
          </cell>
          <cell r="F1238">
            <v>36665565</v>
          </cell>
          <cell r="G1238" t="str">
            <v>DuoPlanoLocalInternet</v>
          </cell>
        </row>
        <row r="1239">
          <cell r="E1239">
            <v>36665565</v>
          </cell>
          <cell r="F1239">
            <v>36665565</v>
          </cell>
          <cell r="G1239" t="str">
            <v>DuoPlanoLocalInternet</v>
          </cell>
        </row>
        <row r="1240">
          <cell r="E1240">
            <v>36665565</v>
          </cell>
          <cell r="F1240">
            <v>36665565</v>
          </cell>
          <cell r="G1240" t="str">
            <v>DuoPlanoLocalInternet</v>
          </cell>
        </row>
        <row r="1241">
          <cell r="E1241">
            <v>36665565</v>
          </cell>
          <cell r="F1241">
            <v>36665565</v>
          </cell>
          <cell r="G1241" t="str">
            <v>DuoPlanoLocalInternet</v>
          </cell>
        </row>
        <row r="1242">
          <cell r="E1242">
            <v>36665565</v>
          </cell>
          <cell r="F1242">
            <v>36665565</v>
          </cell>
          <cell r="G1242" t="str">
            <v>DuoPlanoLocalInternet</v>
          </cell>
        </row>
        <row r="1243">
          <cell r="E1243">
            <v>36665565</v>
          </cell>
          <cell r="F1243">
            <v>36665565</v>
          </cell>
          <cell r="G1243" t="str">
            <v>DuoPlanoLocalInternet</v>
          </cell>
        </row>
        <row r="1244">
          <cell r="E1244">
            <v>36665565</v>
          </cell>
          <cell r="F1244">
            <v>36665565</v>
          </cell>
          <cell r="G1244" t="str">
            <v>DuoPlanoLocalInternet</v>
          </cell>
        </row>
        <row r="1245">
          <cell r="E1245">
            <v>36665565</v>
          </cell>
          <cell r="F1245">
            <v>36665565</v>
          </cell>
          <cell r="G1245" t="str">
            <v>DuoPlanoLocalInternet</v>
          </cell>
        </row>
        <row r="1246">
          <cell r="E1246">
            <v>36665565</v>
          </cell>
          <cell r="F1246">
            <v>36665565</v>
          </cell>
          <cell r="G1246" t="str">
            <v>DuoPlanoLocalInternet</v>
          </cell>
        </row>
        <row r="1247">
          <cell r="E1247">
            <v>36665565</v>
          </cell>
          <cell r="F1247">
            <v>36665565</v>
          </cell>
          <cell r="G1247" t="str">
            <v>DuoPlanoLocalInternet</v>
          </cell>
        </row>
        <row r="1248">
          <cell r="E1248">
            <v>36665565</v>
          </cell>
          <cell r="F1248">
            <v>36665565</v>
          </cell>
          <cell r="G1248" t="str">
            <v>DuoPlanoLocalInternet</v>
          </cell>
        </row>
        <row r="1249">
          <cell r="E1249">
            <v>36665565</v>
          </cell>
          <cell r="F1249">
            <v>36665565</v>
          </cell>
          <cell r="G1249" t="str">
            <v>DuoPlanoLocalInternet</v>
          </cell>
        </row>
        <row r="1250">
          <cell r="E1250">
            <v>36665565</v>
          </cell>
          <cell r="F1250">
            <v>36665565</v>
          </cell>
          <cell r="G1250" t="str">
            <v>DuoPlanoLocalInternet</v>
          </cell>
        </row>
        <row r="1251">
          <cell r="E1251">
            <v>36665565</v>
          </cell>
          <cell r="F1251">
            <v>36665565</v>
          </cell>
          <cell r="G1251" t="str">
            <v>DuoPlanoLocalInternet</v>
          </cell>
        </row>
        <row r="1252">
          <cell r="E1252">
            <v>36665565</v>
          </cell>
          <cell r="F1252">
            <v>36665565</v>
          </cell>
          <cell r="G1252" t="str">
            <v>DuoPlanoLocalInternet</v>
          </cell>
        </row>
        <row r="1253">
          <cell r="E1253">
            <v>36665565</v>
          </cell>
          <cell r="F1253">
            <v>36665565</v>
          </cell>
          <cell r="G1253" t="str">
            <v>DuoPlanoLocalInternet</v>
          </cell>
        </row>
        <row r="1254">
          <cell r="E1254">
            <v>36665565</v>
          </cell>
          <cell r="F1254">
            <v>36665565</v>
          </cell>
          <cell r="G1254" t="str">
            <v>DuoPlanoLocalInternet</v>
          </cell>
        </row>
        <row r="1255">
          <cell r="E1255">
            <v>36665565</v>
          </cell>
          <cell r="F1255">
            <v>36665565</v>
          </cell>
          <cell r="G1255" t="str">
            <v>DuoPlanoLocalInternet</v>
          </cell>
        </row>
        <row r="1256">
          <cell r="E1256">
            <v>36665565</v>
          </cell>
          <cell r="F1256">
            <v>36665565</v>
          </cell>
          <cell r="G1256" t="str">
            <v>DuoPlanoLocalInternet</v>
          </cell>
        </row>
        <row r="1257">
          <cell r="E1257">
            <v>36665565</v>
          </cell>
          <cell r="F1257">
            <v>36665565</v>
          </cell>
          <cell r="G1257" t="str">
            <v>DuoPlanoLocalInternet</v>
          </cell>
        </row>
        <row r="1258">
          <cell r="E1258">
            <v>36665565</v>
          </cell>
          <cell r="F1258">
            <v>36665565</v>
          </cell>
          <cell r="G1258" t="str">
            <v>DuoPlanoLocalInternet</v>
          </cell>
        </row>
        <row r="1259">
          <cell r="E1259">
            <v>36665565</v>
          </cell>
          <cell r="F1259">
            <v>36665565</v>
          </cell>
          <cell r="G1259" t="str">
            <v>DuoPlanoLocalInternet</v>
          </cell>
        </row>
        <row r="1260">
          <cell r="E1260">
            <v>36665565</v>
          </cell>
          <cell r="F1260">
            <v>36665565</v>
          </cell>
          <cell r="G1260" t="str">
            <v>DuoPlanoLocalInternet</v>
          </cell>
        </row>
        <row r="1261">
          <cell r="E1261">
            <v>36665565</v>
          </cell>
          <cell r="F1261">
            <v>36665565</v>
          </cell>
          <cell r="G1261" t="str">
            <v>DuoPlanoLocalInternet</v>
          </cell>
        </row>
        <row r="1262">
          <cell r="E1262">
            <v>36665565</v>
          </cell>
          <cell r="F1262">
            <v>36665565</v>
          </cell>
          <cell r="G1262" t="str">
            <v>DuoPlanoLocalInternet</v>
          </cell>
        </row>
        <row r="1263">
          <cell r="E1263">
            <v>36665565</v>
          </cell>
          <cell r="F1263">
            <v>36665565</v>
          </cell>
          <cell r="G1263" t="str">
            <v>DuoPlanoLocalInternet</v>
          </cell>
        </row>
        <row r="1264">
          <cell r="E1264">
            <v>36665565</v>
          </cell>
          <cell r="F1264">
            <v>36665565</v>
          </cell>
          <cell r="G1264" t="str">
            <v>DuoPlanoLocalInternet</v>
          </cell>
        </row>
        <row r="1265">
          <cell r="E1265">
            <v>36665565</v>
          </cell>
          <cell r="F1265">
            <v>36665565</v>
          </cell>
          <cell r="G1265" t="str">
            <v>DuoPlanoLocalInternet</v>
          </cell>
        </row>
        <row r="1266">
          <cell r="E1266">
            <v>36665565</v>
          </cell>
          <cell r="F1266">
            <v>36665565</v>
          </cell>
          <cell r="G1266" t="str">
            <v>DuoPlanoLocalInternet</v>
          </cell>
        </row>
        <row r="1267">
          <cell r="E1267">
            <v>36665565</v>
          </cell>
          <cell r="F1267">
            <v>36665565</v>
          </cell>
          <cell r="G1267" t="str">
            <v>DuoPlanoLocalInternet</v>
          </cell>
        </row>
        <row r="1268">
          <cell r="E1268">
            <v>36665565</v>
          </cell>
          <cell r="F1268">
            <v>36665565</v>
          </cell>
          <cell r="G1268" t="str">
            <v>DuoPlanoLocalInternet</v>
          </cell>
        </row>
        <row r="1269">
          <cell r="E1269">
            <v>36665565</v>
          </cell>
          <cell r="F1269">
            <v>36665565</v>
          </cell>
          <cell r="G1269" t="str">
            <v>DuoPlanoLocalInternet</v>
          </cell>
        </row>
        <row r="1270">
          <cell r="E1270">
            <v>36665565</v>
          </cell>
          <cell r="F1270">
            <v>36665565</v>
          </cell>
          <cell r="G1270" t="str">
            <v>DuoPlanoLocalInternet</v>
          </cell>
        </row>
        <row r="1271">
          <cell r="E1271">
            <v>36665565</v>
          </cell>
          <cell r="F1271">
            <v>36665565</v>
          </cell>
          <cell r="G1271" t="str">
            <v>DuoPlanoLocalInternet</v>
          </cell>
        </row>
        <row r="1272">
          <cell r="E1272">
            <v>36665565</v>
          </cell>
          <cell r="F1272">
            <v>36665565</v>
          </cell>
          <cell r="G1272" t="str">
            <v>DuoPlanoLocalInternet</v>
          </cell>
        </row>
        <row r="1273">
          <cell r="E1273">
            <v>36665565</v>
          </cell>
          <cell r="F1273">
            <v>36665565</v>
          </cell>
          <cell r="G1273" t="str">
            <v>DuoPlanoLocalInternet</v>
          </cell>
        </row>
        <row r="1274">
          <cell r="E1274">
            <v>36665565</v>
          </cell>
          <cell r="F1274">
            <v>36665565</v>
          </cell>
          <cell r="G1274" t="str">
            <v>DuoPlanoLocalInternet</v>
          </cell>
        </row>
        <row r="1275">
          <cell r="E1275">
            <v>36665565</v>
          </cell>
          <cell r="F1275">
            <v>36665565</v>
          </cell>
          <cell r="G1275" t="str">
            <v>DuoPlanoLocalInternet</v>
          </cell>
        </row>
        <row r="1276">
          <cell r="E1276">
            <v>36665565</v>
          </cell>
          <cell r="F1276">
            <v>36665565</v>
          </cell>
          <cell r="G1276" t="str">
            <v>DuoPlanoLocalInternet</v>
          </cell>
        </row>
        <row r="1277">
          <cell r="E1277">
            <v>36665565</v>
          </cell>
          <cell r="F1277">
            <v>36665565</v>
          </cell>
          <cell r="G1277" t="str">
            <v>DuoPlanoLocalInternet</v>
          </cell>
        </row>
        <row r="1278">
          <cell r="E1278">
            <v>36665565</v>
          </cell>
          <cell r="F1278">
            <v>36665565</v>
          </cell>
          <cell r="G1278" t="str">
            <v>DuoPlanoLocalInternet</v>
          </cell>
        </row>
        <row r="1279">
          <cell r="E1279">
            <v>36665565</v>
          </cell>
          <cell r="F1279">
            <v>36665565</v>
          </cell>
          <cell r="G1279" t="str">
            <v>DuoPlanoLocalInternet</v>
          </cell>
        </row>
        <row r="1280">
          <cell r="E1280">
            <v>36665565</v>
          </cell>
          <cell r="F1280">
            <v>36665565</v>
          </cell>
          <cell r="G1280" t="str">
            <v>DuoPlanoLocalInternet</v>
          </cell>
        </row>
        <row r="1281">
          <cell r="E1281">
            <v>36665565</v>
          </cell>
          <cell r="F1281">
            <v>36665565</v>
          </cell>
          <cell r="G1281" t="str">
            <v>DuoPlanoLocalInternet</v>
          </cell>
        </row>
        <row r="1282">
          <cell r="E1282">
            <v>36665565</v>
          </cell>
          <cell r="F1282">
            <v>36665565</v>
          </cell>
          <cell r="G1282" t="str">
            <v>DuoPlanoLocalInternet</v>
          </cell>
        </row>
        <row r="1283">
          <cell r="E1283">
            <v>36665565</v>
          </cell>
          <cell r="F1283">
            <v>36665565</v>
          </cell>
          <cell r="G1283" t="str">
            <v>DuoPlanoLocalInternet</v>
          </cell>
        </row>
        <row r="1284">
          <cell r="E1284">
            <v>36665565</v>
          </cell>
          <cell r="F1284">
            <v>36665565</v>
          </cell>
          <cell r="G1284" t="str">
            <v>DuoPlanoLocalInternet</v>
          </cell>
        </row>
        <row r="1285">
          <cell r="E1285">
            <v>36665565</v>
          </cell>
          <cell r="F1285">
            <v>36665565</v>
          </cell>
          <cell r="G1285" t="str">
            <v>DuoPlanoLocalInternet</v>
          </cell>
        </row>
        <row r="1286">
          <cell r="E1286">
            <v>36665565</v>
          </cell>
          <cell r="F1286">
            <v>36665565</v>
          </cell>
          <cell r="G1286" t="str">
            <v>DuoPlanoLocalInternet</v>
          </cell>
        </row>
        <row r="1287">
          <cell r="E1287">
            <v>36665565</v>
          </cell>
          <cell r="F1287">
            <v>36665565</v>
          </cell>
          <cell r="G1287" t="str">
            <v>DuoPlanoLocalInternet</v>
          </cell>
        </row>
        <row r="1288">
          <cell r="E1288">
            <v>36665565</v>
          </cell>
          <cell r="F1288">
            <v>36665565</v>
          </cell>
          <cell r="G1288" t="str">
            <v>DuoPlanoLocalInternet</v>
          </cell>
        </row>
        <row r="1289">
          <cell r="E1289">
            <v>36665565</v>
          </cell>
          <cell r="F1289">
            <v>36665565</v>
          </cell>
          <cell r="G1289" t="str">
            <v>DuoPlanoLocalInternet</v>
          </cell>
        </row>
        <row r="1290">
          <cell r="E1290">
            <v>36665565</v>
          </cell>
          <cell r="F1290">
            <v>36665565</v>
          </cell>
          <cell r="G1290" t="str">
            <v>DuoPlanoLocalInternet</v>
          </cell>
        </row>
        <row r="1291">
          <cell r="E1291">
            <v>36665565</v>
          </cell>
          <cell r="F1291">
            <v>36665565</v>
          </cell>
          <cell r="G1291" t="str">
            <v>DuoPlanoLocalInternet</v>
          </cell>
        </row>
        <row r="1292">
          <cell r="E1292">
            <v>36665565</v>
          </cell>
          <cell r="F1292">
            <v>36665565</v>
          </cell>
          <cell r="G1292" t="str">
            <v>DuoPlanoLocalInternet</v>
          </cell>
        </row>
        <row r="1293">
          <cell r="E1293">
            <v>36665565</v>
          </cell>
          <cell r="F1293">
            <v>36665565</v>
          </cell>
          <cell r="G1293" t="str">
            <v>DuoPlanoLocalInternet</v>
          </cell>
        </row>
        <row r="1294">
          <cell r="E1294">
            <v>36665565</v>
          </cell>
          <cell r="F1294">
            <v>36665565</v>
          </cell>
          <cell r="G1294" t="str">
            <v>DuoPlanoLocalInternet</v>
          </cell>
        </row>
        <row r="1295">
          <cell r="E1295">
            <v>36665565</v>
          </cell>
          <cell r="F1295">
            <v>36665565</v>
          </cell>
          <cell r="G1295" t="str">
            <v>DuoPlanoLocalInternet</v>
          </cell>
        </row>
        <row r="1296">
          <cell r="E1296">
            <v>36665565</v>
          </cell>
          <cell r="F1296">
            <v>36665565</v>
          </cell>
          <cell r="G1296" t="str">
            <v>DuoPlanoLocalInternet</v>
          </cell>
        </row>
        <row r="1297">
          <cell r="E1297">
            <v>36665565</v>
          </cell>
          <cell r="F1297">
            <v>36665565</v>
          </cell>
          <cell r="G1297" t="str">
            <v>DuoPlanoLocalInternet</v>
          </cell>
        </row>
        <row r="1298">
          <cell r="E1298">
            <v>36665565</v>
          </cell>
          <cell r="F1298">
            <v>36665565</v>
          </cell>
          <cell r="G1298" t="str">
            <v>DuoPlanoLocalInternet</v>
          </cell>
        </row>
        <row r="1299">
          <cell r="E1299">
            <v>36665565</v>
          </cell>
          <cell r="F1299">
            <v>36665565</v>
          </cell>
          <cell r="G1299" t="str">
            <v>DuoPlanoLocalInternet</v>
          </cell>
        </row>
        <row r="1300">
          <cell r="E1300">
            <v>36665565</v>
          </cell>
          <cell r="F1300">
            <v>36665565</v>
          </cell>
          <cell r="G1300" t="str">
            <v>DuoPlanoLocalInternet</v>
          </cell>
        </row>
        <row r="1301">
          <cell r="E1301">
            <v>36665565</v>
          </cell>
          <cell r="F1301">
            <v>36665565</v>
          </cell>
          <cell r="G1301" t="str">
            <v>DuoPlanoLocalInternet</v>
          </cell>
        </row>
        <row r="1302">
          <cell r="E1302">
            <v>36665565</v>
          </cell>
          <cell r="F1302">
            <v>36665565</v>
          </cell>
          <cell r="G1302" t="str">
            <v>DuoPlanoLocalInternet</v>
          </cell>
        </row>
        <row r="1303">
          <cell r="E1303">
            <v>36665565</v>
          </cell>
          <cell r="F1303">
            <v>36665565</v>
          </cell>
          <cell r="G1303" t="str">
            <v>DuoPlanoLocalInternet</v>
          </cell>
        </row>
        <row r="1304">
          <cell r="E1304">
            <v>36665565</v>
          </cell>
          <cell r="F1304">
            <v>36665565</v>
          </cell>
          <cell r="G1304" t="str">
            <v>DuoPlanoLocalInternet</v>
          </cell>
        </row>
        <row r="1305">
          <cell r="E1305">
            <v>36665565</v>
          </cell>
          <cell r="F1305">
            <v>36665565</v>
          </cell>
          <cell r="G1305" t="str">
            <v>DuoPlanoLocalInternet</v>
          </cell>
        </row>
        <row r="1306">
          <cell r="E1306">
            <v>36665565</v>
          </cell>
          <cell r="F1306">
            <v>36665565</v>
          </cell>
          <cell r="G1306" t="str">
            <v>DuoPlanoLocalInternet</v>
          </cell>
        </row>
        <row r="1307">
          <cell r="E1307">
            <v>36665565</v>
          </cell>
          <cell r="F1307">
            <v>36665565</v>
          </cell>
          <cell r="G1307" t="str">
            <v>DuoPlanoLocalInternet</v>
          </cell>
        </row>
        <row r="1308">
          <cell r="E1308">
            <v>36665565</v>
          </cell>
          <cell r="F1308">
            <v>36665565</v>
          </cell>
          <cell r="G1308" t="str">
            <v>DuoPlanoLocalInternet</v>
          </cell>
        </row>
        <row r="1309">
          <cell r="E1309">
            <v>36665565</v>
          </cell>
          <cell r="F1309">
            <v>36665565</v>
          </cell>
          <cell r="G1309" t="str">
            <v>DuoPlanoLocalInternet</v>
          </cell>
        </row>
        <row r="1310">
          <cell r="E1310">
            <v>36665565</v>
          </cell>
          <cell r="F1310">
            <v>36665565</v>
          </cell>
          <cell r="G1310" t="str">
            <v>DuoPlanoLocalInternet</v>
          </cell>
        </row>
        <row r="1311">
          <cell r="E1311">
            <v>36665565</v>
          </cell>
          <cell r="F1311">
            <v>36665565</v>
          </cell>
          <cell r="G1311" t="str">
            <v>DuoPlanoLocalInternet</v>
          </cell>
        </row>
        <row r="1312">
          <cell r="E1312">
            <v>36665565</v>
          </cell>
          <cell r="F1312">
            <v>36665565</v>
          </cell>
          <cell r="G1312" t="str">
            <v>DuoPlanoLocalInternet</v>
          </cell>
        </row>
        <row r="1313">
          <cell r="E1313">
            <v>36665565</v>
          </cell>
          <cell r="F1313">
            <v>36665565</v>
          </cell>
          <cell r="G1313" t="str">
            <v>DuoPlanoLocalInternet</v>
          </cell>
        </row>
        <row r="1314">
          <cell r="E1314">
            <v>36665565</v>
          </cell>
          <cell r="F1314">
            <v>36665565</v>
          </cell>
          <cell r="G1314" t="str">
            <v>DuoPlanoLocalInternet</v>
          </cell>
        </row>
        <row r="1315">
          <cell r="E1315">
            <v>36665565</v>
          </cell>
          <cell r="F1315">
            <v>36665565</v>
          </cell>
          <cell r="G1315" t="str">
            <v>DuoPlanoLocalInternet</v>
          </cell>
        </row>
        <row r="1316">
          <cell r="E1316">
            <v>36665565</v>
          </cell>
          <cell r="F1316">
            <v>36665565</v>
          </cell>
          <cell r="G1316" t="str">
            <v>DuoPlanoLocalInternet</v>
          </cell>
        </row>
        <row r="1317">
          <cell r="E1317">
            <v>36665565</v>
          </cell>
          <cell r="F1317">
            <v>36665565</v>
          </cell>
          <cell r="G1317" t="str">
            <v>DuoPlanoLocalInternet</v>
          </cell>
        </row>
        <row r="1318">
          <cell r="E1318">
            <v>36665565</v>
          </cell>
          <cell r="F1318">
            <v>36665565</v>
          </cell>
          <cell r="G1318" t="str">
            <v>DuoPlanoLocalInternet</v>
          </cell>
        </row>
        <row r="1319">
          <cell r="E1319">
            <v>36665565</v>
          </cell>
          <cell r="F1319">
            <v>36665565</v>
          </cell>
          <cell r="G1319" t="str">
            <v>DuoPlanoLocalInternet</v>
          </cell>
        </row>
        <row r="1320">
          <cell r="E1320">
            <v>36665565</v>
          </cell>
          <cell r="F1320">
            <v>36665565</v>
          </cell>
          <cell r="G1320" t="str">
            <v>DuoPlanoLocalInternet</v>
          </cell>
        </row>
        <row r="1321">
          <cell r="E1321">
            <v>36665565</v>
          </cell>
          <cell r="F1321">
            <v>36665565</v>
          </cell>
          <cell r="G1321" t="str">
            <v>DuoPlanoLocalInternet</v>
          </cell>
        </row>
        <row r="1322">
          <cell r="E1322">
            <v>36665565</v>
          </cell>
          <cell r="F1322">
            <v>36665565</v>
          </cell>
          <cell r="G1322" t="str">
            <v>DuoPlanoLocalInternet</v>
          </cell>
        </row>
        <row r="1323">
          <cell r="E1323">
            <v>36665565</v>
          </cell>
          <cell r="F1323">
            <v>36665565</v>
          </cell>
          <cell r="G1323" t="str">
            <v>DuoPlanoLocalInternet</v>
          </cell>
        </row>
        <row r="1324">
          <cell r="E1324">
            <v>36665565</v>
          </cell>
          <cell r="F1324">
            <v>36665565</v>
          </cell>
          <cell r="G1324" t="str">
            <v>DuoPlanoLocalInternet</v>
          </cell>
        </row>
        <row r="1325">
          <cell r="E1325">
            <v>36665565</v>
          </cell>
          <cell r="F1325">
            <v>36665565</v>
          </cell>
          <cell r="G1325" t="str">
            <v>DuoPlanoLocalInternet</v>
          </cell>
        </row>
        <row r="1326">
          <cell r="E1326">
            <v>36665565</v>
          </cell>
          <cell r="F1326">
            <v>36665565</v>
          </cell>
          <cell r="G1326" t="str">
            <v>DuoPlanoLocalInternet</v>
          </cell>
        </row>
        <row r="1327">
          <cell r="E1327">
            <v>36665565</v>
          </cell>
          <cell r="F1327">
            <v>36665565</v>
          </cell>
          <cell r="G1327" t="str">
            <v>DuoPlanoLocalInternet</v>
          </cell>
        </row>
        <row r="1328">
          <cell r="E1328">
            <v>36665565</v>
          </cell>
          <cell r="F1328">
            <v>36665565</v>
          </cell>
          <cell r="G1328" t="str">
            <v>DuoPlanoLocalInternet</v>
          </cell>
        </row>
        <row r="1329">
          <cell r="E1329">
            <v>36665565</v>
          </cell>
          <cell r="F1329">
            <v>36665565</v>
          </cell>
          <cell r="G1329" t="str">
            <v>DuoPlanoLocalInternet</v>
          </cell>
        </row>
        <row r="1330">
          <cell r="E1330">
            <v>36665565</v>
          </cell>
          <cell r="F1330">
            <v>36665565</v>
          </cell>
          <cell r="G1330" t="str">
            <v>DuoPlanoLocalInternet</v>
          </cell>
        </row>
        <row r="1331">
          <cell r="E1331">
            <v>36665565</v>
          </cell>
          <cell r="F1331">
            <v>36665565</v>
          </cell>
          <cell r="G1331" t="str">
            <v>DuoPlanoLocalInternet</v>
          </cell>
        </row>
        <row r="1332">
          <cell r="E1332">
            <v>36665565</v>
          </cell>
          <cell r="F1332">
            <v>36665565</v>
          </cell>
          <cell r="G1332" t="str">
            <v>DuoPlanoLocalInternet</v>
          </cell>
        </row>
        <row r="1333">
          <cell r="E1333">
            <v>36665565</v>
          </cell>
          <cell r="F1333">
            <v>36665565</v>
          </cell>
          <cell r="G1333" t="str">
            <v>DuoPlanoLocalInternet</v>
          </cell>
        </row>
        <row r="1334">
          <cell r="E1334">
            <v>36665565</v>
          </cell>
          <cell r="F1334">
            <v>36665565</v>
          </cell>
          <cell r="G1334" t="str">
            <v>DuoPlanoLocalInternet</v>
          </cell>
        </row>
        <row r="1335">
          <cell r="E1335">
            <v>36665565</v>
          </cell>
          <cell r="F1335">
            <v>36665565</v>
          </cell>
          <cell r="G1335" t="str">
            <v>DuoPlanoLocalInternet</v>
          </cell>
        </row>
        <row r="1336">
          <cell r="E1336">
            <v>36665565</v>
          </cell>
          <cell r="F1336">
            <v>36665565</v>
          </cell>
          <cell r="G1336" t="str">
            <v>DuoPlanoLocalInternet</v>
          </cell>
        </row>
        <row r="1337">
          <cell r="E1337">
            <v>36665565</v>
          </cell>
          <cell r="F1337">
            <v>36665565</v>
          </cell>
          <cell r="G1337" t="str">
            <v>DuoPlanoLocalInternet</v>
          </cell>
        </row>
        <row r="1338">
          <cell r="E1338">
            <v>36665565</v>
          </cell>
          <cell r="F1338">
            <v>36665565</v>
          </cell>
          <cell r="G1338" t="str">
            <v>DuoPlanoLocalInternet</v>
          </cell>
        </row>
        <row r="1339">
          <cell r="E1339">
            <v>36665565</v>
          </cell>
          <cell r="F1339">
            <v>36665565</v>
          </cell>
          <cell r="G1339" t="str">
            <v>DuoPlanoLocalInternet</v>
          </cell>
        </row>
        <row r="1340">
          <cell r="E1340">
            <v>36665565</v>
          </cell>
          <cell r="F1340">
            <v>36665565</v>
          </cell>
          <cell r="G1340" t="str">
            <v>DuoPlanoLocalInternet</v>
          </cell>
        </row>
        <row r="1341">
          <cell r="E1341">
            <v>36665565</v>
          </cell>
          <cell r="F1341">
            <v>36665565</v>
          </cell>
          <cell r="G1341" t="str">
            <v>DuoPlanoLocalInternet</v>
          </cell>
        </row>
        <row r="1342">
          <cell r="E1342">
            <v>36665565</v>
          </cell>
          <cell r="F1342">
            <v>36665565</v>
          </cell>
          <cell r="G1342" t="str">
            <v>DuoPlanoLocalInternet</v>
          </cell>
        </row>
        <row r="1343">
          <cell r="E1343">
            <v>36665565</v>
          </cell>
          <cell r="F1343">
            <v>36665565</v>
          </cell>
          <cell r="G1343" t="str">
            <v>DuoPlanoLocalInternet</v>
          </cell>
        </row>
        <row r="1344">
          <cell r="E1344">
            <v>36665565</v>
          </cell>
          <cell r="F1344">
            <v>36665565</v>
          </cell>
          <cell r="G1344" t="str">
            <v>DuoPlanoLocalInternet</v>
          </cell>
        </row>
        <row r="1345">
          <cell r="E1345">
            <v>36665565</v>
          </cell>
          <cell r="F1345">
            <v>36665565</v>
          </cell>
          <cell r="G1345" t="str">
            <v>DuoPlanoLocalInternet</v>
          </cell>
        </row>
        <row r="1346">
          <cell r="E1346">
            <v>36665565</v>
          </cell>
          <cell r="F1346">
            <v>36665565</v>
          </cell>
          <cell r="G1346" t="str">
            <v>DuoPlanoLocalInternet</v>
          </cell>
        </row>
        <row r="1347">
          <cell r="E1347">
            <v>36665565</v>
          </cell>
          <cell r="F1347">
            <v>36665565</v>
          </cell>
          <cell r="G1347" t="str">
            <v>DuoPlanoLocalInternet</v>
          </cell>
        </row>
        <row r="1348">
          <cell r="E1348">
            <v>36665565</v>
          </cell>
          <cell r="F1348">
            <v>36665565</v>
          </cell>
          <cell r="G1348" t="str">
            <v>DuoPlanoLocalInternet</v>
          </cell>
        </row>
        <row r="1349">
          <cell r="E1349">
            <v>36665565</v>
          </cell>
          <cell r="F1349">
            <v>36665565</v>
          </cell>
          <cell r="G1349" t="str">
            <v>DuoPlanoLocalInternet</v>
          </cell>
        </row>
        <row r="1350">
          <cell r="E1350">
            <v>36665565</v>
          </cell>
          <cell r="F1350">
            <v>36665565</v>
          </cell>
          <cell r="G1350" t="str">
            <v>DuoPlanoLocalInternet</v>
          </cell>
        </row>
        <row r="1351">
          <cell r="E1351">
            <v>36665565</v>
          </cell>
          <cell r="F1351">
            <v>36665565</v>
          </cell>
          <cell r="G1351" t="str">
            <v>DuoPlanoLocalInternet</v>
          </cell>
        </row>
        <row r="1352">
          <cell r="E1352">
            <v>36665565</v>
          </cell>
          <cell r="F1352">
            <v>36665565</v>
          </cell>
          <cell r="G1352" t="str">
            <v>DuoPlanoLocalInternet</v>
          </cell>
        </row>
        <row r="1353">
          <cell r="E1353">
            <v>36665565</v>
          </cell>
          <cell r="F1353">
            <v>36665565</v>
          </cell>
          <cell r="G1353" t="str">
            <v>DuoPlanoLocalInternet</v>
          </cell>
        </row>
        <row r="1354">
          <cell r="E1354">
            <v>36665565</v>
          </cell>
          <cell r="F1354">
            <v>36665565</v>
          </cell>
          <cell r="G1354" t="str">
            <v>DuoPlanoLocalInternet</v>
          </cell>
        </row>
        <row r="1355">
          <cell r="E1355">
            <v>36665565</v>
          </cell>
          <cell r="F1355">
            <v>36665565</v>
          </cell>
          <cell r="G1355" t="str">
            <v>DuoPlanoLocalInternet</v>
          </cell>
        </row>
        <row r="1356">
          <cell r="E1356">
            <v>36665565</v>
          </cell>
          <cell r="F1356">
            <v>36665565</v>
          </cell>
          <cell r="G1356" t="str">
            <v>DuoPlanoLocalInternet</v>
          </cell>
        </row>
        <row r="1357">
          <cell r="E1357">
            <v>36665565</v>
          </cell>
          <cell r="F1357">
            <v>36665565</v>
          </cell>
          <cell r="G1357" t="str">
            <v>DuoPlanoLocalInternet</v>
          </cell>
        </row>
        <row r="1358">
          <cell r="E1358">
            <v>36665565</v>
          </cell>
          <cell r="F1358">
            <v>36665565</v>
          </cell>
          <cell r="G1358" t="str">
            <v>DuoPlanoLocalInternet</v>
          </cell>
        </row>
        <row r="1359">
          <cell r="E1359">
            <v>36665565</v>
          </cell>
          <cell r="F1359">
            <v>36665565</v>
          </cell>
          <cell r="G1359" t="str">
            <v>DuoPlanoLocalInternet</v>
          </cell>
        </row>
        <row r="1360">
          <cell r="E1360">
            <v>36665565</v>
          </cell>
          <cell r="F1360">
            <v>36665565</v>
          </cell>
          <cell r="G1360" t="str">
            <v>DuoPlanoLocalInternet</v>
          </cell>
        </row>
        <row r="1361">
          <cell r="E1361">
            <v>36665565</v>
          </cell>
          <cell r="F1361">
            <v>36665565</v>
          </cell>
          <cell r="G1361" t="str">
            <v>DuoPlanoLocalInternet</v>
          </cell>
        </row>
        <row r="1362">
          <cell r="E1362">
            <v>36665565</v>
          </cell>
          <cell r="F1362">
            <v>36665565</v>
          </cell>
          <cell r="G1362" t="str">
            <v>DuoPlanoLocalInternet</v>
          </cell>
        </row>
        <row r="1363">
          <cell r="E1363">
            <v>36665565</v>
          </cell>
          <cell r="F1363">
            <v>36665565</v>
          </cell>
          <cell r="G1363" t="str">
            <v>DuoPlanoLocalInternet</v>
          </cell>
        </row>
        <row r="1364">
          <cell r="E1364">
            <v>36665565</v>
          </cell>
          <cell r="F1364">
            <v>36665565</v>
          </cell>
          <cell r="G1364" t="str">
            <v>DuoPlanoLocalInternet</v>
          </cell>
        </row>
        <row r="1365">
          <cell r="E1365">
            <v>36665565</v>
          </cell>
          <cell r="F1365">
            <v>36665565</v>
          </cell>
          <cell r="G1365" t="str">
            <v>DuoPlanoLocalInternet</v>
          </cell>
        </row>
        <row r="1366">
          <cell r="E1366">
            <v>36665565</v>
          </cell>
          <cell r="F1366">
            <v>36665565</v>
          </cell>
          <cell r="G1366" t="str">
            <v>DuoPlanoLocalInternet</v>
          </cell>
        </row>
        <row r="1367">
          <cell r="E1367">
            <v>36665565</v>
          </cell>
          <cell r="F1367">
            <v>36665565</v>
          </cell>
          <cell r="G1367" t="str">
            <v>DuoPlanoLocalInternet</v>
          </cell>
        </row>
        <row r="1368">
          <cell r="E1368">
            <v>36665565</v>
          </cell>
          <cell r="F1368">
            <v>36665565</v>
          </cell>
          <cell r="G1368" t="str">
            <v>DuoPlanoLocalInternet</v>
          </cell>
        </row>
        <row r="1369">
          <cell r="E1369">
            <v>36665565</v>
          </cell>
          <cell r="F1369">
            <v>36665565</v>
          </cell>
          <cell r="G1369" t="str">
            <v>DuoPlanoLocalInternet</v>
          </cell>
        </row>
        <row r="1370">
          <cell r="E1370">
            <v>36665565</v>
          </cell>
          <cell r="F1370">
            <v>36665565</v>
          </cell>
          <cell r="G1370" t="str">
            <v>DuoPlanoLocalInternet</v>
          </cell>
        </row>
        <row r="1371">
          <cell r="E1371">
            <v>36665565</v>
          </cell>
          <cell r="F1371">
            <v>36665565</v>
          </cell>
          <cell r="G1371" t="str">
            <v>DuoPlanoLocalInternet</v>
          </cell>
        </row>
        <row r="1372">
          <cell r="E1372">
            <v>36665565</v>
          </cell>
          <cell r="F1372">
            <v>36665565</v>
          </cell>
          <cell r="G1372" t="str">
            <v>DuoPlanoLocalInternet</v>
          </cell>
        </row>
        <row r="1373">
          <cell r="E1373">
            <v>36665565</v>
          </cell>
          <cell r="F1373">
            <v>36665565</v>
          </cell>
          <cell r="G1373" t="str">
            <v>DuoPlanoLocalInternet</v>
          </cell>
        </row>
        <row r="1374">
          <cell r="E1374">
            <v>36665565</v>
          </cell>
          <cell r="F1374">
            <v>36665565</v>
          </cell>
          <cell r="G1374" t="str">
            <v>DuoPlanoLocalInternet</v>
          </cell>
        </row>
        <row r="1375">
          <cell r="E1375">
            <v>36665565</v>
          </cell>
          <cell r="F1375">
            <v>36665565</v>
          </cell>
          <cell r="G1375" t="str">
            <v>DuoPlanoLocalInternet</v>
          </cell>
        </row>
        <row r="1376">
          <cell r="E1376">
            <v>36665565</v>
          </cell>
          <cell r="F1376">
            <v>36665565</v>
          </cell>
          <cell r="G1376" t="str">
            <v>DuoPlanoLocalInternet</v>
          </cell>
        </row>
        <row r="1377">
          <cell r="E1377">
            <v>36665565</v>
          </cell>
          <cell r="F1377">
            <v>36665565</v>
          </cell>
          <cell r="G1377" t="str">
            <v>DuoPlanoLocalInternet</v>
          </cell>
        </row>
        <row r="1378">
          <cell r="E1378">
            <v>36665565</v>
          </cell>
          <cell r="F1378">
            <v>36665565</v>
          </cell>
          <cell r="G1378" t="str">
            <v>DuoPlanoLocalInternet</v>
          </cell>
        </row>
        <row r="1379">
          <cell r="E1379">
            <v>36665565</v>
          </cell>
          <cell r="F1379">
            <v>36665565</v>
          </cell>
          <cell r="G1379" t="str">
            <v>DuoPlanoLocalInternet</v>
          </cell>
        </row>
        <row r="1380">
          <cell r="E1380">
            <v>36665565</v>
          </cell>
          <cell r="F1380">
            <v>36665565</v>
          </cell>
          <cell r="G1380" t="str">
            <v>DuoPlanoLocalInternet</v>
          </cell>
        </row>
        <row r="1381">
          <cell r="E1381">
            <v>36665565</v>
          </cell>
          <cell r="F1381">
            <v>36665565</v>
          </cell>
          <cell r="G1381" t="str">
            <v>DuoPlanoLocalInternet</v>
          </cell>
        </row>
        <row r="1382">
          <cell r="E1382">
            <v>36665565</v>
          </cell>
          <cell r="F1382">
            <v>36665565</v>
          </cell>
          <cell r="G1382" t="str">
            <v>DuoPlanoLocalInternet</v>
          </cell>
        </row>
        <row r="1383">
          <cell r="E1383">
            <v>36665565</v>
          </cell>
          <cell r="F1383">
            <v>36665565</v>
          </cell>
          <cell r="G1383" t="str">
            <v>DuoPlanoLocalInternet</v>
          </cell>
        </row>
        <row r="1384">
          <cell r="E1384">
            <v>36665565</v>
          </cell>
          <cell r="F1384">
            <v>36665565</v>
          </cell>
          <cell r="G1384" t="str">
            <v>DuoPlanoLocalInternet</v>
          </cell>
        </row>
        <row r="1385">
          <cell r="E1385">
            <v>36665565</v>
          </cell>
          <cell r="F1385">
            <v>36665565</v>
          </cell>
          <cell r="G1385" t="str">
            <v>DuoPlanoLocalInternet</v>
          </cell>
        </row>
        <row r="1386">
          <cell r="E1386">
            <v>36665565</v>
          </cell>
          <cell r="F1386">
            <v>36665565</v>
          </cell>
          <cell r="G1386" t="str">
            <v>DuoPlanoLocalInternet</v>
          </cell>
        </row>
        <row r="1387">
          <cell r="E1387">
            <v>36665565</v>
          </cell>
          <cell r="F1387">
            <v>36665565</v>
          </cell>
          <cell r="G1387" t="str">
            <v>DuoPlanoLocalInternet</v>
          </cell>
        </row>
        <row r="1388">
          <cell r="E1388">
            <v>36665565</v>
          </cell>
          <cell r="F1388">
            <v>36665565</v>
          </cell>
          <cell r="G1388" t="str">
            <v>DuoPlanoLocalInternet</v>
          </cell>
        </row>
        <row r="1389">
          <cell r="E1389">
            <v>36665565</v>
          </cell>
          <cell r="F1389">
            <v>36665565</v>
          </cell>
          <cell r="G1389" t="str">
            <v>DuoPlanoLocalInternet</v>
          </cell>
        </row>
        <row r="1390">
          <cell r="E1390">
            <v>36665565</v>
          </cell>
          <cell r="F1390">
            <v>36665565</v>
          </cell>
          <cell r="G1390" t="str">
            <v>DuoPlanoLocalInternet</v>
          </cell>
        </row>
        <row r="1391">
          <cell r="E1391">
            <v>36665565</v>
          </cell>
          <cell r="F1391">
            <v>36665565</v>
          </cell>
          <cell r="G1391" t="str">
            <v>DuoPlanoLocalInternet</v>
          </cell>
        </row>
        <row r="1392">
          <cell r="E1392">
            <v>36665565</v>
          </cell>
          <cell r="F1392">
            <v>36665565</v>
          </cell>
          <cell r="G1392" t="str">
            <v>DuoPlanoLocalInternet</v>
          </cell>
        </row>
        <row r="1393">
          <cell r="E1393">
            <v>36665565</v>
          </cell>
          <cell r="F1393">
            <v>36665565</v>
          </cell>
          <cell r="G1393" t="str">
            <v>DuoPlanoLocalInternet</v>
          </cell>
        </row>
        <row r="1394">
          <cell r="E1394">
            <v>36665565</v>
          </cell>
          <cell r="F1394">
            <v>36665565</v>
          </cell>
          <cell r="G1394" t="str">
            <v>DuoPlanoLocalInternet</v>
          </cell>
        </row>
        <row r="1395">
          <cell r="E1395">
            <v>36665565</v>
          </cell>
          <cell r="F1395">
            <v>36665565</v>
          </cell>
          <cell r="G1395" t="str">
            <v>DuoPlanoLocalInternet</v>
          </cell>
        </row>
        <row r="1396">
          <cell r="E1396">
            <v>36665565</v>
          </cell>
          <cell r="F1396">
            <v>36665565</v>
          </cell>
          <cell r="G1396" t="str">
            <v>DuoPlanoLocalInternet</v>
          </cell>
        </row>
        <row r="1397">
          <cell r="E1397">
            <v>36665565</v>
          </cell>
          <cell r="F1397">
            <v>36665565</v>
          </cell>
          <cell r="G1397" t="str">
            <v>DuoPlanoLocalInternet</v>
          </cell>
        </row>
        <row r="1398">
          <cell r="E1398">
            <v>36665565</v>
          </cell>
          <cell r="F1398">
            <v>36665565</v>
          </cell>
          <cell r="G1398" t="str">
            <v>DuoPlanoLocalInternet</v>
          </cell>
        </row>
        <row r="1399">
          <cell r="E1399">
            <v>36665565</v>
          </cell>
          <cell r="F1399">
            <v>36665565</v>
          </cell>
          <cell r="G1399" t="str">
            <v>DuoPlanoLocalInternet</v>
          </cell>
        </row>
        <row r="1400">
          <cell r="E1400">
            <v>36665565</v>
          </cell>
          <cell r="F1400">
            <v>36665565</v>
          </cell>
          <cell r="G1400" t="str">
            <v>DuoPlanoLocalInternet</v>
          </cell>
        </row>
        <row r="1401">
          <cell r="E1401">
            <v>36665565</v>
          </cell>
          <cell r="F1401">
            <v>36665565</v>
          </cell>
          <cell r="G1401" t="str">
            <v>DuoPlanoLocalInternet</v>
          </cell>
        </row>
        <row r="1402">
          <cell r="E1402">
            <v>36665565</v>
          </cell>
          <cell r="F1402">
            <v>36665565</v>
          </cell>
          <cell r="G1402" t="str">
            <v>DuoPlanoLocalInternet</v>
          </cell>
        </row>
        <row r="1403">
          <cell r="E1403">
            <v>36665565</v>
          </cell>
          <cell r="F1403">
            <v>36665565</v>
          </cell>
          <cell r="G1403" t="str">
            <v>DuoPlanoLocalInternet</v>
          </cell>
        </row>
        <row r="1404">
          <cell r="E1404">
            <v>36665565</v>
          </cell>
          <cell r="F1404">
            <v>36665565</v>
          </cell>
          <cell r="G1404" t="str">
            <v>DuoPlanoLocalInternet</v>
          </cell>
        </row>
        <row r="1405">
          <cell r="E1405">
            <v>36665565</v>
          </cell>
          <cell r="F1405">
            <v>36665565</v>
          </cell>
          <cell r="G1405" t="str">
            <v>DuoPlanoLocalInternet</v>
          </cell>
        </row>
        <row r="1406">
          <cell r="E1406">
            <v>36665565</v>
          </cell>
          <cell r="F1406">
            <v>36665565</v>
          </cell>
          <cell r="G1406" t="str">
            <v>DuoPlanoLocalInternet</v>
          </cell>
        </row>
        <row r="1407">
          <cell r="E1407">
            <v>36665565</v>
          </cell>
          <cell r="F1407">
            <v>36665565</v>
          </cell>
          <cell r="G1407" t="str">
            <v>DuoPlanoLocalInternet</v>
          </cell>
        </row>
        <row r="1408">
          <cell r="E1408">
            <v>36665565</v>
          </cell>
          <cell r="F1408">
            <v>36665565</v>
          </cell>
          <cell r="G1408" t="str">
            <v>DuoPlanoLocalInternet</v>
          </cell>
        </row>
        <row r="1409">
          <cell r="E1409">
            <v>36665565</v>
          </cell>
          <cell r="F1409">
            <v>36665565</v>
          </cell>
          <cell r="G1409" t="str">
            <v>DuoPlanoLocalInternet</v>
          </cell>
        </row>
        <row r="1410">
          <cell r="E1410">
            <v>36665565</v>
          </cell>
          <cell r="F1410">
            <v>36665565</v>
          </cell>
          <cell r="G1410" t="str">
            <v>DuoPlanoLocalInternet</v>
          </cell>
        </row>
        <row r="1411">
          <cell r="E1411">
            <v>34462765</v>
          </cell>
          <cell r="F1411">
            <v>34462765</v>
          </cell>
          <cell r="G1411" t="str">
            <v>DuoTPPESPVOZ</v>
          </cell>
        </row>
        <row r="1412">
          <cell r="E1412">
            <v>34462765</v>
          </cell>
          <cell r="F1412">
            <v>34462765</v>
          </cell>
          <cell r="G1412" t="str">
            <v>DuoTPPESPVOZ</v>
          </cell>
        </row>
        <row r="1413">
          <cell r="E1413">
            <v>34462765</v>
          </cell>
          <cell r="F1413">
            <v>34462765</v>
          </cell>
          <cell r="G1413" t="str">
            <v>DuoTPPESPVOZ</v>
          </cell>
        </row>
        <row r="1414">
          <cell r="E1414">
            <v>34462765</v>
          </cell>
          <cell r="F1414">
            <v>34462765</v>
          </cell>
          <cell r="G1414" t="str">
            <v>DuoTPPESPVOZ</v>
          </cell>
        </row>
        <row r="1415">
          <cell r="E1415">
            <v>34462765</v>
          </cell>
          <cell r="F1415">
            <v>34462765</v>
          </cell>
          <cell r="G1415" t="str">
            <v>DuoTPPESPVOZ</v>
          </cell>
        </row>
        <row r="1416">
          <cell r="E1416">
            <v>34462765</v>
          </cell>
          <cell r="F1416">
            <v>34462765</v>
          </cell>
          <cell r="G1416" t="str">
            <v>DuoTPPESPVOZ</v>
          </cell>
        </row>
        <row r="1417">
          <cell r="E1417">
            <v>34462765</v>
          </cell>
          <cell r="F1417">
            <v>34462765</v>
          </cell>
          <cell r="G1417" t="str">
            <v>DuoTPPESPVOZ</v>
          </cell>
        </row>
        <row r="1418">
          <cell r="E1418">
            <v>34462765</v>
          </cell>
          <cell r="F1418">
            <v>34462765</v>
          </cell>
          <cell r="G1418" t="str">
            <v>DuoTPPESPVOZ</v>
          </cell>
        </row>
        <row r="1419">
          <cell r="E1419">
            <v>34462765</v>
          </cell>
          <cell r="F1419">
            <v>34462765</v>
          </cell>
          <cell r="G1419" t="str">
            <v>DuoTPPESPVOZ</v>
          </cell>
        </row>
        <row r="1420">
          <cell r="E1420">
            <v>34462765</v>
          </cell>
          <cell r="F1420">
            <v>34462765</v>
          </cell>
          <cell r="G1420" t="str">
            <v>DuoTPPESPVOZ</v>
          </cell>
        </row>
        <row r="1421">
          <cell r="E1421">
            <v>34462765</v>
          </cell>
          <cell r="F1421">
            <v>34462765</v>
          </cell>
          <cell r="G1421" t="str">
            <v>DuoTPPESPVOZ</v>
          </cell>
        </row>
        <row r="1422">
          <cell r="E1422">
            <v>34462765</v>
          </cell>
          <cell r="F1422">
            <v>34462765</v>
          </cell>
          <cell r="G1422" t="str">
            <v>DuoTPPESPVOZ</v>
          </cell>
        </row>
        <row r="1423">
          <cell r="E1423">
            <v>34462765</v>
          </cell>
          <cell r="F1423">
            <v>34462765</v>
          </cell>
          <cell r="G1423" t="str">
            <v>DuoTPPESPVOZ</v>
          </cell>
        </row>
        <row r="1424">
          <cell r="E1424">
            <v>34462765</v>
          </cell>
          <cell r="F1424">
            <v>34462765</v>
          </cell>
          <cell r="G1424" t="str">
            <v>DuoTPPESPVOZ</v>
          </cell>
        </row>
        <row r="1425">
          <cell r="E1425">
            <v>34462765</v>
          </cell>
          <cell r="F1425">
            <v>34462765</v>
          </cell>
          <cell r="G1425" t="str">
            <v>DuoTPPESPVOZ</v>
          </cell>
        </row>
        <row r="1426">
          <cell r="E1426">
            <v>34462765</v>
          </cell>
          <cell r="F1426">
            <v>34462765</v>
          </cell>
          <cell r="G1426" t="str">
            <v>DuoTPPESPVOZ</v>
          </cell>
        </row>
        <row r="1427">
          <cell r="E1427">
            <v>34462765</v>
          </cell>
          <cell r="F1427">
            <v>34462765</v>
          </cell>
          <cell r="G1427" t="str">
            <v>DuoTPPESPVOZ</v>
          </cell>
        </row>
        <row r="1428">
          <cell r="E1428">
            <v>34462765</v>
          </cell>
          <cell r="F1428">
            <v>34462765</v>
          </cell>
          <cell r="G1428" t="str">
            <v>DuoTPPESPVOZ</v>
          </cell>
        </row>
        <row r="1429">
          <cell r="E1429">
            <v>34462765</v>
          </cell>
          <cell r="F1429">
            <v>34462765</v>
          </cell>
          <cell r="G1429" t="str">
            <v>DuoTPPESPVOZ</v>
          </cell>
        </row>
        <row r="1430">
          <cell r="E1430">
            <v>34462765</v>
          </cell>
          <cell r="F1430">
            <v>34462765</v>
          </cell>
          <cell r="G1430" t="str">
            <v>DuoTPPESPVOZ</v>
          </cell>
        </row>
        <row r="1431">
          <cell r="E1431">
            <v>34462765</v>
          </cell>
          <cell r="F1431">
            <v>34462765</v>
          </cell>
          <cell r="G1431" t="str">
            <v>DuoTPPESPVOZ</v>
          </cell>
        </row>
        <row r="1432">
          <cell r="E1432">
            <v>34462765</v>
          </cell>
          <cell r="F1432">
            <v>34462765</v>
          </cell>
          <cell r="G1432" t="str">
            <v>DuoTPPESPVOZ</v>
          </cell>
        </row>
        <row r="1433">
          <cell r="E1433">
            <v>34462765</v>
          </cell>
          <cell r="F1433">
            <v>34462765</v>
          </cell>
          <cell r="G1433" t="str">
            <v>DuoTPPESPVOZ</v>
          </cell>
        </row>
        <row r="1434">
          <cell r="E1434">
            <v>34462765</v>
          </cell>
          <cell r="F1434">
            <v>34462765</v>
          </cell>
          <cell r="G1434" t="str">
            <v>DuoTPPESPVOZ</v>
          </cell>
        </row>
        <row r="1435">
          <cell r="E1435">
            <v>34462765</v>
          </cell>
          <cell r="F1435">
            <v>34462765</v>
          </cell>
          <cell r="G1435" t="str">
            <v>DuoTPPESPVOZ</v>
          </cell>
        </row>
        <row r="1436">
          <cell r="E1436">
            <v>45098063</v>
          </cell>
          <cell r="F1436">
            <v>45098063</v>
          </cell>
          <cell r="G1436" t="str">
            <v>DuoPlanoLocalInternetADSLN</v>
          </cell>
        </row>
        <row r="1437">
          <cell r="E1437">
            <v>45098063</v>
          </cell>
          <cell r="F1437">
            <v>45098063</v>
          </cell>
          <cell r="G1437" t="str">
            <v>DuoPlanoLocalInternetADSLN</v>
          </cell>
        </row>
        <row r="1438">
          <cell r="E1438">
            <v>45098063</v>
          </cell>
          <cell r="F1438">
            <v>45098063</v>
          </cell>
          <cell r="G1438" t="str">
            <v>DuoPlanoLocalInternetADSLN</v>
          </cell>
        </row>
        <row r="1439">
          <cell r="E1439">
            <v>45098063</v>
          </cell>
          <cell r="F1439">
            <v>45098063</v>
          </cell>
          <cell r="G1439" t="str">
            <v>DuoPlanoLocalInternetADSLN</v>
          </cell>
        </row>
        <row r="1440">
          <cell r="E1440">
            <v>45098063</v>
          </cell>
          <cell r="F1440">
            <v>45098063</v>
          </cell>
          <cell r="G1440" t="str">
            <v>DuoPlanoLocalInternetADSLN</v>
          </cell>
        </row>
        <row r="1441">
          <cell r="E1441">
            <v>45098063</v>
          </cell>
          <cell r="F1441">
            <v>45098063</v>
          </cell>
          <cell r="G1441" t="str">
            <v>DuoPlanoLocalInternetADSLN</v>
          </cell>
        </row>
        <row r="1442">
          <cell r="E1442">
            <v>45098063</v>
          </cell>
          <cell r="F1442">
            <v>45098063</v>
          </cell>
          <cell r="G1442" t="str">
            <v>DuoPlanoLocalInternetADSLN</v>
          </cell>
        </row>
        <row r="1443">
          <cell r="E1443">
            <v>45098063</v>
          </cell>
          <cell r="F1443">
            <v>45098063</v>
          </cell>
          <cell r="G1443" t="str">
            <v>DuoPlanoLocalInternetADSLN</v>
          </cell>
        </row>
        <row r="1444">
          <cell r="E1444">
            <v>45098063</v>
          </cell>
          <cell r="F1444">
            <v>45098063</v>
          </cell>
          <cell r="G1444" t="str">
            <v>DuoPlanoLocalInternetADSLN</v>
          </cell>
        </row>
        <row r="1445">
          <cell r="E1445">
            <v>37156665</v>
          </cell>
          <cell r="F1445">
            <v>37156665</v>
          </cell>
          <cell r="G1445" t="str">
            <v>DuoPlanoNacionalEstandar</v>
          </cell>
        </row>
        <row r="1446">
          <cell r="E1446">
            <v>40984065</v>
          </cell>
          <cell r="F1446">
            <v>40984065</v>
          </cell>
          <cell r="G1446" t="str">
            <v>DuoPlanoNacionalEstandarVOIP</v>
          </cell>
        </row>
        <row r="1447">
          <cell r="E1447">
            <v>36693465</v>
          </cell>
          <cell r="F1447">
            <v>36693465</v>
          </cell>
          <cell r="G1447" t="str">
            <v>DuoPlanoNacionalInternet</v>
          </cell>
        </row>
        <row r="1448">
          <cell r="E1448">
            <v>36693465</v>
          </cell>
          <cell r="F1448">
            <v>36693465</v>
          </cell>
          <cell r="G1448" t="str">
            <v>DuoPlanoNacionalInternet</v>
          </cell>
        </row>
        <row r="1449">
          <cell r="E1449">
            <v>36693465</v>
          </cell>
          <cell r="F1449">
            <v>36693465</v>
          </cell>
          <cell r="G1449" t="str">
            <v>DuoPlanoNacionalInternet</v>
          </cell>
        </row>
        <row r="1450">
          <cell r="E1450">
            <v>36693465</v>
          </cell>
          <cell r="F1450">
            <v>36693465</v>
          </cell>
          <cell r="G1450" t="str">
            <v>DuoPlanoNacionalInternet</v>
          </cell>
        </row>
        <row r="1451">
          <cell r="E1451">
            <v>36693465</v>
          </cell>
          <cell r="F1451">
            <v>36693465</v>
          </cell>
          <cell r="G1451" t="str">
            <v>DuoPlanoNacionalInternet</v>
          </cell>
        </row>
        <row r="1452">
          <cell r="E1452">
            <v>36693465</v>
          </cell>
          <cell r="F1452">
            <v>36693465</v>
          </cell>
          <cell r="G1452" t="str">
            <v>DuoPlanoNacionalInternet</v>
          </cell>
        </row>
        <row r="1453">
          <cell r="E1453">
            <v>36693465</v>
          </cell>
          <cell r="F1453">
            <v>36693465</v>
          </cell>
          <cell r="G1453" t="str">
            <v>DuoPlanoNacionalInternet</v>
          </cell>
        </row>
        <row r="1454">
          <cell r="E1454">
            <v>36693465</v>
          </cell>
          <cell r="F1454">
            <v>36693465</v>
          </cell>
          <cell r="G1454" t="str">
            <v>DuoPlanoNacionalInternet</v>
          </cell>
        </row>
        <row r="1455">
          <cell r="E1455">
            <v>32950711</v>
          </cell>
          <cell r="F1455">
            <v>32950711</v>
          </cell>
          <cell r="G1455" t="str">
            <v>DuoPlanoLocal</v>
          </cell>
        </row>
        <row r="1456">
          <cell r="E1456">
            <v>32950711</v>
          </cell>
          <cell r="F1456">
            <v>32950711</v>
          </cell>
          <cell r="G1456" t="str">
            <v>DuoPlanoLocal</v>
          </cell>
        </row>
        <row r="1457">
          <cell r="E1457">
            <v>32950711</v>
          </cell>
          <cell r="F1457">
            <v>32950711</v>
          </cell>
          <cell r="G1457" t="str">
            <v>DuoPlanoLocal</v>
          </cell>
        </row>
        <row r="1458">
          <cell r="E1458">
            <v>32950711</v>
          </cell>
          <cell r="F1458">
            <v>32950711</v>
          </cell>
          <cell r="G1458" t="str">
            <v>DuoPlanoLocal</v>
          </cell>
        </row>
        <row r="1459">
          <cell r="E1459">
            <v>32950711</v>
          </cell>
          <cell r="F1459">
            <v>32950711</v>
          </cell>
          <cell r="G1459" t="str">
            <v>DuoPlanoLocal</v>
          </cell>
        </row>
        <row r="1460">
          <cell r="E1460">
            <v>32950711</v>
          </cell>
          <cell r="F1460">
            <v>32950711</v>
          </cell>
          <cell r="G1460" t="str">
            <v>DuoPlanoLocal</v>
          </cell>
        </row>
        <row r="1461">
          <cell r="E1461">
            <v>32950711</v>
          </cell>
          <cell r="F1461">
            <v>32950711</v>
          </cell>
          <cell r="G1461" t="str">
            <v>DuoPlanoLocal</v>
          </cell>
        </row>
        <row r="1462">
          <cell r="E1462">
            <v>32950711</v>
          </cell>
          <cell r="F1462">
            <v>32950711</v>
          </cell>
          <cell r="G1462" t="str">
            <v>DuoPlanoLocal</v>
          </cell>
        </row>
        <row r="1463">
          <cell r="E1463">
            <v>38321964</v>
          </cell>
          <cell r="F1463">
            <v>38321964</v>
          </cell>
          <cell r="G1463" t="str">
            <v>DUOSEMIPLANAINTERNET</v>
          </cell>
        </row>
        <row r="1464">
          <cell r="E1464">
            <v>38321964</v>
          </cell>
          <cell r="F1464">
            <v>38321964</v>
          </cell>
          <cell r="G1464" t="str">
            <v>DUOSEMIPLANAINTERNET</v>
          </cell>
        </row>
        <row r="1465">
          <cell r="E1465">
            <v>42255864</v>
          </cell>
          <cell r="F1465">
            <v>42255864</v>
          </cell>
          <cell r="G1465" t="str">
            <v>DUOSPEEDYNEGAVA</v>
          </cell>
        </row>
        <row r="1466">
          <cell r="E1466">
            <v>42255864</v>
          </cell>
          <cell r="F1466">
            <v>42255864</v>
          </cell>
          <cell r="G1466" t="str">
            <v>DUOSPEEDYNEGAVA</v>
          </cell>
        </row>
        <row r="1467">
          <cell r="E1467">
            <v>42255864</v>
          </cell>
          <cell r="F1467">
            <v>42255864</v>
          </cell>
          <cell r="G1467" t="str">
            <v>DUOSPEEDYNEGAVA</v>
          </cell>
        </row>
        <row r="1468">
          <cell r="E1468">
            <v>42255864</v>
          </cell>
          <cell r="F1468">
            <v>42255864</v>
          </cell>
          <cell r="G1468" t="str">
            <v>DUOSPEEDYNEGAVA</v>
          </cell>
        </row>
        <row r="1469">
          <cell r="E1469">
            <v>42255864</v>
          </cell>
          <cell r="F1469">
            <v>42255864</v>
          </cell>
          <cell r="G1469" t="str">
            <v>DUOSPEEDYNEGAVA</v>
          </cell>
        </row>
        <row r="1470">
          <cell r="E1470">
            <v>42255864</v>
          </cell>
          <cell r="F1470">
            <v>42255864</v>
          </cell>
          <cell r="G1470" t="str">
            <v>DUOSPEEDYNEGAVA</v>
          </cell>
        </row>
        <row r="1471">
          <cell r="E1471">
            <v>42255864</v>
          </cell>
          <cell r="F1471">
            <v>42255864</v>
          </cell>
          <cell r="G1471" t="str">
            <v>DUOSPEEDYNEGAVA</v>
          </cell>
        </row>
        <row r="1472">
          <cell r="E1472">
            <v>42255864</v>
          </cell>
          <cell r="F1472">
            <v>42255864</v>
          </cell>
          <cell r="G1472" t="str">
            <v>DUOSPEEDYNEGAVA</v>
          </cell>
        </row>
        <row r="1473">
          <cell r="E1473">
            <v>42255864</v>
          </cell>
          <cell r="F1473">
            <v>42255864</v>
          </cell>
          <cell r="G1473" t="str">
            <v>DUOSPEEDYNEGAVA</v>
          </cell>
        </row>
        <row r="1474">
          <cell r="E1474">
            <v>42255864</v>
          </cell>
          <cell r="F1474">
            <v>42255864</v>
          </cell>
          <cell r="G1474" t="str">
            <v>DUOSPEEDYNEGAVA</v>
          </cell>
        </row>
        <row r="1475">
          <cell r="E1475">
            <v>42255864</v>
          </cell>
          <cell r="F1475">
            <v>42255864</v>
          </cell>
          <cell r="G1475" t="str">
            <v>DUOSPEEDYNEGAVA</v>
          </cell>
        </row>
        <row r="1476">
          <cell r="E1476">
            <v>42255864</v>
          </cell>
          <cell r="F1476">
            <v>42255864</v>
          </cell>
          <cell r="G1476" t="str">
            <v>DUOSPEEDYNEGAVA</v>
          </cell>
        </row>
        <row r="1477">
          <cell r="E1477">
            <v>42255864</v>
          </cell>
          <cell r="F1477">
            <v>42255864</v>
          </cell>
          <cell r="G1477" t="str">
            <v>DUOSPEEDYNEGAVA</v>
          </cell>
        </row>
        <row r="1478">
          <cell r="E1478">
            <v>42255864</v>
          </cell>
          <cell r="F1478">
            <v>42255864</v>
          </cell>
          <cell r="G1478" t="str">
            <v>DUOSPEEDYNEGAVA</v>
          </cell>
        </row>
        <row r="1479">
          <cell r="E1479">
            <v>42255864</v>
          </cell>
          <cell r="F1479">
            <v>42255864</v>
          </cell>
          <cell r="G1479" t="str">
            <v>DUOSPEEDYNEGAVA</v>
          </cell>
        </row>
        <row r="1480">
          <cell r="E1480">
            <v>42255864</v>
          </cell>
          <cell r="F1480">
            <v>42255864</v>
          </cell>
          <cell r="G1480" t="str">
            <v>DUOSPEEDYNEGAVA</v>
          </cell>
        </row>
        <row r="1481">
          <cell r="E1481">
            <v>42255864</v>
          </cell>
          <cell r="F1481">
            <v>42255864</v>
          </cell>
          <cell r="G1481" t="str">
            <v>DUOSPEEDYNEGAVA</v>
          </cell>
        </row>
        <row r="1482">
          <cell r="E1482">
            <v>42255864</v>
          </cell>
          <cell r="F1482">
            <v>42255864</v>
          </cell>
          <cell r="G1482" t="str">
            <v>DUOSPEEDYNEGAVA</v>
          </cell>
        </row>
        <row r="1483">
          <cell r="E1483">
            <v>42255864</v>
          </cell>
          <cell r="F1483">
            <v>42255864</v>
          </cell>
          <cell r="G1483" t="str">
            <v>DUOSPEEDYNEGAVA</v>
          </cell>
        </row>
        <row r="1484">
          <cell r="E1484">
            <v>42255864</v>
          </cell>
          <cell r="F1484">
            <v>42255864</v>
          </cell>
          <cell r="G1484" t="str">
            <v>DUOSPEEDYNEGAVA</v>
          </cell>
        </row>
        <row r="1485">
          <cell r="E1485">
            <v>42255864</v>
          </cell>
          <cell r="F1485">
            <v>42255864</v>
          </cell>
          <cell r="G1485" t="str">
            <v>DUOSPEEDYNEGAVA</v>
          </cell>
        </row>
        <row r="1486">
          <cell r="E1486">
            <v>42255864</v>
          </cell>
          <cell r="F1486">
            <v>42255864</v>
          </cell>
          <cell r="G1486" t="str">
            <v>DUOSPEEDYNEGAVA</v>
          </cell>
        </row>
        <row r="1487">
          <cell r="E1487">
            <v>42255864</v>
          </cell>
          <cell r="F1487">
            <v>42255864</v>
          </cell>
          <cell r="G1487" t="str">
            <v>DUOSPEEDYNEGAVA</v>
          </cell>
        </row>
        <row r="1488">
          <cell r="E1488">
            <v>42255864</v>
          </cell>
          <cell r="F1488">
            <v>42255864</v>
          </cell>
          <cell r="G1488" t="str">
            <v>DUOSPEEDYNEGAVA</v>
          </cell>
        </row>
        <row r="1489">
          <cell r="E1489">
            <v>42255864</v>
          </cell>
          <cell r="F1489">
            <v>42255864</v>
          </cell>
          <cell r="G1489" t="str">
            <v>DUOSPEEDYNEGAVA</v>
          </cell>
        </row>
        <row r="1490">
          <cell r="E1490">
            <v>42255864</v>
          </cell>
          <cell r="F1490">
            <v>42255864</v>
          </cell>
          <cell r="G1490" t="str">
            <v>DUOSPEEDYNEGAVA</v>
          </cell>
        </row>
        <row r="1491">
          <cell r="E1491">
            <v>42255864</v>
          </cell>
          <cell r="F1491">
            <v>42255864</v>
          </cell>
          <cell r="G1491" t="str">
            <v>DUOSPEEDYNEGAVA</v>
          </cell>
        </row>
        <row r="1492">
          <cell r="E1492">
            <v>42255864</v>
          </cell>
          <cell r="F1492">
            <v>42255864</v>
          </cell>
          <cell r="G1492" t="str">
            <v>DUOSPEEDYNEGAVA</v>
          </cell>
        </row>
        <row r="1493">
          <cell r="E1493">
            <v>42255864</v>
          </cell>
          <cell r="F1493">
            <v>42255864</v>
          </cell>
          <cell r="G1493" t="str">
            <v>DUOSPEEDYNEGAVA</v>
          </cell>
        </row>
        <row r="1494">
          <cell r="E1494">
            <v>42255864</v>
          </cell>
          <cell r="F1494">
            <v>42255864</v>
          </cell>
          <cell r="G1494" t="str">
            <v>DUOSPEEDYNEGAVA</v>
          </cell>
        </row>
        <row r="1495">
          <cell r="E1495">
            <v>42255864</v>
          </cell>
          <cell r="F1495">
            <v>42255864</v>
          </cell>
          <cell r="G1495" t="str">
            <v>DUOSPEEDYNEGAVA</v>
          </cell>
        </row>
        <row r="1496">
          <cell r="E1496">
            <v>42255864</v>
          </cell>
          <cell r="F1496">
            <v>42255864</v>
          </cell>
          <cell r="G1496" t="str">
            <v>DUOSPEEDYNEGAVA</v>
          </cell>
        </row>
        <row r="1497">
          <cell r="E1497">
            <v>42255864</v>
          </cell>
          <cell r="F1497">
            <v>42255864</v>
          </cell>
          <cell r="G1497" t="str">
            <v>DUOSPEEDYNEGAVA</v>
          </cell>
        </row>
        <row r="1498">
          <cell r="E1498">
            <v>42255864</v>
          </cell>
          <cell r="F1498">
            <v>42255864</v>
          </cell>
          <cell r="G1498" t="str">
            <v>DUOSPEEDYNEGAVA</v>
          </cell>
        </row>
        <row r="1499">
          <cell r="E1499">
            <v>42255864</v>
          </cell>
          <cell r="F1499">
            <v>42255864</v>
          </cell>
          <cell r="G1499" t="str">
            <v>DUOSPEEDYNEGAVA</v>
          </cell>
        </row>
        <row r="1500">
          <cell r="E1500">
            <v>42255864</v>
          </cell>
          <cell r="F1500">
            <v>42255864</v>
          </cell>
          <cell r="G1500" t="str">
            <v>DUOSPEEDYNEGAVA</v>
          </cell>
        </row>
        <row r="1501">
          <cell r="E1501">
            <v>42255864</v>
          </cell>
          <cell r="F1501">
            <v>42255864</v>
          </cell>
          <cell r="G1501" t="str">
            <v>DUOSPEEDYNEGAVA</v>
          </cell>
        </row>
        <row r="1502">
          <cell r="E1502">
            <v>42255864</v>
          </cell>
          <cell r="F1502">
            <v>42255864</v>
          </cell>
          <cell r="G1502" t="str">
            <v>DUOSPEEDYNEGAVA</v>
          </cell>
        </row>
        <row r="1503">
          <cell r="E1503">
            <v>42255864</v>
          </cell>
          <cell r="F1503">
            <v>42255864</v>
          </cell>
          <cell r="G1503" t="str">
            <v>DUOSPEEDYNEGAVA</v>
          </cell>
        </row>
        <row r="1504">
          <cell r="E1504">
            <v>42255864</v>
          </cell>
          <cell r="F1504">
            <v>42255864</v>
          </cell>
          <cell r="G1504" t="str">
            <v>DUOSPEEDYNEGAVA</v>
          </cell>
        </row>
        <row r="1505">
          <cell r="E1505">
            <v>42255864</v>
          </cell>
          <cell r="F1505">
            <v>42255864</v>
          </cell>
          <cell r="G1505" t="str">
            <v>DUOSPEEDYNEGAVA</v>
          </cell>
        </row>
        <row r="1506">
          <cell r="E1506">
            <v>42255864</v>
          </cell>
          <cell r="F1506">
            <v>42255864</v>
          </cell>
          <cell r="G1506" t="str">
            <v>DUOSPEEDYNEGAVA</v>
          </cell>
        </row>
        <row r="1507">
          <cell r="E1507">
            <v>42255864</v>
          </cell>
          <cell r="F1507">
            <v>42255864</v>
          </cell>
          <cell r="G1507" t="str">
            <v>DUOSPEEDYNEGAVA</v>
          </cell>
        </row>
        <row r="1508">
          <cell r="E1508">
            <v>42255864</v>
          </cell>
          <cell r="F1508">
            <v>42255864</v>
          </cell>
          <cell r="G1508" t="str">
            <v>DUOSPEEDYNEGAVA</v>
          </cell>
        </row>
        <row r="1509">
          <cell r="E1509">
            <v>42255864</v>
          </cell>
          <cell r="F1509">
            <v>42255864</v>
          </cell>
          <cell r="G1509" t="str">
            <v>DUOSPEEDYNEGAVA</v>
          </cell>
        </row>
        <row r="1510">
          <cell r="E1510">
            <v>42255864</v>
          </cell>
          <cell r="F1510">
            <v>42255864</v>
          </cell>
          <cell r="G1510" t="str">
            <v>DUOSPEEDYNEGAVA</v>
          </cell>
        </row>
        <row r="1511">
          <cell r="E1511">
            <v>42255864</v>
          </cell>
          <cell r="F1511">
            <v>42255864</v>
          </cell>
          <cell r="G1511" t="str">
            <v>DUOSPEEDYNEGAVA</v>
          </cell>
        </row>
        <row r="1512">
          <cell r="E1512">
            <v>42255864</v>
          </cell>
          <cell r="F1512">
            <v>42255864</v>
          </cell>
          <cell r="G1512" t="str">
            <v>DUOSPEEDYNEGAVA</v>
          </cell>
        </row>
        <row r="1513">
          <cell r="E1513">
            <v>42255864</v>
          </cell>
          <cell r="F1513">
            <v>42255864</v>
          </cell>
          <cell r="G1513" t="str">
            <v>DUOSPEEDYNEGAVA</v>
          </cell>
        </row>
        <row r="1514">
          <cell r="E1514">
            <v>42255864</v>
          </cell>
          <cell r="F1514">
            <v>42255864</v>
          </cell>
          <cell r="G1514" t="str">
            <v>DUOSPEEDYNEGAVA</v>
          </cell>
        </row>
        <row r="1515">
          <cell r="E1515">
            <v>42255864</v>
          </cell>
          <cell r="F1515">
            <v>42255864</v>
          </cell>
          <cell r="G1515" t="str">
            <v>DUOSPEEDYNEGAVA</v>
          </cell>
        </row>
        <row r="1516">
          <cell r="E1516">
            <v>42255864</v>
          </cell>
          <cell r="F1516">
            <v>42255864</v>
          </cell>
          <cell r="G1516" t="str">
            <v>DUOSPEEDYNEGAVA</v>
          </cell>
        </row>
        <row r="1517">
          <cell r="E1517">
            <v>42255864</v>
          </cell>
          <cell r="F1517">
            <v>42255864</v>
          </cell>
          <cell r="G1517" t="str">
            <v>DUOSPEEDYNEGAVA</v>
          </cell>
        </row>
        <row r="1518">
          <cell r="E1518">
            <v>42255864</v>
          </cell>
          <cell r="F1518">
            <v>42255864</v>
          </cell>
          <cell r="G1518" t="str">
            <v>DUOSPEEDYNEGAVA</v>
          </cell>
        </row>
        <row r="1519">
          <cell r="E1519">
            <v>42255864</v>
          </cell>
          <cell r="F1519">
            <v>42255864</v>
          </cell>
          <cell r="G1519" t="str">
            <v>DUOSPEEDYNEGAVA</v>
          </cell>
        </row>
        <row r="1520">
          <cell r="E1520">
            <v>42255864</v>
          </cell>
          <cell r="F1520">
            <v>42255864</v>
          </cell>
          <cell r="G1520" t="str">
            <v>DUOSPEEDYNEGAVA</v>
          </cell>
        </row>
        <row r="1521">
          <cell r="E1521">
            <v>42255864</v>
          </cell>
          <cell r="F1521">
            <v>42255864</v>
          </cell>
          <cell r="G1521" t="str">
            <v>DUOSPEEDYNEGAVA</v>
          </cell>
        </row>
        <row r="1522">
          <cell r="E1522">
            <v>42255864</v>
          </cell>
          <cell r="F1522">
            <v>42255864</v>
          </cell>
          <cell r="G1522" t="str">
            <v>DUOSPEEDYNEGAVA</v>
          </cell>
        </row>
        <row r="1523">
          <cell r="E1523">
            <v>42255864</v>
          </cell>
          <cell r="F1523">
            <v>42255864</v>
          </cell>
          <cell r="G1523" t="str">
            <v>DUOSPEEDYNEGAVA</v>
          </cell>
        </row>
        <row r="1524">
          <cell r="E1524">
            <v>42255864</v>
          </cell>
          <cell r="F1524">
            <v>42255864</v>
          </cell>
          <cell r="G1524" t="str">
            <v>DUOSPEEDYNEGAVA</v>
          </cell>
        </row>
        <row r="1525">
          <cell r="E1525">
            <v>42255864</v>
          </cell>
          <cell r="F1525">
            <v>42255864</v>
          </cell>
          <cell r="G1525" t="str">
            <v>DUOSPEEDYNEGAVA</v>
          </cell>
        </row>
        <row r="1526">
          <cell r="E1526">
            <v>44593363</v>
          </cell>
          <cell r="F1526">
            <v>44593363</v>
          </cell>
          <cell r="G1526" t="str">
            <v>DuoSpeedyNegAvaA</v>
          </cell>
        </row>
        <row r="1527">
          <cell r="E1527">
            <v>44593363</v>
          </cell>
          <cell r="F1527">
            <v>44593363</v>
          </cell>
          <cell r="G1527" t="str">
            <v>DuoSpeedyNegAvaA</v>
          </cell>
        </row>
        <row r="1528">
          <cell r="E1528">
            <v>44593363</v>
          </cell>
          <cell r="F1528">
            <v>44593363</v>
          </cell>
          <cell r="G1528" t="str">
            <v>DuoSpeedyNegAvaA</v>
          </cell>
        </row>
        <row r="1529">
          <cell r="E1529">
            <v>44593363</v>
          </cell>
          <cell r="F1529">
            <v>44593363</v>
          </cell>
          <cell r="G1529" t="str">
            <v>DuoSpeedyNegAvaA</v>
          </cell>
        </row>
        <row r="1530">
          <cell r="E1530">
            <v>44593363</v>
          </cell>
          <cell r="F1530">
            <v>44593363</v>
          </cell>
          <cell r="G1530" t="str">
            <v>DuoSpeedyNegAvaA</v>
          </cell>
        </row>
        <row r="1531">
          <cell r="E1531">
            <v>44593363</v>
          </cell>
          <cell r="F1531">
            <v>44593363</v>
          </cell>
          <cell r="G1531" t="str">
            <v>DuoSpeedyNegAvaA</v>
          </cell>
        </row>
        <row r="1532">
          <cell r="E1532">
            <v>44593363</v>
          </cell>
          <cell r="F1532">
            <v>44593363</v>
          </cell>
          <cell r="G1532" t="str">
            <v>DuoSpeedyNegAvaA</v>
          </cell>
        </row>
        <row r="1533">
          <cell r="E1533">
            <v>44593363</v>
          </cell>
          <cell r="F1533">
            <v>44593363</v>
          </cell>
          <cell r="G1533" t="str">
            <v>DuoSpeedyNegAvaA</v>
          </cell>
        </row>
        <row r="1534">
          <cell r="E1534">
            <v>44593363</v>
          </cell>
          <cell r="F1534">
            <v>44593363</v>
          </cell>
          <cell r="G1534" t="str">
            <v>DuoSpeedyNegAvaA</v>
          </cell>
        </row>
        <row r="1535">
          <cell r="E1535">
            <v>44593363</v>
          </cell>
          <cell r="F1535">
            <v>44593363</v>
          </cell>
          <cell r="G1535" t="str">
            <v>DuoSpeedyNegAvaA</v>
          </cell>
        </row>
        <row r="1536">
          <cell r="E1536">
            <v>44593363</v>
          </cell>
          <cell r="F1536">
            <v>44593363</v>
          </cell>
          <cell r="G1536" t="str">
            <v>DuoSpeedyNegAvaA</v>
          </cell>
        </row>
        <row r="1537">
          <cell r="E1537">
            <v>44593363</v>
          </cell>
          <cell r="F1537">
            <v>44593363</v>
          </cell>
          <cell r="G1537" t="str">
            <v>DuoSpeedyNegAvaA</v>
          </cell>
        </row>
        <row r="1538">
          <cell r="E1538">
            <v>44593363</v>
          </cell>
          <cell r="F1538">
            <v>44593363</v>
          </cell>
          <cell r="G1538" t="str">
            <v>DuoSpeedyNegAvaA</v>
          </cell>
        </row>
        <row r="1539">
          <cell r="E1539">
            <v>44593363</v>
          </cell>
          <cell r="F1539">
            <v>44593363</v>
          </cell>
          <cell r="G1539" t="str">
            <v>DuoSpeedyNegAvaA</v>
          </cell>
        </row>
        <row r="1540">
          <cell r="E1540">
            <v>44593363</v>
          </cell>
          <cell r="F1540">
            <v>44593363</v>
          </cell>
          <cell r="G1540" t="str">
            <v>DuoSpeedyNegAvaA</v>
          </cell>
        </row>
        <row r="1541">
          <cell r="E1541">
            <v>44593363</v>
          </cell>
          <cell r="F1541">
            <v>44593363</v>
          </cell>
          <cell r="G1541" t="str">
            <v>DuoSpeedyNegAvaA</v>
          </cell>
        </row>
        <row r="1542">
          <cell r="E1542">
            <v>44593363</v>
          </cell>
          <cell r="F1542">
            <v>44593363</v>
          </cell>
          <cell r="G1542" t="str">
            <v>DuoSpeedyNegAvaA</v>
          </cell>
        </row>
        <row r="1543">
          <cell r="E1543">
            <v>44593363</v>
          </cell>
          <cell r="F1543">
            <v>44593363</v>
          </cell>
          <cell r="G1543" t="str">
            <v>DuoSpeedyNegAvaA</v>
          </cell>
        </row>
        <row r="1544">
          <cell r="E1544">
            <v>44593363</v>
          </cell>
          <cell r="F1544">
            <v>44593363</v>
          </cell>
          <cell r="G1544" t="str">
            <v>DuoSpeedyNegAvaA</v>
          </cell>
        </row>
        <row r="1545">
          <cell r="E1545">
            <v>44593363</v>
          </cell>
          <cell r="F1545">
            <v>44593363</v>
          </cell>
          <cell r="G1545" t="str">
            <v>DuoSpeedyNegAvaA</v>
          </cell>
        </row>
        <row r="1546">
          <cell r="E1546">
            <v>44593363</v>
          </cell>
          <cell r="F1546">
            <v>44593363</v>
          </cell>
          <cell r="G1546" t="str">
            <v>DuoSpeedyNegAvaA</v>
          </cell>
        </row>
        <row r="1547">
          <cell r="E1547">
            <v>44593363</v>
          </cell>
          <cell r="F1547">
            <v>44593363</v>
          </cell>
          <cell r="G1547" t="str">
            <v>DuoSpeedyNegAvaA</v>
          </cell>
        </row>
        <row r="1548">
          <cell r="E1548">
            <v>44857363</v>
          </cell>
          <cell r="F1548">
            <v>44857363</v>
          </cell>
          <cell r="G1548" t="str">
            <v>DuoSpeedyNegAvaB</v>
          </cell>
        </row>
        <row r="1549">
          <cell r="E1549">
            <v>44857363</v>
          </cell>
          <cell r="F1549">
            <v>44857363</v>
          </cell>
          <cell r="G1549" t="str">
            <v>DuoSpeedyNegAvaB</v>
          </cell>
        </row>
        <row r="1550">
          <cell r="E1550">
            <v>44857363</v>
          </cell>
          <cell r="F1550">
            <v>44857363</v>
          </cell>
          <cell r="G1550" t="str">
            <v>DuoSpeedyNegAvaB</v>
          </cell>
        </row>
        <row r="1551">
          <cell r="E1551">
            <v>44857363</v>
          </cell>
          <cell r="F1551">
            <v>44857363</v>
          </cell>
          <cell r="G1551" t="str">
            <v>DuoSpeedyNegAvaB</v>
          </cell>
        </row>
        <row r="1552">
          <cell r="E1552">
            <v>44857363</v>
          </cell>
          <cell r="F1552">
            <v>44857363</v>
          </cell>
          <cell r="G1552" t="str">
            <v>DuoSpeedyNegAvaB</v>
          </cell>
        </row>
        <row r="1553">
          <cell r="E1553">
            <v>44857363</v>
          </cell>
          <cell r="F1553">
            <v>44857363</v>
          </cell>
          <cell r="G1553" t="str">
            <v>DuoSpeedyNegAvaB</v>
          </cell>
        </row>
        <row r="1554">
          <cell r="E1554">
            <v>44857363</v>
          </cell>
          <cell r="F1554">
            <v>44857363</v>
          </cell>
          <cell r="G1554" t="str">
            <v>DuoSpeedyNegAvaB</v>
          </cell>
        </row>
        <row r="1555">
          <cell r="E1555">
            <v>44857363</v>
          </cell>
          <cell r="F1555">
            <v>44857363</v>
          </cell>
          <cell r="G1555" t="str">
            <v>DuoSpeedyNegAvaB</v>
          </cell>
        </row>
        <row r="1556">
          <cell r="E1556">
            <v>44857363</v>
          </cell>
          <cell r="F1556">
            <v>44857363</v>
          </cell>
          <cell r="G1556" t="str">
            <v>DuoSpeedyNegAvaB</v>
          </cell>
        </row>
        <row r="1557">
          <cell r="E1557">
            <v>44857363</v>
          </cell>
          <cell r="F1557">
            <v>44857363</v>
          </cell>
          <cell r="G1557" t="str">
            <v>DuoSpeedyNegAvaB</v>
          </cell>
        </row>
        <row r="1558">
          <cell r="E1558">
            <v>44857363</v>
          </cell>
          <cell r="F1558">
            <v>44857363</v>
          </cell>
          <cell r="G1558" t="str">
            <v>DuoSpeedyNegAvaB</v>
          </cell>
        </row>
        <row r="1559">
          <cell r="E1559">
            <v>44857363</v>
          </cell>
          <cell r="F1559">
            <v>44857363</v>
          </cell>
          <cell r="G1559" t="str">
            <v>DuoSpeedyNegAvaB</v>
          </cell>
        </row>
        <row r="1560">
          <cell r="E1560">
            <v>44857363</v>
          </cell>
          <cell r="F1560">
            <v>44857363</v>
          </cell>
          <cell r="G1560" t="str">
            <v>DuoSpeedyNegAvaB</v>
          </cell>
        </row>
        <row r="1561">
          <cell r="E1561">
            <v>44857363</v>
          </cell>
          <cell r="F1561">
            <v>44857363</v>
          </cell>
          <cell r="G1561" t="str">
            <v>DuoSpeedyNegAvaB</v>
          </cell>
        </row>
        <row r="1562">
          <cell r="E1562">
            <v>44857363</v>
          </cell>
          <cell r="F1562">
            <v>44857363</v>
          </cell>
          <cell r="G1562" t="str">
            <v>DuoSpeedyNegAvaB</v>
          </cell>
        </row>
        <row r="1563">
          <cell r="E1563">
            <v>44857363</v>
          </cell>
          <cell r="F1563">
            <v>44857363</v>
          </cell>
          <cell r="G1563" t="str">
            <v>DuoSpeedyNegAvaB</v>
          </cell>
        </row>
        <row r="1564">
          <cell r="E1564">
            <v>44857363</v>
          </cell>
          <cell r="F1564">
            <v>44857363</v>
          </cell>
          <cell r="G1564" t="str">
            <v>DuoSpeedyNegAvaB</v>
          </cell>
        </row>
        <row r="1565">
          <cell r="E1565">
            <v>44857363</v>
          </cell>
          <cell r="F1565">
            <v>44857363</v>
          </cell>
          <cell r="G1565" t="str">
            <v>DuoSpeedyNegAvaB</v>
          </cell>
        </row>
        <row r="1566">
          <cell r="E1566">
            <v>44857363</v>
          </cell>
          <cell r="F1566">
            <v>44857363</v>
          </cell>
          <cell r="G1566" t="str">
            <v>DuoSpeedyNegAvaB</v>
          </cell>
        </row>
        <row r="1567">
          <cell r="E1567">
            <v>44857363</v>
          </cell>
          <cell r="F1567">
            <v>44857363</v>
          </cell>
          <cell r="G1567" t="str">
            <v>DuoSpeedyNegAvaB</v>
          </cell>
        </row>
        <row r="1568">
          <cell r="E1568">
            <v>44857363</v>
          </cell>
          <cell r="F1568">
            <v>44857363</v>
          </cell>
          <cell r="G1568" t="str">
            <v>DuoSpeedyNegAvaB</v>
          </cell>
        </row>
        <row r="1569">
          <cell r="E1569">
            <v>44857363</v>
          </cell>
          <cell r="F1569">
            <v>44857363</v>
          </cell>
          <cell r="G1569" t="str">
            <v>DuoSpeedyNegAvaB</v>
          </cell>
        </row>
        <row r="1570">
          <cell r="E1570">
            <v>44857363</v>
          </cell>
          <cell r="F1570">
            <v>44857363</v>
          </cell>
          <cell r="G1570" t="str">
            <v>DuoSpeedyNegAvaB</v>
          </cell>
        </row>
        <row r="1571">
          <cell r="E1571">
            <v>44857363</v>
          </cell>
          <cell r="F1571">
            <v>44857363</v>
          </cell>
          <cell r="G1571" t="str">
            <v>DuoSpeedyNegAvaB</v>
          </cell>
        </row>
        <row r="1572">
          <cell r="E1572">
            <v>44857363</v>
          </cell>
          <cell r="F1572">
            <v>44857363</v>
          </cell>
          <cell r="G1572" t="str">
            <v>DuoSpeedyNegAvaB</v>
          </cell>
        </row>
        <row r="1573">
          <cell r="E1573">
            <v>44857363</v>
          </cell>
          <cell r="F1573">
            <v>44857363</v>
          </cell>
          <cell r="G1573" t="str">
            <v>DuoSpeedyNegAvaB</v>
          </cell>
        </row>
        <row r="1574">
          <cell r="E1574">
            <v>44857363</v>
          </cell>
          <cell r="F1574">
            <v>44857363</v>
          </cell>
          <cell r="G1574" t="str">
            <v>DuoSpeedyNegAvaB</v>
          </cell>
        </row>
        <row r="1575">
          <cell r="E1575">
            <v>44908563</v>
          </cell>
          <cell r="F1575">
            <v>44908563</v>
          </cell>
          <cell r="G1575" t="str">
            <v>DuoSpeedyNegAvaC</v>
          </cell>
        </row>
        <row r="1576">
          <cell r="E1576">
            <v>44908563</v>
          </cell>
          <cell r="F1576">
            <v>44908563</v>
          </cell>
          <cell r="G1576" t="str">
            <v>DuoSpeedyNegAvaC</v>
          </cell>
        </row>
        <row r="1577">
          <cell r="E1577">
            <v>44908563</v>
          </cell>
          <cell r="F1577">
            <v>44908563</v>
          </cell>
          <cell r="G1577" t="str">
            <v>DuoSpeedyNegAvaC</v>
          </cell>
        </row>
        <row r="1578">
          <cell r="E1578">
            <v>44908563</v>
          </cell>
          <cell r="F1578">
            <v>44908563</v>
          </cell>
          <cell r="G1578" t="str">
            <v>DuoSpeedyNegAvaC</v>
          </cell>
        </row>
        <row r="1579">
          <cell r="E1579">
            <v>44908563</v>
          </cell>
          <cell r="F1579">
            <v>44908563</v>
          </cell>
          <cell r="G1579" t="str">
            <v>DuoSpeedyNegAvaC</v>
          </cell>
        </row>
        <row r="1580">
          <cell r="E1580">
            <v>44908563</v>
          </cell>
          <cell r="F1580">
            <v>44908563</v>
          </cell>
          <cell r="G1580" t="str">
            <v>DuoSpeedyNegAvaC</v>
          </cell>
        </row>
        <row r="1581">
          <cell r="E1581">
            <v>44908563</v>
          </cell>
          <cell r="F1581">
            <v>44908563</v>
          </cell>
          <cell r="G1581" t="str">
            <v>DuoSpeedyNegAvaC</v>
          </cell>
        </row>
        <row r="1582">
          <cell r="E1582">
            <v>44908563</v>
          </cell>
          <cell r="F1582">
            <v>44908563</v>
          </cell>
          <cell r="G1582" t="str">
            <v>DuoSpeedyNegAvaC</v>
          </cell>
        </row>
        <row r="1583">
          <cell r="E1583">
            <v>44908563</v>
          </cell>
          <cell r="F1583">
            <v>44908563</v>
          </cell>
          <cell r="G1583" t="str">
            <v>DuoSpeedyNegAvaC</v>
          </cell>
        </row>
        <row r="1584">
          <cell r="E1584">
            <v>44908563</v>
          </cell>
          <cell r="F1584">
            <v>44908563</v>
          </cell>
          <cell r="G1584" t="str">
            <v>DuoSpeedyNegAvaC</v>
          </cell>
        </row>
        <row r="1585">
          <cell r="E1585">
            <v>44908563</v>
          </cell>
          <cell r="F1585">
            <v>44908563</v>
          </cell>
          <cell r="G1585" t="str">
            <v>DuoSpeedyNegAvaC</v>
          </cell>
        </row>
        <row r="1586">
          <cell r="E1586">
            <v>44908563</v>
          </cell>
          <cell r="F1586">
            <v>44908563</v>
          </cell>
          <cell r="G1586" t="str">
            <v>DuoSpeedyNegAvaC</v>
          </cell>
        </row>
        <row r="1587">
          <cell r="E1587">
            <v>44908563</v>
          </cell>
          <cell r="F1587">
            <v>44908563</v>
          </cell>
          <cell r="G1587" t="str">
            <v>DuoSpeedyNegAvaC</v>
          </cell>
        </row>
        <row r="1588">
          <cell r="E1588">
            <v>44908563</v>
          </cell>
          <cell r="F1588">
            <v>44908563</v>
          </cell>
          <cell r="G1588" t="str">
            <v>DuoSpeedyNegAvaC</v>
          </cell>
        </row>
        <row r="1589">
          <cell r="E1589">
            <v>44908563</v>
          </cell>
          <cell r="F1589">
            <v>44908563</v>
          </cell>
          <cell r="G1589" t="str">
            <v>DuoSpeedyNegAvaC</v>
          </cell>
        </row>
        <row r="1590">
          <cell r="E1590">
            <v>44908563</v>
          </cell>
          <cell r="F1590">
            <v>44908563</v>
          </cell>
          <cell r="G1590" t="str">
            <v>DuoSpeedyNegAvaC</v>
          </cell>
        </row>
        <row r="1591">
          <cell r="E1591">
            <v>44908563</v>
          </cell>
          <cell r="F1591">
            <v>44908563</v>
          </cell>
          <cell r="G1591" t="str">
            <v>DuoSpeedyNegAvaC</v>
          </cell>
        </row>
        <row r="1592">
          <cell r="E1592">
            <v>44908563</v>
          </cell>
          <cell r="F1592">
            <v>44908563</v>
          </cell>
          <cell r="G1592" t="str">
            <v>DuoSpeedyNegAvaC</v>
          </cell>
        </row>
        <row r="1593">
          <cell r="E1593">
            <v>44908563</v>
          </cell>
          <cell r="F1593">
            <v>44908563</v>
          </cell>
          <cell r="G1593" t="str">
            <v>DuoSpeedyNegAvaC</v>
          </cell>
        </row>
        <row r="1594">
          <cell r="E1594">
            <v>44908563</v>
          </cell>
          <cell r="F1594">
            <v>44908563</v>
          </cell>
          <cell r="G1594" t="str">
            <v>DuoSpeedyNegAvaC</v>
          </cell>
        </row>
        <row r="1595">
          <cell r="E1595">
            <v>44908563</v>
          </cell>
          <cell r="F1595">
            <v>44908563</v>
          </cell>
          <cell r="G1595" t="str">
            <v>DuoSpeedyNegAvaC</v>
          </cell>
        </row>
        <row r="1596">
          <cell r="E1596">
            <v>44908563</v>
          </cell>
          <cell r="F1596">
            <v>44908563</v>
          </cell>
          <cell r="G1596" t="str">
            <v>DuoSpeedyNegAvaC</v>
          </cell>
        </row>
        <row r="1597">
          <cell r="E1597">
            <v>44908563</v>
          </cell>
          <cell r="F1597">
            <v>44908563</v>
          </cell>
          <cell r="G1597" t="str">
            <v>DuoSpeedyNegAvaC</v>
          </cell>
        </row>
        <row r="1598">
          <cell r="E1598">
            <v>44908563</v>
          </cell>
          <cell r="F1598">
            <v>44908563</v>
          </cell>
          <cell r="G1598" t="str">
            <v>DuoSpeedyNegAvaC</v>
          </cell>
        </row>
        <row r="1599">
          <cell r="E1599">
            <v>44908563</v>
          </cell>
          <cell r="F1599">
            <v>44908563</v>
          </cell>
          <cell r="G1599" t="str">
            <v>DuoSpeedyNegAvaC</v>
          </cell>
        </row>
        <row r="1600">
          <cell r="E1600">
            <v>44908563</v>
          </cell>
          <cell r="F1600">
            <v>44908563</v>
          </cell>
          <cell r="G1600" t="str">
            <v>DuoSpeedyNegAvaC</v>
          </cell>
        </row>
        <row r="1601">
          <cell r="E1601">
            <v>44908563</v>
          </cell>
          <cell r="F1601">
            <v>44908563</v>
          </cell>
          <cell r="G1601" t="str">
            <v>DuoSpeedyNegAvaC</v>
          </cell>
        </row>
        <row r="1602">
          <cell r="E1602">
            <v>44908563</v>
          </cell>
          <cell r="F1602">
            <v>44908563</v>
          </cell>
          <cell r="G1602" t="str">
            <v>DuoSpeedyNegAvaC</v>
          </cell>
        </row>
        <row r="1603">
          <cell r="E1603">
            <v>44908563</v>
          </cell>
          <cell r="F1603">
            <v>44908563</v>
          </cell>
          <cell r="G1603" t="str">
            <v>DuoSpeedyNegAvaC</v>
          </cell>
        </row>
        <row r="1604">
          <cell r="E1604">
            <v>44948763</v>
          </cell>
          <cell r="F1604">
            <v>44948763</v>
          </cell>
          <cell r="G1604" t="str">
            <v>DuoSpeedyNegAvaD</v>
          </cell>
        </row>
        <row r="1605">
          <cell r="E1605">
            <v>44948763</v>
          </cell>
          <cell r="F1605">
            <v>44948763</v>
          </cell>
          <cell r="G1605" t="str">
            <v>DuoSpeedyNegAvaD</v>
          </cell>
        </row>
        <row r="1606">
          <cell r="E1606">
            <v>44948763</v>
          </cell>
          <cell r="F1606">
            <v>44948763</v>
          </cell>
          <cell r="G1606" t="str">
            <v>DuoSpeedyNegAvaD</v>
          </cell>
        </row>
        <row r="1607">
          <cell r="E1607">
            <v>44948763</v>
          </cell>
          <cell r="F1607">
            <v>44948763</v>
          </cell>
          <cell r="G1607" t="str">
            <v>DuoSpeedyNegAvaD</v>
          </cell>
        </row>
        <row r="1608">
          <cell r="E1608">
            <v>44948763</v>
          </cell>
          <cell r="F1608">
            <v>44948763</v>
          </cell>
          <cell r="G1608" t="str">
            <v>DuoSpeedyNegAvaD</v>
          </cell>
        </row>
        <row r="1609">
          <cell r="E1609">
            <v>44948763</v>
          </cell>
          <cell r="F1609">
            <v>44948763</v>
          </cell>
          <cell r="G1609" t="str">
            <v>DuoSpeedyNegAvaD</v>
          </cell>
        </row>
        <row r="1610">
          <cell r="E1610">
            <v>44948763</v>
          </cell>
          <cell r="F1610">
            <v>44948763</v>
          </cell>
          <cell r="G1610" t="str">
            <v>DuoSpeedyNegAvaD</v>
          </cell>
        </row>
        <row r="1611">
          <cell r="E1611">
            <v>44948763</v>
          </cell>
          <cell r="F1611">
            <v>44948763</v>
          </cell>
          <cell r="G1611" t="str">
            <v>DuoSpeedyNegAvaD</v>
          </cell>
        </row>
        <row r="1612">
          <cell r="E1612">
            <v>44948763</v>
          </cell>
          <cell r="F1612">
            <v>44948763</v>
          </cell>
          <cell r="G1612" t="str">
            <v>DuoSpeedyNegAvaD</v>
          </cell>
        </row>
        <row r="1613">
          <cell r="E1613">
            <v>44948763</v>
          </cell>
          <cell r="F1613">
            <v>44948763</v>
          </cell>
          <cell r="G1613" t="str">
            <v>DuoSpeedyNegAvaD</v>
          </cell>
        </row>
        <row r="1614">
          <cell r="E1614">
            <v>44948763</v>
          </cell>
          <cell r="F1614">
            <v>44948763</v>
          </cell>
          <cell r="G1614" t="str">
            <v>DuoSpeedyNegAvaD</v>
          </cell>
        </row>
        <row r="1615">
          <cell r="E1615">
            <v>44948763</v>
          </cell>
          <cell r="F1615">
            <v>44948763</v>
          </cell>
          <cell r="G1615" t="str">
            <v>DuoSpeedyNegAvaD</v>
          </cell>
        </row>
        <row r="1616">
          <cell r="E1616">
            <v>44948763</v>
          </cell>
          <cell r="F1616">
            <v>44948763</v>
          </cell>
          <cell r="G1616" t="str">
            <v>DuoSpeedyNegAvaD</v>
          </cell>
        </row>
        <row r="1617">
          <cell r="E1617">
            <v>44948763</v>
          </cell>
          <cell r="F1617">
            <v>44948763</v>
          </cell>
          <cell r="G1617" t="str">
            <v>DuoSpeedyNegAvaD</v>
          </cell>
        </row>
        <row r="1618">
          <cell r="E1618">
            <v>44948763</v>
          </cell>
          <cell r="F1618">
            <v>44948763</v>
          </cell>
          <cell r="G1618" t="str">
            <v>DuoSpeedyNegAvaD</v>
          </cell>
        </row>
        <row r="1619">
          <cell r="E1619">
            <v>44948763</v>
          </cell>
          <cell r="F1619">
            <v>44948763</v>
          </cell>
          <cell r="G1619" t="str">
            <v>DuoSpeedyNegAvaD</v>
          </cell>
        </row>
        <row r="1620">
          <cell r="E1620">
            <v>44948763</v>
          </cell>
          <cell r="F1620">
            <v>44948763</v>
          </cell>
          <cell r="G1620" t="str">
            <v>DuoSpeedyNegAvaD</v>
          </cell>
        </row>
        <row r="1621">
          <cell r="E1621">
            <v>44948763</v>
          </cell>
          <cell r="F1621">
            <v>44948763</v>
          </cell>
          <cell r="G1621" t="str">
            <v>DuoSpeedyNegAvaD</v>
          </cell>
        </row>
        <row r="1622">
          <cell r="E1622">
            <v>66965565</v>
          </cell>
          <cell r="F1622" t="str">
            <v>66965565</v>
          </cell>
          <cell r="G1622" t="str">
            <v>DuoTVVozFibraRAS23</v>
          </cell>
        </row>
        <row r="1623">
          <cell r="E1623">
            <v>67113365</v>
          </cell>
          <cell r="F1623" t="str">
            <v>67113365</v>
          </cell>
          <cell r="G1623" t="str">
            <v>DuoTVVozFibraRVS23</v>
          </cell>
        </row>
        <row r="1624">
          <cell r="E1624">
            <v>38302864</v>
          </cell>
          <cell r="F1624">
            <v>38302864</v>
          </cell>
          <cell r="G1624" t="str">
            <v>DUOVOZEINTERNETNEGOCIOS</v>
          </cell>
        </row>
        <row r="1625">
          <cell r="E1625">
            <v>38302864</v>
          </cell>
          <cell r="F1625">
            <v>38302864</v>
          </cell>
          <cell r="G1625" t="str">
            <v>DUOVOZEINTERNETNEGOCIOS</v>
          </cell>
        </row>
        <row r="1626">
          <cell r="E1626">
            <v>38275064</v>
          </cell>
          <cell r="F1626">
            <v>38275064</v>
          </cell>
          <cell r="G1626" t="str">
            <v>DuoVozLocalEstandarA</v>
          </cell>
        </row>
        <row r="1627">
          <cell r="E1627">
            <v>41010765</v>
          </cell>
          <cell r="F1627">
            <v>41010765</v>
          </cell>
          <cell r="G1627" t="str">
            <v>DuoVozLocalEstandarAVOIP</v>
          </cell>
        </row>
        <row r="1628">
          <cell r="E1628">
            <v>38288964</v>
          </cell>
          <cell r="F1628">
            <v>38288964</v>
          </cell>
          <cell r="G1628" t="str">
            <v>DuoVozLocalEstandarB</v>
          </cell>
        </row>
        <row r="1629">
          <cell r="E1629">
            <v>41037465</v>
          </cell>
          <cell r="F1629">
            <v>41037465</v>
          </cell>
          <cell r="G1629" t="str">
            <v>DuoVozLocalEstandarBVOIP</v>
          </cell>
        </row>
        <row r="1630">
          <cell r="E1630">
            <v>36684165</v>
          </cell>
          <cell r="F1630">
            <v>36684165</v>
          </cell>
          <cell r="G1630" t="str">
            <v>DuoVozPlanoLocalInternet</v>
          </cell>
        </row>
        <row r="1631">
          <cell r="E1631">
            <v>36684165</v>
          </cell>
          <cell r="F1631">
            <v>36684165</v>
          </cell>
          <cell r="G1631" t="str">
            <v>DuoVozPlanoLocalInternet</v>
          </cell>
        </row>
        <row r="1632">
          <cell r="E1632">
            <v>36684165</v>
          </cell>
          <cell r="F1632">
            <v>36684165</v>
          </cell>
          <cell r="G1632" t="str">
            <v>DuoVozPlanoLocalInternet</v>
          </cell>
        </row>
        <row r="1633">
          <cell r="E1633">
            <v>36684165</v>
          </cell>
          <cell r="F1633">
            <v>36684165</v>
          </cell>
          <cell r="G1633" t="str">
            <v>DuoVozPlanoLocalInternet</v>
          </cell>
        </row>
        <row r="1634">
          <cell r="E1634">
            <v>36684165</v>
          </cell>
          <cell r="F1634">
            <v>36684165</v>
          </cell>
          <cell r="G1634" t="str">
            <v>DuoVozPlanoLocalInternet</v>
          </cell>
        </row>
        <row r="1635">
          <cell r="E1635">
            <v>36684165</v>
          </cell>
          <cell r="F1635">
            <v>36684165</v>
          </cell>
          <cell r="G1635" t="str">
            <v>DuoVozPlanoLocalInternet</v>
          </cell>
        </row>
        <row r="1636">
          <cell r="E1636">
            <v>36684165</v>
          </cell>
          <cell r="F1636">
            <v>36684165</v>
          </cell>
          <cell r="G1636" t="str">
            <v>DuoVozPlanoLocalInternet</v>
          </cell>
        </row>
        <row r="1637">
          <cell r="E1637">
            <v>36684165</v>
          </cell>
          <cell r="F1637">
            <v>36684165</v>
          </cell>
          <cell r="G1637" t="str">
            <v>DuoVozPlanoLocalInternet</v>
          </cell>
        </row>
        <row r="1638">
          <cell r="E1638">
            <v>36684165</v>
          </cell>
          <cell r="F1638">
            <v>36684165</v>
          </cell>
          <cell r="G1638" t="str">
            <v>DuoVozPlanoLocalInternet</v>
          </cell>
        </row>
        <row r="1639">
          <cell r="E1639">
            <v>36684165</v>
          </cell>
          <cell r="F1639">
            <v>36684165</v>
          </cell>
          <cell r="G1639" t="str">
            <v>DuoVozPlanoLocalInternet</v>
          </cell>
        </row>
        <row r="1640">
          <cell r="E1640">
            <v>36684165</v>
          </cell>
          <cell r="F1640">
            <v>36684165</v>
          </cell>
          <cell r="G1640" t="str">
            <v>DuoVozPlanoLocalInternet</v>
          </cell>
        </row>
        <row r="1641">
          <cell r="E1641">
            <v>36684165</v>
          </cell>
          <cell r="F1641">
            <v>36684165</v>
          </cell>
          <cell r="G1641" t="str">
            <v>DuoVozPlanoLocalInternet</v>
          </cell>
        </row>
        <row r="1642">
          <cell r="E1642">
            <v>36684165</v>
          </cell>
          <cell r="F1642">
            <v>36684165</v>
          </cell>
          <cell r="G1642" t="str">
            <v>DuoVozPlanoLocalInternet</v>
          </cell>
        </row>
        <row r="1643">
          <cell r="E1643">
            <v>36684165</v>
          </cell>
          <cell r="F1643">
            <v>36684165</v>
          </cell>
          <cell r="G1643" t="str">
            <v>DuoVozPlanoLocalInternet</v>
          </cell>
        </row>
        <row r="1644">
          <cell r="E1644">
            <v>36684165</v>
          </cell>
          <cell r="F1644">
            <v>36684165</v>
          </cell>
          <cell r="G1644" t="str">
            <v>DuoVozPlanoLocalInternet</v>
          </cell>
        </row>
        <row r="1645">
          <cell r="E1645">
            <v>36684165</v>
          </cell>
          <cell r="F1645">
            <v>36684165</v>
          </cell>
          <cell r="G1645" t="str">
            <v>DuoVozPlanoLocalInternet</v>
          </cell>
        </row>
        <row r="1646">
          <cell r="E1646">
            <v>36684165</v>
          </cell>
          <cell r="F1646">
            <v>36684165</v>
          </cell>
          <cell r="G1646" t="str">
            <v>DuoVozPlanoLocalInternet</v>
          </cell>
        </row>
        <row r="1647">
          <cell r="E1647">
            <v>36684165</v>
          </cell>
          <cell r="F1647">
            <v>36684165</v>
          </cell>
          <cell r="G1647" t="str">
            <v>DuoVozPlanoLocalInternet</v>
          </cell>
        </row>
        <row r="1648">
          <cell r="E1648">
            <v>36684165</v>
          </cell>
          <cell r="F1648">
            <v>36684165</v>
          </cell>
          <cell r="G1648" t="str">
            <v>DuoVozPlanoLocalInternet</v>
          </cell>
        </row>
        <row r="1649">
          <cell r="E1649">
            <v>36684165</v>
          </cell>
          <cell r="F1649">
            <v>36684165</v>
          </cell>
          <cell r="G1649" t="str">
            <v>DuoVozPlanoLocalInternet</v>
          </cell>
        </row>
        <row r="1650">
          <cell r="E1650">
            <v>36684165</v>
          </cell>
          <cell r="F1650">
            <v>36684165</v>
          </cell>
          <cell r="G1650" t="str">
            <v>DuoVozPlanoLocalInternet</v>
          </cell>
        </row>
        <row r="1651">
          <cell r="E1651">
            <v>36684165</v>
          </cell>
          <cell r="F1651">
            <v>36684165</v>
          </cell>
          <cell r="G1651" t="str">
            <v>DuoVozPlanoLocalInternet</v>
          </cell>
        </row>
        <row r="1652">
          <cell r="E1652">
            <v>36684165</v>
          </cell>
          <cell r="F1652">
            <v>36684165</v>
          </cell>
          <cell r="G1652" t="str">
            <v>DuoVozPlanoLocalInternet</v>
          </cell>
        </row>
        <row r="1653">
          <cell r="E1653">
            <v>36684165</v>
          </cell>
          <cell r="F1653">
            <v>36684165</v>
          </cell>
          <cell r="G1653" t="str">
            <v>DuoVozPlanoLocalInternet</v>
          </cell>
        </row>
        <row r="1654">
          <cell r="E1654">
            <v>36684165</v>
          </cell>
          <cell r="F1654">
            <v>36684165</v>
          </cell>
          <cell r="G1654" t="str">
            <v>DuoVozPlanoLocalInternet</v>
          </cell>
        </row>
        <row r="1655">
          <cell r="E1655">
            <v>36684165</v>
          </cell>
          <cell r="F1655">
            <v>36684165</v>
          </cell>
          <cell r="G1655" t="str">
            <v>DuoVozPlanoLocalInternet</v>
          </cell>
        </row>
        <row r="1656">
          <cell r="E1656">
            <v>36684165</v>
          </cell>
          <cell r="F1656">
            <v>36684165</v>
          </cell>
          <cell r="G1656" t="str">
            <v>DuoVozPlanoLocalInternet</v>
          </cell>
        </row>
        <row r="1657">
          <cell r="E1657">
            <v>36684165</v>
          </cell>
          <cell r="F1657">
            <v>36684165</v>
          </cell>
          <cell r="G1657" t="str">
            <v>DuoVozPlanoLocalInternet</v>
          </cell>
        </row>
        <row r="1658">
          <cell r="E1658">
            <v>36684165</v>
          </cell>
          <cell r="F1658">
            <v>36684165</v>
          </cell>
          <cell r="G1658" t="str">
            <v>DuoVozPlanoLocalInternet</v>
          </cell>
        </row>
        <row r="1659">
          <cell r="E1659">
            <v>36684165</v>
          </cell>
          <cell r="F1659">
            <v>36684165</v>
          </cell>
          <cell r="G1659" t="str">
            <v>DuoVozPlanoLocalInternet</v>
          </cell>
        </row>
        <row r="1660">
          <cell r="E1660">
            <v>36684165</v>
          </cell>
          <cell r="F1660">
            <v>36684165</v>
          </cell>
          <cell r="G1660" t="str">
            <v>DuoVozPlanoLocalInternet</v>
          </cell>
        </row>
        <row r="1661">
          <cell r="E1661">
            <v>36684165</v>
          </cell>
          <cell r="F1661">
            <v>36684165</v>
          </cell>
          <cell r="G1661" t="str">
            <v>DuoVozPlanoLocalInternet</v>
          </cell>
        </row>
        <row r="1662">
          <cell r="E1662">
            <v>36684165</v>
          </cell>
          <cell r="F1662">
            <v>36684165</v>
          </cell>
          <cell r="G1662" t="str">
            <v>DuoVozPlanoLocalInternet</v>
          </cell>
        </row>
        <row r="1663">
          <cell r="E1663">
            <v>36684165</v>
          </cell>
          <cell r="F1663">
            <v>36684165</v>
          </cell>
          <cell r="G1663" t="str">
            <v>DuoVozPlanoLocalInternet</v>
          </cell>
        </row>
        <row r="1664">
          <cell r="E1664">
            <v>36684165</v>
          </cell>
          <cell r="F1664">
            <v>36684165</v>
          </cell>
          <cell r="G1664" t="str">
            <v>DuoVozPlanoLocalInternet</v>
          </cell>
        </row>
        <row r="1665">
          <cell r="E1665">
            <v>36684165</v>
          </cell>
          <cell r="F1665">
            <v>36684165</v>
          </cell>
          <cell r="G1665" t="str">
            <v>DuoVozPlanoLocalInternet</v>
          </cell>
        </row>
        <row r="1666">
          <cell r="E1666">
            <v>36684165</v>
          </cell>
          <cell r="F1666">
            <v>36684165</v>
          </cell>
          <cell r="G1666" t="str">
            <v>DuoVozPlanoLocalInternet</v>
          </cell>
        </row>
        <row r="1667">
          <cell r="E1667">
            <v>36684165</v>
          </cell>
          <cell r="F1667">
            <v>36684165</v>
          </cell>
          <cell r="G1667" t="str">
            <v>DuoVozPlanoLocalInternet</v>
          </cell>
        </row>
        <row r="1668">
          <cell r="E1668">
            <v>36684165</v>
          </cell>
          <cell r="F1668">
            <v>36684165</v>
          </cell>
          <cell r="G1668" t="str">
            <v>DuoVozPlanoLocalInternet</v>
          </cell>
        </row>
        <row r="1669">
          <cell r="E1669">
            <v>36684165</v>
          </cell>
          <cell r="F1669">
            <v>36684165</v>
          </cell>
          <cell r="G1669" t="str">
            <v>DuoVozPlanoLocalInternet</v>
          </cell>
        </row>
        <row r="1670">
          <cell r="E1670">
            <v>36684165</v>
          </cell>
          <cell r="F1670">
            <v>36684165</v>
          </cell>
          <cell r="G1670" t="str">
            <v>DuoVozPlanoLocalInternet</v>
          </cell>
        </row>
        <row r="1671">
          <cell r="E1671">
            <v>36684165</v>
          </cell>
          <cell r="F1671">
            <v>36684165</v>
          </cell>
          <cell r="G1671" t="str">
            <v>DuoVozPlanoLocalInternet</v>
          </cell>
        </row>
        <row r="1672">
          <cell r="E1672">
            <v>36684165</v>
          </cell>
          <cell r="F1672">
            <v>36684165</v>
          </cell>
          <cell r="G1672" t="str">
            <v>DuoVozPlanoLocalInternet</v>
          </cell>
        </row>
        <row r="1673">
          <cell r="E1673">
            <v>36684165</v>
          </cell>
          <cell r="F1673">
            <v>36684165</v>
          </cell>
          <cell r="G1673" t="str">
            <v>DuoVozPlanoLocalInternet</v>
          </cell>
        </row>
        <row r="1674">
          <cell r="E1674">
            <v>36684165</v>
          </cell>
          <cell r="F1674">
            <v>36684165</v>
          </cell>
          <cell r="G1674" t="str">
            <v>DuoVozPlanoLocalInternet</v>
          </cell>
        </row>
        <row r="1675">
          <cell r="E1675">
            <v>36684165</v>
          </cell>
          <cell r="F1675">
            <v>36684165</v>
          </cell>
          <cell r="G1675" t="str">
            <v>DuoVozPlanoLocalInternet</v>
          </cell>
        </row>
        <row r="1676">
          <cell r="E1676">
            <v>36684165</v>
          </cell>
          <cell r="F1676">
            <v>36684165</v>
          </cell>
          <cell r="G1676" t="str">
            <v>DuoVozPlanoLocalInternet</v>
          </cell>
        </row>
        <row r="1677">
          <cell r="E1677">
            <v>36684165</v>
          </cell>
          <cell r="F1677">
            <v>36684165</v>
          </cell>
          <cell r="G1677" t="str">
            <v>DuoVozPlanoLocalInternet</v>
          </cell>
        </row>
        <row r="1678">
          <cell r="E1678">
            <v>36684165</v>
          </cell>
          <cell r="F1678">
            <v>36684165</v>
          </cell>
          <cell r="G1678" t="str">
            <v>DuoVozPlanoLocalInternet</v>
          </cell>
        </row>
        <row r="1679">
          <cell r="E1679">
            <v>36684165</v>
          </cell>
          <cell r="F1679">
            <v>36684165</v>
          </cell>
          <cell r="G1679" t="str">
            <v>DuoVozPlanoLocalInternet</v>
          </cell>
        </row>
        <row r="1680">
          <cell r="E1680">
            <v>36684165</v>
          </cell>
          <cell r="F1680">
            <v>36684165</v>
          </cell>
          <cell r="G1680" t="str">
            <v>DuoVozPlanoLocalInternet</v>
          </cell>
        </row>
        <row r="1681">
          <cell r="E1681">
            <v>36684165</v>
          </cell>
          <cell r="F1681">
            <v>36684165</v>
          </cell>
          <cell r="G1681" t="str">
            <v>DuoVozPlanoLocalInternet</v>
          </cell>
        </row>
        <row r="1682">
          <cell r="E1682">
            <v>36684165</v>
          </cell>
          <cell r="F1682">
            <v>36684165</v>
          </cell>
          <cell r="G1682" t="str">
            <v>DuoVozPlanoLocalInternet</v>
          </cell>
        </row>
        <row r="1683">
          <cell r="E1683">
            <v>36684165</v>
          </cell>
          <cell r="F1683">
            <v>36684165</v>
          </cell>
          <cell r="G1683" t="str">
            <v>DuoVozPlanoLocalInternet</v>
          </cell>
        </row>
        <row r="1684">
          <cell r="E1684">
            <v>36684165</v>
          </cell>
          <cell r="F1684">
            <v>36684165</v>
          </cell>
          <cell r="G1684" t="str">
            <v>DuoVozPlanoLocalInternet</v>
          </cell>
        </row>
        <row r="1685">
          <cell r="E1685">
            <v>36684165</v>
          </cell>
          <cell r="F1685">
            <v>36684165</v>
          </cell>
          <cell r="G1685" t="str">
            <v>DuoVozPlanoLocalInternet</v>
          </cell>
        </row>
        <row r="1686">
          <cell r="E1686">
            <v>36684165</v>
          </cell>
          <cell r="F1686">
            <v>36684165</v>
          </cell>
          <cell r="G1686" t="str">
            <v>DuoVozPlanoLocalInternet</v>
          </cell>
        </row>
        <row r="1687">
          <cell r="E1687">
            <v>36684165</v>
          </cell>
          <cell r="F1687">
            <v>36684165</v>
          </cell>
          <cell r="G1687" t="str">
            <v>DuoVozPlanoLocalInternet</v>
          </cell>
        </row>
        <row r="1688">
          <cell r="E1688">
            <v>36684165</v>
          </cell>
          <cell r="F1688">
            <v>36684165</v>
          </cell>
          <cell r="G1688" t="str">
            <v>DuoVozPlanoLocalInternet</v>
          </cell>
        </row>
        <row r="1689">
          <cell r="E1689">
            <v>36684165</v>
          </cell>
          <cell r="F1689">
            <v>36684165</v>
          </cell>
          <cell r="G1689" t="str">
            <v>DuoVozPlanoLocalInternet</v>
          </cell>
        </row>
        <row r="1690">
          <cell r="E1690">
            <v>36684165</v>
          </cell>
          <cell r="F1690">
            <v>36684165</v>
          </cell>
          <cell r="G1690" t="str">
            <v>DuoVozPlanoLocalInternet</v>
          </cell>
        </row>
        <row r="1691">
          <cell r="E1691">
            <v>36684165</v>
          </cell>
          <cell r="F1691">
            <v>36684165</v>
          </cell>
          <cell r="G1691" t="str">
            <v>DuoVozPlanoLocalInternet</v>
          </cell>
        </row>
        <row r="1692">
          <cell r="E1692">
            <v>36684165</v>
          </cell>
          <cell r="F1692">
            <v>36684165</v>
          </cell>
          <cell r="G1692" t="str">
            <v>DuoVozPlanoLocalInternet</v>
          </cell>
        </row>
        <row r="1693">
          <cell r="E1693">
            <v>36684165</v>
          </cell>
          <cell r="F1693">
            <v>36684165</v>
          </cell>
          <cell r="G1693" t="str">
            <v>DuoVozPlanoLocalInternet</v>
          </cell>
        </row>
        <row r="1694">
          <cell r="E1694">
            <v>36684165</v>
          </cell>
          <cell r="F1694">
            <v>36684165</v>
          </cell>
          <cell r="G1694" t="str">
            <v>DuoVozPlanoLocalInternet</v>
          </cell>
        </row>
        <row r="1695">
          <cell r="E1695">
            <v>36684165</v>
          </cell>
          <cell r="F1695">
            <v>36684165</v>
          </cell>
          <cell r="G1695" t="str">
            <v>DuoVozPlanoLocalInternet</v>
          </cell>
        </row>
        <row r="1696">
          <cell r="E1696">
            <v>36684165</v>
          </cell>
          <cell r="F1696">
            <v>36684165</v>
          </cell>
          <cell r="G1696" t="str">
            <v>DuoVozPlanoLocalInternet</v>
          </cell>
        </row>
        <row r="1697">
          <cell r="E1697">
            <v>36684165</v>
          </cell>
          <cell r="F1697">
            <v>36684165</v>
          </cell>
          <cell r="G1697" t="str">
            <v>DuoVozPlanoLocalInternet</v>
          </cell>
        </row>
        <row r="1698">
          <cell r="E1698">
            <v>36684165</v>
          </cell>
          <cell r="F1698">
            <v>36684165</v>
          </cell>
          <cell r="G1698" t="str">
            <v>DuoVozPlanoLocalInternet</v>
          </cell>
        </row>
        <row r="1699">
          <cell r="E1699">
            <v>36684165</v>
          </cell>
          <cell r="F1699">
            <v>36684165</v>
          </cell>
          <cell r="G1699" t="str">
            <v>DuoVozPlanoLocalInternet</v>
          </cell>
        </row>
        <row r="1700">
          <cell r="E1700">
            <v>36684165</v>
          </cell>
          <cell r="F1700">
            <v>36684165</v>
          </cell>
          <cell r="G1700" t="str">
            <v>DuoVozPlanoLocalInternet</v>
          </cell>
        </row>
        <row r="1701">
          <cell r="E1701">
            <v>36684165</v>
          </cell>
          <cell r="F1701">
            <v>36684165</v>
          </cell>
          <cell r="G1701" t="str">
            <v>DuoVozPlanoLocalInternet</v>
          </cell>
        </row>
        <row r="1702">
          <cell r="E1702">
            <v>36684165</v>
          </cell>
          <cell r="F1702">
            <v>36684165</v>
          </cell>
          <cell r="G1702" t="str">
            <v>DuoVozPlanoLocalInternet</v>
          </cell>
        </row>
        <row r="1703">
          <cell r="E1703">
            <v>36684165</v>
          </cell>
          <cell r="F1703">
            <v>36684165</v>
          </cell>
          <cell r="G1703" t="str">
            <v>DuoVozPlanoLocalInternet</v>
          </cell>
        </row>
        <row r="1704">
          <cell r="E1704">
            <v>36684165</v>
          </cell>
          <cell r="F1704">
            <v>36684165</v>
          </cell>
          <cell r="G1704" t="str">
            <v>DuoVozPlanoLocalInternet</v>
          </cell>
        </row>
        <row r="1705">
          <cell r="E1705">
            <v>36684165</v>
          </cell>
          <cell r="F1705">
            <v>36684165</v>
          </cell>
          <cell r="G1705" t="str">
            <v>DuoVozPlanoLocalInternet</v>
          </cell>
        </row>
        <row r="1706">
          <cell r="E1706">
            <v>36684165</v>
          </cell>
          <cell r="F1706">
            <v>36684165</v>
          </cell>
          <cell r="G1706" t="str">
            <v>DuoVozPlanoLocalInternet</v>
          </cell>
        </row>
        <row r="1707">
          <cell r="E1707">
            <v>36684165</v>
          </cell>
          <cell r="F1707">
            <v>36684165</v>
          </cell>
          <cell r="G1707" t="str">
            <v>DuoVozPlanoLocalInternet</v>
          </cell>
        </row>
        <row r="1708">
          <cell r="E1708">
            <v>36684165</v>
          </cell>
          <cell r="F1708">
            <v>36684165</v>
          </cell>
          <cell r="G1708" t="str">
            <v>DuoVozPlanoLocalInternet</v>
          </cell>
        </row>
        <row r="1709">
          <cell r="E1709">
            <v>36684165</v>
          </cell>
          <cell r="F1709">
            <v>36684165</v>
          </cell>
          <cell r="G1709" t="str">
            <v>DuoVozPlanoLocalInternet</v>
          </cell>
        </row>
        <row r="1710">
          <cell r="E1710">
            <v>36684165</v>
          </cell>
          <cell r="F1710">
            <v>36684165</v>
          </cell>
          <cell r="G1710" t="str">
            <v>DuoVozPlanoLocalInternet</v>
          </cell>
        </row>
        <row r="1711">
          <cell r="E1711">
            <v>36684165</v>
          </cell>
          <cell r="F1711">
            <v>36684165</v>
          </cell>
          <cell r="G1711" t="str">
            <v>DuoVozPlanoLocalInternet</v>
          </cell>
        </row>
        <row r="1712">
          <cell r="E1712">
            <v>36684165</v>
          </cell>
          <cell r="F1712">
            <v>36684165</v>
          </cell>
          <cell r="G1712" t="str">
            <v>DuoVozPlanoLocalInternet</v>
          </cell>
        </row>
        <row r="1713">
          <cell r="E1713">
            <v>36684165</v>
          </cell>
          <cell r="F1713">
            <v>36684165</v>
          </cell>
          <cell r="G1713" t="str">
            <v>DuoVozPlanoLocalInternet</v>
          </cell>
        </row>
        <row r="1714">
          <cell r="E1714">
            <v>36684165</v>
          </cell>
          <cell r="F1714">
            <v>36684165</v>
          </cell>
          <cell r="G1714" t="str">
            <v>DuoVozPlanoLocalInternet</v>
          </cell>
        </row>
        <row r="1715">
          <cell r="E1715">
            <v>36684165</v>
          </cell>
          <cell r="F1715">
            <v>36684165</v>
          </cell>
          <cell r="G1715" t="str">
            <v>DuoVozPlanoLocalInternet</v>
          </cell>
        </row>
        <row r="1716">
          <cell r="E1716">
            <v>36684165</v>
          </cell>
          <cell r="F1716">
            <v>36684165</v>
          </cell>
          <cell r="G1716" t="str">
            <v>DuoVozPlanoLocalInternet</v>
          </cell>
        </row>
        <row r="1717">
          <cell r="E1717">
            <v>36684165</v>
          </cell>
          <cell r="F1717">
            <v>36684165</v>
          </cell>
          <cell r="G1717" t="str">
            <v>DuoVozPlanoLocalInternet</v>
          </cell>
        </row>
        <row r="1718">
          <cell r="E1718">
            <v>36684165</v>
          </cell>
          <cell r="F1718">
            <v>36684165</v>
          </cell>
          <cell r="G1718" t="str">
            <v>DuoVozPlanoLocalInternet</v>
          </cell>
        </row>
        <row r="1719">
          <cell r="E1719">
            <v>36684165</v>
          </cell>
          <cell r="F1719">
            <v>36684165</v>
          </cell>
          <cell r="G1719" t="str">
            <v>DuoVozPlanoLocalInternet</v>
          </cell>
        </row>
        <row r="1720">
          <cell r="E1720">
            <v>36684165</v>
          </cell>
          <cell r="F1720">
            <v>36684165</v>
          </cell>
          <cell r="G1720" t="str">
            <v>DuoVozPlanoLocalInternet</v>
          </cell>
        </row>
        <row r="1721">
          <cell r="E1721">
            <v>36684165</v>
          </cell>
          <cell r="F1721">
            <v>36684165</v>
          </cell>
          <cell r="G1721" t="str">
            <v>DuoVozPlanoLocalInternet</v>
          </cell>
        </row>
        <row r="1722">
          <cell r="E1722">
            <v>36684165</v>
          </cell>
          <cell r="F1722">
            <v>36684165</v>
          </cell>
          <cell r="G1722" t="str">
            <v>DuoVozPlanoLocalInternet</v>
          </cell>
        </row>
        <row r="1723">
          <cell r="E1723">
            <v>36684165</v>
          </cell>
          <cell r="F1723">
            <v>36684165</v>
          </cell>
          <cell r="G1723" t="str">
            <v>DuoVozPlanoLocalInternet</v>
          </cell>
        </row>
        <row r="1724">
          <cell r="E1724">
            <v>36684165</v>
          </cell>
          <cell r="F1724">
            <v>36684165</v>
          </cell>
          <cell r="G1724" t="str">
            <v>DuoVozPlanoLocalInternet</v>
          </cell>
        </row>
        <row r="1725">
          <cell r="E1725">
            <v>36684165</v>
          </cell>
          <cell r="F1725">
            <v>36684165</v>
          </cell>
          <cell r="G1725" t="str">
            <v>DuoVozPlanoLocalInternet</v>
          </cell>
        </row>
        <row r="1726">
          <cell r="E1726">
            <v>36684165</v>
          </cell>
          <cell r="F1726">
            <v>36684165</v>
          </cell>
          <cell r="G1726" t="str">
            <v>DuoVozPlanoLocalInternet</v>
          </cell>
        </row>
        <row r="1727">
          <cell r="E1727">
            <v>36684165</v>
          </cell>
          <cell r="F1727">
            <v>36684165</v>
          </cell>
          <cell r="G1727" t="str">
            <v>DuoVozPlanoLocalInternet</v>
          </cell>
        </row>
        <row r="1728">
          <cell r="E1728">
            <v>36684165</v>
          </cell>
          <cell r="F1728">
            <v>36684165</v>
          </cell>
          <cell r="G1728" t="str">
            <v>DuoVozPlanoLocalInternet</v>
          </cell>
        </row>
        <row r="1729">
          <cell r="E1729">
            <v>36684165</v>
          </cell>
          <cell r="F1729">
            <v>36684165</v>
          </cell>
          <cell r="G1729" t="str">
            <v>DuoVozPlanoLocalInternet</v>
          </cell>
        </row>
        <row r="1730">
          <cell r="E1730">
            <v>36684165</v>
          </cell>
          <cell r="F1730">
            <v>36684165</v>
          </cell>
          <cell r="G1730" t="str">
            <v>DuoVozPlanoLocalInternet</v>
          </cell>
        </row>
        <row r="1731">
          <cell r="E1731">
            <v>36684165</v>
          </cell>
          <cell r="F1731">
            <v>36684165</v>
          </cell>
          <cell r="G1731" t="str">
            <v>DuoVozPlanoLocalInternet</v>
          </cell>
        </row>
        <row r="1732">
          <cell r="E1732">
            <v>36684165</v>
          </cell>
          <cell r="F1732">
            <v>36684165</v>
          </cell>
          <cell r="G1732" t="str">
            <v>DuoVozPlanoLocalInternet</v>
          </cell>
        </row>
        <row r="1733">
          <cell r="E1733">
            <v>36684165</v>
          </cell>
          <cell r="F1733">
            <v>36684165</v>
          </cell>
          <cell r="G1733" t="str">
            <v>DuoVozPlanoLocalInternet</v>
          </cell>
        </row>
        <row r="1734">
          <cell r="E1734">
            <v>36684165</v>
          </cell>
          <cell r="F1734">
            <v>36684165</v>
          </cell>
          <cell r="G1734" t="str">
            <v>DuoVozPlanoLocalInternet</v>
          </cell>
        </row>
        <row r="1735">
          <cell r="E1735">
            <v>36684165</v>
          </cell>
          <cell r="F1735">
            <v>36684165</v>
          </cell>
          <cell r="G1735" t="str">
            <v>DuoVozPlanoLocalInternet</v>
          </cell>
        </row>
        <row r="1736">
          <cell r="E1736">
            <v>36684165</v>
          </cell>
          <cell r="F1736">
            <v>36684165</v>
          </cell>
          <cell r="G1736" t="str">
            <v>DuoVozPlanoLocalInternet</v>
          </cell>
        </row>
        <row r="1737">
          <cell r="E1737">
            <v>36684165</v>
          </cell>
          <cell r="F1737">
            <v>36684165</v>
          </cell>
          <cell r="G1737" t="str">
            <v>DuoVozPlanoLocalInternet</v>
          </cell>
        </row>
        <row r="1738">
          <cell r="E1738">
            <v>36684165</v>
          </cell>
          <cell r="F1738">
            <v>36684165</v>
          </cell>
          <cell r="G1738" t="str">
            <v>DuoVozPlanoLocalInternet</v>
          </cell>
        </row>
        <row r="1739">
          <cell r="E1739">
            <v>36684165</v>
          </cell>
          <cell r="F1739">
            <v>36684165</v>
          </cell>
          <cell r="G1739" t="str">
            <v>DuoVozPlanoLocalInternet</v>
          </cell>
        </row>
        <row r="1740">
          <cell r="E1740">
            <v>36684165</v>
          </cell>
          <cell r="F1740">
            <v>36684165</v>
          </cell>
          <cell r="G1740" t="str">
            <v>DuoVozPlanoLocalInternet</v>
          </cell>
        </row>
        <row r="1741">
          <cell r="E1741">
            <v>36674865</v>
          </cell>
          <cell r="F1741">
            <v>36674865</v>
          </cell>
          <cell r="G1741" t="str">
            <v>DuoPlanoLocalInternetADSLF</v>
          </cell>
        </row>
        <row r="1742">
          <cell r="E1742">
            <v>36674865</v>
          </cell>
          <cell r="F1742">
            <v>36674865</v>
          </cell>
          <cell r="G1742" t="str">
            <v>DuoPlanoLocalInternetADSLF</v>
          </cell>
        </row>
        <row r="1743">
          <cell r="E1743">
            <v>36674865</v>
          </cell>
          <cell r="F1743">
            <v>36674865</v>
          </cell>
          <cell r="G1743" t="str">
            <v>DuoPlanoLocalInternetADSLF</v>
          </cell>
        </row>
        <row r="1744">
          <cell r="E1744">
            <v>36674865</v>
          </cell>
          <cell r="F1744">
            <v>36674865</v>
          </cell>
          <cell r="G1744" t="str">
            <v>DuoPlanoLocalInternetADSLF</v>
          </cell>
        </row>
        <row r="1745">
          <cell r="E1745">
            <v>36674865</v>
          </cell>
          <cell r="F1745">
            <v>36674865</v>
          </cell>
          <cell r="G1745" t="str">
            <v>DuoPlanoLocalInternetADSLF</v>
          </cell>
        </row>
        <row r="1746">
          <cell r="E1746">
            <v>36674865</v>
          </cell>
          <cell r="F1746">
            <v>36674865</v>
          </cell>
          <cell r="G1746" t="str">
            <v>DuoPlanoLocalInternetADSLF</v>
          </cell>
        </row>
        <row r="1747">
          <cell r="E1747">
            <v>36674865</v>
          </cell>
          <cell r="F1747">
            <v>36674865</v>
          </cell>
          <cell r="G1747" t="str">
            <v>DuoPlanoLocalInternetADSLF</v>
          </cell>
        </row>
        <row r="1748">
          <cell r="E1748">
            <v>36674865</v>
          </cell>
          <cell r="F1748">
            <v>36674865</v>
          </cell>
          <cell r="G1748" t="str">
            <v>DuoPlanoLocalInternetADSLF</v>
          </cell>
        </row>
        <row r="1749">
          <cell r="E1749">
            <v>36674865</v>
          </cell>
          <cell r="F1749">
            <v>36674865</v>
          </cell>
          <cell r="G1749" t="str">
            <v>DuoPlanoLocalInternetADSLF</v>
          </cell>
        </row>
        <row r="1750">
          <cell r="E1750">
            <v>36674865</v>
          </cell>
          <cell r="F1750">
            <v>36674865</v>
          </cell>
          <cell r="G1750" t="str">
            <v>DuoPlanoLocalInternetADSLF</v>
          </cell>
        </row>
        <row r="1751">
          <cell r="E1751">
            <v>36674865</v>
          </cell>
          <cell r="F1751">
            <v>36674865</v>
          </cell>
          <cell r="G1751" t="str">
            <v>DuoPlanoLocalInternetADSLF</v>
          </cell>
        </row>
        <row r="1752">
          <cell r="E1752">
            <v>36674865</v>
          </cell>
          <cell r="F1752">
            <v>36674865</v>
          </cell>
          <cell r="G1752" t="str">
            <v>DuoPlanoLocalInternetADSLF</v>
          </cell>
        </row>
        <row r="1753">
          <cell r="E1753">
            <v>36674865</v>
          </cell>
          <cell r="F1753">
            <v>36674865</v>
          </cell>
          <cell r="G1753" t="str">
            <v>DuoPlanoLocalInternetADSLF</v>
          </cell>
        </row>
        <row r="1754">
          <cell r="E1754">
            <v>36674865</v>
          </cell>
          <cell r="F1754">
            <v>36674865</v>
          </cell>
          <cell r="G1754" t="str">
            <v>DuoPlanoLocalInternetADSLF</v>
          </cell>
        </row>
        <row r="1755">
          <cell r="E1755">
            <v>36674865</v>
          </cell>
          <cell r="F1755">
            <v>36674865</v>
          </cell>
          <cell r="G1755" t="str">
            <v>DuoPlanoLocalInternetADSLF</v>
          </cell>
        </row>
        <row r="1756">
          <cell r="E1756">
            <v>36674865</v>
          </cell>
          <cell r="F1756">
            <v>36674865</v>
          </cell>
          <cell r="G1756" t="str">
            <v>DuoPlanoLocalInternetADSLF</v>
          </cell>
        </row>
        <row r="1757">
          <cell r="E1757">
            <v>36674865</v>
          </cell>
          <cell r="F1757">
            <v>36674865</v>
          </cell>
          <cell r="G1757" t="str">
            <v>DuoPlanoLocalInternetADSLF</v>
          </cell>
        </row>
        <row r="1758">
          <cell r="E1758">
            <v>36674865</v>
          </cell>
          <cell r="F1758">
            <v>36674865</v>
          </cell>
          <cell r="G1758" t="str">
            <v>DuoPlanoLocalInternetADSLF</v>
          </cell>
        </row>
        <row r="1759">
          <cell r="E1759">
            <v>36674865</v>
          </cell>
          <cell r="F1759">
            <v>36674865</v>
          </cell>
          <cell r="G1759" t="str">
            <v>DuoPlanoLocalInternetADSLF</v>
          </cell>
        </row>
        <row r="1760">
          <cell r="E1760">
            <v>36674865</v>
          </cell>
          <cell r="F1760">
            <v>36674865</v>
          </cell>
          <cell r="G1760" t="str">
            <v>DuoPlanoLocalInternetADSLF</v>
          </cell>
        </row>
        <row r="1761">
          <cell r="E1761">
            <v>36674865</v>
          </cell>
          <cell r="F1761">
            <v>36674865</v>
          </cell>
          <cell r="G1761" t="str">
            <v>DuoPlanoLocalInternetADSLF</v>
          </cell>
        </row>
        <row r="1762">
          <cell r="E1762">
            <v>36674865</v>
          </cell>
          <cell r="F1762">
            <v>36674865</v>
          </cell>
          <cell r="G1762" t="str">
            <v>DuoPlanoLocalInternetADSLF</v>
          </cell>
        </row>
        <row r="1763">
          <cell r="E1763">
            <v>36674865</v>
          </cell>
          <cell r="F1763">
            <v>36674865</v>
          </cell>
          <cell r="G1763" t="str">
            <v>DuoPlanoLocalInternetADSLF</v>
          </cell>
        </row>
        <row r="1764">
          <cell r="E1764">
            <v>36674865</v>
          </cell>
          <cell r="F1764">
            <v>36674865</v>
          </cell>
          <cell r="G1764" t="str">
            <v>DuoPlanoLocalInternetADSLF</v>
          </cell>
        </row>
        <row r="1765">
          <cell r="E1765">
            <v>36674865</v>
          </cell>
          <cell r="F1765">
            <v>36674865</v>
          </cell>
          <cell r="G1765" t="str">
            <v>DuoPlanoLocalInternetADSLF</v>
          </cell>
        </row>
        <row r="1766">
          <cell r="E1766">
            <v>36674865</v>
          </cell>
          <cell r="F1766">
            <v>36674865</v>
          </cell>
          <cell r="G1766" t="str">
            <v>DuoPlanoLocalInternetADSLF</v>
          </cell>
        </row>
        <row r="1767">
          <cell r="E1767">
            <v>36674865</v>
          </cell>
          <cell r="F1767">
            <v>36674865</v>
          </cell>
          <cell r="G1767" t="str">
            <v>DuoPlanoLocalInternetADSLF</v>
          </cell>
        </row>
        <row r="1768">
          <cell r="E1768">
            <v>36674865</v>
          </cell>
          <cell r="F1768">
            <v>36674865</v>
          </cell>
          <cell r="G1768" t="str">
            <v>DuoPlanoLocalInternetADSLF</v>
          </cell>
        </row>
        <row r="1769">
          <cell r="E1769">
            <v>36674865</v>
          </cell>
          <cell r="F1769">
            <v>36674865</v>
          </cell>
          <cell r="G1769" t="str">
            <v>DuoPlanoLocalInternetADSLF</v>
          </cell>
        </row>
        <row r="1770">
          <cell r="E1770">
            <v>36674865</v>
          </cell>
          <cell r="F1770">
            <v>36674865</v>
          </cell>
          <cell r="G1770" t="str">
            <v>DuoPlanoLocalInternetADSLF</v>
          </cell>
        </row>
        <row r="1771">
          <cell r="E1771">
            <v>36674865</v>
          </cell>
          <cell r="F1771">
            <v>36674865</v>
          </cell>
          <cell r="G1771" t="str">
            <v>DuoPlanoLocalInternetADSLF</v>
          </cell>
        </row>
        <row r="1772">
          <cell r="E1772">
            <v>36674865</v>
          </cell>
          <cell r="F1772">
            <v>36674865</v>
          </cell>
          <cell r="G1772" t="str">
            <v>DuoPlanoLocalInternetADSLF</v>
          </cell>
        </row>
        <row r="1773">
          <cell r="E1773">
            <v>36674865</v>
          </cell>
          <cell r="F1773">
            <v>36674865</v>
          </cell>
          <cell r="G1773" t="str">
            <v>DuoPlanoLocalInternetADSLF</v>
          </cell>
        </row>
        <row r="1774">
          <cell r="E1774">
            <v>36674865</v>
          </cell>
          <cell r="F1774">
            <v>36674865</v>
          </cell>
          <cell r="G1774" t="str">
            <v>DuoPlanoLocalInternetADSLF</v>
          </cell>
        </row>
        <row r="1775">
          <cell r="E1775">
            <v>36674865</v>
          </cell>
          <cell r="F1775">
            <v>36674865</v>
          </cell>
          <cell r="G1775" t="str">
            <v>DuoPlanoLocalInternetADSLF</v>
          </cell>
        </row>
        <row r="1776">
          <cell r="E1776">
            <v>36674865</v>
          </cell>
          <cell r="F1776">
            <v>36674865</v>
          </cell>
          <cell r="G1776" t="str">
            <v>DuoPlanoLocalInternetADSLF</v>
          </cell>
        </row>
        <row r="1777">
          <cell r="E1777">
            <v>36674865</v>
          </cell>
          <cell r="F1777">
            <v>36674865</v>
          </cell>
          <cell r="G1777" t="str">
            <v>DuoPlanoLocalInternetADSLF</v>
          </cell>
        </row>
        <row r="1778">
          <cell r="E1778">
            <v>36674865</v>
          </cell>
          <cell r="F1778">
            <v>36674865</v>
          </cell>
          <cell r="G1778" t="str">
            <v>DuoPlanoLocalInternetADSLF</v>
          </cell>
        </row>
        <row r="1779">
          <cell r="E1779">
            <v>36674865</v>
          </cell>
          <cell r="F1779">
            <v>36674865</v>
          </cell>
          <cell r="G1779" t="str">
            <v>DuoPlanoLocalInternetADSLF</v>
          </cell>
        </row>
        <row r="1780">
          <cell r="E1780">
            <v>36674865</v>
          </cell>
          <cell r="F1780">
            <v>36674865</v>
          </cell>
          <cell r="G1780" t="str">
            <v>DuoPlanoLocalInternetADSLF</v>
          </cell>
        </row>
        <row r="1781">
          <cell r="E1781">
            <v>36674865</v>
          </cell>
          <cell r="F1781">
            <v>36674865</v>
          </cell>
          <cell r="G1781" t="str">
            <v>DuoPlanoLocalInternetADSLF</v>
          </cell>
        </row>
        <row r="1782">
          <cell r="E1782">
            <v>36674865</v>
          </cell>
          <cell r="F1782">
            <v>36674865</v>
          </cell>
          <cell r="G1782" t="str">
            <v>DuoPlanoLocalInternetADSLF</v>
          </cell>
        </row>
        <row r="1783">
          <cell r="E1783">
            <v>36674865</v>
          </cell>
          <cell r="F1783">
            <v>36674865</v>
          </cell>
          <cell r="G1783" t="str">
            <v>DuoPlanoLocalInternetADSLF</v>
          </cell>
        </row>
        <row r="1784">
          <cell r="E1784">
            <v>36674865</v>
          </cell>
          <cell r="F1784">
            <v>36674865</v>
          </cell>
          <cell r="G1784" t="str">
            <v>DuoPlanoLocalInternetADSLF</v>
          </cell>
        </row>
        <row r="1785">
          <cell r="E1785">
            <v>36674865</v>
          </cell>
          <cell r="F1785">
            <v>36674865</v>
          </cell>
          <cell r="G1785" t="str">
            <v>DuoPlanoLocalInternetADSLF</v>
          </cell>
        </row>
        <row r="1786">
          <cell r="E1786">
            <v>36674865</v>
          </cell>
          <cell r="F1786">
            <v>36674865</v>
          </cell>
          <cell r="G1786" t="str">
            <v>DuoPlanoLocalInternetADSLF</v>
          </cell>
        </row>
        <row r="1787">
          <cell r="E1787">
            <v>36674865</v>
          </cell>
          <cell r="F1787">
            <v>36674865</v>
          </cell>
          <cell r="G1787" t="str">
            <v>DuoPlanoLocalInternetADSLF</v>
          </cell>
        </row>
        <row r="1788">
          <cell r="E1788">
            <v>36674865</v>
          </cell>
          <cell r="F1788">
            <v>36674865</v>
          </cell>
          <cell r="G1788" t="str">
            <v>DuoPlanoLocalInternetADSLF</v>
          </cell>
        </row>
        <row r="1789">
          <cell r="E1789">
            <v>36674865</v>
          </cell>
          <cell r="F1789">
            <v>36674865</v>
          </cell>
          <cell r="G1789" t="str">
            <v>DuoPlanoLocalInternetADSLF</v>
          </cell>
        </row>
        <row r="1790">
          <cell r="E1790">
            <v>36674865</v>
          </cell>
          <cell r="F1790">
            <v>36674865</v>
          </cell>
          <cell r="G1790" t="str">
            <v>DuoPlanoLocalInternetADSLF</v>
          </cell>
        </row>
        <row r="1791">
          <cell r="E1791">
            <v>36674865</v>
          </cell>
          <cell r="F1791">
            <v>36674865</v>
          </cell>
          <cell r="G1791" t="str">
            <v>DuoPlanoLocalInternetADSLF</v>
          </cell>
        </row>
        <row r="1792">
          <cell r="E1792">
            <v>36674865</v>
          </cell>
          <cell r="F1792">
            <v>36674865</v>
          </cell>
          <cell r="G1792" t="str">
            <v>DuoPlanoLocalInternetADSLF</v>
          </cell>
        </row>
        <row r="1793">
          <cell r="E1793">
            <v>36674865</v>
          </cell>
          <cell r="F1793">
            <v>36674865</v>
          </cell>
          <cell r="G1793" t="str">
            <v>DuoPlanoLocalInternetADSLF</v>
          </cell>
        </row>
        <row r="1794">
          <cell r="E1794">
            <v>36674865</v>
          </cell>
          <cell r="F1794">
            <v>36674865</v>
          </cell>
          <cell r="G1794" t="str">
            <v>DuoPlanoLocalInternetADSLF</v>
          </cell>
        </row>
        <row r="1795">
          <cell r="E1795">
            <v>36674865</v>
          </cell>
          <cell r="F1795">
            <v>36674865</v>
          </cell>
          <cell r="G1795" t="str">
            <v>DuoPlanoLocalInternetADSLF</v>
          </cell>
        </row>
        <row r="1796">
          <cell r="E1796">
            <v>36674865</v>
          </cell>
          <cell r="F1796">
            <v>36674865</v>
          </cell>
          <cell r="G1796" t="str">
            <v>DuoPlanoLocalInternetADSLF</v>
          </cell>
        </row>
        <row r="1797">
          <cell r="E1797">
            <v>36674865</v>
          </cell>
          <cell r="F1797">
            <v>36674865</v>
          </cell>
          <cell r="G1797" t="str">
            <v>DuoPlanoLocalInternetADSLF</v>
          </cell>
        </row>
        <row r="1798">
          <cell r="E1798">
            <v>36674865</v>
          </cell>
          <cell r="F1798">
            <v>36674865</v>
          </cell>
          <cell r="G1798" t="str">
            <v>DuoPlanoLocalInternetADSLF</v>
          </cell>
        </row>
        <row r="1799">
          <cell r="E1799">
            <v>36674865</v>
          </cell>
          <cell r="F1799">
            <v>36674865</v>
          </cell>
          <cell r="G1799" t="str">
            <v>DuoPlanoLocalInternetADSLF</v>
          </cell>
        </row>
        <row r="1800">
          <cell r="E1800">
            <v>36674865</v>
          </cell>
          <cell r="F1800">
            <v>36674865</v>
          </cell>
          <cell r="G1800" t="str">
            <v>DuoPlanoLocalInternetADSLF</v>
          </cell>
        </row>
        <row r="1801">
          <cell r="E1801">
            <v>36674865</v>
          </cell>
          <cell r="F1801">
            <v>36674865</v>
          </cell>
          <cell r="G1801" t="str">
            <v>DuoPlanoLocalInternetADSLF</v>
          </cell>
        </row>
        <row r="1802">
          <cell r="E1802">
            <v>36674865</v>
          </cell>
          <cell r="F1802">
            <v>36674865</v>
          </cell>
          <cell r="G1802" t="str">
            <v>DuoPlanoLocalInternetADSLF</v>
          </cell>
        </row>
        <row r="1803">
          <cell r="E1803">
            <v>36674865</v>
          </cell>
          <cell r="F1803">
            <v>36674865</v>
          </cell>
          <cell r="G1803" t="str">
            <v>DuoPlanoLocalInternetADSLF</v>
          </cell>
        </row>
        <row r="1804">
          <cell r="E1804">
            <v>36674865</v>
          </cell>
          <cell r="F1804">
            <v>36674865</v>
          </cell>
          <cell r="G1804" t="str">
            <v>DuoPlanoLocalInternetADSLF</v>
          </cell>
        </row>
        <row r="1805">
          <cell r="E1805">
            <v>36674865</v>
          </cell>
          <cell r="F1805">
            <v>36674865</v>
          </cell>
          <cell r="G1805" t="str">
            <v>DuoPlanoLocalInternetADSLF</v>
          </cell>
        </row>
        <row r="1806">
          <cell r="E1806">
            <v>36674865</v>
          </cell>
          <cell r="F1806">
            <v>36674865</v>
          </cell>
          <cell r="G1806" t="str">
            <v>DuoPlanoLocalInternetADSLF</v>
          </cell>
        </row>
        <row r="1807">
          <cell r="E1807">
            <v>36674865</v>
          </cell>
          <cell r="F1807">
            <v>36674865</v>
          </cell>
          <cell r="G1807" t="str">
            <v>DuoPlanoLocalInternetADSLF</v>
          </cell>
        </row>
        <row r="1808">
          <cell r="E1808">
            <v>36674865</v>
          </cell>
          <cell r="F1808">
            <v>36674865</v>
          </cell>
          <cell r="G1808" t="str">
            <v>DuoPlanoLocalInternetADSLF</v>
          </cell>
        </row>
        <row r="1809">
          <cell r="E1809">
            <v>36674865</v>
          </cell>
          <cell r="F1809">
            <v>36674865</v>
          </cell>
          <cell r="G1809" t="str">
            <v>DuoPlanoLocalInternetADSLF</v>
          </cell>
        </row>
        <row r="1810">
          <cell r="E1810">
            <v>36674865</v>
          </cell>
          <cell r="F1810">
            <v>36674865</v>
          </cell>
          <cell r="G1810" t="str">
            <v>DuoPlanoLocalInternetADSLF</v>
          </cell>
        </row>
        <row r="1811">
          <cell r="E1811">
            <v>36674865</v>
          </cell>
          <cell r="F1811">
            <v>36674865</v>
          </cell>
          <cell r="G1811" t="str">
            <v>DuoPlanoLocalInternetADSLF</v>
          </cell>
        </row>
        <row r="1812">
          <cell r="E1812">
            <v>36674865</v>
          </cell>
          <cell r="F1812">
            <v>36674865</v>
          </cell>
          <cell r="G1812" t="str">
            <v>DuoPlanoLocalInternetADSLF</v>
          </cell>
        </row>
        <row r="1813">
          <cell r="E1813">
            <v>36674865</v>
          </cell>
          <cell r="F1813">
            <v>36674865</v>
          </cell>
          <cell r="G1813" t="str">
            <v>DuoPlanoLocalInternetADSLF</v>
          </cell>
        </row>
        <row r="1814">
          <cell r="E1814">
            <v>36674865</v>
          </cell>
          <cell r="F1814">
            <v>36674865</v>
          </cell>
          <cell r="G1814" t="str">
            <v>DuoPlanoLocalInternetADSLF</v>
          </cell>
        </row>
        <row r="1815">
          <cell r="E1815">
            <v>36674865</v>
          </cell>
          <cell r="F1815">
            <v>36674865</v>
          </cell>
          <cell r="G1815" t="str">
            <v>DuoPlanoLocalInternetADSLF</v>
          </cell>
        </row>
        <row r="1816">
          <cell r="E1816">
            <v>36674865</v>
          </cell>
          <cell r="F1816">
            <v>36674865</v>
          </cell>
          <cell r="G1816" t="str">
            <v>DuoPlanoLocalInternetADSLF</v>
          </cell>
        </row>
        <row r="1817">
          <cell r="E1817">
            <v>36674865</v>
          </cell>
          <cell r="F1817">
            <v>36674865</v>
          </cell>
          <cell r="G1817" t="str">
            <v>DuoPlanoLocalInternetADSLF</v>
          </cell>
        </row>
        <row r="1818">
          <cell r="E1818">
            <v>36674865</v>
          </cell>
          <cell r="F1818">
            <v>36674865</v>
          </cell>
          <cell r="G1818" t="str">
            <v>DuoPlanoLocalInternetADSLF</v>
          </cell>
        </row>
        <row r="1819">
          <cell r="E1819">
            <v>36674865</v>
          </cell>
          <cell r="F1819">
            <v>36674865</v>
          </cell>
          <cell r="G1819" t="str">
            <v>DuoPlanoLocalInternetADSLF</v>
          </cell>
        </row>
        <row r="1820">
          <cell r="E1820">
            <v>36674865</v>
          </cell>
          <cell r="F1820">
            <v>36674865</v>
          </cell>
          <cell r="G1820" t="str">
            <v>DuoPlanoLocalInternetADSLF</v>
          </cell>
        </row>
        <row r="1821">
          <cell r="E1821">
            <v>36674865</v>
          </cell>
          <cell r="F1821">
            <v>36674865</v>
          </cell>
          <cell r="G1821" t="str">
            <v>DuoPlanoLocalInternetADSLF</v>
          </cell>
        </row>
        <row r="1822">
          <cell r="E1822">
            <v>36674865</v>
          </cell>
          <cell r="F1822">
            <v>36674865</v>
          </cell>
          <cell r="G1822" t="str">
            <v>DuoPlanoLocalInternetADSLF</v>
          </cell>
        </row>
        <row r="1823">
          <cell r="E1823">
            <v>36674865</v>
          </cell>
          <cell r="F1823">
            <v>36674865</v>
          </cell>
          <cell r="G1823" t="str">
            <v>DuoPlanoLocalInternetADSLF</v>
          </cell>
        </row>
        <row r="1824">
          <cell r="E1824">
            <v>36674865</v>
          </cell>
          <cell r="F1824">
            <v>36674865</v>
          </cell>
          <cell r="G1824" t="str">
            <v>DuoPlanoLocalInternetADSLF</v>
          </cell>
        </row>
        <row r="1825">
          <cell r="E1825">
            <v>36674865</v>
          </cell>
          <cell r="F1825">
            <v>36674865</v>
          </cell>
          <cell r="G1825" t="str">
            <v>DuoPlanoLocalInternetADSLF</v>
          </cell>
        </row>
        <row r="1826">
          <cell r="E1826">
            <v>36674865</v>
          </cell>
          <cell r="F1826">
            <v>36674865</v>
          </cell>
          <cell r="G1826" t="str">
            <v>DuoPlanoLocalInternetADSLF</v>
          </cell>
        </row>
        <row r="1827">
          <cell r="E1827">
            <v>36674865</v>
          </cell>
          <cell r="F1827">
            <v>36674865</v>
          </cell>
          <cell r="G1827" t="str">
            <v>DuoPlanoLocalInternetADSLF</v>
          </cell>
        </row>
        <row r="1828">
          <cell r="E1828">
            <v>36674865</v>
          </cell>
          <cell r="F1828">
            <v>36674865</v>
          </cell>
          <cell r="G1828" t="str">
            <v>DuoPlanoLocalInternetADSLF</v>
          </cell>
        </row>
        <row r="1829">
          <cell r="E1829">
            <v>36674865</v>
          </cell>
          <cell r="F1829">
            <v>36674865</v>
          </cell>
          <cell r="G1829" t="str">
            <v>DuoPlanoLocalInternetADSLF</v>
          </cell>
        </row>
        <row r="1830">
          <cell r="E1830">
            <v>36674865</v>
          </cell>
          <cell r="F1830">
            <v>36674865</v>
          </cell>
          <cell r="G1830" t="str">
            <v>DuoPlanoLocalInternetADSLF</v>
          </cell>
        </row>
        <row r="1831">
          <cell r="E1831">
            <v>36674865</v>
          </cell>
          <cell r="F1831">
            <v>36674865</v>
          </cell>
          <cell r="G1831" t="str">
            <v>DuoPlanoLocalInternetADSLF</v>
          </cell>
        </row>
        <row r="1832">
          <cell r="E1832">
            <v>36674865</v>
          </cell>
          <cell r="F1832">
            <v>36674865</v>
          </cell>
          <cell r="G1832" t="str">
            <v>DuoPlanoLocalInternetADSLF</v>
          </cell>
        </row>
        <row r="1833">
          <cell r="E1833">
            <v>36674865</v>
          </cell>
          <cell r="F1833">
            <v>36674865</v>
          </cell>
          <cell r="G1833" t="str">
            <v>DuoPlanoLocalInternetADSLF</v>
          </cell>
        </row>
        <row r="1834">
          <cell r="E1834">
            <v>36674865</v>
          </cell>
          <cell r="F1834">
            <v>36674865</v>
          </cell>
          <cell r="G1834" t="str">
            <v>DuoPlanoLocalInternetADSLF</v>
          </cell>
        </row>
        <row r="1835">
          <cell r="E1835">
            <v>36674865</v>
          </cell>
          <cell r="F1835">
            <v>36674865</v>
          </cell>
          <cell r="G1835" t="str">
            <v>DuoPlanoLocalInternetADSLF</v>
          </cell>
        </row>
        <row r="1836">
          <cell r="E1836">
            <v>36674865</v>
          </cell>
          <cell r="F1836">
            <v>36674865</v>
          </cell>
          <cell r="G1836" t="str">
            <v>DuoPlanoLocalInternetADSLF</v>
          </cell>
        </row>
        <row r="1837">
          <cell r="E1837">
            <v>36674865</v>
          </cell>
          <cell r="F1837">
            <v>36674865</v>
          </cell>
          <cell r="G1837" t="str">
            <v>DuoPlanoLocalInternetADSLF</v>
          </cell>
        </row>
        <row r="1838">
          <cell r="E1838">
            <v>36674865</v>
          </cell>
          <cell r="F1838">
            <v>36674865</v>
          </cell>
          <cell r="G1838" t="str">
            <v>DuoPlanoLocalInternetADSLF</v>
          </cell>
        </row>
        <row r="1839">
          <cell r="E1839">
            <v>36674865</v>
          </cell>
          <cell r="F1839">
            <v>36674865</v>
          </cell>
          <cell r="G1839" t="str">
            <v>DuoPlanoLocalInternetADSLF</v>
          </cell>
        </row>
        <row r="1840">
          <cell r="E1840">
            <v>36674865</v>
          </cell>
          <cell r="F1840">
            <v>36674865</v>
          </cell>
          <cell r="G1840" t="str">
            <v>DuoPlanoLocalInternetADSLF</v>
          </cell>
        </row>
        <row r="1841">
          <cell r="E1841">
            <v>36674865</v>
          </cell>
          <cell r="F1841">
            <v>36674865</v>
          </cell>
          <cell r="G1841" t="str">
            <v>DuoPlanoLocalInternetADSLF</v>
          </cell>
        </row>
        <row r="1842">
          <cell r="E1842">
            <v>36674865</v>
          </cell>
          <cell r="F1842">
            <v>36674865</v>
          </cell>
          <cell r="G1842" t="str">
            <v>DuoPlanoLocalInternetADSLF</v>
          </cell>
        </row>
        <row r="1843">
          <cell r="E1843">
            <v>36674865</v>
          </cell>
          <cell r="F1843">
            <v>36674865</v>
          </cell>
          <cell r="G1843" t="str">
            <v>DuoPlanoLocalInternetADSLF</v>
          </cell>
        </row>
        <row r="1844">
          <cell r="E1844">
            <v>36674865</v>
          </cell>
          <cell r="F1844">
            <v>36674865</v>
          </cell>
          <cell r="G1844" t="str">
            <v>DuoPlanoLocalInternetADSLF</v>
          </cell>
        </row>
        <row r="1845">
          <cell r="E1845">
            <v>38551165</v>
          </cell>
          <cell r="F1845">
            <v>38551165</v>
          </cell>
          <cell r="G1845" t="str">
            <v>DuoVozPlanoLocalInternetADSLA</v>
          </cell>
        </row>
        <row r="1846">
          <cell r="E1846">
            <v>38551165</v>
          </cell>
          <cell r="F1846">
            <v>38551165</v>
          </cell>
          <cell r="G1846" t="str">
            <v>DuoVozPlanoLocalInternetADSLA</v>
          </cell>
        </row>
        <row r="1847">
          <cell r="E1847">
            <v>38551165</v>
          </cell>
          <cell r="F1847">
            <v>38551165</v>
          </cell>
          <cell r="G1847" t="str">
            <v>DuoVozPlanoLocalInternetADSLA</v>
          </cell>
        </row>
        <row r="1848">
          <cell r="E1848">
            <v>38551165</v>
          </cell>
          <cell r="F1848">
            <v>38551165</v>
          </cell>
          <cell r="G1848" t="str">
            <v>DuoVozPlanoLocalInternetADSLA</v>
          </cell>
        </row>
        <row r="1849">
          <cell r="E1849">
            <v>38551165</v>
          </cell>
          <cell r="F1849">
            <v>38551165</v>
          </cell>
          <cell r="G1849" t="str">
            <v>DuoVozPlanoLocalInternetADSLA</v>
          </cell>
        </row>
        <row r="1850">
          <cell r="E1850">
            <v>38551165</v>
          </cell>
          <cell r="F1850">
            <v>38551165</v>
          </cell>
          <cell r="G1850" t="str">
            <v>DuoVozPlanoLocalInternetADSLA</v>
          </cell>
        </row>
        <row r="1851">
          <cell r="E1851">
            <v>38551165</v>
          </cell>
          <cell r="F1851">
            <v>38551165</v>
          </cell>
          <cell r="G1851" t="str">
            <v>DuoVozPlanoLocalInternetADSLA</v>
          </cell>
        </row>
        <row r="1852">
          <cell r="E1852">
            <v>38551165</v>
          </cell>
          <cell r="F1852">
            <v>38551165</v>
          </cell>
          <cell r="G1852" t="str">
            <v>DuoVozPlanoLocalInternetADSLA</v>
          </cell>
        </row>
        <row r="1853">
          <cell r="E1853">
            <v>38551165</v>
          </cell>
          <cell r="F1853">
            <v>38551165</v>
          </cell>
          <cell r="G1853" t="str">
            <v>DuoVozPlanoLocalInternetADSLA</v>
          </cell>
        </row>
        <row r="1854">
          <cell r="E1854">
            <v>38551165</v>
          </cell>
          <cell r="F1854">
            <v>38551165</v>
          </cell>
          <cell r="G1854" t="str">
            <v>DuoVozPlanoLocalInternetADSLA</v>
          </cell>
        </row>
        <row r="1855">
          <cell r="E1855">
            <v>38551165</v>
          </cell>
          <cell r="F1855">
            <v>38551165</v>
          </cell>
          <cell r="G1855" t="str">
            <v>DuoVozPlanoLocalInternetADSLA</v>
          </cell>
        </row>
        <row r="1856">
          <cell r="E1856">
            <v>38551165</v>
          </cell>
          <cell r="F1856">
            <v>38551165</v>
          </cell>
          <cell r="G1856" t="str">
            <v>DuoVozPlanoLocalInternetADSLA</v>
          </cell>
        </row>
        <row r="1857">
          <cell r="E1857">
            <v>38551165</v>
          </cell>
          <cell r="F1857">
            <v>38551165</v>
          </cell>
          <cell r="G1857" t="str">
            <v>DuoVozPlanoLocalInternetADSLA</v>
          </cell>
        </row>
        <row r="1858">
          <cell r="E1858">
            <v>38551165</v>
          </cell>
          <cell r="F1858">
            <v>38551165</v>
          </cell>
          <cell r="G1858" t="str">
            <v>DuoVozPlanoLocalInternetADSLA</v>
          </cell>
        </row>
        <row r="1859">
          <cell r="E1859">
            <v>38551165</v>
          </cell>
          <cell r="F1859">
            <v>38551165</v>
          </cell>
          <cell r="G1859" t="str">
            <v>DuoVozPlanoLocalInternetADSLA</v>
          </cell>
        </row>
        <row r="1860">
          <cell r="E1860">
            <v>38551165</v>
          </cell>
          <cell r="F1860">
            <v>38551165</v>
          </cell>
          <cell r="G1860" t="str">
            <v>DuoVozPlanoLocalInternetADSLA</v>
          </cell>
        </row>
        <row r="1861">
          <cell r="E1861">
            <v>38551165</v>
          </cell>
          <cell r="F1861">
            <v>38551165</v>
          </cell>
          <cell r="G1861" t="str">
            <v>DuoVozPlanoLocalInternetADSLA</v>
          </cell>
        </row>
        <row r="1862">
          <cell r="E1862">
            <v>38551165</v>
          </cell>
          <cell r="F1862">
            <v>38551165</v>
          </cell>
          <cell r="G1862" t="str">
            <v>DuoVozPlanoLocalInternetADSLA</v>
          </cell>
        </row>
        <row r="1863">
          <cell r="E1863">
            <v>38551165</v>
          </cell>
          <cell r="F1863">
            <v>38551165</v>
          </cell>
          <cell r="G1863" t="str">
            <v>DuoVozPlanoLocalInternetADSLA</v>
          </cell>
        </row>
        <row r="1864">
          <cell r="E1864">
            <v>38551165</v>
          </cell>
          <cell r="F1864">
            <v>38551165</v>
          </cell>
          <cell r="G1864" t="str">
            <v>DuoVozPlanoLocalInternetADSLA</v>
          </cell>
        </row>
        <row r="1865">
          <cell r="E1865">
            <v>38551165</v>
          </cell>
          <cell r="F1865">
            <v>38551165</v>
          </cell>
          <cell r="G1865" t="str">
            <v>DuoVozPlanoLocalInternetADSLA</v>
          </cell>
        </row>
        <row r="1866">
          <cell r="E1866">
            <v>38551165</v>
          </cell>
          <cell r="F1866">
            <v>38551165</v>
          </cell>
          <cell r="G1866" t="str">
            <v>DuoVozPlanoLocalInternetADSLA</v>
          </cell>
        </row>
        <row r="1867">
          <cell r="E1867">
            <v>38551165</v>
          </cell>
          <cell r="F1867">
            <v>38551165</v>
          </cell>
          <cell r="G1867" t="str">
            <v>DuoVozPlanoLocalInternetADSLA</v>
          </cell>
        </row>
        <row r="1868">
          <cell r="E1868">
            <v>38551165</v>
          </cell>
          <cell r="F1868">
            <v>38551165</v>
          </cell>
          <cell r="G1868" t="str">
            <v>DuoVozPlanoLocalInternetADSLA</v>
          </cell>
        </row>
        <row r="1869">
          <cell r="E1869">
            <v>38551165</v>
          </cell>
          <cell r="F1869">
            <v>38551165</v>
          </cell>
          <cell r="G1869" t="str">
            <v>DuoVozPlanoLocalInternetADSLA</v>
          </cell>
        </row>
        <row r="1870">
          <cell r="E1870">
            <v>38551165</v>
          </cell>
          <cell r="F1870">
            <v>38551165</v>
          </cell>
          <cell r="G1870" t="str">
            <v>DuoVozPlanoLocalInternetADSLA</v>
          </cell>
        </row>
        <row r="1871">
          <cell r="E1871">
            <v>38551165</v>
          </cell>
          <cell r="F1871">
            <v>38551165</v>
          </cell>
          <cell r="G1871" t="str">
            <v>DuoVozPlanoLocalInternetADSLA</v>
          </cell>
        </row>
        <row r="1872">
          <cell r="E1872">
            <v>38551165</v>
          </cell>
          <cell r="F1872">
            <v>38551165</v>
          </cell>
          <cell r="G1872" t="str">
            <v>DuoVozPlanoLocalInternetADSLA</v>
          </cell>
        </row>
        <row r="1873">
          <cell r="E1873">
            <v>38551165</v>
          </cell>
          <cell r="F1873">
            <v>38551165</v>
          </cell>
          <cell r="G1873" t="str">
            <v>DuoVozPlanoLocalInternetADSLA</v>
          </cell>
        </row>
        <row r="1874">
          <cell r="E1874">
            <v>38551165</v>
          </cell>
          <cell r="F1874">
            <v>38551165</v>
          </cell>
          <cell r="G1874" t="str">
            <v>DuoVozPlanoLocalInternetADSLA</v>
          </cell>
        </row>
        <row r="1875">
          <cell r="E1875">
            <v>38551165</v>
          </cell>
          <cell r="F1875">
            <v>38551165</v>
          </cell>
          <cell r="G1875" t="str">
            <v>DuoVozPlanoLocalInternetADSLA</v>
          </cell>
        </row>
        <row r="1876">
          <cell r="E1876">
            <v>38551165</v>
          </cell>
          <cell r="F1876">
            <v>38551165</v>
          </cell>
          <cell r="G1876" t="str">
            <v>DuoVozPlanoLocalInternetADSLA</v>
          </cell>
        </row>
        <row r="1877">
          <cell r="E1877">
            <v>38551165</v>
          </cell>
          <cell r="F1877">
            <v>38551165</v>
          </cell>
          <cell r="G1877" t="str">
            <v>DuoVozPlanoLocalInternetADSLA</v>
          </cell>
        </row>
        <row r="1878">
          <cell r="E1878">
            <v>38551165</v>
          </cell>
          <cell r="F1878">
            <v>38551165</v>
          </cell>
          <cell r="G1878" t="str">
            <v>DuoVozPlanoLocalInternetADSLA</v>
          </cell>
        </row>
        <row r="1879">
          <cell r="E1879">
            <v>38551165</v>
          </cell>
          <cell r="F1879">
            <v>38551165</v>
          </cell>
          <cell r="G1879" t="str">
            <v>DuoVozPlanoLocalInternetADSLA</v>
          </cell>
        </row>
        <row r="1880">
          <cell r="E1880">
            <v>38551165</v>
          </cell>
          <cell r="F1880">
            <v>38551165</v>
          </cell>
          <cell r="G1880" t="str">
            <v>DuoVozPlanoLocalInternetADSLA</v>
          </cell>
        </row>
        <row r="1881">
          <cell r="E1881">
            <v>38551165</v>
          </cell>
          <cell r="F1881">
            <v>38551165</v>
          </cell>
          <cell r="G1881" t="str">
            <v>DuoVozPlanoLocalInternetADSLA</v>
          </cell>
        </row>
        <row r="1882">
          <cell r="E1882">
            <v>38551165</v>
          </cell>
          <cell r="F1882">
            <v>38551165</v>
          </cell>
          <cell r="G1882" t="str">
            <v>DuoVozPlanoLocalInternetADSLA</v>
          </cell>
        </row>
        <row r="1883">
          <cell r="E1883">
            <v>38551165</v>
          </cell>
          <cell r="F1883">
            <v>38551165</v>
          </cell>
          <cell r="G1883" t="str">
            <v>DuoVozPlanoLocalInternetADSLA</v>
          </cell>
        </row>
        <row r="1884">
          <cell r="E1884">
            <v>38551165</v>
          </cell>
          <cell r="F1884">
            <v>38551165</v>
          </cell>
          <cell r="G1884" t="str">
            <v>DuoVozPlanoLocalInternetADSLA</v>
          </cell>
        </row>
        <row r="1885">
          <cell r="E1885">
            <v>38551165</v>
          </cell>
          <cell r="F1885">
            <v>38551165</v>
          </cell>
          <cell r="G1885" t="str">
            <v>DuoVozPlanoLocalInternetADSLA</v>
          </cell>
        </row>
        <row r="1886">
          <cell r="E1886">
            <v>38551165</v>
          </cell>
          <cell r="F1886">
            <v>38551165</v>
          </cell>
          <cell r="G1886" t="str">
            <v>DuoVozPlanoLocalInternetADSLA</v>
          </cell>
        </row>
        <row r="1887">
          <cell r="E1887">
            <v>38551165</v>
          </cell>
          <cell r="F1887">
            <v>38551165</v>
          </cell>
          <cell r="G1887" t="str">
            <v>DuoVozPlanoLocalInternetADSLA</v>
          </cell>
        </row>
        <row r="1888">
          <cell r="E1888">
            <v>38551165</v>
          </cell>
          <cell r="F1888">
            <v>38551165</v>
          </cell>
          <cell r="G1888" t="str">
            <v>DuoVozPlanoLocalInternetADSLA</v>
          </cell>
        </row>
        <row r="1889">
          <cell r="E1889">
            <v>38551165</v>
          </cell>
          <cell r="F1889">
            <v>38551165</v>
          </cell>
          <cell r="G1889" t="str">
            <v>DuoVozPlanoLocalInternetADSLA</v>
          </cell>
        </row>
        <row r="1890">
          <cell r="E1890">
            <v>38551165</v>
          </cell>
          <cell r="F1890">
            <v>38551165</v>
          </cell>
          <cell r="G1890" t="str">
            <v>DuoVozPlanoLocalInternetADSLA</v>
          </cell>
        </row>
        <row r="1891">
          <cell r="E1891">
            <v>38551165</v>
          </cell>
          <cell r="F1891">
            <v>38551165</v>
          </cell>
          <cell r="G1891" t="str">
            <v>DuoVozPlanoLocalInternetADSLA</v>
          </cell>
        </row>
        <row r="1892">
          <cell r="E1892">
            <v>38551165</v>
          </cell>
          <cell r="F1892">
            <v>38551165</v>
          </cell>
          <cell r="G1892" t="str">
            <v>DuoVozPlanoLocalInternetADSLA</v>
          </cell>
        </row>
        <row r="1893">
          <cell r="E1893">
            <v>38551165</v>
          </cell>
          <cell r="F1893">
            <v>38551165</v>
          </cell>
          <cell r="G1893" t="str">
            <v>DuoVozPlanoLocalInternetADSLA</v>
          </cell>
        </row>
        <row r="1894">
          <cell r="E1894">
            <v>38551165</v>
          </cell>
          <cell r="F1894">
            <v>38551165</v>
          </cell>
          <cell r="G1894" t="str">
            <v>DuoVozPlanoLocalInternetADSLA</v>
          </cell>
        </row>
        <row r="1895">
          <cell r="E1895">
            <v>38551165</v>
          </cell>
          <cell r="F1895">
            <v>38551165</v>
          </cell>
          <cell r="G1895" t="str">
            <v>DuoVozPlanoLocalInternetADSLA</v>
          </cell>
        </row>
        <row r="1896">
          <cell r="E1896">
            <v>38551165</v>
          </cell>
          <cell r="F1896">
            <v>38551165</v>
          </cell>
          <cell r="G1896" t="str">
            <v>DuoVozPlanoLocalInternetADSLA</v>
          </cell>
        </row>
        <row r="1897">
          <cell r="E1897">
            <v>38551165</v>
          </cell>
          <cell r="F1897">
            <v>38551165</v>
          </cell>
          <cell r="G1897" t="str">
            <v>DuoVozPlanoLocalInternetADSLA</v>
          </cell>
        </row>
        <row r="1898">
          <cell r="E1898">
            <v>38551165</v>
          </cell>
          <cell r="F1898">
            <v>38551165</v>
          </cell>
          <cell r="G1898" t="str">
            <v>DuoVozPlanoLocalInternetADSLA</v>
          </cell>
        </row>
        <row r="1899">
          <cell r="E1899">
            <v>35451665</v>
          </cell>
          <cell r="F1899">
            <v>35451665</v>
          </cell>
          <cell r="G1899" t="str">
            <v>DUOPLANOLOCALINTERNETADSL</v>
          </cell>
        </row>
        <row r="1900">
          <cell r="E1900">
            <v>35451665</v>
          </cell>
          <cell r="F1900">
            <v>35451665</v>
          </cell>
          <cell r="G1900" t="str">
            <v>DUOPLANOLOCALINTERNETADSL</v>
          </cell>
        </row>
        <row r="1901">
          <cell r="E1901">
            <v>35451665</v>
          </cell>
          <cell r="F1901">
            <v>35451665</v>
          </cell>
          <cell r="G1901" t="str">
            <v>DUOPLANOLOCALINTERNETADSL</v>
          </cell>
        </row>
        <row r="1902">
          <cell r="E1902">
            <v>35451665</v>
          </cell>
          <cell r="F1902">
            <v>35451665</v>
          </cell>
          <cell r="G1902" t="str">
            <v>DUOPLANOLOCALINTERNETADSL</v>
          </cell>
        </row>
        <row r="1903">
          <cell r="E1903">
            <v>35451665</v>
          </cell>
          <cell r="F1903">
            <v>35451665</v>
          </cell>
          <cell r="G1903" t="str">
            <v>DUOPLANOLOCALINTERNETADSL</v>
          </cell>
        </row>
        <row r="1904">
          <cell r="E1904">
            <v>35451665</v>
          </cell>
          <cell r="F1904">
            <v>35451665</v>
          </cell>
          <cell r="G1904" t="str">
            <v>DUOPLANOLOCALINTERNETADSL</v>
          </cell>
        </row>
        <row r="1905">
          <cell r="E1905">
            <v>35451665</v>
          </cell>
          <cell r="F1905">
            <v>35451665</v>
          </cell>
          <cell r="G1905" t="str">
            <v>DUOPLANOLOCALINTERNETADSL</v>
          </cell>
        </row>
        <row r="1906">
          <cell r="E1906">
            <v>35451665</v>
          </cell>
          <cell r="F1906">
            <v>35451665</v>
          </cell>
          <cell r="G1906" t="str">
            <v>DUOPLANOLOCALINTERNETADSL</v>
          </cell>
        </row>
        <row r="1907">
          <cell r="E1907">
            <v>35451665</v>
          </cell>
          <cell r="F1907">
            <v>35451665</v>
          </cell>
          <cell r="G1907" t="str">
            <v>DUOPLANOLOCALINTERNETADSL</v>
          </cell>
        </row>
        <row r="1908">
          <cell r="E1908">
            <v>35451665</v>
          </cell>
          <cell r="F1908">
            <v>35451665</v>
          </cell>
          <cell r="G1908" t="str">
            <v>DUOPLANOLOCALINTERNETADSL</v>
          </cell>
        </row>
        <row r="1909">
          <cell r="E1909">
            <v>35451665</v>
          </cell>
          <cell r="F1909">
            <v>35451665</v>
          </cell>
          <cell r="G1909" t="str">
            <v>DUOPLANOLOCALINTERNETADSL</v>
          </cell>
        </row>
        <row r="1910">
          <cell r="E1910">
            <v>35451665</v>
          </cell>
          <cell r="F1910">
            <v>35451665</v>
          </cell>
          <cell r="G1910" t="str">
            <v>DUOPLANOLOCALINTERNETADSL</v>
          </cell>
        </row>
        <row r="1911">
          <cell r="E1911">
            <v>35451665</v>
          </cell>
          <cell r="F1911">
            <v>35451665</v>
          </cell>
          <cell r="G1911" t="str">
            <v>DUOPLANOLOCALINTERNETADSL</v>
          </cell>
        </row>
        <row r="1912">
          <cell r="E1912">
            <v>35451665</v>
          </cell>
          <cell r="F1912">
            <v>35451665</v>
          </cell>
          <cell r="G1912" t="str">
            <v>DUOPLANOLOCALINTERNETADSL</v>
          </cell>
        </row>
        <row r="1913">
          <cell r="E1913">
            <v>35451665</v>
          </cell>
          <cell r="F1913">
            <v>35451665</v>
          </cell>
          <cell r="G1913" t="str">
            <v>DUOPLANOLOCALINTERNETADSL</v>
          </cell>
        </row>
        <row r="1914">
          <cell r="E1914">
            <v>35451665</v>
          </cell>
          <cell r="F1914">
            <v>35451665</v>
          </cell>
          <cell r="G1914" t="str">
            <v>DUOPLANOLOCALINTERNETADSL</v>
          </cell>
        </row>
        <row r="1915">
          <cell r="E1915">
            <v>35451665</v>
          </cell>
          <cell r="F1915">
            <v>35451665</v>
          </cell>
          <cell r="G1915" t="str">
            <v>DUOPLANOLOCALINTERNETADSL</v>
          </cell>
        </row>
        <row r="1916">
          <cell r="E1916">
            <v>35451665</v>
          </cell>
          <cell r="F1916">
            <v>35451665</v>
          </cell>
          <cell r="G1916" t="str">
            <v>DUOPLANOLOCALINTERNETADSL</v>
          </cell>
        </row>
        <row r="1917">
          <cell r="E1917">
            <v>35451665</v>
          </cell>
          <cell r="F1917">
            <v>35451665</v>
          </cell>
          <cell r="G1917" t="str">
            <v>DUOPLANOLOCALINTERNETADSL</v>
          </cell>
        </row>
        <row r="1918">
          <cell r="E1918">
            <v>35451665</v>
          </cell>
          <cell r="F1918">
            <v>35451665</v>
          </cell>
          <cell r="G1918" t="str">
            <v>DUOPLANOLOCALINTERNETADSL</v>
          </cell>
        </row>
        <row r="1919">
          <cell r="E1919">
            <v>35451665</v>
          </cell>
          <cell r="F1919">
            <v>35451665</v>
          </cell>
          <cell r="G1919" t="str">
            <v>DUOPLANOLOCALINTERNETADSL</v>
          </cell>
        </row>
        <row r="1920">
          <cell r="E1920">
            <v>35451665</v>
          </cell>
          <cell r="F1920">
            <v>35451665</v>
          </cell>
          <cell r="G1920" t="str">
            <v>DUOPLANOLOCALINTERNETADSL</v>
          </cell>
        </row>
        <row r="1921">
          <cell r="E1921">
            <v>35451665</v>
          </cell>
          <cell r="F1921">
            <v>35451665</v>
          </cell>
          <cell r="G1921" t="str">
            <v>DUOPLANOLOCALINTERNETADSL</v>
          </cell>
        </row>
        <row r="1922">
          <cell r="E1922">
            <v>35451665</v>
          </cell>
          <cell r="F1922">
            <v>35451665</v>
          </cell>
          <cell r="G1922" t="str">
            <v>DUOPLANOLOCALINTERNETADSL</v>
          </cell>
        </row>
        <row r="1923">
          <cell r="E1923">
            <v>35451665</v>
          </cell>
          <cell r="F1923">
            <v>35451665</v>
          </cell>
          <cell r="G1923" t="str">
            <v>DUOPLANOLOCALINTERNETADSL</v>
          </cell>
        </row>
        <row r="1924">
          <cell r="E1924">
            <v>35451665</v>
          </cell>
          <cell r="F1924">
            <v>35451665</v>
          </cell>
          <cell r="G1924" t="str">
            <v>DUOPLANOLOCALINTERNETADSL</v>
          </cell>
        </row>
        <row r="1925">
          <cell r="E1925">
            <v>35451665</v>
          </cell>
          <cell r="F1925">
            <v>35451665</v>
          </cell>
          <cell r="G1925" t="str">
            <v>DUOPLANOLOCALINTERNETADSL</v>
          </cell>
        </row>
        <row r="1926">
          <cell r="E1926">
            <v>37588364</v>
          </cell>
          <cell r="F1926">
            <v>37588364</v>
          </cell>
          <cell r="G1926" t="str">
            <v>DUOVOZTVSATELITAL</v>
          </cell>
        </row>
        <row r="1927">
          <cell r="E1927">
            <v>37583964</v>
          </cell>
          <cell r="F1927">
            <v>37583964</v>
          </cell>
          <cell r="G1927" t="str">
            <v>DUOVOZCONTROLTVSATELITAL</v>
          </cell>
        </row>
        <row r="1928">
          <cell r="E1928">
            <v>41263765</v>
          </cell>
          <cell r="F1928">
            <v>41263765</v>
          </cell>
          <cell r="G1928" t="str">
            <v>DUOVOZCONTROLTVSATELITALVOIP</v>
          </cell>
        </row>
        <row r="1929">
          <cell r="E1929">
            <v>38257765</v>
          </cell>
          <cell r="F1929">
            <v>38257765</v>
          </cell>
          <cell r="G1929" t="str">
            <v>DUOVOZTVSATELITALB</v>
          </cell>
        </row>
        <row r="1930">
          <cell r="E1930">
            <v>38257765</v>
          </cell>
          <cell r="F1930">
            <v>38257765</v>
          </cell>
          <cell r="G1930" t="str">
            <v>DUOVOZTVSATELITALB</v>
          </cell>
        </row>
        <row r="1931">
          <cell r="E1931">
            <v>38257765</v>
          </cell>
          <cell r="F1931">
            <v>38257765</v>
          </cell>
          <cell r="G1931" t="str">
            <v>DUOVOZTVSATELITALB</v>
          </cell>
        </row>
        <row r="1932">
          <cell r="E1932">
            <v>38257765</v>
          </cell>
          <cell r="F1932">
            <v>38257765</v>
          </cell>
          <cell r="G1932" t="str">
            <v>DUOVOZTVSATELITALB</v>
          </cell>
        </row>
        <row r="1933">
          <cell r="E1933">
            <v>41300065</v>
          </cell>
          <cell r="F1933">
            <v>41300065</v>
          </cell>
          <cell r="G1933" t="str">
            <v>DUOVOZTVSATELITALBVOIP</v>
          </cell>
        </row>
        <row r="1934">
          <cell r="E1934">
            <v>41300065</v>
          </cell>
          <cell r="F1934">
            <v>41300065</v>
          </cell>
          <cell r="G1934" t="str">
            <v>DUOVOZTVSATELITALBVOIP</v>
          </cell>
        </row>
        <row r="1935">
          <cell r="E1935">
            <v>41300065</v>
          </cell>
          <cell r="F1935">
            <v>41300065</v>
          </cell>
          <cell r="G1935" t="str">
            <v>DUOVOZTVSATELITALBVOIP</v>
          </cell>
        </row>
        <row r="1936">
          <cell r="E1936">
            <v>41300065</v>
          </cell>
          <cell r="F1936">
            <v>41300065</v>
          </cell>
          <cell r="G1936" t="str">
            <v>DUOVOZTVSATELITALBVOIP</v>
          </cell>
        </row>
        <row r="1937">
          <cell r="E1937">
            <v>41312165</v>
          </cell>
          <cell r="F1937">
            <v>41312165</v>
          </cell>
          <cell r="G1937" t="str">
            <v>DUOVOZTVSATELITALVOIP</v>
          </cell>
        </row>
        <row r="1938">
          <cell r="E1938">
            <v>38259064</v>
          </cell>
          <cell r="F1938">
            <v>38259064</v>
          </cell>
          <cell r="G1938" t="str">
            <v>TVESTANDARDIGITAL</v>
          </cell>
        </row>
        <row r="1939">
          <cell r="E1939">
            <v>36622965</v>
          </cell>
          <cell r="F1939">
            <v>36622965</v>
          </cell>
          <cell r="G1939" t="str">
            <v>InternetMovistar</v>
          </cell>
        </row>
        <row r="1940">
          <cell r="E1940">
            <v>36622965</v>
          </cell>
          <cell r="F1940">
            <v>36622965</v>
          </cell>
          <cell r="G1940" t="str">
            <v>InternetMovistar</v>
          </cell>
        </row>
        <row r="1941">
          <cell r="E1941">
            <v>36622965</v>
          </cell>
          <cell r="F1941">
            <v>36622965</v>
          </cell>
          <cell r="G1941" t="str">
            <v>InternetMovistar</v>
          </cell>
        </row>
        <row r="1942">
          <cell r="E1942">
            <v>36622965</v>
          </cell>
          <cell r="F1942">
            <v>36622965</v>
          </cell>
          <cell r="G1942" t="str">
            <v>InternetMovistar</v>
          </cell>
        </row>
        <row r="1943">
          <cell r="E1943">
            <v>36622965</v>
          </cell>
          <cell r="F1943">
            <v>36622965</v>
          </cell>
          <cell r="G1943" t="str">
            <v>InternetMovistar</v>
          </cell>
        </row>
        <row r="1944">
          <cell r="E1944">
            <v>36622965</v>
          </cell>
          <cell r="F1944">
            <v>36622965</v>
          </cell>
          <cell r="G1944" t="str">
            <v>InternetMovistar</v>
          </cell>
        </row>
        <row r="1945">
          <cell r="E1945">
            <v>36622965</v>
          </cell>
          <cell r="F1945">
            <v>36622965</v>
          </cell>
          <cell r="G1945" t="str">
            <v>InternetMovistar</v>
          </cell>
        </row>
        <row r="1946">
          <cell r="E1946">
            <v>36622965</v>
          </cell>
          <cell r="F1946">
            <v>36622965</v>
          </cell>
          <cell r="G1946" t="str">
            <v>InternetMovistar</v>
          </cell>
        </row>
        <row r="1947">
          <cell r="E1947">
            <v>36622965</v>
          </cell>
          <cell r="F1947">
            <v>36622965</v>
          </cell>
          <cell r="G1947" t="str">
            <v>InternetMovistar</v>
          </cell>
        </row>
        <row r="1948">
          <cell r="E1948">
            <v>36622965</v>
          </cell>
          <cell r="F1948">
            <v>36622965</v>
          </cell>
          <cell r="G1948" t="str">
            <v>InternetMovistar</v>
          </cell>
        </row>
        <row r="1949">
          <cell r="E1949">
            <v>36622965</v>
          </cell>
          <cell r="F1949">
            <v>36622965</v>
          </cell>
          <cell r="G1949" t="str">
            <v>InternetMovistar</v>
          </cell>
        </row>
        <row r="1950">
          <cell r="E1950">
            <v>36622965</v>
          </cell>
          <cell r="F1950">
            <v>36622965</v>
          </cell>
          <cell r="G1950" t="str">
            <v>InternetMovistar</v>
          </cell>
        </row>
        <row r="1951">
          <cell r="E1951">
            <v>36622965</v>
          </cell>
          <cell r="F1951">
            <v>36622965</v>
          </cell>
          <cell r="G1951" t="str">
            <v>InternetMovistar</v>
          </cell>
        </row>
        <row r="1952">
          <cell r="E1952">
            <v>36622965</v>
          </cell>
          <cell r="F1952">
            <v>36622965</v>
          </cell>
          <cell r="G1952" t="str">
            <v>InternetMovistar</v>
          </cell>
        </row>
        <row r="1953">
          <cell r="E1953">
            <v>36622965</v>
          </cell>
          <cell r="F1953">
            <v>36622965</v>
          </cell>
          <cell r="G1953" t="str">
            <v>InternetMovistar</v>
          </cell>
        </row>
        <row r="1954">
          <cell r="E1954">
            <v>36622965</v>
          </cell>
          <cell r="F1954">
            <v>36622965</v>
          </cell>
          <cell r="G1954" t="str">
            <v>InternetMovistar</v>
          </cell>
        </row>
        <row r="1955">
          <cell r="E1955">
            <v>36622965</v>
          </cell>
          <cell r="F1955">
            <v>36622965</v>
          </cell>
          <cell r="G1955" t="str">
            <v>InternetMovistar</v>
          </cell>
        </row>
        <row r="1956">
          <cell r="E1956">
            <v>36622965</v>
          </cell>
          <cell r="F1956">
            <v>36622965</v>
          </cell>
          <cell r="G1956" t="str">
            <v>InternetMovistar</v>
          </cell>
        </row>
        <row r="1957">
          <cell r="E1957">
            <v>36622965</v>
          </cell>
          <cell r="F1957">
            <v>36622965</v>
          </cell>
          <cell r="G1957" t="str">
            <v>InternetMovistar</v>
          </cell>
        </row>
        <row r="1958">
          <cell r="E1958">
            <v>36622965</v>
          </cell>
          <cell r="F1958">
            <v>36622965</v>
          </cell>
          <cell r="G1958" t="str">
            <v>InternetMovistar</v>
          </cell>
        </row>
        <row r="1959">
          <cell r="E1959">
            <v>36622965</v>
          </cell>
          <cell r="F1959">
            <v>36622965</v>
          </cell>
          <cell r="G1959" t="str">
            <v>InternetMovistar</v>
          </cell>
        </row>
        <row r="1960">
          <cell r="E1960">
            <v>36622965</v>
          </cell>
          <cell r="F1960">
            <v>36622965</v>
          </cell>
          <cell r="G1960" t="str">
            <v>InternetMovistar</v>
          </cell>
        </row>
        <row r="1961">
          <cell r="E1961">
            <v>36622965</v>
          </cell>
          <cell r="F1961">
            <v>36622965</v>
          </cell>
          <cell r="G1961" t="str">
            <v>InternetMovistar</v>
          </cell>
        </row>
        <row r="1962">
          <cell r="E1962">
            <v>36622965</v>
          </cell>
          <cell r="F1962">
            <v>36622965</v>
          </cell>
          <cell r="G1962" t="str">
            <v>InternetMovistar</v>
          </cell>
        </row>
        <row r="1963">
          <cell r="E1963">
            <v>36622965</v>
          </cell>
          <cell r="F1963">
            <v>36622965</v>
          </cell>
          <cell r="G1963" t="str">
            <v>InternetMovistar</v>
          </cell>
        </row>
        <row r="1964">
          <cell r="E1964">
            <v>36622965</v>
          </cell>
          <cell r="F1964">
            <v>36622965</v>
          </cell>
          <cell r="G1964" t="str">
            <v>InternetMovistar</v>
          </cell>
        </row>
        <row r="1965">
          <cell r="E1965">
            <v>36622965</v>
          </cell>
          <cell r="F1965">
            <v>36622965</v>
          </cell>
          <cell r="G1965" t="str">
            <v>InternetMovistar</v>
          </cell>
        </row>
        <row r="1966">
          <cell r="E1966">
            <v>36622965</v>
          </cell>
          <cell r="F1966">
            <v>36622965</v>
          </cell>
          <cell r="G1966" t="str">
            <v>InternetMovistar</v>
          </cell>
        </row>
        <row r="1967">
          <cell r="E1967">
            <v>36622965</v>
          </cell>
          <cell r="F1967">
            <v>36622965</v>
          </cell>
          <cell r="G1967" t="str">
            <v>InternetMovistar</v>
          </cell>
        </row>
        <row r="1968">
          <cell r="E1968">
            <v>36622965</v>
          </cell>
          <cell r="F1968">
            <v>36622965</v>
          </cell>
          <cell r="G1968" t="str">
            <v>InternetMovistar</v>
          </cell>
        </row>
        <row r="1969">
          <cell r="E1969">
            <v>36622965</v>
          </cell>
          <cell r="F1969">
            <v>36622965</v>
          </cell>
          <cell r="G1969" t="str">
            <v>InternetMovistar</v>
          </cell>
        </row>
        <row r="1970">
          <cell r="E1970">
            <v>36622965</v>
          </cell>
          <cell r="F1970">
            <v>36622965</v>
          </cell>
          <cell r="G1970" t="str">
            <v>InternetMovistar</v>
          </cell>
        </row>
        <row r="1971">
          <cell r="E1971">
            <v>36622965</v>
          </cell>
          <cell r="F1971">
            <v>36622965</v>
          </cell>
          <cell r="G1971" t="str">
            <v>InternetMovistar</v>
          </cell>
        </row>
        <row r="1972">
          <cell r="E1972">
            <v>36622965</v>
          </cell>
          <cell r="F1972">
            <v>36622965</v>
          </cell>
          <cell r="G1972" t="str">
            <v>InternetMovistar</v>
          </cell>
        </row>
        <row r="1973">
          <cell r="E1973">
            <v>36622965</v>
          </cell>
          <cell r="F1973">
            <v>36622965</v>
          </cell>
          <cell r="G1973" t="str">
            <v>InternetMovistar</v>
          </cell>
        </row>
        <row r="1974">
          <cell r="E1974">
            <v>36622965</v>
          </cell>
          <cell r="F1974">
            <v>36622965</v>
          </cell>
          <cell r="G1974" t="str">
            <v>InternetMovistar</v>
          </cell>
        </row>
        <row r="1975">
          <cell r="E1975">
            <v>36622965</v>
          </cell>
          <cell r="F1975">
            <v>36622965</v>
          </cell>
          <cell r="G1975" t="str">
            <v>InternetMovistar</v>
          </cell>
        </row>
        <row r="1976">
          <cell r="E1976">
            <v>36622965</v>
          </cell>
          <cell r="F1976">
            <v>36622965</v>
          </cell>
          <cell r="G1976" t="str">
            <v>InternetMovistar</v>
          </cell>
        </row>
        <row r="1977">
          <cell r="E1977">
            <v>36622965</v>
          </cell>
          <cell r="F1977">
            <v>36622965</v>
          </cell>
          <cell r="G1977" t="str">
            <v>InternetMovistar</v>
          </cell>
        </row>
        <row r="1978">
          <cell r="E1978">
            <v>36622965</v>
          </cell>
          <cell r="F1978">
            <v>36622965</v>
          </cell>
          <cell r="G1978" t="str">
            <v>InternetMovistar</v>
          </cell>
        </row>
        <row r="1979">
          <cell r="E1979">
            <v>36622965</v>
          </cell>
          <cell r="F1979">
            <v>36622965</v>
          </cell>
          <cell r="G1979" t="str">
            <v>InternetMovistar</v>
          </cell>
        </row>
        <row r="1980">
          <cell r="E1980">
            <v>36622965</v>
          </cell>
          <cell r="F1980">
            <v>36622965</v>
          </cell>
          <cell r="G1980" t="str">
            <v>InternetMovistar</v>
          </cell>
        </row>
        <row r="1981">
          <cell r="E1981">
            <v>36622965</v>
          </cell>
          <cell r="F1981">
            <v>36622965</v>
          </cell>
          <cell r="G1981" t="str">
            <v>InternetMovistar</v>
          </cell>
        </row>
        <row r="1982">
          <cell r="E1982">
            <v>36622965</v>
          </cell>
          <cell r="F1982">
            <v>36622965</v>
          </cell>
          <cell r="G1982" t="str">
            <v>InternetMovistar</v>
          </cell>
        </row>
        <row r="1983">
          <cell r="E1983">
            <v>36622965</v>
          </cell>
          <cell r="F1983">
            <v>36622965</v>
          </cell>
          <cell r="G1983" t="str">
            <v>InternetMovistar</v>
          </cell>
        </row>
        <row r="1984">
          <cell r="E1984">
            <v>36622965</v>
          </cell>
          <cell r="F1984">
            <v>36622965</v>
          </cell>
          <cell r="G1984" t="str">
            <v>InternetMovistar</v>
          </cell>
        </row>
        <row r="1985">
          <cell r="E1985">
            <v>36622965</v>
          </cell>
          <cell r="F1985">
            <v>36622965</v>
          </cell>
          <cell r="G1985" t="str">
            <v>InternetMovistar</v>
          </cell>
        </row>
        <row r="1986">
          <cell r="E1986">
            <v>36622965</v>
          </cell>
          <cell r="F1986">
            <v>36622965</v>
          </cell>
          <cell r="G1986" t="str">
            <v>InternetMovistar</v>
          </cell>
        </row>
        <row r="1987">
          <cell r="E1987">
            <v>36622965</v>
          </cell>
          <cell r="F1987">
            <v>36622965</v>
          </cell>
          <cell r="G1987" t="str">
            <v>InternetMovistar</v>
          </cell>
        </row>
        <row r="1988">
          <cell r="E1988">
            <v>36622965</v>
          </cell>
          <cell r="F1988">
            <v>36622965</v>
          </cell>
          <cell r="G1988" t="str">
            <v>InternetMovistar</v>
          </cell>
        </row>
        <row r="1989">
          <cell r="E1989">
            <v>36622965</v>
          </cell>
          <cell r="F1989">
            <v>36622965</v>
          </cell>
          <cell r="G1989" t="str">
            <v>InternetMovistar</v>
          </cell>
        </row>
        <row r="1990">
          <cell r="E1990">
            <v>36622965</v>
          </cell>
          <cell r="F1990">
            <v>36622965</v>
          </cell>
          <cell r="G1990" t="str">
            <v>InternetMovistar</v>
          </cell>
        </row>
        <row r="1991">
          <cell r="E1991">
            <v>36622965</v>
          </cell>
          <cell r="F1991">
            <v>36622965</v>
          </cell>
          <cell r="G1991" t="str">
            <v>InternetMovistar</v>
          </cell>
        </row>
        <row r="1992">
          <cell r="E1992">
            <v>36622965</v>
          </cell>
          <cell r="F1992">
            <v>36622965</v>
          </cell>
          <cell r="G1992" t="str">
            <v>InternetMovistar</v>
          </cell>
        </row>
        <row r="1993">
          <cell r="E1993">
            <v>36622965</v>
          </cell>
          <cell r="F1993">
            <v>36622965</v>
          </cell>
          <cell r="G1993" t="str">
            <v>InternetMovistar</v>
          </cell>
        </row>
        <row r="1994">
          <cell r="E1994">
            <v>36622965</v>
          </cell>
          <cell r="F1994">
            <v>36622965</v>
          </cell>
          <cell r="G1994" t="str">
            <v>InternetMovistar</v>
          </cell>
        </row>
        <row r="1995">
          <cell r="E1995">
            <v>36622965</v>
          </cell>
          <cell r="F1995">
            <v>36622965</v>
          </cell>
          <cell r="G1995" t="str">
            <v>InternetMovistar</v>
          </cell>
        </row>
        <row r="1996">
          <cell r="E1996">
            <v>36622965</v>
          </cell>
          <cell r="F1996">
            <v>36622965</v>
          </cell>
          <cell r="G1996" t="str">
            <v>InternetMovistar</v>
          </cell>
        </row>
        <row r="1997">
          <cell r="E1997">
            <v>36622965</v>
          </cell>
          <cell r="F1997">
            <v>36622965</v>
          </cell>
          <cell r="G1997" t="str">
            <v>InternetMovistar</v>
          </cell>
        </row>
        <row r="1998">
          <cell r="E1998">
            <v>36622965</v>
          </cell>
          <cell r="F1998">
            <v>36622965</v>
          </cell>
          <cell r="G1998" t="str">
            <v>InternetMovistar</v>
          </cell>
        </row>
        <row r="1999">
          <cell r="E1999">
            <v>36622965</v>
          </cell>
          <cell r="F1999">
            <v>36622965</v>
          </cell>
          <cell r="G1999" t="str">
            <v>InternetMovistar</v>
          </cell>
        </row>
        <row r="2000">
          <cell r="E2000">
            <v>36622965</v>
          </cell>
          <cell r="F2000">
            <v>36622965</v>
          </cell>
          <cell r="G2000" t="str">
            <v>InternetMovistar</v>
          </cell>
        </row>
        <row r="2001">
          <cell r="E2001">
            <v>36622965</v>
          </cell>
          <cell r="F2001">
            <v>36622965</v>
          </cell>
          <cell r="G2001" t="str">
            <v>InternetMovistar</v>
          </cell>
        </row>
        <row r="2002">
          <cell r="E2002">
            <v>36622965</v>
          </cell>
          <cell r="F2002">
            <v>36622965</v>
          </cell>
          <cell r="G2002" t="str">
            <v>InternetMovistar</v>
          </cell>
        </row>
        <row r="2003">
          <cell r="E2003">
            <v>36622965</v>
          </cell>
          <cell r="F2003">
            <v>36622965</v>
          </cell>
          <cell r="G2003" t="str">
            <v>InternetMovistar</v>
          </cell>
        </row>
        <row r="2004">
          <cell r="E2004">
            <v>36622965</v>
          </cell>
          <cell r="F2004">
            <v>36622965</v>
          </cell>
          <cell r="G2004" t="str">
            <v>InternetMovistar</v>
          </cell>
        </row>
        <row r="2005">
          <cell r="E2005">
            <v>36622965</v>
          </cell>
          <cell r="F2005">
            <v>36622965</v>
          </cell>
          <cell r="G2005" t="str">
            <v>InternetMovistar</v>
          </cell>
        </row>
        <row r="2006">
          <cell r="E2006">
            <v>36622965</v>
          </cell>
          <cell r="F2006">
            <v>36622965</v>
          </cell>
          <cell r="G2006" t="str">
            <v>InternetMovistar</v>
          </cell>
        </row>
        <row r="2007">
          <cell r="E2007">
            <v>36622965</v>
          </cell>
          <cell r="F2007">
            <v>36622965</v>
          </cell>
          <cell r="G2007" t="str">
            <v>InternetMovistar</v>
          </cell>
        </row>
        <row r="2008">
          <cell r="E2008">
            <v>36622965</v>
          </cell>
          <cell r="F2008">
            <v>36622965</v>
          </cell>
          <cell r="G2008" t="str">
            <v>InternetMovistar</v>
          </cell>
        </row>
        <row r="2009">
          <cell r="E2009">
            <v>36622965</v>
          </cell>
          <cell r="F2009">
            <v>36622965</v>
          </cell>
          <cell r="G2009" t="str">
            <v>InternetMovistar</v>
          </cell>
        </row>
        <row r="2010">
          <cell r="E2010">
            <v>36622965</v>
          </cell>
          <cell r="F2010">
            <v>36622965</v>
          </cell>
          <cell r="G2010" t="str">
            <v>InternetMovistar</v>
          </cell>
        </row>
        <row r="2011">
          <cell r="E2011">
            <v>36622965</v>
          </cell>
          <cell r="F2011">
            <v>36622965</v>
          </cell>
          <cell r="G2011" t="str">
            <v>InternetMovistar</v>
          </cell>
        </row>
        <row r="2012">
          <cell r="E2012">
            <v>36622965</v>
          </cell>
          <cell r="F2012">
            <v>36622965</v>
          </cell>
          <cell r="G2012" t="str">
            <v>InternetMovistar</v>
          </cell>
        </row>
        <row r="2013">
          <cell r="E2013">
            <v>36622965</v>
          </cell>
          <cell r="F2013">
            <v>36622965</v>
          </cell>
          <cell r="G2013" t="str">
            <v>InternetMovistar</v>
          </cell>
        </row>
        <row r="2014">
          <cell r="E2014">
            <v>36622965</v>
          </cell>
          <cell r="F2014">
            <v>36622965</v>
          </cell>
          <cell r="G2014" t="str">
            <v>InternetMovistar</v>
          </cell>
        </row>
        <row r="2015">
          <cell r="E2015">
            <v>36622965</v>
          </cell>
          <cell r="F2015">
            <v>36622965</v>
          </cell>
          <cell r="G2015" t="str">
            <v>InternetMovistar</v>
          </cell>
        </row>
        <row r="2016">
          <cell r="E2016">
            <v>36622965</v>
          </cell>
          <cell r="F2016">
            <v>36622965</v>
          </cell>
          <cell r="G2016" t="str">
            <v>InternetMovistar</v>
          </cell>
        </row>
        <row r="2017">
          <cell r="E2017">
            <v>36622965</v>
          </cell>
          <cell r="F2017">
            <v>36622965</v>
          </cell>
          <cell r="G2017" t="str">
            <v>InternetMovistar</v>
          </cell>
        </row>
        <row r="2018">
          <cell r="E2018">
            <v>36622965</v>
          </cell>
          <cell r="F2018">
            <v>36622965</v>
          </cell>
          <cell r="G2018" t="str">
            <v>InternetMovistar</v>
          </cell>
        </row>
        <row r="2019">
          <cell r="E2019">
            <v>36622965</v>
          </cell>
          <cell r="F2019">
            <v>36622965</v>
          </cell>
          <cell r="G2019" t="str">
            <v>InternetMovistar</v>
          </cell>
        </row>
        <row r="2020">
          <cell r="E2020">
            <v>36622965</v>
          </cell>
          <cell r="F2020">
            <v>36622965</v>
          </cell>
          <cell r="G2020" t="str">
            <v>InternetMovistar</v>
          </cell>
        </row>
        <row r="2021">
          <cell r="E2021">
            <v>36622965</v>
          </cell>
          <cell r="F2021">
            <v>36622965</v>
          </cell>
          <cell r="G2021" t="str">
            <v>InternetMovistar</v>
          </cell>
        </row>
        <row r="2022">
          <cell r="E2022">
            <v>36622965</v>
          </cell>
          <cell r="F2022">
            <v>36622965</v>
          </cell>
          <cell r="G2022" t="str">
            <v>InternetMovistar</v>
          </cell>
        </row>
        <row r="2023">
          <cell r="E2023">
            <v>36622965</v>
          </cell>
          <cell r="F2023">
            <v>36622965</v>
          </cell>
          <cell r="G2023" t="str">
            <v>InternetMovistar</v>
          </cell>
        </row>
        <row r="2024">
          <cell r="E2024">
            <v>36622965</v>
          </cell>
          <cell r="F2024">
            <v>36622965</v>
          </cell>
          <cell r="G2024" t="str">
            <v>InternetMovistar</v>
          </cell>
        </row>
        <row r="2025">
          <cell r="E2025">
            <v>36622965</v>
          </cell>
          <cell r="F2025">
            <v>36622965</v>
          </cell>
          <cell r="G2025" t="str">
            <v>InternetMovistar</v>
          </cell>
        </row>
        <row r="2026">
          <cell r="E2026">
            <v>36622965</v>
          </cell>
          <cell r="F2026">
            <v>36622965</v>
          </cell>
          <cell r="G2026" t="str">
            <v>InternetMovistar</v>
          </cell>
        </row>
        <row r="2027">
          <cell r="E2027">
            <v>36622965</v>
          </cell>
          <cell r="F2027">
            <v>36622965</v>
          </cell>
          <cell r="G2027" t="str">
            <v>InternetMovistar</v>
          </cell>
        </row>
        <row r="2028">
          <cell r="E2028">
            <v>36622965</v>
          </cell>
          <cell r="F2028">
            <v>36622965</v>
          </cell>
          <cell r="G2028" t="str">
            <v>InternetMovistar</v>
          </cell>
        </row>
        <row r="2029">
          <cell r="E2029">
            <v>36622965</v>
          </cell>
          <cell r="F2029">
            <v>36622965</v>
          </cell>
          <cell r="G2029" t="str">
            <v>InternetMovistar</v>
          </cell>
        </row>
        <row r="2030">
          <cell r="E2030">
            <v>36622965</v>
          </cell>
          <cell r="F2030">
            <v>36622965</v>
          </cell>
          <cell r="G2030" t="str">
            <v>InternetMovistar</v>
          </cell>
        </row>
        <row r="2031">
          <cell r="E2031">
            <v>36622965</v>
          </cell>
          <cell r="F2031">
            <v>36622965</v>
          </cell>
          <cell r="G2031" t="str">
            <v>InternetMovistar</v>
          </cell>
        </row>
        <row r="2032">
          <cell r="E2032">
            <v>36622965</v>
          </cell>
          <cell r="F2032">
            <v>36622965</v>
          </cell>
          <cell r="G2032" t="str">
            <v>InternetMovistar</v>
          </cell>
        </row>
        <row r="2033">
          <cell r="E2033">
            <v>36622965</v>
          </cell>
          <cell r="F2033">
            <v>36622965</v>
          </cell>
          <cell r="G2033" t="str">
            <v>InternetMovistar</v>
          </cell>
        </row>
        <row r="2034">
          <cell r="E2034">
            <v>36622965</v>
          </cell>
          <cell r="F2034">
            <v>36622965</v>
          </cell>
          <cell r="G2034" t="str">
            <v>InternetMovistar</v>
          </cell>
        </row>
        <row r="2035">
          <cell r="E2035">
            <v>36622965</v>
          </cell>
          <cell r="F2035">
            <v>36622965</v>
          </cell>
          <cell r="G2035" t="str">
            <v>InternetMovistar</v>
          </cell>
        </row>
        <row r="2036">
          <cell r="E2036">
            <v>36622965</v>
          </cell>
          <cell r="F2036">
            <v>36622965</v>
          </cell>
          <cell r="G2036" t="str">
            <v>InternetMovistar</v>
          </cell>
        </row>
        <row r="2037">
          <cell r="E2037">
            <v>36622965</v>
          </cell>
          <cell r="F2037">
            <v>36622965</v>
          </cell>
          <cell r="G2037" t="str">
            <v>InternetMovistar</v>
          </cell>
        </row>
        <row r="2038">
          <cell r="E2038">
            <v>36622965</v>
          </cell>
          <cell r="F2038">
            <v>36622965</v>
          </cell>
          <cell r="G2038" t="str">
            <v>InternetMovistar</v>
          </cell>
        </row>
        <row r="2039">
          <cell r="E2039">
            <v>36622965</v>
          </cell>
          <cell r="F2039">
            <v>36622965</v>
          </cell>
          <cell r="G2039" t="str">
            <v>InternetMovistar</v>
          </cell>
        </row>
        <row r="2040">
          <cell r="E2040">
            <v>36622965</v>
          </cell>
          <cell r="F2040">
            <v>36622965</v>
          </cell>
          <cell r="G2040" t="str">
            <v>InternetMovistar</v>
          </cell>
        </row>
        <row r="2041">
          <cell r="E2041">
            <v>36622965</v>
          </cell>
          <cell r="F2041">
            <v>36622965</v>
          </cell>
          <cell r="G2041" t="str">
            <v>InternetMovistar</v>
          </cell>
        </row>
        <row r="2042">
          <cell r="E2042">
            <v>36622965</v>
          </cell>
          <cell r="F2042">
            <v>36622965</v>
          </cell>
          <cell r="G2042" t="str">
            <v>InternetMovistar</v>
          </cell>
        </row>
        <row r="2043">
          <cell r="E2043">
            <v>36622965</v>
          </cell>
          <cell r="F2043">
            <v>36622965</v>
          </cell>
          <cell r="G2043" t="str">
            <v>InternetMovistar</v>
          </cell>
        </row>
        <row r="2044">
          <cell r="E2044">
            <v>36622965</v>
          </cell>
          <cell r="F2044">
            <v>36622965</v>
          </cell>
          <cell r="G2044" t="str">
            <v>InternetMovistar</v>
          </cell>
        </row>
        <row r="2045">
          <cell r="E2045">
            <v>36622965</v>
          </cell>
          <cell r="F2045">
            <v>36622965</v>
          </cell>
          <cell r="G2045" t="str">
            <v>InternetMovistar</v>
          </cell>
        </row>
        <row r="2046">
          <cell r="E2046">
            <v>36622965</v>
          </cell>
          <cell r="F2046">
            <v>36622965</v>
          </cell>
          <cell r="G2046" t="str">
            <v>InternetMovistar</v>
          </cell>
        </row>
        <row r="2047">
          <cell r="E2047">
            <v>36622965</v>
          </cell>
          <cell r="F2047">
            <v>36622965</v>
          </cell>
          <cell r="G2047" t="str">
            <v>InternetMovistar</v>
          </cell>
        </row>
        <row r="2048">
          <cell r="E2048">
            <v>36622965</v>
          </cell>
          <cell r="F2048">
            <v>36622965</v>
          </cell>
          <cell r="G2048" t="str">
            <v>InternetMovistar</v>
          </cell>
        </row>
        <row r="2049">
          <cell r="E2049">
            <v>36622965</v>
          </cell>
          <cell r="F2049">
            <v>36622965</v>
          </cell>
          <cell r="G2049" t="str">
            <v>InternetMovistar</v>
          </cell>
        </row>
        <row r="2050">
          <cell r="E2050">
            <v>36622965</v>
          </cell>
          <cell r="F2050">
            <v>36622965</v>
          </cell>
          <cell r="G2050" t="str">
            <v>InternetMovistar</v>
          </cell>
        </row>
        <row r="2051">
          <cell r="E2051">
            <v>36622965</v>
          </cell>
          <cell r="F2051">
            <v>36622965</v>
          </cell>
          <cell r="G2051" t="str">
            <v>InternetMovistar</v>
          </cell>
        </row>
        <row r="2052">
          <cell r="E2052">
            <v>36622965</v>
          </cell>
          <cell r="F2052">
            <v>36622965</v>
          </cell>
          <cell r="G2052" t="str">
            <v>InternetMovistar</v>
          </cell>
        </row>
        <row r="2053">
          <cell r="E2053">
            <v>36622965</v>
          </cell>
          <cell r="F2053">
            <v>36622965</v>
          </cell>
          <cell r="G2053" t="str">
            <v>InternetMovistar</v>
          </cell>
        </row>
        <row r="2054">
          <cell r="E2054">
            <v>36622965</v>
          </cell>
          <cell r="F2054">
            <v>36622965</v>
          </cell>
          <cell r="G2054" t="str">
            <v>InternetMovistar</v>
          </cell>
        </row>
        <row r="2055">
          <cell r="E2055">
            <v>36622965</v>
          </cell>
          <cell r="F2055">
            <v>36622965</v>
          </cell>
          <cell r="G2055" t="str">
            <v>InternetMovistar</v>
          </cell>
        </row>
        <row r="2056">
          <cell r="E2056">
            <v>36622965</v>
          </cell>
          <cell r="F2056">
            <v>36622965</v>
          </cell>
          <cell r="G2056" t="str">
            <v>InternetMovistar</v>
          </cell>
        </row>
        <row r="2057">
          <cell r="E2057">
            <v>36622965</v>
          </cell>
          <cell r="F2057">
            <v>36622965</v>
          </cell>
          <cell r="G2057" t="str">
            <v>InternetMovistar</v>
          </cell>
        </row>
        <row r="2058">
          <cell r="E2058">
            <v>36622965</v>
          </cell>
          <cell r="F2058">
            <v>36622965</v>
          </cell>
          <cell r="G2058" t="str">
            <v>InternetMovistar</v>
          </cell>
        </row>
        <row r="2059">
          <cell r="E2059">
            <v>36622965</v>
          </cell>
          <cell r="F2059">
            <v>36622965</v>
          </cell>
          <cell r="G2059" t="str">
            <v>InternetMovistar</v>
          </cell>
        </row>
        <row r="2060">
          <cell r="E2060">
            <v>36622965</v>
          </cell>
          <cell r="F2060">
            <v>36622965</v>
          </cell>
          <cell r="G2060" t="str">
            <v>InternetMovistar</v>
          </cell>
        </row>
        <row r="2061">
          <cell r="E2061">
            <v>36622965</v>
          </cell>
          <cell r="F2061">
            <v>36622965</v>
          </cell>
          <cell r="G2061" t="str">
            <v>InternetMovistar</v>
          </cell>
        </row>
        <row r="2062">
          <cell r="E2062">
            <v>36622965</v>
          </cell>
          <cell r="F2062">
            <v>36622965</v>
          </cell>
          <cell r="G2062" t="str">
            <v>InternetMovistar</v>
          </cell>
        </row>
        <row r="2063">
          <cell r="E2063">
            <v>36622965</v>
          </cell>
          <cell r="F2063">
            <v>36622965</v>
          </cell>
          <cell r="G2063" t="str">
            <v>InternetMovistar</v>
          </cell>
        </row>
        <row r="2064">
          <cell r="E2064">
            <v>36622965</v>
          </cell>
          <cell r="F2064">
            <v>36622965</v>
          </cell>
          <cell r="G2064" t="str">
            <v>InternetMovistar</v>
          </cell>
        </row>
        <row r="2065">
          <cell r="E2065">
            <v>36622965</v>
          </cell>
          <cell r="F2065">
            <v>36622965</v>
          </cell>
          <cell r="G2065" t="str">
            <v>InternetMovistar</v>
          </cell>
        </row>
        <row r="2066">
          <cell r="E2066">
            <v>36622965</v>
          </cell>
          <cell r="F2066">
            <v>36622965</v>
          </cell>
          <cell r="G2066" t="str">
            <v>InternetMovistar</v>
          </cell>
        </row>
        <row r="2067">
          <cell r="E2067">
            <v>36622965</v>
          </cell>
          <cell r="F2067">
            <v>36622965</v>
          </cell>
          <cell r="G2067" t="str">
            <v>InternetMovistar</v>
          </cell>
        </row>
        <row r="2068">
          <cell r="E2068">
            <v>36622965</v>
          </cell>
          <cell r="F2068">
            <v>36622965</v>
          </cell>
          <cell r="G2068" t="str">
            <v>InternetMovistar</v>
          </cell>
        </row>
        <row r="2069">
          <cell r="E2069">
            <v>36622965</v>
          </cell>
          <cell r="F2069">
            <v>36622965</v>
          </cell>
          <cell r="G2069" t="str">
            <v>InternetMovistar</v>
          </cell>
        </row>
        <row r="2070">
          <cell r="E2070">
            <v>36622965</v>
          </cell>
          <cell r="F2070">
            <v>36622965</v>
          </cell>
          <cell r="G2070" t="str">
            <v>InternetMovistar</v>
          </cell>
        </row>
        <row r="2071">
          <cell r="E2071">
            <v>36622965</v>
          </cell>
          <cell r="F2071">
            <v>36622965</v>
          </cell>
          <cell r="G2071" t="str">
            <v>InternetMovistar</v>
          </cell>
        </row>
        <row r="2072">
          <cell r="E2072">
            <v>36622965</v>
          </cell>
          <cell r="F2072">
            <v>36622965</v>
          </cell>
          <cell r="G2072" t="str">
            <v>InternetMovistar</v>
          </cell>
        </row>
        <row r="2073">
          <cell r="E2073">
            <v>36622965</v>
          </cell>
          <cell r="F2073">
            <v>36622965</v>
          </cell>
          <cell r="G2073" t="str">
            <v>InternetMovistar</v>
          </cell>
        </row>
        <row r="2074">
          <cell r="E2074">
            <v>36622965</v>
          </cell>
          <cell r="F2074">
            <v>36622965</v>
          </cell>
          <cell r="G2074" t="str">
            <v>InternetMovistar</v>
          </cell>
        </row>
        <row r="2075">
          <cell r="E2075">
            <v>36622965</v>
          </cell>
          <cell r="F2075">
            <v>36622965</v>
          </cell>
          <cell r="G2075" t="str">
            <v>InternetMovistar</v>
          </cell>
        </row>
        <row r="2076">
          <cell r="E2076">
            <v>36622965</v>
          </cell>
          <cell r="F2076">
            <v>36622965</v>
          </cell>
          <cell r="G2076" t="str">
            <v>InternetMovistar</v>
          </cell>
        </row>
        <row r="2077">
          <cell r="E2077">
            <v>36622965</v>
          </cell>
          <cell r="F2077">
            <v>36622965</v>
          </cell>
          <cell r="G2077" t="str">
            <v>InternetMovistar</v>
          </cell>
        </row>
        <row r="2078">
          <cell r="E2078">
            <v>36622965</v>
          </cell>
          <cell r="F2078">
            <v>36622965</v>
          </cell>
          <cell r="G2078" t="str">
            <v>InternetMovistar</v>
          </cell>
        </row>
        <row r="2079">
          <cell r="E2079">
            <v>36622965</v>
          </cell>
          <cell r="F2079">
            <v>36622965</v>
          </cell>
          <cell r="G2079" t="str">
            <v>InternetMovistar</v>
          </cell>
        </row>
        <row r="2080">
          <cell r="E2080">
            <v>36622965</v>
          </cell>
          <cell r="F2080">
            <v>36622965</v>
          </cell>
          <cell r="G2080" t="str">
            <v>InternetMovistar</v>
          </cell>
        </row>
        <row r="2081">
          <cell r="E2081">
            <v>36622965</v>
          </cell>
          <cell r="F2081">
            <v>36622965</v>
          </cell>
          <cell r="G2081" t="str">
            <v>InternetMovistar</v>
          </cell>
        </row>
        <row r="2082">
          <cell r="E2082">
            <v>36622965</v>
          </cell>
          <cell r="F2082">
            <v>36622965</v>
          </cell>
          <cell r="G2082" t="str">
            <v>InternetMovistar</v>
          </cell>
        </row>
        <row r="2083">
          <cell r="E2083">
            <v>36622965</v>
          </cell>
          <cell r="F2083">
            <v>36622965</v>
          </cell>
          <cell r="G2083" t="str">
            <v>InternetMovistar</v>
          </cell>
        </row>
        <row r="2084">
          <cell r="E2084">
            <v>36622965</v>
          </cell>
          <cell r="F2084">
            <v>36622965</v>
          </cell>
          <cell r="G2084" t="str">
            <v>InternetMovistar</v>
          </cell>
        </row>
        <row r="2085">
          <cell r="E2085">
            <v>36622965</v>
          </cell>
          <cell r="F2085">
            <v>36622965</v>
          </cell>
          <cell r="G2085" t="str">
            <v>InternetMovistar</v>
          </cell>
        </row>
        <row r="2086">
          <cell r="E2086">
            <v>36622965</v>
          </cell>
          <cell r="F2086">
            <v>36622965</v>
          </cell>
          <cell r="G2086" t="str">
            <v>InternetMovistar</v>
          </cell>
        </row>
        <row r="2087">
          <cell r="E2087">
            <v>36622965</v>
          </cell>
          <cell r="F2087">
            <v>36622965</v>
          </cell>
          <cell r="G2087" t="str">
            <v>InternetMovistar</v>
          </cell>
        </row>
        <row r="2088">
          <cell r="E2088">
            <v>36622965</v>
          </cell>
          <cell r="F2088">
            <v>36622965</v>
          </cell>
          <cell r="G2088" t="str">
            <v>InternetMovistar</v>
          </cell>
        </row>
        <row r="2089">
          <cell r="E2089">
            <v>36622965</v>
          </cell>
          <cell r="F2089">
            <v>36622965</v>
          </cell>
          <cell r="G2089" t="str">
            <v>InternetMovistar</v>
          </cell>
        </row>
        <row r="2090">
          <cell r="E2090">
            <v>36622965</v>
          </cell>
          <cell r="F2090">
            <v>36622965</v>
          </cell>
          <cell r="G2090" t="str">
            <v>InternetMovistar</v>
          </cell>
        </row>
        <row r="2091">
          <cell r="E2091">
            <v>36622965</v>
          </cell>
          <cell r="F2091">
            <v>36622965</v>
          </cell>
          <cell r="G2091" t="str">
            <v>InternetMovistar</v>
          </cell>
        </row>
        <row r="2092">
          <cell r="E2092">
            <v>36622965</v>
          </cell>
          <cell r="F2092">
            <v>36622965</v>
          </cell>
          <cell r="G2092" t="str">
            <v>InternetMovistar</v>
          </cell>
        </row>
        <row r="2093">
          <cell r="E2093">
            <v>36622965</v>
          </cell>
          <cell r="F2093">
            <v>36622965</v>
          </cell>
          <cell r="G2093" t="str">
            <v>InternetMovistar</v>
          </cell>
        </row>
        <row r="2094">
          <cell r="E2094">
            <v>36622965</v>
          </cell>
          <cell r="F2094">
            <v>36622965</v>
          </cell>
          <cell r="G2094" t="str">
            <v>InternetMovistar</v>
          </cell>
        </row>
        <row r="2095">
          <cell r="E2095">
            <v>36622965</v>
          </cell>
          <cell r="F2095">
            <v>36622965</v>
          </cell>
          <cell r="G2095" t="str">
            <v>InternetMovistar</v>
          </cell>
        </row>
        <row r="2096">
          <cell r="E2096">
            <v>36622965</v>
          </cell>
          <cell r="F2096">
            <v>36622965</v>
          </cell>
          <cell r="G2096" t="str">
            <v>InternetMovistar</v>
          </cell>
        </row>
        <row r="2097">
          <cell r="E2097">
            <v>36622965</v>
          </cell>
          <cell r="F2097">
            <v>36622965</v>
          </cell>
          <cell r="G2097" t="str">
            <v>InternetMovistar</v>
          </cell>
        </row>
        <row r="2098">
          <cell r="E2098">
            <v>36622965</v>
          </cell>
          <cell r="F2098">
            <v>36622965</v>
          </cell>
          <cell r="G2098" t="str">
            <v>InternetMovistar</v>
          </cell>
        </row>
        <row r="2099">
          <cell r="E2099">
            <v>36622965</v>
          </cell>
          <cell r="F2099">
            <v>36622965</v>
          </cell>
          <cell r="G2099" t="str">
            <v>InternetMovistar</v>
          </cell>
        </row>
        <row r="2100">
          <cell r="E2100">
            <v>36622965</v>
          </cell>
          <cell r="F2100">
            <v>36622965</v>
          </cell>
          <cell r="G2100" t="str">
            <v>InternetMovistar</v>
          </cell>
        </row>
        <row r="2101">
          <cell r="E2101">
            <v>36622965</v>
          </cell>
          <cell r="F2101">
            <v>36622965</v>
          </cell>
          <cell r="G2101" t="str">
            <v>InternetMovistar</v>
          </cell>
        </row>
        <row r="2102">
          <cell r="E2102">
            <v>36622965</v>
          </cell>
          <cell r="F2102">
            <v>36622965</v>
          </cell>
          <cell r="G2102" t="str">
            <v>InternetMovistar</v>
          </cell>
        </row>
        <row r="2103">
          <cell r="E2103">
            <v>36622965</v>
          </cell>
          <cell r="F2103">
            <v>36622965</v>
          </cell>
          <cell r="G2103" t="str">
            <v>InternetMovistar</v>
          </cell>
        </row>
        <row r="2104">
          <cell r="E2104">
            <v>36622965</v>
          </cell>
          <cell r="F2104">
            <v>36622965</v>
          </cell>
          <cell r="G2104" t="str">
            <v>InternetMovistar</v>
          </cell>
        </row>
        <row r="2105">
          <cell r="E2105">
            <v>36622965</v>
          </cell>
          <cell r="F2105">
            <v>36622965</v>
          </cell>
          <cell r="G2105" t="str">
            <v>InternetMovistar</v>
          </cell>
        </row>
        <row r="2106">
          <cell r="E2106">
            <v>36622965</v>
          </cell>
          <cell r="F2106">
            <v>36622965</v>
          </cell>
          <cell r="G2106" t="str">
            <v>InternetMovistar</v>
          </cell>
        </row>
        <row r="2107">
          <cell r="E2107">
            <v>36622965</v>
          </cell>
          <cell r="F2107">
            <v>36622965</v>
          </cell>
          <cell r="G2107" t="str">
            <v>InternetMovistar</v>
          </cell>
        </row>
        <row r="2108">
          <cell r="E2108">
            <v>36622965</v>
          </cell>
          <cell r="F2108">
            <v>36622965</v>
          </cell>
          <cell r="G2108" t="str">
            <v>InternetMovistar</v>
          </cell>
        </row>
        <row r="2109">
          <cell r="E2109">
            <v>36622965</v>
          </cell>
          <cell r="F2109">
            <v>36622965</v>
          </cell>
          <cell r="G2109" t="str">
            <v>InternetMovistar</v>
          </cell>
        </row>
        <row r="2110">
          <cell r="E2110">
            <v>36622965</v>
          </cell>
          <cell r="F2110">
            <v>36622965</v>
          </cell>
          <cell r="G2110" t="str">
            <v>InternetMovistar</v>
          </cell>
        </row>
        <row r="2111">
          <cell r="E2111">
            <v>36622965</v>
          </cell>
          <cell r="F2111">
            <v>36622965</v>
          </cell>
          <cell r="G2111" t="str">
            <v>InternetMovistar</v>
          </cell>
        </row>
        <row r="2112">
          <cell r="E2112">
            <v>36622965</v>
          </cell>
          <cell r="F2112">
            <v>36622965</v>
          </cell>
          <cell r="G2112" t="str">
            <v>InternetMovistar</v>
          </cell>
        </row>
        <row r="2113">
          <cell r="E2113">
            <v>36622965</v>
          </cell>
          <cell r="F2113">
            <v>36622965</v>
          </cell>
          <cell r="G2113" t="str">
            <v>InternetMovistar</v>
          </cell>
        </row>
        <row r="2114">
          <cell r="E2114">
            <v>36622965</v>
          </cell>
          <cell r="F2114">
            <v>36622965</v>
          </cell>
          <cell r="G2114" t="str">
            <v>InternetMovistar</v>
          </cell>
        </row>
        <row r="2115">
          <cell r="E2115">
            <v>36622965</v>
          </cell>
          <cell r="F2115">
            <v>36622965</v>
          </cell>
          <cell r="G2115" t="str">
            <v>InternetMovistar</v>
          </cell>
        </row>
        <row r="2116">
          <cell r="E2116">
            <v>36622965</v>
          </cell>
          <cell r="F2116">
            <v>36622965</v>
          </cell>
          <cell r="G2116" t="str">
            <v>InternetMovistar</v>
          </cell>
        </row>
        <row r="2117">
          <cell r="E2117">
            <v>36622965</v>
          </cell>
          <cell r="F2117">
            <v>36622965</v>
          </cell>
          <cell r="G2117" t="str">
            <v>InternetMovistar</v>
          </cell>
        </row>
        <row r="2118">
          <cell r="E2118">
            <v>36622965</v>
          </cell>
          <cell r="F2118">
            <v>36622965</v>
          </cell>
          <cell r="G2118" t="str">
            <v>InternetMovistar</v>
          </cell>
        </row>
        <row r="2119">
          <cell r="E2119">
            <v>36622965</v>
          </cell>
          <cell r="F2119">
            <v>36622965</v>
          </cell>
          <cell r="G2119" t="str">
            <v>InternetMovistar</v>
          </cell>
        </row>
        <row r="2120">
          <cell r="E2120">
            <v>36622965</v>
          </cell>
          <cell r="F2120">
            <v>36622965</v>
          </cell>
          <cell r="G2120" t="str">
            <v>InternetMovistar</v>
          </cell>
        </row>
        <row r="2121">
          <cell r="E2121">
            <v>36622965</v>
          </cell>
          <cell r="F2121">
            <v>36622965</v>
          </cell>
          <cell r="G2121" t="str">
            <v>InternetMovistar</v>
          </cell>
        </row>
        <row r="2122">
          <cell r="E2122">
            <v>36622965</v>
          </cell>
          <cell r="F2122">
            <v>36622965</v>
          </cell>
          <cell r="G2122" t="str">
            <v>InternetMovistar</v>
          </cell>
        </row>
        <row r="2123">
          <cell r="E2123">
            <v>36622965</v>
          </cell>
          <cell r="F2123">
            <v>36622965</v>
          </cell>
          <cell r="G2123" t="str">
            <v>InternetMovistar</v>
          </cell>
        </row>
        <row r="2124">
          <cell r="E2124">
            <v>36622965</v>
          </cell>
          <cell r="F2124">
            <v>36622965</v>
          </cell>
          <cell r="G2124" t="str">
            <v>InternetMovistar</v>
          </cell>
        </row>
        <row r="2125">
          <cell r="E2125">
            <v>36622965</v>
          </cell>
          <cell r="F2125">
            <v>36622965</v>
          </cell>
          <cell r="G2125" t="str">
            <v>InternetMovistar</v>
          </cell>
        </row>
        <row r="2126">
          <cell r="E2126">
            <v>36622965</v>
          </cell>
          <cell r="F2126">
            <v>36622965</v>
          </cell>
          <cell r="G2126" t="str">
            <v>InternetMovistar</v>
          </cell>
        </row>
        <row r="2127">
          <cell r="E2127">
            <v>36622965</v>
          </cell>
          <cell r="F2127">
            <v>36622965</v>
          </cell>
          <cell r="G2127" t="str">
            <v>InternetMovistar</v>
          </cell>
        </row>
        <row r="2128">
          <cell r="E2128">
            <v>36622965</v>
          </cell>
          <cell r="F2128">
            <v>36622965</v>
          </cell>
          <cell r="G2128" t="str">
            <v>InternetMovistar</v>
          </cell>
        </row>
        <row r="2129">
          <cell r="E2129">
            <v>36622965</v>
          </cell>
          <cell r="F2129">
            <v>36622965</v>
          </cell>
          <cell r="G2129" t="str">
            <v>InternetMovistar</v>
          </cell>
        </row>
        <row r="2130">
          <cell r="E2130">
            <v>36622965</v>
          </cell>
          <cell r="F2130">
            <v>36622965</v>
          </cell>
          <cell r="G2130" t="str">
            <v>InternetMovistar</v>
          </cell>
        </row>
        <row r="2131">
          <cell r="E2131">
            <v>36622965</v>
          </cell>
          <cell r="F2131">
            <v>36622965</v>
          </cell>
          <cell r="G2131" t="str">
            <v>InternetMovistar</v>
          </cell>
        </row>
        <row r="2132">
          <cell r="E2132">
            <v>36622965</v>
          </cell>
          <cell r="F2132">
            <v>36622965</v>
          </cell>
          <cell r="G2132" t="str">
            <v>InternetMovistar</v>
          </cell>
        </row>
        <row r="2133">
          <cell r="E2133">
            <v>36622965</v>
          </cell>
          <cell r="F2133">
            <v>36622965</v>
          </cell>
          <cell r="G2133" t="str">
            <v>InternetMovistar</v>
          </cell>
        </row>
        <row r="2134">
          <cell r="E2134">
            <v>36622965</v>
          </cell>
          <cell r="F2134">
            <v>36622965</v>
          </cell>
          <cell r="G2134" t="str">
            <v>InternetMovistar</v>
          </cell>
        </row>
        <row r="2135">
          <cell r="E2135">
            <v>36622965</v>
          </cell>
          <cell r="F2135">
            <v>36622965</v>
          </cell>
          <cell r="G2135" t="str">
            <v>InternetMovistar</v>
          </cell>
        </row>
        <row r="2136">
          <cell r="E2136">
            <v>36622965</v>
          </cell>
          <cell r="F2136">
            <v>36622965</v>
          </cell>
          <cell r="G2136" t="str">
            <v>InternetMovistar</v>
          </cell>
        </row>
        <row r="2137">
          <cell r="E2137">
            <v>36622965</v>
          </cell>
          <cell r="F2137">
            <v>36622965</v>
          </cell>
          <cell r="G2137" t="str">
            <v>InternetMovistar</v>
          </cell>
        </row>
        <row r="2138">
          <cell r="E2138">
            <v>36622965</v>
          </cell>
          <cell r="F2138">
            <v>36622965</v>
          </cell>
          <cell r="G2138" t="str">
            <v>InternetMovistar</v>
          </cell>
        </row>
        <row r="2139">
          <cell r="E2139">
            <v>36622965</v>
          </cell>
          <cell r="F2139">
            <v>36622965</v>
          </cell>
          <cell r="G2139" t="str">
            <v>InternetMovistar</v>
          </cell>
        </row>
        <row r="2140">
          <cell r="E2140">
            <v>36622965</v>
          </cell>
          <cell r="F2140">
            <v>36622965</v>
          </cell>
          <cell r="G2140" t="str">
            <v>InternetMovistar</v>
          </cell>
        </row>
        <row r="2141">
          <cell r="E2141">
            <v>36622965</v>
          </cell>
          <cell r="F2141">
            <v>36622965</v>
          </cell>
          <cell r="G2141" t="str">
            <v>InternetMovistar</v>
          </cell>
        </row>
        <row r="2142">
          <cell r="E2142">
            <v>36622965</v>
          </cell>
          <cell r="F2142">
            <v>36622965</v>
          </cell>
          <cell r="G2142" t="str">
            <v>InternetMovistar</v>
          </cell>
        </row>
        <row r="2143">
          <cell r="E2143">
            <v>36622965</v>
          </cell>
          <cell r="F2143">
            <v>36622965</v>
          </cell>
          <cell r="G2143" t="str">
            <v>InternetMovistar</v>
          </cell>
        </row>
        <row r="2144">
          <cell r="E2144">
            <v>36622965</v>
          </cell>
          <cell r="F2144">
            <v>36622965</v>
          </cell>
          <cell r="G2144" t="str">
            <v>InternetMovistar</v>
          </cell>
        </row>
        <row r="2145">
          <cell r="E2145">
            <v>36622965</v>
          </cell>
          <cell r="F2145">
            <v>36622965</v>
          </cell>
          <cell r="G2145" t="str">
            <v>InternetMovistar</v>
          </cell>
        </row>
        <row r="2146">
          <cell r="E2146">
            <v>36622965</v>
          </cell>
          <cell r="F2146">
            <v>36622965</v>
          </cell>
          <cell r="G2146" t="str">
            <v>InternetMovistar</v>
          </cell>
        </row>
        <row r="2147">
          <cell r="E2147">
            <v>36622965</v>
          </cell>
          <cell r="F2147">
            <v>36622965</v>
          </cell>
          <cell r="G2147" t="str">
            <v>InternetMovistar</v>
          </cell>
        </row>
        <row r="2148">
          <cell r="E2148">
            <v>36622965</v>
          </cell>
          <cell r="F2148">
            <v>36622965</v>
          </cell>
          <cell r="G2148" t="str">
            <v>InternetMovistar</v>
          </cell>
        </row>
        <row r="2149">
          <cell r="E2149">
            <v>36622965</v>
          </cell>
          <cell r="F2149">
            <v>36622965</v>
          </cell>
          <cell r="G2149" t="str">
            <v>InternetMovistar</v>
          </cell>
        </row>
        <row r="2150">
          <cell r="E2150">
            <v>36622965</v>
          </cell>
          <cell r="F2150">
            <v>36622965</v>
          </cell>
          <cell r="G2150" t="str">
            <v>InternetMovistar</v>
          </cell>
        </row>
        <row r="2151">
          <cell r="E2151">
            <v>36622965</v>
          </cell>
          <cell r="F2151">
            <v>36622965</v>
          </cell>
          <cell r="G2151" t="str">
            <v>InternetMovistar</v>
          </cell>
        </row>
        <row r="2152">
          <cell r="E2152">
            <v>36622965</v>
          </cell>
          <cell r="F2152">
            <v>36622965</v>
          </cell>
          <cell r="G2152" t="str">
            <v>InternetMovistar</v>
          </cell>
        </row>
        <row r="2153">
          <cell r="E2153">
            <v>36622965</v>
          </cell>
          <cell r="F2153">
            <v>36622965</v>
          </cell>
          <cell r="G2153" t="str">
            <v>InternetMovistar</v>
          </cell>
        </row>
        <row r="2154">
          <cell r="E2154">
            <v>36622965</v>
          </cell>
          <cell r="F2154">
            <v>36622965</v>
          </cell>
          <cell r="G2154" t="str">
            <v>InternetMovistar</v>
          </cell>
        </row>
        <row r="2155">
          <cell r="E2155">
            <v>36622965</v>
          </cell>
          <cell r="F2155">
            <v>36622965</v>
          </cell>
          <cell r="G2155" t="str">
            <v>InternetMovistar</v>
          </cell>
        </row>
        <row r="2156">
          <cell r="E2156">
            <v>36622965</v>
          </cell>
          <cell r="F2156">
            <v>36622965</v>
          </cell>
          <cell r="G2156" t="str">
            <v>InternetMovistar</v>
          </cell>
        </row>
        <row r="2157">
          <cell r="E2157">
            <v>36622965</v>
          </cell>
          <cell r="F2157">
            <v>36622965</v>
          </cell>
          <cell r="G2157" t="str">
            <v>InternetMovistar</v>
          </cell>
        </row>
        <row r="2158">
          <cell r="E2158">
            <v>36622965</v>
          </cell>
          <cell r="F2158">
            <v>36622965</v>
          </cell>
          <cell r="G2158" t="str">
            <v>InternetMovistar</v>
          </cell>
        </row>
        <row r="2159">
          <cell r="E2159">
            <v>36622965</v>
          </cell>
          <cell r="F2159">
            <v>36622965</v>
          </cell>
          <cell r="G2159" t="str">
            <v>InternetMovistar</v>
          </cell>
        </row>
        <row r="2160">
          <cell r="E2160">
            <v>36622965</v>
          </cell>
          <cell r="F2160">
            <v>36622965</v>
          </cell>
          <cell r="G2160" t="str">
            <v>InternetMovistar</v>
          </cell>
        </row>
        <row r="2161">
          <cell r="E2161">
            <v>36622965</v>
          </cell>
          <cell r="F2161">
            <v>36622965</v>
          </cell>
          <cell r="G2161" t="str">
            <v>InternetMovistar</v>
          </cell>
        </row>
        <row r="2162">
          <cell r="E2162">
            <v>36622965</v>
          </cell>
          <cell r="F2162">
            <v>36622965</v>
          </cell>
          <cell r="G2162" t="str">
            <v>InternetMovistar</v>
          </cell>
        </row>
        <row r="2163">
          <cell r="E2163">
            <v>36622965</v>
          </cell>
          <cell r="F2163">
            <v>36622965</v>
          </cell>
          <cell r="G2163" t="str">
            <v>InternetMovistar</v>
          </cell>
        </row>
        <row r="2164">
          <cell r="E2164">
            <v>36622965</v>
          </cell>
          <cell r="F2164">
            <v>36622965</v>
          </cell>
          <cell r="G2164" t="str">
            <v>InternetMovistar</v>
          </cell>
        </row>
        <row r="2165">
          <cell r="E2165">
            <v>36622965</v>
          </cell>
          <cell r="F2165">
            <v>36622965</v>
          </cell>
          <cell r="G2165" t="str">
            <v>InternetMovistar</v>
          </cell>
        </row>
        <row r="2166">
          <cell r="E2166">
            <v>36622965</v>
          </cell>
          <cell r="F2166">
            <v>36622965</v>
          </cell>
          <cell r="G2166" t="str">
            <v>InternetMovistar</v>
          </cell>
        </row>
        <row r="2167">
          <cell r="E2167">
            <v>36622965</v>
          </cell>
          <cell r="F2167">
            <v>36622965</v>
          </cell>
          <cell r="G2167" t="str">
            <v>InternetMovistar</v>
          </cell>
        </row>
        <row r="2168">
          <cell r="E2168">
            <v>36622965</v>
          </cell>
          <cell r="F2168">
            <v>36622965</v>
          </cell>
          <cell r="G2168" t="str">
            <v>InternetMovistar</v>
          </cell>
        </row>
        <row r="2169">
          <cell r="E2169">
            <v>36622965</v>
          </cell>
          <cell r="F2169">
            <v>36622965</v>
          </cell>
          <cell r="G2169" t="str">
            <v>InternetMovistar</v>
          </cell>
        </row>
        <row r="2170">
          <cell r="E2170">
            <v>36622965</v>
          </cell>
          <cell r="F2170">
            <v>36622965</v>
          </cell>
          <cell r="G2170" t="str">
            <v>InternetMovistar</v>
          </cell>
        </row>
        <row r="2171">
          <cell r="E2171">
            <v>36622965</v>
          </cell>
          <cell r="F2171">
            <v>36622965</v>
          </cell>
          <cell r="G2171" t="str">
            <v>InternetMovistar</v>
          </cell>
        </row>
        <row r="2172">
          <cell r="E2172">
            <v>36622965</v>
          </cell>
          <cell r="F2172">
            <v>36622965</v>
          </cell>
          <cell r="G2172" t="str">
            <v>InternetMovistar</v>
          </cell>
        </row>
        <row r="2173">
          <cell r="E2173">
            <v>36622965</v>
          </cell>
          <cell r="F2173">
            <v>36622965</v>
          </cell>
          <cell r="G2173" t="str">
            <v>InternetMovistar</v>
          </cell>
        </row>
        <row r="2174">
          <cell r="E2174">
            <v>36622965</v>
          </cell>
          <cell r="F2174">
            <v>36622965</v>
          </cell>
          <cell r="G2174" t="str">
            <v>InternetMovistar</v>
          </cell>
        </row>
        <row r="2175">
          <cell r="E2175">
            <v>36622965</v>
          </cell>
          <cell r="F2175">
            <v>36622965</v>
          </cell>
          <cell r="G2175" t="str">
            <v>InternetMovistar</v>
          </cell>
        </row>
        <row r="2176">
          <cell r="E2176">
            <v>36622965</v>
          </cell>
          <cell r="F2176">
            <v>36622965</v>
          </cell>
          <cell r="G2176" t="str">
            <v>InternetMovistar</v>
          </cell>
        </row>
        <row r="2177">
          <cell r="E2177">
            <v>36622965</v>
          </cell>
          <cell r="F2177">
            <v>36622965</v>
          </cell>
          <cell r="G2177" t="str">
            <v>InternetMovistar</v>
          </cell>
        </row>
        <row r="2178">
          <cell r="E2178">
            <v>36622965</v>
          </cell>
          <cell r="F2178">
            <v>36622965</v>
          </cell>
          <cell r="G2178" t="str">
            <v>InternetMovistar</v>
          </cell>
        </row>
        <row r="2179">
          <cell r="E2179">
            <v>36622965</v>
          </cell>
          <cell r="F2179">
            <v>36622965</v>
          </cell>
          <cell r="G2179" t="str">
            <v>InternetMovistar</v>
          </cell>
        </row>
        <row r="2180">
          <cell r="E2180">
            <v>36622965</v>
          </cell>
          <cell r="F2180">
            <v>36622965</v>
          </cell>
          <cell r="G2180" t="str">
            <v>InternetMovistar</v>
          </cell>
        </row>
        <row r="2181">
          <cell r="E2181">
            <v>36622965</v>
          </cell>
          <cell r="F2181">
            <v>36622965</v>
          </cell>
          <cell r="G2181" t="str">
            <v>InternetMovistar</v>
          </cell>
        </row>
        <row r="2182">
          <cell r="E2182">
            <v>36622965</v>
          </cell>
          <cell r="F2182">
            <v>36622965</v>
          </cell>
          <cell r="G2182" t="str">
            <v>InternetMovistar</v>
          </cell>
        </row>
        <row r="2183">
          <cell r="E2183">
            <v>36622965</v>
          </cell>
          <cell r="F2183">
            <v>36622965</v>
          </cell>
          <cell r="G2183" t="str">
            <v>InternetMovistar</v>
          </cell>
        </row>
        <row r="2184">
          <cell r="E2184">
            <v>36622965</v>
          </cell>
          <cell r="F2184">
            <v>36622965</v>
          </cell>
          <cell r="G2184" t="str">
            <v>InternetMovistar</v>
          </cell>
        </row>
        <row r="2185">
          <cell r="E2185">
            <v>36622965</v>
          </cell>
          <cell r="F2185">
            <v>36622965</v>
          </cell>
          <cell r="G2185" t="str">
            <v>InternetMovistar</v>
          </cell>
        </row>
        <row r="2186">
          <cell r="E2186">
            <v>36622965</v>
          </cell>
          <cell r="F2186">
            <v>36622965</v>
          </cell>
          <cell r="G2186" t="str">
            <v>InternetMovistar</v>
          </cell>
        </row>
        <row r="2187">
          <cell r="E2187">
            <v>36622965</v>
          </cell>
          <cell r="F2187">
            <v>36622965</v>
          </cell>
          <cell r="G2187" t="str">
            <v>InternetMovistar</v>
          </cell>
        </row>
        <row r="2188">
          <cell r="E2188">
            <v>36622965</v>
          </cell>
          <cell r="F2188">
            <v>36622965</v>
          </cell>
          <cell r="G2188" t="str">
            <v>InternetMovistar</v>
          </cell>
        </row>
        <row r="2189">
          <cell r="E2189">
            <v>36622965</v>
          </cell>
          <cell r="F2189">
            <v>36622965</v>
          </cell>
          <cell r="G2189" t="str">
            <v>InternetMovistar</v>
          </cell>
        </row>
        <row r="2190">
          <cell r="E2190">
            <v>36622965</v>
          </cell>
          <cell r="F2190">
            <v>36622965</v>
          </cell>
          <cell r="G2190" t="str">
            <v>InternetMovistar</v>
          </cell>
        </row>
        <row r="2191">
          <cell r="E2191">
            <v>36622965</v>
          </cell>
          <cell r="F2191">
            <v>36622965</v>
          </cell>
          <cell r="G2191" t="str">
            <v>InternetMovistar</v>
          </cell>
        </row>
        <row r="2192">
          <cell r="E2192">
            <v>36622965</v>
          </cell>
          <cell r="F2192">
            <v>36622965</v>
          </cell>
          <cell r="G2192" t="str">
            <v>InternetMovistar</v>
          </cell>
        </row>
        <row r="2193">
          <cell r="E2193">
            <v>36622965</v>
          </cell>
          <cell r="F2193">
            <v>36622965</v>
          </cell>
          <cell r="G2193" t="str">
            <v>InternetMovistar</v>
          </cell>
        </row>
        <row r="2194">
          <cell r="E2194">
            <v>36622965</v>
          </cell>
          <cell r="F2194">
            <v>36622965</v>
          </cell>
          <cell r="G2194" t="str">
            <v>InternetMovistar</v>
          </cell>
        </row>
        <row r="2195">
          <cell r="E2195">
            <v>36622965</v>
          </cell>
          <cell r="F2195">
            <v>36622965</v>
          </cell>
          <cell r="G2195" t="str">
            <v>InternetMovistar</v>
          </cell>
        </row>
        <row r="2196">
          <cell r="E2196">
            <v>36622965</v>
          </cell>
          <cell r="F2196">
            <v>36622965</v>
          </cell>
          <cell r="G2196" t="str">
            <v>InternetMovistar</v>
          </cell>
        </row>
        <row r="2197">
          <cell r="E2197">
            <v>36622965</v>
          </cell>
          <cell r="F2197">
            <v>36622965</v>
          </cell>
          <cell r="G2197" t="str">
            <v>InternetMovistar</v>
          </cell>
        </row>
        <row r="2198">
          <cell r="E2198">
            <v>36622965</v>
          </cell>
          <cell r="F2198">
            <v>36622965</v>
          </cell>
          <cell r="G2198" t="str">
            <v>InternetMovistar</v>
          </cell>
        </row>
        <row r="2199">
          <cell r="E2199">
            <v>36622965</v>
          </cell>
          <cell r="F2199">
            <v>36622965</v>
          </cell>
          <cell r="G2199" t="str">
            <v>InternetMovistar</v>
          </cell>
        </row>
        <row r="2200">
          <cell r="E2200">
            <v>36622965</v>
          </cell>
          <cell r="F2200">
            <v>36622965</v>
          </cell>
          <cell r="G2200" t="str">
            <v>InternetMovistar</v>
          </cell>
        </row>
        <row r="2201">
          <cell r="E2201">
            <v>36622965</v>
          </cell>
          <cell r="F2201">
            <v>36622965</v>
          </cell>
          <cell r="G2201" t="str">
            <v>InternetMovistar</v>
          </cell>
        </row>
        <row r="2202">
          <cell r="E2202">
            <v>36622965</v>
          </cell>
          <cell r="F2202">
            <v>36622965</v>
          </cell>
          <cell r="G2202" t="str">
            <v>InternetMovistar</v>
          </cell>
        </row>
        <row r="2203">
          <cell r="E2203">
            <v>36622965</v>
          </cell>
          <cell r="F2203">
            <v>36622965</v>
          </cell>
          <cell r="G2203" t="str">
            <v>InternetMovistar</v>
          </cell>
        </row>
        <row r="2204">
          <cell r="E2204">
            <v>36622965</v>
          </cell>
          <cell r="F2204">
            <v>36622965</v>
          </cell>
          <cell r="G2204" t="str">
            <v>InternetMovistar</v>
          </cell>
        </row>
        <row r="2205">
          <cell r="E2205">
            <v>36622965</v>
          </cell>
          <cell r="F2205">
            <v>36622965</v>
          </cell>
          <cell r="G2205" t="str">
            <v>InternetMovistar</v>
          </cell>
        </row>
        <row r="2206">
          <cell r="E2206">
            <v>36622965</v>
          </cell>
          <cell r="F2206">
            <v>36622965</v>
          </cell>
          <cell r="G2206" t="str">
            <v>InternetMovistar</v>
          </cell>
        </row>
        <row r="2207">
          <cell r="E2207">
            <v>36622965</v>
          </cell>
          <cell r="F2207">
            <v>36622965</v>
          </cell>
          <cell r="G2207" t="str">
            <v>InternetMovistar</v>
          </cell>
        </row>
        <row r="2208">
          <cell r="E2208">
            <v>36622965</v>
          </cell>
          <cell r="F2208">
            <v>36622965</v>
          </cell>
          <cell r="G2208" t="str">
            <v>InternetMovistar</v>
          </cell>
        </row>
        <row r="2209">
          <cell r="E2209">
            <v>36622965</v>
          </cell>
          <cell r="F2209">
            <v>36622965</v>
          </cell>
          <cell r="G2209" t="str">
            <v>InternetMovistar</v>
          </cell>
        </row>
        <row r="2210">
          <cell r="E2210">
            <v>36622965</v>
          </cell>
          <cell r="F2210">
            <v>36622965</v>
          </cell>
          <cell r="G2210" t="str">
            <v>InternetMovistar</v>
          </cell>
        </row>
        <row r="2211">
          <cell r="E2211">
            <v>36622965</v>
          </cell>
          <cell r="F2211">
            <v>36622965</v>
          </cell>
          <cell r="G2211" t="str">
            <v>InternetMovistar</v>
          </cell>
        </row>
        <row r="2212">
          <cell r="E2212">
            <v>36622965</v>
          </cell>
          <cell r="F2212">
            <v>36622965</v>
          </cell>
          <cell r="G2212" t="str">
            <v>InternetMovistar</v>
          </cell>
        </row>
        <row r="2213">
          <cell r="E2213">
            <v>36622965</v>
          </cell>
          <cell r="F2213">
            <v>36622965</v>
          </cell>
          <cell r="G2213" t="str">
            <v>InternetMovistar</v>
          </cell>
        </row>
        <row r="2214">
          <cell r="E2214">
            <v>36622965</v>
          </cell>
          <cell r="F2214">
            <v>36622965</v>
          </cell>
          <cell r="G2214" t="str">
            <v>InternetMovistar</v>
          </cell>
        </row>
        <row r="2215">
          <cell r="E2215">
            <v>36622965</v>
          </cell>
          <cell r="F2215">
            <v>36622965</v>
          </cell>
          <cell r="G2215" t="str">
            <v>InternetMovistar</v>
          </cell>
        </row>
        <row r="2216">
          <cell r="E2216">
            <v>36622965</v>
          </cell>
          <cell r="F2216">
            <v>36622965</v>
          </cell>
          <cell r="G2216" t="str">
            <v>InternetMovistar</v>
          </cell>
        </row>
        <row r="2217">
          <cell r="E2217">
            <v>36622965</v>
          </cell>
          <cell r="F2217">
            <v>36622965</v>
          </cell>
          <cell r="G2217" t="str">
            <v>InternetMovistar</v>
          </cell>
        </row>
        <row r="2218">
          <cell r="E2218">
            <v>36622965</v>
          </cell>
          <cell r="F2218">
            <v>36622965</v>
          </cell>
          <cell r="G2218" t="str">
            <v>InternetMovistar</v>
          </cell>
        </row>
        <row r="2219">
          <cell r="E2219">
            <v>36622965</v>
          </cell>
          <cell r="F2219">
            <v>36622965</v>
          </cell>
          <cell r="G2219" t="str">
            <v>InternetMovistar</v>
          </cell>
        </row>
        <row r="2220">
          <cell r="E2220">
            <v>36622965</v>
          </cell>
          <cell r="F2220">
            <v>36622965</v>
          </cell>
          <cell r="G2220" t="str">
            <v>InternetMovistar</v>
          </cell>
        </row>
        <row r="2221">
          <cell r="E2221">
            <v>36622965</v>
          </cell>
          <cell r="F2221">
            <v>36622965</v>
          </cell>
          <cell r="G2221" t="str">
            <v>InternetMovistar</v>
          </cell>
        </row>
        <row r="2222">
          <cell r="E2222">
            <v>36622965</v>
          </cell>
          <cell r="F2222">
            <v>36622965</v>
          </cell>
          <cell r="G2222" t="str">
            <v>InternetMovistar</v>
          </cell>
        </row>
        <row r="2223">
          <cell r="E2223">
            <v>36622965</v>
          </cell>
          <cell r="F2223">
            <v>36622965</v>
          </cell>
          <cell r="G2223" t="str">
            <v>InternetMovistar</v>
          </cell>
        </row>
        <row r="2224">
          <cell r="E2224">
            <v>36622965</v>
          </cell>
          <cell r="F2224">
            <v>36622965</v>
          </cell>
          <cell r="G2224" t="str">
            <v>InternetMovistar</v>
          </cell>
        </row>
        <row r="2225">
          <cell r="E2225">
            <v>36622965</v>
          </cell>
          <cell r="F2225">
            <v>36622965</v>
          </cell>
          <cell r="G2225" t="str">
            <v>InternetMovistar</v>
          </cell>
        </row>
        <row r="2226">
          <cell r="E2226">
            <v>36622965</v>
          </cell>
          <cell r="F2226">
            <v>36622965</v>
          </cell>
          <cell r="G2226" t="str">
            <v>InternetMovistar</v>
          </cell>
        </row>
        <row r="2227">
          <cell r="E2227">
            <v>36622965</v>
          </cell>
          <cell r="F2227">
            <v>36622965</v>
          </cell>
          <cell r="G2227" t="str">
            <v>InternetMovistar</v>
          </cell>
        </row>
        <row r="2228">
          <cell r="E2228">
            <v>36622965</v>
          </cell>
          <cell r="F2228">
            <v>36622965</v>
          </cell>
          <cell r="G2228" t="str">
            <v>InternetMovistar</v>
          </cell>
        </row>
        <row r="2229">
          <cell r="E2229">
            <v>36622965</v>
          </cell>
          <cell r="F2229">
            <v>36622965</v>
          </cell>
          <cell r="G2229" t="str">
            <v>InternetMovistar</v>
          </cell>
        </row>
        <row r="2230">
          <cell r="E2230">
            <v>36622965</v>
          </cell>
          <cell r="F2230">
            <v>36622965</v>
          </cell>
          <cell r="G2230" t="str">
            <v>InternetMovistar</v>
          </cell>
        </row>
        <row r="2231">
          <cell r="E2231">
            <v>36622965</v>
          </cell>
          <cell r="F2231">
            <v>36622965</v>
          </cell>
          <cell r="G2231" t="str">
            <v>InternetMovistar</v>
          </cell>
        </row>
        <row r="2232">
          <cell r="E2232">
            <v>36622965</v>
          </cell>
          <cell r="F2232">
            <v>36622965</v>
          </cell>
          <cell r="G2232" t="str">
            <v>InternetMovistar</v>
          </cell>
        </row>
        <row r="2233">
          <cell r="E2233">
            <v>36622965</v>
          </cell>
          <cell r="F2233">
            <v>36622965</v>
          </cell>
          <cell r="G2233" t="str">
            <v>InternetMovistar</v>
          </cell>
        </row>
        <row r="2234">
          <cell r="E2234">
            <v>36622965</v>
          </cell>
          <cell r="F2234">
            <v>36622965</v>
          </cell>
          <cell r="G2234" t="str">
            <v>InternetMovistar</v>
          </cell>
        </row>
        <row r="2235">
          <cell r="E2235">
            <v>36622965</v>
          </cell>
          <cell r="F2235">
            <v>36622965</v>
          </cell>
          <cell r="G2235" t="str">
            <v>InternetMovistar</v>
          </cell>
        </row>
        <row r="2236">
          <cell r="E2236">
            <v>36622965</v>
          </cell>
          <cell r="F2236">
            <v>36622965</v>
          </cell>
          <cell r="G2236" t="str">
            <v>InternetMovistar</v>
          </cell>
        </row>
        <row r="2237">
          <cell r="E2237">
            <v>36622965</v>
          </cell>
          <cell r="F2237">
            <v>36622965</v>
          </cell>
          <cell r="G2237" t="str">
            <v>InternetMovistar</v>
          </cell>
        </row>
        <row r="2238">
          <cell r="E2238">
            <v>36622965</v>
          </cell>
          <cell r="F2238">
            <v>36622965</v>
          </cell>
          <cell r="G2238" t="str">
            <v>InternetMovistar</v>
          </cell>
        </row>
        <row r="2239">
          <cell r="E2239">
            <v>36622965</v>
          </cell>
          <cell r="F2239">
            <v>36622965</v>
          </cell>
          <cell r="G2239" t="str">
            <v>InternetMovistar</v>
          </cell>
        </row>
        <row r="2240">
          <cell r="E2240">
            <v>43503864</v>
          </cell>
          <cell r="F2240">
            <v>43503864</v>
          </cell>
          <cell r="G2240" t="str">
            <v>InternetMovistarRA</v>
          </cell>
        </row>
        <row r="2241">
          <cell r="E2241">
            <v>43503864</v>
          </cell>
          <cell r="F2241">
            <v>43503864</v>
          </cell>
          <cell r="G2241" t="str">
            <v>InternetMovistarRA</v>
          </cell>
        </row>
        <row r="2242">
          <cell r="E2242">
            <v>43503864</v>
          </cell>
          <cell r="F2242">
            <v>43503864</v>
          </cell>
          <cell r="G2242" t="str">
            <v>InternetMovistarRA</v>
          </cell>
        </row>
        <row r="2243">
          <cell r="E2243">
            <v>43503864</v>
          </cell>
          <cell r="F2243">
            <v>43503864</v>
          </cell>
          <cell r="G2243" t="str">
            <v>InternetMovistarRA</v>
          </cell>
        </row>
        <row r="2244">
          <cell r="E2244">
            <v>43503864</v>
          </cell>
          <cell r="F2244">
            <v>43503864</v>
          </cell>
          <cell r="G2244" t="str">
            <v>InternetMovistarRA</v>
          </cell>
        </row>
        <row r="2245">
          <cell r="E2245">
            <v>43503864</v>
          </cell>
          <cell r="F2245">
            <v>43503864</v>
          </cell>
          <cell r="G2245" t="str">
            <v>InternetMovistarRA</v>
          </cell>
        </row>
        <row r="2246">
          <cell r="E2246">
            <v>43503864</v>
          </cell>
          <cell r="F2246">
            <v>43503864</v>
          </cell>
          <cell r="G2246" t="str">
            <v>InternetMovistarRA</v>
          </cell>
        </row>
        <row r="2247">
          <cell r="E2247">
            <v>43503864</v>
          </cell>
          <cell r="F2247">
            <v>43503864</v>
          </cell>
          <cell r="G2247" t="str">
            <v>InternetMovistarRA</v>
          </cell>
        </row>
        <row r="2248">
          <cell r="E2248">
            <v>43503864</v>
          </cell>
          <cell r="F2248">
            <v>43503864</v>
          </cell>
          <cell r="G2248" t="str">
            <v>InternetMovistarRA</v>
          </cell>
        </row>
        <row r="2249">
          <cell r="E2249">
            <v>43503864</v>
          </cell>
          <cell r="F2249">
            <v>43503864</v>
          </cell>
          <cell r="G2249" t="str">
            <v>InternetMovistarRA</v>
          </cell>
        </row>
        <row r="2250">
          <cell r="E2250">
            <v>43503864</v>
          </cell>
          <cell r="F2250">
            <v>43503864</v>
          </cell>
          <cell r="G2250" t="str">
            <v>InternetMovistarRA</v>
          </cell>
        </row>
        <row r="2251">
          <cell r="E2251">
            <v>43503864</v>
          </cell>
          <cell r="F2251">
            <v>43503864</v>
          </cell>
          <cell r="G2251" t="str">
            <v>InternetMovistarRA</v>
          </cell>
        </row>
        <row r="2252">
          <cell r="E2252">
            <v>43503864</v>
          </cell>
          <cell r="F2252">
            <v>43503864</v>
          </cell>
          <cell r="G2252" t="str">
            <v>InternetMovistarRA</v>
          </cell>
        </row>
        <row r="2253">
          <cell r="E2253">
            <v>43503864</v>
          </cell>
          <cell r="F2253">
            <v>43503864</v>
          </cell>
          <cell r="G2253" t="str">
            <v>InternetMovistarRA</v>
          </cell>
        </row>
        <row r="2254">
          <cell r="E2254">
            <v>43503864</v>
          </cell>
          <cell r="F2254">
            <v>43503864</v>
          </cell>
          <cell r="G2254" t="str">
            <v>InternetMovistarRA</v>
          </cell>
        </row>
        <row r="2255">
          <cell r="E2255">
            <v>43503864</v>
          </cell>
          <cell r="F2255">
            <v>43503864</v>
          </cell>
          <cell r="G2255" t="str">
            <v>InternetMovistarRA</v>
          </cell>
        </row>
        <row r="2256">
          <cell r="E2256">
            <v>43503864</v>
          </cell>
          <cell r="F2256">
            <v>43503864</v>
          </cell>
          <cell r="G2256" t="str">
            <v>InternetMovistarRA</v>
          </cell>
        </row>
        <row r="2257">
          <cell r="E2257">
            <v>43503864</v>
          </cell>
          <cell r="F2257">
            <v>43503864</v>
          </cell>
          <cell r="G2257" t="str">
            <v>InternetMovistarRA</v>
          </cell>
        </row>
        <row r="2258">
          <cell r="E2258">
            <v>43503864</v>
          </cell>
          <cell r="F2258">
            <v>43503864</v>
          </cell>
          <cell r="G2258" t="str">
            <v>InternetMovistarRA</v>
          </cell>
        </row>
        <row r="2259">
          <cell r="E2259">
            <v>43503864</v>
          </cell>
          <cell r="F2259">
            <v>43503864</v>
          </cell>
          <cell r="G2259" t="str">
            <v>InternetMovistarRA</v>
          </cell>
        </row>
        <row r="2260">
          <cell r="E2260">
            <v>43503864</v>
          </cell>
          <cell r="F2260">
            <v>43503864</v>
          </cell>
          <cell r="G2260" t="str">
            <v>InternetMovistarRA</v>
          </cell>
        </row>
        <row r="2261">
          <cell r="E2261">
            <v>43503864</v>
          </cell>
          <cell r="F2261">
            <v>43503864</v>
          </cell>
          <cell r="G2261" t="str">
            <v>InternetMovistarRA</v>
          </cell>
        </row>
        <row r="2262">
          <cell r="E2262">
            <v>43503864</v>
          </cell>
          <cell r="F2262">
            <v>43503864</v>
          </cell>
          <cell r="G2262" t="str">
            <v>InternetMovistarRA</v>
          </cell>
        </row>
        <row r="2263">
          <cell r="E2263">
            <v>43503864</v>
          </cell>
          <cell r="F2263">
            <v>43503864</v>
          </cell>
          <cell r="G2263" t="str">
            <v>InternetMovistarRA</v>
          </cell>
        </row>
        <row r="2264">
          <cell r="E2264">
            <v>43503864</v>
          </cell>
          <cell r="F2264">
            <v>43503864</v>
          </cell>
          <cell r="G2264" t="str">
            <v>InternetMovistarRA</v>
          </cell>
        </row>
        <row r="2265">
          <cell r="E2265">
            <v>43503864</v>
          </cell>
          <cell r="F2265">
            <v>43503864</v>
          </cell>
          <cell r="G2265" t="str">
            <v>InternetMovistarRA</v>
          </cell>
        </row>
        <row r="2266">
          <cell r="E2266">
            <v>43503864</v>
          </cell>
          <cell r="F2266">
            <v>43503864</v>
          </cell>
          <cell r="G2266" t="str">
            <v>InternetMovistarRA</v>
          </cell>
        </row>
        <row r="2267">
          <cell r="E2267">
            <v>43503864</v>
          </cell>
          <cell r="F2267">
            <v>43503864</v>
          </cell>
          <cell r="G2267" t="str">
            <v>InternetMovistarRA</v>
          </cell>
        </row>
        <row r="2268">
          <cell r="E2268">
            <v>43503864</v>
          </cell>
          <cell r="F2268">
            <v>43503864</v>
          </cell>
          <cell r="G2268" t="str">
            <v>InternetMovistarRA</v>
          </cell>
        </row>
        <row r="2269">
          <cell r="E2269">
            <v>43503864</v>
          </cell>
          <cell r="F2269">
            <v>43503864</v>
          </cell>
          <cell r="G2269" t="str">
            <v>InternetMovistarRA</v>
          </cell>
        </row>
        <row r="2270">
          <cell r="E2270">
            <v>43503864</v>
          </cell>
          <cell r="F2270">
            <v>43503864</v>
          </cell>
          <cell r="G2270" t="str">
            <v>InternetMovistarRA</v>
          </cell>
        </row>
        <row r="2271">
          <cell r="E2271">
            <v>43503864</v>
          </cell>
          <cell r="F2271">
            <v>43503864</v>
          </cell>
          <cell r="G2271" t="str">
            <v>InternetMovistarRA</v>
          </cell>
        </row>
        <row r="2272">
          <cell r="E2272">
            <v>43503864</v>
          </cell>
          <cell r="F2272">
            <v>43503864</v>
          </cell>
          <cell r="G2272" t="str">
            <v>InternetMovistarRA</v>
          </cell>
        </row>
        <row r="2273">
          <cell r="E2273">
            <v>43503864</v>
          </cell>
          <cell r="F2273">
            <v>43503864</v>
          </cell>
          <cell r="G2273" t="str">
            <v>InternetMovistarRA</v>
          </cell>
        </row>
        <row r="2274">
          <cell r="E2274">
            <v>43503864</v>
          </cell>
          <cell r="F2274">
            <v>43503864</v>
          </cell>
          <cell r="G2274" t="str">
            <v>InternetMovistarRA</v>
          </cell>
        </row>
        <row r="2275">
          <cell r="E2275">
            <v>43503864</v>
          </cell>
          <cell r="F2275">
            <v>43503864</v>
          </cell>
          <cell r="G2275" t="str">
            <v>InternetMovistarRA</v>
          </cell>
        </row>
        <row r="2276">
          <cell r="E2276">
            <v>43503864</v>
          </cell>
          <cell r="F2276">
            <v>43503864</v>
          </cell>
          <cell r="G2276" t="str">
            <v>InternetMovistarRA</v>
          </cell>
        </row>
        <row r="2277">
          <cell r="E2277">
            <v>43503864</v>
          </cell>
          <cell r="F2277">
            <v>43503864</v>
          </cell>
          <cell r="G2277" t="str">
            <v>InternetMovistarRA</v>
          </cell>
        </row>
        <row r="2278">
          <cell r="E2278">
            <v>43503864</v>
          </cell>
          <cell r="F2278">
            <v>43503864</v>
          </cell>
          <cell r="G2278" t="str">
            <v>InternetMovistarRA</v>
          </cell>
        </row>
        <row r="2279">
          <cell r="E2279">
            <v>43503864</v>
          </cell>
          <cell r="F2279">
            <v>43503864</v>
          </cell>
          <cell r="G2279" t="str">
            <v>InternetMovistarRA</v>
          </cell>
        </row>
        <row r="2280">
          <cell r="E2280">
            <v>43503864</v>
          </cell>
          <cell r="F2280">
            <v>43503864</v>
          </cell>
          <cell r="G2280" t="str">
            <v>InternetMovistarRA</v>
          </cell>
        </row>
        <row r="2281">
          <cell r="E2281">
            <v>43503864</v>
          </cell>
          <cell r="F2281">
            <v>43503864</v>
          </cell>
          <cell r="G2281" t="str">
            <v>InternetMovistarRA</v>
          </cell>
        </row>
        <row r="2282">
          <cell r="E2282">
            <v>43503864</v>
          </cell>
          <cell r="F2282">
            <v>43503864</v>
          </cell>
          <cell r="G2282" t="str">
            <v>InternetMovistarRA</v>
          </cell>
        </row>
        <row r="2283">
          <cell r="E2283">
            <v>43503864</v>
          </cell>
          <cell r="F2283">
            <v>43503864</v>
          </cell>
          <cell r="G2283" t="str">
            <v>InternetMovistarRA</v>
          </cell>
        </row>
        <row r="2284">
          <cell r="E2284">
            <v>43503864</v>
          </cell>
          <cell r="F2284">
            <v>43503864</v>
          </cell>
          <cell r="G2284" t="str">
            <v>InternetMovistarRA</v>
          </cell>
        </row>
        <row r="2285">
          <cell r="E2285">
            <v>43503864</v>
          </cell>
          <cell r="F2285">
            <v>43503864</v>
          </cell>
          <cell r="G2285" t="str">
            <v>InternetMovistarRA</v>
          </cell>
        </row>
        <row r="2286">
          <cell r="E2286">
            <v>43503864</v>
          </cell>
          <cell r="F2286">
            <v>43503864</v>
          </cell>
          <cell r="G2286" t="str">
            <v>InternetMovistarRA</v>
          </cell>
        </row>
        <row r="2287">
          <cell r="E2287">
            <v>43503864</v>
          </cell>
          <cell r="F2287">
            <v>43503864</v>
          </cell>
          <cell r="G2287" t="str">
            <v>InternetMovistarRA</v>
          </cell>
        </row>
        <row r="2288">
          <cell r="E2288">
            <v>43503864</v>
          </cell>
          <cell r="F2288">
            <v>43503864</v>
          </cell>
          <cell r="G2288" t="str">
            <v>InternetMovistarRA</v>
          </cell>
        </row>
        <row r="2289">
          <cell r="E2289">
            <v>43503864</v>
          </cell>
          <cell r="F2289">
            <v>43503864</v>
          </cell>
          <cell r="G2289" t="str">
            <v>InternetMovistarRA</v>
          </cell>
        </row>
        <row r="2290">
          <cell r="E2290">
            <v>43503864</v>
          </cell>
          <cell r="F2290">
            <v>43503864</v>
          </cell>
          <cell r="G2290" t="str">
            <v>InternetMovistarRA</v>
          </cell>
        </row>
        <row r="2291">
          <cell r="E2291">
            <v>43503864</v>
          </cell>
          <cell r="F2291">
            <v>43503864</v>
          </cell>
          <cell r="G2291" t="str">
            <v>InternetMovistarRA</v>
          </cell>
        </row>
        <row r="2292">
          <cell r="E2292">
            <v>43503864</v>
          </cell>
          <cell r="F2292">
            <v>43503864</v>
          </cell>
          <cell r="G2292" t="str">
            <v>InternetMovistarRA</v>
          </cell>
        </row>
        <row r="2293">
          <cell r="E2293">
            <v>43503864</v>
          </cell>
          <cell r="F2293">
            <v>43503864</v>
          </cell>
          <cell r="G2293" t="str">
            <v>InternetMovistarRA</v>
          </cell>
        </row>
        <row r="2294">
          <cell r="E2294">
            <v>43503864</v>
          </cell>
          <cell r="F2294">
            <v>43503864</v>
          </cell>
          <cell r="G2294" t="str">
            <v>InternetMovistarRA</v>
          </cell>
        </row>
        <row r="2295">
          <cell r="E2295">
            <v>43503864</v>
          </cell>
          <cell r="F2295">
            <v>43503864</v>
          </cell>
          <cell r="G2295" t="str">
            <v>InternetMovistarRA</v>
          </cell>
        </row>
        <row r="2296">
          <cell r="E2296">
            <v>43503864</v>
          </cell>
          <cell r="F2296">
            <v>43503864</v>
          </cell>
          <cell r="G2296" t="str">
            <v>InternetMovistarRA</v>
          </cell>
        </row>
        <row r="2297">
          <cell r="E2297">
            <v>48623865</v>
          </cell>
          <cell r="F2297">
            <v>48623865</v>
          </cell>
          <cell r="G2297" t="str">
            <v>InternetMovistarRAD22</v>
          </cell>
        </row>
        <row r="2298">
          <cell r="E2298">
            <v>48623865</v>
          </cell>
          <cell r="F2298">
            <v>48623865</v>
          </cell>
          <cell r="G2298" t="str">
            <v>InternetMovistarRAD22</v>
          </cell>
        </row>
        <row r="2299">
          <cell r="E2299">
            <v>48623865</v>
          </cell>
          <cell r="F2299">
            <v>48623865</v>
          </cell>
          <cell r="G2299" t="str">
            <v>InternetMovistarRAD22</v>
          </cell>
        </row>
        <row r="2300">
          <cell r="E2300">
            <v>48623865</v>
          </cell>
          <cell r="F2300">
            <v>48623865</v>
          </cell>
          <cell r="G2300" t="str">
            <v>InternetMovistarRAD22</v>
          </cell>
        </row>
        <row r="2301">
          <cell r="E2301">
            <v>48623865</v>
          </cell>
          <cell r="F2301">
            <v>48623865</v>
          </cell>
          <cell r="G2301" t="str">
            <v>InternetMovistarRAD22</v>
          </cell>
        </row>
        <row r="2302">
          <cell r="E2302">
            <v>48623865</v>
          </cell>
          <cell r="F2302">
            <v>48623865</v>
          </cell>
          <cell r="G2302" t="str">
            <v>InternetMovistarRAD22</v>
          </cell>
        </row>
        <row r="2303">
          <cell r="E2303">
            <v>48623865</v>
          </cell>
          <cell r="F2303">
            <v>48623865</v>
          </cell>
          <cell r="G2303" t="str">
            <v>InternetMovistarRAD22</v>
          </cell>
        </row>
        <row r="2304">
          <cell r="E2304">
            <v>48623865</v>
          </cell>
          <cell r="F2304">
            <v>48623865</v>
          </cell>
          <cell r="G2304" t="str">
            <v>InternetMovistarRAD22</v>
          </cell>
        </row>
        <row r="2305">
          <cell r="E2305">
            <v>48623865</v>
          </cell>
          <cell r="F2305">
            <v>48623865</v>
          </cell>
          <cell r="G2305" t="str">
            <v>InternetMovistarRAD22</v>
          </cell>
        </row>
        <row r="2306">
          <cell r="E2306">
            <v>48623865</v>
          </cell>
          <cell r="F2306">
            <v>48623865</v>
          </cell>
          <cell r="G2306" t="str">
            <v>InternetMovistarRAD22</v>
          </cell>
        </row>
        <row r="2307">
          <cell r="E2307">
            <v>48623865</v>
          </cell>
          <cell r="F2307">
            <v>48623865</v>
          </cell>
          <cell r="G2307" t="str">
            <v>InternetMovistarRAD22</v>
          </cell>
        </row>
        <row r="2308">
          <cell r="E2308">
            <v>48623865</v>
          </cell>
          <cell r="F2308">
            <v>48623865</v>
          </cell>
          <cell r="G2308" t="str">
            <v>InternetMovistarRAD22</v>
          </cell>
        </row>
        <row r="2309">
          <cell r="E2309">
            <v>48623865</v>
          </cell>
          <cell r="F2309">
            <v>48623865</v>
          </cell>
          <cell r="G2309" t="str">
            <v>InternetMovistarRAD22</v>
          </cell>
        </row>
        <row r="2310">
          <cell r="E2310">
            <v>48623865</v>
          </cell>
          <cell r="F2310">
            <v>48623865</v>
          </cell>
          <cell r="G2310" t="str">
            <v>InternetMovistarRAD22</v>
          </cell>
        </row>
        <row r="2311">
          <cell r="E2311">
            <v>48623865</v>
          </cell>
          <cell r="F2311">
            <v>48623865</v>
          </cell>
          <cell r="G2311" t="str">
            <v>InternetMovistarRAD22</v>
          </cell>
        </row>
        <row r="2312">
          <cell r="E2312">
            <v>48623865</v>
          </cell>
          <cell r="F2312">
            <v>48623865</v>
          </cell>
          <cell r="G2312" t="str">
            <v>InternetMovistarRAD22</v>
          </cell>
        </row>
        <row r="2313">
          <cell r="E2313">
            <v>48623865</v>
          </cell>
          <cell r="F2313">
            <v>48623865</v>
          </cell>
          <cell r="G2313" t="str">
            <v>InternetMovistarRAD22</v>
          </cell>
        </row>
        <row r="2314">
          <cell r="E2314">
            <v>48623865</v>
          </cell>
          <cell r="F2314">
            <v>48623865</v>
          </cell>
          <cell r="G2314" t="str">
            <v>InternetMovistarRAD22</v>
          </cell>
        </row>
        <row r="2315">
          <cell r="E2315">
            <v>48623865</v>
          </cell>
          <cell r="F2315">
            <v>48623865</v>
          </cell>
          <cell r="G2315" t="str">
            <v>InternetMovistarRAD22</v>
          </cell>
        </row>
        <row r="2316">
          <cell r="E2316">
            <v>48794565</v>
          </cell>
          <cell r="F2316">
            <v>48794565</v>
          </cell>
          <cell r="G2316" t="str">
            <v>InternetMovistarRAD22RET</v>
          </cell>
        </row>
        <row r="2317">
          <cell r="E2317">
            <v>48794565</v>
          </cell>
          <cell r="F2317">
            <v>48794565</v>
          </cell>
          <cell r="G2317" t="str">
            <v>InternetMovistarRAD22RET</v>
          </cell>
        </row>
        <row r="2318">
          <cell r="E2318">
            <v>48794565</v>
          </cell>
          <cell r="F2318">
            <v>48794565</v>
          </cell>
          <cell r="G2318" t="str">
            <v>InternetMovistarRAD22RET</v>
          </cell>
        </row>
        <row r="2319">
          <cell r="E2319">
            <v>48794565</v>
          </cell>
          <cell r="F2319">
            <v>48794565</v>
          </cell>
          <cell r="G2319" t="str">
            <v>InternetMovistarRAD22RET</v>
          </cell>
        </row>
        <row r="2320">
          <cell r="E2320">
            <v>48794565</v>
          </cell>
          <cell r="F2320">
            <v>48794565</v>
          </cell>
          <cell r="G2320" t="str">
            <v>InternetMovistarRAD22RET</v>
          </cell>
        </row>
        <row r="2321">
          <cell r="E2321">
            <v>48794565</v>
          </cell>
          <cell r="F2321">
            <v>48794565</v>
          </cell>
          <cell r="G2321" t="str">
            <v>InternetMovistarRAD22RET</v>
          </cell>
        </row>
        <row r="2322">
          <cell r="E2322">
            <v>59441403</v>
          </cell>
          <cell r="F2322">
            <v>59441403</v>
          </cell>
          <cell r="G2322" t="str">
            <v>InternetMovistarRAM23</v>
          </cell>
        </row>
        <row r="2323">
          <cell r="E2323">
            <v>59441403</v>
          </cell>
          <cell r="F2323">
            <v>59441403</v>
          </cell>
          <cell r="G2323" t="str">
            <v>InternetMovistarRAM23</v>
          </cell>
        </row>
        <row r="2324">
          <cell r="E2324">
            <v>59441403</v>
          </cell>
          <cell r="F2324">
            <v>59441403</v>
          </cell>
          <cell r="G2324" t="str">
            <v>InternetMovistarRAM23</v>
          </cell>
        </row>
        <row r="2325">
          <cell r="E2325">
            <v>59441403</v>
          </cell>
          <cell r="F2325">
            <v>59441403</v>
          </cell>
          <cell r="G2325" t="str">
            <v>InternetMovistarRAM23</v>
          </cell>
        </row>
        <row r="2326">
          <cell r="E2326">
            <v>59441403</v>
          </cell>
          <cell r="F2326">
            <v>59441403</v>
          </cell>
          <cell r="G2326" t="str">
            <v>InternetMovistarRAM23</v>
          </cell>
        </row>
        <row r="2327">
          <cell r="E2327">
            <v>59441403</v>
          </cell>
          <cell r="F2327">
            <v>59441403</v>
          </cell>
          <cell r="G2327" t="str">
            <v>InternetMovistarRAM23</v>
          </cell>
        </row>
        <row r="2328">
          <cell r="E2328">
            <v>59441403</v>
          </cell>
          <cell r="F2328">
            <v>59441403</v>
          </cell>
          <cell r="G2328" t="str">
            <v>InternetMovistarRAM23</v>
          </cell>
        </row>
        <row r="2329">
          <cell r="E2329">
            <v>59494403</v>
          </cell>
          <cell r="F2329">
            <v>59494403</v>
          </cell>
          <cell r="G2329" t="str">
            <v>InternetMovistarRAM23RET</v>
          </cell>
        </row>
        <row r="2330">
          <cell r="E2330">
            <v>59494403</v>
          </cell>
          <cell r="F2330">
            <v>59494403</v>
          </cell>
          <cell r="G2330" t="str">
            <v>InternetMovistarRAM23RET</v>
          </cell>
        </row>
        <row r="2331">
          <cell r="E2331">
            <v>59494403</v>
          </cell>
          <cell r="F2331">
            <v>59494403</v>
          </cell>
          <cell r="G2331" t="str">
            <v>InternetMovistarRAM23RET</v>
          </cell>
        </row>
        <row r="2332">
          <cell r="E2332">
            <v>59494403</v>
          </cell>
          <cell r="F2332">
            <v>59494403</v>
          </cell>
          <cell r="G2332" t="str">
            <v>InternetMovistarRAM23RET</v>
          </cell>
        </row>
        <row r="2333">
          <cell r="E2333">
            <v>74558865</v>
          </cell>
          <cell r="F2333" t="str">
            <v>74558865</v>
          </cell>
          <cell r="G2333" t="str">
            <v>InternetMovistarRAN23</v>
          </cell>
        </row>
        <row r="2334">
          <cell r="E2334">
            <v>74558865</v>
          </cell>
          <cell r="F2334" t="str">
            <v>74558865</v>
          </cell>
          <cell r="G2334" t="str">
            <v>InternetMovistarRAN23</v>
          </cell>
        </row>
        <row r="2335">
          <cell r="E2335">
            <v>74558865</v>
          </cell>
          <cell r="F2335" t="str">
            <v>74558865</v>
          </cell>
          <cell r="G2335" t="str">
            <v>InternetMovistarRAN23</v>
          </cell>
        </row>
        <row r="2336">
          <cell r="E2336">
            <v>63618165</v>
          </cell>
          <cell r="F2336" t="str">
            <v>63618165</v>
          </cell>
          <cell r="G2336" t="str">
            <v>InternetMovistarRAO23</v>
          </cell>
        </row>
        <row r="2337">
          <cell r="E2337">
            <v>63618165</v>
          </cell>
          <cell r="F2337" t="str">
            <v>63618165</v>
          </cell>
          <cell r="G2337" t="str">
            <v>InternetMovistarRAO23</v>
          </cell>
        </row>
        <row r="2338">
          <cell r="E2338">
            <v>383679033</v>
          </cell>
          <cell r="F2338">
            <v>383679033</v>
          </cell>
          <cell r="G2338" t="str">
            <v>InternetMovistarRARET</v>
          </cell>
        </row>
        <row r="2339">
          <cell r="E2339">
            <v>383679033</v>
          </cell>
          <cell r="F2339">
            <v>383679033</v>
          </cell>
          <cell r="G2339" t="str">
            <v>InternetMovistarRARET</v>
          </cell>
        </row>
        <row r="2340">
          <cell r="E2340">
            <v>383679033</v>
          </cell>
          <cell r="F2340">
            <v>383679033</v>
          </cell>
          <cell r="G2340" t="str">
            <v>InternetMovistarRARET</v>
          </cell>
        </row>
        <row r="2341">
          <cell r="E2341">
            <v>383679033</v>
          </cell>
          <cell r="F2341">
            <v>383679033</v>
          </cell>
          <cell r="G2341" t="str">
            <v>InternetMovistarRARET</v>
          </cell>
        </row>
        <row r="2342">
          <cell r="E2342">
            <v>383679033</v>
          </cell>
          <cell r="F2342">
            <v>383679033</v>
          </cell>
          <cell r="G2342" t="str">
            <v>InternetMovistarRARET</v>
          </cell>
        </row>
        <row r="2343">
          <cell r="E2343">
            <v>383679033</v>
          </cell>
          <cell r="F2343">
            <v>383679033</v>
          </cell>
          <cell r="G2343" t="str">
            <v>InternetMovistarRARET</v>
          </cell>
        </row>
        <row r="2344">
          <cell r="E2344">
            <v>383679033</v>
          </cell>
          <cell r="F2344">
            <v>383679033</v>
          </cell>
          <cell r="G2344" t="str">
            <v>InternetMovistarRARET</v>
          </cell>
        </row>
        <row r="2345">
          <cell r="E2345">
            <v>58206965</v>
          </cell>
          <cell r="F2345" t="str">
            <v>58206965</v>
          </cell>
          <cell r="G2345" t="str">
            <v>InternetMovistarRAS23</v>
          </cell>
        </row>
        <row r="2346">
          <cell r="E2346">
            <v>58206965</v>
          </cell>
          <cell r="F2346" t="str">
            <v>58206965</v>
          </cell>
          <cell r="G2346" t="str">
            <v>InternetMovistarRAS23</v>
          </cell>
        </row>
        <row r="2347">
          <cell r="E2347">
            <v>58206965</v>
          </cell>
          <cell r="F2347" t="str">
            <v>58206965</v>
          </cell>
          <cell r="G2347" t="str">
            <v>InternetMovistarRAS23</v>
          </cell>
        </row>
        <row r="2348">
          <cell r="E2348">
            <v>58206965</v>
          </cell>
          <cell r="F2348" t="str">
            <v>58206965</v>
          </cell>
          <cell r="G2348" t="str">
            <v>InternetMovistarRAS23</v>
          </cell>
        </row>
        <row r="2349">
          <cell r="E2349">
            <v>58206965</v>
          </cell>
          <cell r="F2349" t="str">
            <v>58206965</v>
          </cell>
          <cell r="G2349" t="str">
            <v>InternetMovistarRAS23</v>
          </cell>
        </row>
        <row r="2350">
          <cell r="E2350">
            <v>58206965</v>
          </cell>
          <cell r="F2350" t="str">
            <v>58206965</v>
          </cell>
          <cell r="G2350" t="str">
            <v>InternetMovistarRAS23</v>
          </cell>
        </row>
        <row r="2351">
          <cell r="E2351">
            <v>58206965</v>
          </cell>
          <cell r="F2351" t="str">
            <v>58206965</v>
          </cell>
          <cell r="G2351" t="str">
            <v>InternetMovistarRAS23</v>
          </cell>
        </row>
        <row r="2352">
          <cell r="E2352">
            <v>58206965</v>
          </cell>
          <cell r="F2352" t="str">
            <v>58206965</v>
          </cell>
          <cell r="G2352" t="str">
            <v>InternetMovistarRAS23</v>
          </cell>
        </row>
        <row r="2353">
          <cell r="E2353">
            <v>58206965</v>
          </cell>
          <cell r="F2353" t="str">
            <v>58206965</v>
          </cell>
          <cell r="G2353" t="str">
            <v>InternetMovistarRAS23</v>
          </cell>
        </row>
        <row r="2354">
          <cell r="E2354">
            <v>58274065</v>
          </cell>
          <cell r="F2354" t="str">
            <v>58274065</v>
          </cell>
          <cell r="G2354" t="str">
            <v>InternetMovistarRAS23RET</v>
          </cell>
        </row>
        <row r="2355">
          <cell r="E2355">
            <v>58274065</v>
          </cell>
          <cell r="F2355" t="str">
            <v>58274065</v>
          </cell>
          <cell r="G2355" t="str">
            <v>InternetMovistarRAS23RET</v>
          </cell>
        </row>
        <row r="2356">
          <cell r="E2356">
            <v>44547165</v>
          </cell>
          <cell r="F2356">
            <v>44547165</v>
          </cell>
          <cell r="G2356" t="str">
            <v>InternetMovistarRV</v>
          </cell>
        </row>
        <row r="2357">
          <cell r="E2357">
            <v>44547165</v>
          </cell>
          <cell r="F2357">
            <v>44547165</v>
          </cell>
          <cell r="G2357" t="str">
            <v>InternetMovistarRV</v>
          </cell>
        </row>
        <row r="2358">
          <cell r="E2358">
            <v>44547165</v>
          </cell>
          <cell r="F2358">
            <v>44547165</v>
          </cell>
          <cell r="G2358" t="str">
            <v>InternetMovistarRV</v>
          </cell>
        </row>
        <row r="2359">
          <cell r="E2359">
            <v>44547165</v>
          </cell>
          <cell r="F2359">
            <v>44547165</v>
          </cell>
          <cell r="G2359" t="str">
            <v>InternetMovistarRV</v>
          </cell>
        </row>
        <row r="2360">
          <cell r="E2360">
            <v>44547165</v>
          </cell>
          <cell r="F2360">
            <v>44547165</v>
          </cell>
          <cell r="G2360" t="str">
            <v>InternetMovistarRV</v>
          </cell>
        </row>
        <row r="2361">
          <cell r="E2361">
            <v>44547165</v>
          </cell>
          <cell r="F2361">
            <v>44547165</v>
          </cell>
          <cell r="G2361" t="str">
            <v>InternetMovistarRV</v>
          </cell>
        </row>
        <row r="2362">
          <cell r="E2362">
            <v>44547165</v>
          </cell>
          <cell r="F2362">
            <v>44547165</v>
          </cell>
          <cell r="G2362" t="str">
            <v>InternetMovistarRV</v>
          </cell>
        </row>
        <row r="2363">
          <cell r="E2363">
            <v>44547165</v>
          </cell>
          <cell r="F2363">
            <v>44547165</v>
          </cell>
          <cell r="G2363" t="str">
            <v>InternetMovistarRV</v>
          </cell>
        </row>
        <row r="2364">
          <cell r="E2364">
            <v>44547165</v>
          </cell>
          <cell r="F2364">
            <v>44547165</v>
          </cell>
          <cell r="G2364" t="str">
            <v>InternetMovistarRV</v>
          </cell>
        </row>
        <row r="2365">
          <cell r="E2365">
            <v>44547165</v>
          </cell>
          <cell r="F2365">
            <v>44547165</v>
          </cell>
          <cell r="G2365" t="str">
            <v>InternetMovistarRV</v>
          </cell>
        </row>
        <row r="2366">
          <cell r="E2366">
            <v>44547165</v>
          </cell>
          <cell r="F2366">
            <v>44547165</v>
          </cell>
          <cell r="G2366" t="str">
            <v>InternetMovistarRV</v>
          </cell>
        </row>
        <row r="2367">
          <cell r="E2367">
            <v>44547165</v>
          </cell>
          <cell r="F2367">
            <v>44547165</v>
          </cell>
          <cell r="G2367" t="str">
            <v>InternetMovistarRV</v>
          </cell>
        </row>
        <row r="2368">
          <cell r="E2368">
            <v>44547165</v>
          </cell>
          <cell r="F2368">
            <v>44547165</v>
          </cell>
          <cell r="G2368" t="str">
            <v>InternetMovistarRV</v>
          </cell>
        </row>
        <row r="2369">
          <cell r="E2369">
            <v>44547165</v>
          </cell>
          <cell r="F2369">
            <v>44547165</v>
          </cell>
          <cell r="G2369" t="str">
            <v>InternetMovistarRV</v>
          </cell>
        </row>
        <row r="2370">
          <cell r="E2370">
            <v>44547165</v>
          </cell>
          <cell r="F2370">
            <v>44547165</v>
          </cell>
          <cell r="G2370" t="str">
            <v>InternetMovistarRV</v>
          </cell>
        </row>
        <row r="2371">
          <cell r="E2371">
            <v>44547165</v>
          </cell>
          <cell r="F2371">
            <v>44547165</v>
          </cell>
          <cell r="G2371" t="str">
            <v>InternetMovistarRV</v>
          </cell>
        </row>
        <row r="2372">
          <cell r="E2372">
            <v>44547165</v>
          </cell>
          <cell r="F2372">
            <v>44547165</v>
          </cell>
          <cell r="G2372" t="str">
            <v>InternetMovistarRV</v>
          </cell>
        </row>
        <row r="2373">
          <cell r="E2373">
            <v>44547165</v>
          </cell>
          <cell r="F2373">
            <v>44547165</v>
          </cell>
          <cell r="G2373" t="str">
            <v>InternetMovistarRV</v>
          </cell>
        </row>
        <row r="2374">
          <cell r="E2374">
            <v>44547165</v>
          </cell>
          <cell r="F2374">
            <v>44547165</v>
          </cell>
          <cell r="G2374" t="str">
            <v>InternetMovistarRV</v>
          </cell>
        </row>
        <row r="2375">
          <cell r="E2375">
            <v>44547165</v>
          </cell>
          <cell r="F2375">
            <v>44547165</v>
          </cell>
          <cell r="G2375" t="str">
            <v>InternetMovistarRV</v>
          </cell>
        </row>
        <row r="2376">
          <cell r="E2376">
            <v>44547165</v>
          </cell>
          <cell r="F2376">
            <v>44547165</v>
          </cell>
          <cell r="G2376" t="str">
            <v>InternetMovistarRV</v>
          </cell>
        </row>
        <row r="2377">
          <cell r="E2377">
            <v>44547165</v>
          </cell>
          <cell r="F2377">
            <v>44547165</v>
          </cell>
          <cell r="G2377" t="str">
            <v>InternetMovistarRV</v>
          </cell>
        </row>
        <row r="2378">
          <cell r="E2378">
            <v>44547165</v>
          </cell>
          <cell r="F2378">
            <v>44547165</v>
          </cell>
          <cell r="G2378" t="str">
            <v>InternetMovistarRV</v>
          </cell>
        </row>
        <row r="2379">
          <cell r="E2379">
            <v>44547165</v>
          </cell>
          <cell r="F2379">
            <v>44547165</v>
          </cell>
          <cell r="G2379" t="str">
            <v>InternetMovistarRV</v>
          </cell>
        </row>
        <row r="2380">
          <cell r="E2380">
            <v>44547165</v>
          </cell>
          <cell r="F2380">
            <v>44547165</v>
          </cell>
          <cell r="G2380" t="str">
            <v>InternetMovistarRV</v>
          </cell>
        </row>
        <row r="2381">
          <cell r="E2381">
            <v>44547165</v>
          </cell>
          <cell r="F2381">
            <v>44547165</v>
          </cell>
          <cell r="G2381" t="str">
            <v>InternetMovistarRV</v>
          </cell>
        </row>
        <row r="2382">
          <cell r="E2382">
            <v>44547165</v>
          </cell>
          <cell r="F2382">
            <v>44547165</v>
          </cell>
          <cell r="G2382" t="str">
            <v>InternetMovistarRV</v>
          </cell>
        </row>
        <row r="2383">
          <cell r="E2383">
            <v>44547165</v>
          </cell>
          <cell r="F2383">
            <v>44547165</v>
          </cell>
          <cell r="G2383" t="str">
            <v>InternetMovistarRV</v>
          </cell>
        </row>
        <row r="2384">
          <cell r="E2384">
            <v>44547165</v>
          </cell>
          <cell r="F2384">
            <v>44547165</v>
          </cell>
          <cell r="G2384" t="str">
            <v>InternetMovistarRV</v>
          </cell>
        </row>
        <row r="2385">
          <cell r="E2385">
            <v>44547165</v>
          </cell>
          <cell r="F2385">
            <v>44547165</v>
          </cell>
          <cell r="G2385" t="str">
            <v>InternetMovistarRV</v>
          </cell>
        </row>
        <row r="2386">
          <cell r="E2386">
            <v>44547165</v>
          </cell>
          <cell r="F2386">
            <v>44547165</v>
          </cell>
          <cell r="G2386" t="str">
            <v>InternetMovistarRV</v>
          </cell>
        </row>
        <row r="2387">
          <cell r="E2387">
            <v>44547165</v>
          </cell>
          <cell r="F2387">
            <v>44547165</v>
          </cell>
          <cell r="G2387" t="str">
            <v>InternetMovistarRV</v>
          </cell>
        </row>
        <row r="2388">
          <cell r="E2388">
            <v>44547165</v>
          </cell>
          <cell r="F2388">
            <v>44547165</v>
          </cell>
          <cell r="G2388" t="str">
            <v>InternetMovistarRV</v>
          </cell>
        </row>
        <row r="2389">
          <cell r="E2389">
            <v>44547165</v>
          </cell>
          <cell r="F2389">
            <v>44547165</v>
          </cell>
          <cell r="G2389" t="str">
            <v>InternetMovistarRV</v>
          </cell>
        </row>
        <row r="2390">
          <cell r="E2390">
            <v>44547165</v>
          </cell>
          <cell r="F2390">
            <v>44547165</v>
          </cell>
          <cell r="G2390" t="str">
            <v>InternetMovistarRV</v>
          </cell>
        </row>
        <row r="2391">
          <cell r="E2391">
            <v>44547165</v>
          </cell>
          <cell r="F2391">
            <v>44547165</v>
          </cell>
          <cell r="G2391" t="str">
            <v>InternetMovistarRV</v>
          </cell>
        </row>
        <row r="2392">
          <cell r="E2392">
            <v>44547165</v>
          </cell>
          <cell r="F2392">
            <v>44547165</v>
          </cell>
          <cell r="G2392" t="str">
            <v>InternetMovistarRV</v>
          </cell>
        </row>
        <row r="2393">
          <cell r="E2393">
            <v>44547165</v>
          </cell>
          <cell r="F2393">
            <v>44547165</v>
          </cell>
          <cell r="G2393" t="str">
            <v>InternetMovistarRV</v>
          </cell>
        </row>
        <row r="2394">
          <cell r="E2394">
            <v>44547165</v>
          </cell>
          <cell r="F2394">
            <v>44547165</v>
          </cell>
          <cell r="G2394" t="str">
            <v>InternetMovistarRV</v>
          </cell>
        </row>
        <row r="2395">
          <cell r="E2395">
            <v>48521865</v>
          </cell>
          <cell r="F2395">
            <v>48521865</v>
          </cell>
          <cell r="G2395" t="str">
            <v>InternetMovistarRVD22</v>
          </cell>
        </row>
        <row r="2396">
          <cell r="E2396">
            <v>48521865</v>
          </cell>
          <cell r="F2396">
            <v>48521865</v>
          </cell>
          <cell r="G2396" t="str">
            <v>InternetMovistarRVD22</v>
          </cell>
        </row>
        <row r="2397">
          <cell r="E2397">
            <v>48521865</v>
          </cell>
          <cell r="F2397">
            <v>48521865</v>
          </cell>
          <cell r="G2397" t="str">
            <v>InternetMovistarRVD22</v>
          </cell>
        </row>
        <row r="2398">
          <cell r="E2398">
            <v>48521865</v>
          </cell>
          <cell r="F2398">
            <v>48521865</v>
          </cell>
          <cell r="G2398" t="str">
            <v>InternetMovistarRVD22</v>
          </cell>
        </row>
        <row r="2399">
          <cell r="E2399">
            <v>48521865</v>
          </cell>
          <cell r="F2399">
            <v>48521865</v>
          </cell>
          <cell r="G2399" t="str">
            <v>InternetMovistarRVD22</v>
          </cell>
        </row>
        <row r="2400">
          <cell r="E2400">
            <v>48521865</v>
          </cell>
          <cell r="F2400">
            <v>48521865</v>
          </cell>
          <cell r="G2400" t="str">
            <v>InternetMovistarRVD22</v>
          </cell>
        </row>
        <row r="2401">
          <cell r="E2401">
            <v>48521865</v>
          </cell>
          <cell r="F2401">
            <v>48521865</v>
          </cell>
          <cell r="G2401" t="str">
            <v>InternetMovistarRVD22</v>
          </cell>
        </row>
        <row r="2402">
          <cell r="E2402">
            <v>48521865</v>
          </cell>
          <cell r="F2402">
            <v>48521865</v>
          </cell>
          <cell r="G2402" t="str">
            <v>InternetMovistarRVD22</v>
          </cell>
        </row>
        <row r="2403">
          <cell r="E2403">
            <v>48521865</v>
          </cell>
          <cell r="F2403">
            <v>48521865</v>
          </cell>
          <cell r="G2403" t="str">
            <v>InternetMovistarRVD22</v>
          </cell>
        </row>
        <row r="2404">
          <cell r="E2404">
            <v>48521865</v>
          </cell>
          <cell r="F2404">
            <v>48521865</v>
          </cell>
          <cell r="G2404" t="str">
            <v>InternetMovistarRVD22</v>
          </cell>
        </row>
        <row r="2405">
          <cell r="E2405">
            <v>48521865</v>
          </cell>
          <cell r="F2405">
            <v>48521865</v>
          </cell>
          <cell r="G2405" t="str">
            <v>InternetMovistarRVD22</v>
          </cell>
        </row>
        <row r="2406">
          <cell r="E2406">
            <v>48521865</v>
          </cell>
          <cell r="F2406">
            <v>48521865</v>
          </cell>
          <cell r="G2406" t="str">
            <v>InternetMovistarRVD22</v>
          </cell>
        </row>
        <row r="2407">
          <cell r="E2407">
            <v>48521865</v>
          </cell>
          <cell r="F2407">
            <v>48521865</v>
          </cell>
          <cell r="G2407" t="str">
            <v>InternetMovistarRVD22</v>
          </cell>
        </row>
        <row r="2408">
          <cell r="E2408">
            <v>48521865</v>
          </cell>
          <cell r="F2408">
            <v>48521865</v>
          </cell>
          <cell r="G2408" t="str">
            <v>InternetMovistarRVD22</v>
          </cell>
        </row>
        <row r="2409">
          <cell r="E2409">
            <v>48521865</v>
          </cell>
          <cell r="F2409">
            <v>48521865</v>
          </cell>
          <cell r="G2409" t="str">
            <v>InternetMovistarRVD22</v>
          </cell>
        </row>
        <row r="2410">
          <cell r="E2410">
            <v>48521865</v>
          </cell>
          <cell r="F2410">
            <v>48521865</v>
          </cell>
          <cell r="G2410" t="str">
            <v>InternetMovistarRVD22</v>
          </cell>
        </row>
        <row r="2411">
          <cell r="E2411">
            <v>48521865</v>
          </cell>
          <cell r="F2411">
            <v>48521865</v>
          </cell>
          <cell r="G2411" t="str">
            <v>InternetMovistarRVD22</v>
          </cell>
        </row>
        <row r="2412">
          <cell r="E2412">
            <v>48521865</v>
          </cell>
          <cell r="F2412">
            <v>48521865</v>
          </cell>
          <cell r="G2412" t="str">
            <v>InternetMovistarRVD22</v>
          </cell>
        </row>
        <row r="2413">
          <cell r="E2413">
            <v>48521865</v>
          </cell>
          <cell r="F2413">
            <v>48521865</v>
          </cell>
          <cell r="G2413" t="str">
            <v>InternetMovistarRVD22</v>
          </cell>
        </row>
        <row r="2414">
          <cell r="E2414">
            <v>48521865</v>
          </cell>
          <cell r="F2414">
            <v>48521865</v>
          </cell>
          <cell r="G2414" t="str">
            <v>InternetMovistarRVD22</v>
          </cell>
        </row>
        <row r="2415">
          <cell r="E2415">
            <v>48521865</v>
          </cell>
          <cell r="F2415">
            <v>48521865</v>
          </cell>
          <cell r="G2415" t="str">
            <v>InternetMovistarRVD22</v>
          </cell>
        </row>
        <row r="2416">
          <cell r="E2416">
            <v>48521865</v>
          </cell>
          <cell r="F2416">
            <v>48521865</v>
          </cell>
          <cell r="G2416" t="str">
            <v>InternetMovistarRVD22</v>
          </cell>
        </row>
        <row r="2417">
          <cell r="E2417">
            <v>48521865</v>
          </cell>
          <cell r="F2417">
            <v>48521865</v>
          </cell>
          <cell r="G2417" t="str">
            <v>InternetMovistarRVD22</v>
          </cell>
        </row>
        <row r="2418">
          <cell r="E2418">
            <v>48521865</v>
          </cell>
          <cell r="F2418">
            <v>48521865</v>
          </cell>
          <cell r="G2418" t="str">
            <v>InternetMovistarRVD22</v>
          </cell>
        </row>
        <row r="2419">
          <cell r="E2419">
            <v>48521865</v>
          </cell>
          <cell r="F2419">
            <v>48521865</v>
          </cell>
          <cell r="G2419" t="str">
            <v>InternetMovistarRVD22</v>
          </cell>
        </row>
        <row r="2420">
          <cell r="E2420">
            <v>59547403</v>
          </cell>
          <cell r="F2420">
            <v>59547403</v>
          </cell>
          <cell r="G2420" t="str">
            <v>InternetMovistarRVM23</v>
          </cell>
        </row>
        <row r="2421">
          <cell r="E2421">
            <v>59547403</v>
          </cell>
          <cell r="F2421">
            <v>59547403</v>
          </cell>
          <cell r="G2421" t="str">
            <v>InternetMovistarRVM23</v>
          </cell>
        </row>
        <row r="2422">
          <cell r="E2422">
            <v>59547403</v>
          </cell>
          <cell r="F2422">
            <v>59547403</v>
          </cell>
          <cell r="G2422" t="str">
            <v>InternetMovistarRVM23</v>
          </cell>
        </row>
        <row r="2423">
          <cell r="E2423">
            <v>59547403</v>
          </cell>
          <cell r="F2423">
            <v>59547403</v>
          </cell>
          <cell r="G2423" t="str">
            <v>InternetMovistarRVM23</v>
          </cell>
        </row>
        <row r="2424">
          <cell r="E2424">
            <v>59547403</v>
          </cell>
          <cell r="F2424">
            <v>59547403</v>
          </cell>
          <cell r="G2424" t="str">
            <v>InternetMovistarRVM23</v>
          </cell>
        </row>
        <row r="2425">
          <cell r="E2425">
            <v>59547403</v>
          </cell>
          <cell r="F2425">
            <v>59547403</v>
          </cell>
          <cell r="G2425" t="str">
            <v>InternetMovistarRVM23</v>
          </cell>
        </row>
        <row r="2426">
          <cell r="E2426">
            <v>59547403</v>
          </cell>
          <cell r="F2426">
            <v>59547403</v>
          </cell>
          <cell r="G2426" t="str">
            <v>InternetMovistarRVM23</v>
          </cell>
        </row>
        <row r="2427">
          <cell r="E2427">
            <v>74636465</v>
          </cell>
          <cell r="F2427" t="str">
            <v>74636465</v>
          </cell>
          <cell r="G2427" t="str">
            <v>InternetMovistarRVN23</v>
          </cell>
        </row>
        <row r="2428">
          <cell r="E2428">
            <v>74636465</v>
          </cell>
          <cell r="F2428" t="str">
            <v>74636465</v>
          </cell>
          <cell r="G2428" t="str">
            <v>InternetMovistarRVN23</v>
          </cell>
        </row>
        <row r="2429">
          <cell r="E2429">
            <v>74636465</v>
          </cell>
          <cell r="F2429" t="str">
            <v>74636465</v>
          </cell>
          <cell r="G2429" t="str">
            <v>InternetMovistarRVN23</v>
          </cell>
        </row>
        <row r="2430">
          <cell r="E2430">
            <v>63689265</v>
          </cell>
          <cell r="F2430" t="str">
            <v>63689265</v>
          </cell>
          <cell r="G2430" t="str">
            <v>InternetMovistarRVO23</v>
          </cell>
        </row>
        <row r="2431">
          <cell r="E2431">
            <v>63689265</v>
          </cell>
          <cell r="F2431" t="str">
            <v>63689265</v>
          </cell>
          <cell r="G2431" t="str">
            <v>InternetMovistarRVO23</v>
          </cell>
        </row>
        <row r="2432">
          <cell r="E2432">
            <v>58341165</v>
          </cell>
          <cell r="F2432" t="str">
            <v>58341165</v>
          </cell>
          <cell r="G2432" t="str">
            <v>InternetMovistarRVS23</v>
          </cell>
        </row>
        <row r="2433">
          <cell r="E2433">
            <v>58341165</v>
          </cell>
          <cell r="F2433" t="str">
            <v>58341165</v>
          </cell>
          <cell r="G2433" t="str">
            <v>InternetMovistarRVS23</v>
          </cell>
        </row>
        <row r="2434">
          <cell r="E2434">
            <v>58341165</v>
          </cell>
          <cell r="F2434" t="str">
            <v>58341165</v>
          </cell>
          <cell r="G2434" t="str">
            <v>InternetMovistarRVS23</v>
          </cell>
        </row>
        <row r="2435">
          <cell r="E2435">
            <v>58341165</v>
          </cell>
          <cell r="F2435" t="str">
            <v>58341165</v>
          </cell>
          <cell r="G2435" t="str">
            <v>InternetMovistarRVS23</v>
          </cell>
        </row>
        <row r="2436">
          <cell r="E2436">
            <v>58341165</v>
          </cell>
          <cell r="F2436" t="str">
            <v>58341165</v>
          </cell>
          <cell r="G2436" t="str">
            <v>InternetMovistarRVS23</v>
          </cell>
        </row>
        <row r="2437">
          <cell r="E2437">
            <v>58341165</v>
          </cell>
          <cell r="F2437" t="str">
            <v>58341165</v>
          </cell>
          <cell r="G2437" t="str">
            <v>InternetMovistarRVS23</v>
          </cell>
        </row>
        <row r="2438">
          <cell r="E2438">
            <v>58341165</v>
          </cell>
          <cell r="F2438" t="str">
            <v>58341165</v>
          </cell>
          <cell r="G2438" t="str">
            <v>InternetMovistarRVS23</v>
          </cell>
        </row>
        <row r="2439">
          <cell r="E2439">
            <v>58341165</v>
          </cell>
          <cell r="F2439" t="str">
            <v>58341165</v>
          </cell>
          <cell r="G2439" t="str">
            <v>InternetMovistarRVS23</v>
          </cell>
        </row>
        <row r="2440">
          <cell r="E2440">
            <v>58341165</v>
          </cell>
          <cell r="F2440" t="str">
            <v>58341165</v>
          </cell>
          <cell r="G2440" t="str">
            <v>InternetMovistarRVS23</v>
          </cell>
        </row>
        <row r="2441">
          <cell r="E2441">
            <v>36729765</v>
          </cell>
          <cell r="F2441">
            <v>36729765</v>
          </cell>
          <cell r="G2441" t="str">
            <v>LineaControl</v>
          </cell>
        </row>
        <row r="2442">
          <cell r="E2442">
            <v>36715865</v>
          </cell>
          <cell r="F2442">
            <v>36715865</v>
          </cell>
          <cell r="G2442" t="str">
            <v>LineaControlVoIP</v>
          </cell>
        </row>
        <row r="2443">
          <cell r="E2443">
            <v>36732965</v>
          </cell>
          <cell r="F2443">
            <v>36732965</v>
          </cell>
          <cell r="G2443" t="str">
            <v>LineaMovistarVoz</v>
          </cell>
        </row>
        <row r="2444">
          <cell r="E2444">
            <v>36719165</v>
          </cell>
          <cell r="F2444">
            <v>36719165</v>
          </cell>
          <cell r="G2444" t="str">
            <v>LineaMovistarVozVoIP</v>
          </cell>
        </row>
        <row r="2445">
          <cell r="E2445">
            <v>42111564</v>
          </cell>
          <cell r="F2445">
            <v>42111564</v>
          </cell>
          <cell r="G2445" t="str">
            <v>LíneaSpeedyWAN11270</v>
          </cell>
        </row>
        <row r="2446">
          <cell r="E2446">
            <v>42111564</v>
          </cell>
          <cell r="F2446">
            <v>42111564</v>
          </cell>
          <cell r="G2446" t="str">
            <v>LíneaSpeedyWAN11270</v>
          </cell>
        </row>
        <row r="2447">
          <cell r="E2447">
            <v>42111564</v>
          </cell>
          <cell r="F2447">
            <v>42111564</v>
          </cell>
          <cell r="G2447" t="str">
            <v>LíneaSpeedyWAN11270</v>
          </cell>
        </row>
        <row r="2448">
          <cell r="E2448">
            <v>42111564</v>
          </cell>
          <cell r="F2448">
            <v>42111564</v>
          </cell>
          <cell r="G2448" t="str">
            <v>LíneaSpeedyWAN11270</v>
          </cell>
        </row>
        <row r="2449">
          <cell r="E2449">
            <v>42111564</v>
          </cell>
          <cell r="F2449">
            <v>42111564</v>
          </cell>
          <cell r="G2449" t="str">
            <v>LíneaSpeedyWAN11270</v>
          </cell>
        </row>
        <row r="2450">
          <cell r="E2450">
            <v>42111564</v>
          </cell>
          <cell r="F2450">
            <v>42111564</v>
          </cell>
          <cell r="G2450" t="str">
            <v>LíneaSpeedyWAN11270</v>
          </cell>
        </row>
        <row r="2451">
          <cell r="E2451">
            <v>42111564</v>
          </cell>
          <cell r="F2451">
            <v>42111564</v>
          </cell>
          <cell r="G2451" t="str">
            <v>LíneaSpeedyWAN11270</v>
          </cell>
        </row>
        <row r="2452">
          <cell r="E2452">
            <v>42111564</v>
          </cell>
          <cell r="F2452">
            <v>42111564</v>
          </cell>
          <cell r="G2452" t="str">
            <v>LíneaSpeedyWAN11270</v>
          </cell>
        </row>
        <row r="2453">
          <cell r="E2453">
            <v>42111564</v>
          </cell>
          <cell r="F2453">
            <v>42111564</v>
          </cell>
          <cell r="G2453" t="str">
            <v>LíneaSpeedyWAN11270</v>
          </cell>
        </row>
        <row r="2454">
          <cell r="E2454">
            <v>42147464</v>
          </cell>
          <cell r="F2454">
            <v>42147464</v>
          </cell>
          <cell r="G2454" t="str">
            <v>LíneaSpeedyWAN22795</v>
          </cell>
        </row>
        <row r="2455">
          <cell r="E2455">
            <v>42147464</v>
          </cell>
          <cell r="F2455">
            <v>42147464</v>
          </cell>
          <cell r="G2455" t="str">
            <v>LíneaSpeedyWAN22795</v>
          </cell>
        </row>
        <row r="2456">
          <cell r="E2456">
            <v>42147464</v>
          </cell>
          <cell r="F2456">
            <v>42147464</v>
          </cell>
          <cell r="G2456" t="str">
            <v>LíneaSpeedyWAN22795</v>
          </cell>
        </row>
        <row r="2457">
          <cell r="E2457">
            <v>42147464</v>
          </cell>
          <cell r="F2457">
            <v>42147464</v>
          </cell>
          <cell r="G2457" t="str">
            <v>LíneaSpeedyWAN22795</v>
          </cell>
        </row>
        <row r="2458">
          <cell r="E2458">
            <v>42147464</v>
          </cell>
          <cell r="F2458">
            <v>42147464</v>
          </cell>
          <cell r="G2458" t="str">
            <v>LíneaSpeedyWAN22795</v>
          </cell>
        </row>
        <row r="2459">
          <cell r="E2459">
            <v>42147464</v>
          </cell>
          <cell r="F2459">
            <v>42147464</v>
          </cell>
          <cell r="G2459" t="str">
            <v>LíneaSpeedyWAN22795</v>
          </cell>
        </row>
        <row r="2460">
          <cell r="E2460">
            <v>42147464</v>
          </cell>
          <cell r="F2460">
            <v>42147464</v>
          </cell>
          <cell r="G2460" t="str">
            <v>LíneaSpeedyWAN22795</v>
          </cell>
        </row>
        <row r="2461">
          <cell r="E2461">
            <v>42147464</v>
          </cell>
          <cell r="F2461">
            <v>42147464</v>
          </cell>
          <cell r="G2461" t="str">
            <v>LíneaSpeedyWAN22795</v>
          </cell>
        </row>
        <row r="2462">
          <cell r="E2462">
            <v>42147464</v>
          </cell>
          <cell r="F2462">
            <v>42147464</v>
          </cell>
          <cell r="G2462" t="str">
            <v>LíneaSpeedyWAN22795</v>
          </cell>
        </row>
        <row r="2463">
          <cell r="E2463">
            <v>42147464</v>
          </cell>
          <cell r="F2463">
            <v>42147464</v>
          </cell>
          <cell r="G2463" t="str">
            <v>LíneaSpeedyWAN22795</v>
          </cell>
        </row>
        <row r="2464">
          <cell r="E2464">
            <v>42147464</v>
          </cell>
          <cell r="F2464">
            <v>42147464</v>
          </cell>
          <cell r="G2464" t="str">
            <v>LíneaSpeedyWAN22795</v>
          </cell>
        </row>
        <row r="2465">
          <cell r="E2465">
            <v>42147464</v>
          </cell>
          <cell r="F2465">
            <v>42147464</v>
          </cell>
          <cell r="G2465" t="str">
            <v>LíneaSpeedyWAN22795</v>
          </cell>
        </row>
        <row r="2466">
          <cell r="E2466">
            <v>42147464</v>
          </cell>
          <cell r="F2466">
            <v>42147464</v>
          </cell>
          <cell r="G2466" t="str">
            <v>LíneaSpeedyWAN22795</v>
          </cell>
        </row>
        <row r="2467">
          <cell r="E2467">
            <v>42147464</v>
          </cell>
          <cell r="F2467">
            <v>42147464</v>
          </cell>
          <cell r="G2467" t="str">
            <v>LíneaSpeedyWAN22795</v>
          </cell>
        </row>
        <row r="2468">
          <cell r="E2468">
            <v>42147464</v>
          </cell>
          <cell r="F2468">
            <v>42147464</v>
          </cell>
          <cell r="G2468" t="str">
            <v>LíneaSpeedyWAN22795</v>
          </cell>
        </row>
        <row r="2469">
          <cell r="E2469">
            <v>42147464</v>
          </cell>
          <cell r="F2469">
            <v>42147464</v>
          </cell>
          <cell r="G2469" t="str">
            <v>LíneaSpeedyWAN22795</v>
          </cell>
        </row>
        <row r="2470">
          <cell r="E2470">
            <v>42147464</v>
          </cell>
          <cell r="F2470">
            <v>42147464</v>
          </cell>
          <cell r="G2470" t="str">
            <v>LíneaSpeedyWAN22795</v>
          </cell>
        </row>
        <row r="2471">
          <cell r="E2471">
            <v>42147464</v>
          </cell>
          <cell r="F2471">
            <v>42147464</v>
          </cell>
          <cell r="G2471" t="str">
            <v>LíneaSpeedyWAN22795</v>
          </cell>
        </row>
        <row r="2472">
          <cell r="E2472">
            <v>42147464</v>
          </cell>
          <cell r="F2472">
            <v>42147464</v>
          </cell>
          <cell r="G2472" t="str">
            <v>LíneaSpeedyWAN22795</v>
          </cell>
        </row>
        <row r="2473">
          <cell r="E2473">
            <v>42147464</v>
          </cell>
          <cell r="F2473">
            <v>42147464</v>
          </cell>
          <cell r="G2473" t="str">
            <v>LíneaSpeedyWAN22795</v>
          </cell>
        </row>
        <row r="2474">
          <cell r="E2474">
            <v>42147464</v>
          </cell>
          <cell r="F2474">
            <v>42147464</v>
          </cell>
          <cell r="G2474" t="str">
            <v>LíneaSpeedyWAN22795</v>
          </cell>
        </row>
        <row r="2475">
          <cell r="E2475">
            <v>42147464</v>
          </cell>
          <cell r="F2475">
            <v>42147464</v>
          </cell>
          <cell r="G2475" t="str">
            <v>LíneaSpeedyWAN22795</v>
          </cell>
        </row>
        <row r="2476">
          <cell r="E2476">
            <v>42147464</v>
          </cell>
          <cell r="F2476">
            <v>42147464</v>
          </cell>
          <cell r="G2476" t="str">
            <v>LíneaSpeedyWAN22795</v>
          </cell>
        </row>
        <row r="2477">
          <cell r="E2477">
            <v>42183364</v>
          </cell>
          <cell r="F2477">
            <v>42183364</v>
          </cell>
          <cell r="G2477" t="str">
            <v>LíneaSpeedyWAN34000</v>
          </cell>
        </row>
        <row r="2478">
          <cell r="E2478">
            <v>42183364</v>
          </cell>
          <cell r="F2478">
            <v>42183364</v>
          </cell>
          <cell r="G2478" t="str">
            <v>LíneaSpeedyWAN34000</v>
          </cell>
        </row>
        <row r="2479">
          <cell r="E2479">
            <v>42183364</v>
          </cell>
          <cell r="F2479">
            <v>42183364</v>
          </cell>
          <cell r="G2479" t="str">
            <v>LíneaSpeedyWAN34000</v>
          </cell>
        </row>
        <row r="2480">
          <cell r="E2480">
            <v>42183364</v>
          </cell>
          <cell r="F2480">
            <v>42183364</v>
          </cell>
          <cell r="G2480" t="str">
            <v>LíneaSpeedyWAN34000</v>
          </cell>
        </row>
        <row r="2481">
          <cell r="E2481">
            <v>42183364</v>
          </cell>
          <cell r="F2481">
            <v>42183364</v>
          </cell>
          <cell r="G2481" t="str">
            <v>LíneaSpeedyWAN34000</v>
          </cell>
        </row>
        <row r="2482">
          <cell r="E2482">
            <v>42183364</v>
          </cell>
          <cell r="F2482">
            <v>42183364</v>
          </cell>
          <cell r="G2482" t="str">
            <v>LíneaSpeedyWAN34000</v>
          </cell>
        </row>
        <row r="2483">
          <cell r="E2483">
            <v>42183364</v>
          </cell>
          <cell r="F2483">
            <v>42183364</v>
          </cell>
          <cell r="G2483" t="str">
            <v>LíneaSpeedyWAN34000</v>
          </cell>
        </row>
        <row r="2484">
          <cell r="E2484">
            <v>42183364</v>
          </cell>
          <cell r="F2484">
            <v>42183364</v>
          </cell>
          <cell r="G2484" t="str">
            <v>LíneaSpeedyWAN34000</v>
          </cell>
        </row>
        <row r="2485">
          <cell r="E2485">
            <v>42183364</v>
          </cell>
          <cell r="F2485">
            <v>42183364</v>
          </cell>
          <cell r="G2485" t="str">
            <v>LíneaSpeedyWAN34000</v>
          </cell>
        </row>
        <row r="2486">
          <cell r="E2486">
            <v>42183364</v>
          </cell>
          <cell r="F2486">
            <v>42183364</v>
          </cell>
          <cell r="G2486" t="str">
            <v>LíneaSpeedyWAN34000</v>
          </cell>
        </row>
        <row r="2487">
          <cell r="E2487">
            <v>42183364</v>
          </cell>
          <cell r="F2487">
            <v>42183364</v>
          </cell>
          <cell r="G2487" t="str">
            <v>LíneaSpeedyWAN34000</v>
          </cell>
        </row>
        <row r="2488">
          <cell r="E2488">
            <v>42183364</v>
          </cell>
          <cell r="F2488">
            <v>42183364</v>
          </cell>
          <cell r="G2488" t="str">
            <v>LíneaSpeedyWAN34000</v>
          </cell>
        </row>
        <row r="2489">
          <cell r="E2489">
            <v>42183364</v>
          </cell>
          <cell r="F2489">
            <v>42183364</v>
          </cell>
          <cell r="G2489" t="str">
            <v>LíneaSpeedyWAN34000</v>
          </cell>
        </row>
        <row r="2490">
          <cell r="E2490">
            <v>42183364</v>
          </cell>
          <cell r="F2490">
            <v>42183364</v>
          </cell>
          <cell r="G2490" t="str">
            <v>LíneaSpeedyWAN34000</v>
          </cell>
        </row>
        <row r="2491">
          <cell r="E2491">
            <v>42183364</v>
          </cell>
          <cell r="F2491">
            <v>42183364</v>
          </cell>
          <cell r="G2491" t="str">
            <v>LíneaSpeedyWAN34000</v>
          </cell>
        </row>
        <row r="2492">
          <cell r="E2492">
            <v>42183364</v>
          </cell>
          <cell r="F2492">
            <v>42183364</v>
          </cell>
          <cell r="G2492" t="str">
            <v>LíneaSpeedyWAN34000</v>
          </cell>
        </row>
        <row r="2493">
          <cell r="E2493">
            <v>42183364</v>
          </cell>
          <cell r="F2493">
            <v>42183364</v>
          </cell>
          <cell r="G2493" t="str">
            <v>LíneaSpeedyWAN34000</v>
          </cell>
        </row>
        <row r="2494">
          <cell r="E2494">
            <v>42183364</v>
          </cell>
          <cell r="F2494">
            <v>42183364</v>
          </cell>
          <cell r="G2494" t="str">
            <v>LíneaSpeedyWAN34000</v>
          </cell>
        </row>
        <row r="2495">
          <cell r="E2495">
            <v>42183364</v>
          </cell>
          <cell r="F2495">
            <v>42183364</v>
          </cell>
          <cell r="G2495" t="str">
            <v>LíneaSpeedyWAN34000</v>
          </cell>
        </row>
        <row r="2496">
          <cell r="E2496">
            <v>42183364</v>
          </cell>
          <cell r="F2496">
            <v>42183364</v>
          </cell>
          <cell r="G2496" t="str">
            <v>LíneaSpeedyWAN34000</v>
          </cell>
        </row>
        <row r="2497">
          <cell r="E2497">
            <v>42183364</v>
          </cell>
          <cell r="F2497">
            <v>42183364</v>
          </cell>
          <cell r="G2497" t="str">
            <v>LíneaSpeedyWAN34000</v>
          </cell>
        </row>
        <row r="2498">
          <cell r="E2498">
            <v>42183364</v>
          </cell>
          <cell r="F2498">
            <v>42183364</v>
          </cell>
          <cell r="G2498" t="str">
            <v>LíneaSpeedyWAN34000</v>
          </cell>
        </row>
        <row r="2499">
          <cell r="E2499">
            <v>42183364</v>
          </cell>
          <cell r="F2499">
            <v>42183364</v>
          </cell>
          <cell r="G2499" t="str">
            <v>LíneaSpeedyWAN34000</v>
          </cell>
        </row>
        <row r="2500">
          <cell r="E2500">
            <v>42183364</v>
          </cell>
          <cell r="F2500">
            <v>42183364</v>
          </cell>
          <cell r="G2500" t="str">
            <v>LíneaSpeedyWAN34000</v>
          </cell>
        </row>
        <row r="2501">
          <cell r="E2501">
            <v>42183364</v>
          </cell>
          <cell r="F2501">
            <v>42183364</v>
          </cell>
          <cell r="G2501" t="str">
            <v>LíneaSpeedyWAN34000</v>
          </cell>
        </row>
        <row r="2502">
          <cell r="E2502">
            <v>42183364</v>
          </cell>
          <cell r="F2502">
            <v>42183364</v>
          </cell>
          <cell r="G2502" t="str">
            <v>LíneaSpeedyWAN34000</v>
          </cell>
        </row>
        <row r="2503">
          <cell r="E2503">
            <v>42183364</v>
          </cell>
          <cell r="F2503">
            <v>42183364</v>
          </cell>
          <cell r="G2503" t="str">
            <v>LíneaSpeedyWAN34000</v>
          </cell>
        </row>
        <row r="2504">
          <cell r="E2504">
            <v>42183364</v>
          </cell>
          <cell r="F2504">
            <v>42183364</v>
          </cell>
          <cell r="G2504" t="str">
            <v>LíneaSpeedyWAN34000</v>
          </cell>
        </row>
        <row r="2505">
          <cell r="E2505">
            <v>42183364</v>
          </cell>
          <cell r="F2505">
            <v>42183364</v>
          </cell>
          <cell r="G2505" t="str">
            <v>LíneaSpeedyWAN34000</v>
          </cell>
        </row>
        <row r="2506">
          <cell r="E2506">
            <v>42183364</v>
          </cell>
          <cell r="F2506">
            <v>42183364</v>
          </cell>
          <cell r="G2506" t="str">
            <v>LíneaSpeedyWAN34000</v>
          </cell>
        </row>
        <row r="2507">
          <cell r="E2507">
            <v>42183364</v>
          </cell>
          <cell r="F2507">
            <v>42183364</v>
          </cell>
          <cell r="G2507" t="str">
            <v>LíneaSpeedyWAN34000</v>
          </cell>
        </row>
        <row r="2508">
          <cell r="E2508">
            <v>42183364</v>
          </cell>
          <cell r="F2508">
            <v>42183364</v>
          </cell>
          <cell r="G2508" t="str">
            <v>LíneaSpeedyWAN34000</v>
          </cell>
        </row>
        <row r="2509">
          <cell r="E2509">
            <v>42219264</v>
          </cell>
          <cell r="F2509">
            <v>42219264</v>
          </cell>
          <cell r="G2509" t="str">
            <v>LíneaSpeedyWAN45461</v>
          </cell>
        </row>
        <row r="2510">
          <cell r="E2510">
            <v>42219264</v>
          </cell>
          <cell r="F2510">
            <v>42219264</v>
          </cell>
          <cell r="G2510" t="str">
            <v>LíneaSpeedyWAN45461</v>
          </cell>
        </row>
        <row r="2511">
          <cell r="E2511">
            <v>42219264</v>
          </cell>
          <cell r="F2511">
            <v>42219264</v>
          </cell>
          <cell r="G2511" t="str">
            <v>LíneaSpeedyWAN45461</v>
          </cell>
        </row>
        <row r="2512">
          <cell r="E2512">
            <v>42219264</v>
          </cell>
          <cell r="F2512">
            <v>42219264</v>
          </cell>
          <cell r="G2512" t="str">
            <v>LíneaSpeedyWAN45461</v>
          </cell>
        </row>
        <row r="2513">
          <cell r="E2513">
            <v>42219264</v>
          </cell>
          <cell r="F2513">
            <v>42219264</v>
          </cell>
          <cell r="G2513" t="str">
            <v>LíneaSpeedyWAN45461</v>
          </cell>
        </row>
        <row r="2514">
          <cell r="E2514">
            <v>42219264</v>
          </cell>
          <cell r="F2514">
            <v>42219264</v>
          </cell>
          <cell r="G2514" t="str">
            <v>LíneaSpeedyWAN45461</v>
          </cell>
        </row>
        <row r="2515">
          <cell r="E2515">
            <v>42219264</v>
          </cell>
          <cell r="F2515">
            <v>42219264</v>
          </cell>
          <cell r="G2515" t="str">
            <v>LíneaSpeedyWAN45461</v>
          </cell>
        </row>
        <row r="2516">
          <cell r="E2516">
            <v>42219264</v>
          </cell>
          <cell r="F2516">
            <v>42219264</v>
          </cell>
          <cell r="G2516" t="str">
            <v>LíneaSpeedyWAN45461</v>
          </cell>
        </row>
        <row r="2517">
          <cell r="E2517">
            <v>42219264</v>
          </cell>
          <cell r="F2517">
            <v>42219264</v>
          </cell>
          <cell r="G2517" t="str">
            <v>LíneaSpeedyWAN45461</v>
          </cell>
        </row>
        <row r="2518">
          <cell r="E2518">
            <v>42219264</v>
          </cell>
          <cell r="F2518">
            <v>42219264</v>
          </cell>
          <cell r="G2518" t="str">
            <v>LíneaSpeedyWAN45461</v>
          </cell>
        </row>
        <row r="2519">
          <cell r="E2519">
            <v>42219264</v>
          </cell>
          <cell r="F2519">
            <v>42219264</v>
          </cell>
          <cell r="G2519" t="str">
            <v>LíneaSpeedyWAN45461</v>
          </cell>
        </row>
        <row r="2520">
          <cell r="E2520">
            <v>42219264</v>
          </cell>
          <cell r="F2520">
            <v>42219264</v>
          </cell>
          <cell r="G2520" t="str">
            <v>LíneaSpeedyWAN45461</v>
          </cell>
        </row>
        <row r="2521">
          <cell r="E2521">
            <v>42219264</v>
          </cell>
          <cell r="F2521">
            <v>42219264</v>
          </cell>
          <cell r="G2521" t="str">
            <v>LíneaSpeedyWAN45461</v>
          </cell>
        </row>
        <row r="2522">
          <cell r="E2522">
            <v>42219264</v>
          </cell>
          <cell r="F2522">
            <v>42219264</v>
          </cell>
          <cell r="G2522" t="str">
            <v>LíneaSpeedyWAN45461</v>
          </cell>
        </row>
        <row r="2523">
          <cell r="E2523">
            <v>42219264</v>
          </cell>
          <cell r="F2523">
            <v>42219264</v>
          </cell>
          <cell r="G2523" t="str">
            <v>LíneaSpeedyWAN45461</v>
          </cell>
        </row>
        <row r="2524">
          <cell r="E2524">
            <v>42219264</v>
          </cell>
          <cell r="F2524">
            <v>42219264</v>
          </cell>
          <cell r="G2524" t="str">
            <v>LíneaSpeedyWAN45461</v>
          </cell>
        </row>
        <row r="2525">
          <cell r="E2525">
            <v>42219264</v>
          </cell>
          <cell r="F2525">
            <v>42219264</v>
          </cell>
          <cell r="G2525" t="str">
            <v>LíneaSpeedyWAN45461</v>
          </cell>
        </row>
        <row r="2526">
          <cell r="E2526">
            <v>36736165</v>
          </cell>
          <cell r="F2526">
            <v>36736165</v>
          </cell>
          <cell r="G2526" t="str">
            <v>LineaTarifaPlanaLocal</v>
          </cell>
        </row>
        <row r="2527">
          <cell r="E2527">
            <v>36722465</v>
          </cell>
          <cell r="F2527">
            <v>36722465</v>
          </cell>
          <cell r="G2527" t="str">
            <v>LineaTarifaPlanaLocalVoIP</v>
          </cell>
        </row>
        <row r="2528">
          <cell r="E2528">
            <v>36739365</v>
          </cell>
          <cell r="F2528">
            <v>36739365</v>
          </cell>
          <cell r="G2528" t="str">
            <v>LineaTarifaPlanaNacional</v>
          </cell>
        </row>
        <row r="2529">
          <cell r="E2529">
            <v>36725765</v>
          </cell>
          <cell r="F2529">
            <v>36725765</v>
          </cell>
          <cell r="G2529" t="str">
            <v>LineaTarifaPlanaNacionalVoIP</v>
          </cell>
        </row>
        <row r="2530">
          <cell r="E2530">
            <v>32949511</v>
          </cell>
          <cell r="F2530">
            <v>32949511</v>
          </cell>
          <cell r="G2530" t="str">
            <v>MonoLineaMovistar</v>
          </cell>
        </row>
        <row r="2531">
          <cell r="E2531">
            <v>32949511</v>
          </cell>
          <cell r="F2531">
            <v>32949511</v>
          </cell>
          <cell r="G2531" t="str">
            <v>MonoLineaMovistar</v>
          </cell>
        </row>
        <row r="2532">
          <cell r="E2532">
            <v>38225964</v>
          </cell>
          <cell r="F2532">
            <v>38225964</v>
          </cell>
          <cell r="G2532" t="str">
            <v>MonoLocalVoIPA</v>
          </cell>
        </row>
        <row r="2533">
          <cell r="E2533">
            <v>38225964</v>
          </cell>
          <cell r="F2533">
            <v>38225964</v>
          </cell>
          <cell r="G2533" t="str">
            <v>MonoLocalVoIPA</v>
          </cell>
        </row>
        <row r="2534">
          <cell r="E2534">
            <v>35435365</v>
          </cell>
          <cell r="F2534">
            <v>35435365</v>
          </cell>
          <cell r="G2534" t="str">
            <v>MonoLineaControlCobre</v>
          </cell>
        </row>
        <row r="2535">
          <cell r="E2535">
            <v>35435365</v>
          </cell>
          <cell r="F2535">
            <v>35435365</v>
          </cell>
          <cell r="G2535" t="str">
            <v>MonoLineaControlCobre</v>
          </cell>
        </row>
        <row r="2536">
          <cell r="E2536">
            <v>35435365</v>
          </cell>
          <cell r="F2536">
            <v>35435365</v>
          </cell>
          <cell r="G2536" t="str">
            <v>MonoLineaControlCobre</v>
          </cell>
        </row>
        <row r="2537">
          <cell r="E2537">
            <v>35435365</v>
          </cell>
          <cell r="F2537">
            <v>35435365</v>
          </cell>
          <cell r="G2537" t="str">
            <v>MonoLineaControlCobre</v>
          </cell>
        </row>
        <row r="2538">
          <cell r="E2538">
            <v>35435365</v>
          </cell>
          <cell r="F2538">
            <v>35435365</v>
          </cell>
          <cell r="G2538" t="str">
            <v>MonoLineaControlCobre</v>
          </cell>
        </row>
        <row r="2539">
          <cell r="E2539">
            <v>32949811</v>
          </cell>
          <cell r="F2539">
            <v>32949811</v>
          </cell>
          <cell r="G2539" t="str">
            <v>MonoLineaControl</v>
          </cell>
        </row>
        <row r="2540">
          <cell r="E2540">
            <v>32949811</v>
          </cell>
          <cell r="F2540">
            <v>32949811</v>
          </cell>
          <cell r="G2540" t="str">
            <v>MonoLineaControl</v>
          </cell>
        </row>
        <row r="2541">
          <cell r="E2541">
            <v>32949811</v>
          </cell>
          <cell r="F2541">
            <v>32949811</v>
          </cell>
          <cell r="G2541" t="str">
            <v>MonoLineaControl</v>
          </cell>
        </row>
        <row r="2542">
          <cell r="E2542">
            <v>32949811</v>
          </cell>
          <cell r="F2542">
            <v>32949811</v>
          </cell>
          <cell r="G2542" t="str">
            <v>MonoLineaControl</v>
          </cell>
        </row>
        <row r="2543">
          <cell r="E2543">
            <v>32949811</v>
          </cell>
          <cell r="F2543">
            <v>32949811</v>
          </cell>
          <cell r="G2543" t="str">
            <v>MonoLineaControl</v>
          </cell>
        </row>
        <row r="2544">
          <cell r="E2544">
            <v>38209564</v>
          </cell>
          <cell r="F2544">
            <v>38209564</v>
          </cell>
          <cell r="G2544" t="str">
            <v>MonoLocalC</v>
          </cell>
        </row>
        <row r="2545">
          <cell r="E2545">
            <v>38209564</v>
          </cell>
          <cell r="F2545">
            <v>38209564</v>
          </cell>
          <cell r="G2545" t="str">
            <v>MonoLocalC</v>
          </cell>
        </row>
        <row r="2546">
          <cell r="E2546">
            <v>38209564</v>
          </cell>
          <cell r="F2546">
            <v>38209564</v>
          </cell>
          <cell r="G2546" t="str">
            <v>MonoLocalC</v>
          </cell>
        </row>
        <row r="2547">
          <cell r="E2547">
            <v>38209564</v>
          </cell>
          <cell r="F2547">
            <v>38209564</v>
          </cell>
          <cell r="G2547" t="str">
            <v>MonoLocalC</v>
          </cell>
        </row>
        <row r="2548">
          <cell r="E2548">
            <v>38209564</v>
          </cell>
          <cell r="F2548">
            <v>38209564</v>
          </cell>
          <cell r="G2548" t="str">
            <v>MonoLocalC</v>
          </cell>
        </row>
        <row r="2549">
          <cell r="E2549">
            <v>38209564</v>
          </cell>
          <cell r="F2549">
            <v>38209564</v>
          </cell>
          <cell r="G2549" t="str">
            <v>MonoLocalC</v>
          </cell>
        </row>
        <row r="2550">
          <cell r="E2550">
            <v>38237364</v>
          </cell>
          <cell r="F2550">
            <v>38237364</v>
          </cell>
          <cell r="G2550" t="str">
            <v>MonoLocalVoIPC</v>
          </cell>
        </row>
        <row r="2551">
          <cell r="E2551">
            <v>38237364</v>
          </cell>
          <cell r="F2551">
            <v>38237364</v>
          </cell>
          <cell r="G2551" t="str">
            <v>MonoLocalVoIPC</v>
          </cell>
        </row>
        <row r="2552">
          <cell r="E2552">
            <v>38237364</v>
          </cell>
          <cell r="F2552">
            <v>38237364</v>
          </cell>
          <cell r="G2552" t="str">
            <v>MonoLocalVoIPC</v>
          </cell>
        </row>
        <row r="2553">
          <cell r="E2553">
            <v>38237364</v>
          </cell>
          <cell r="F2553">
            <v>38237364</v>
          </cell>
          <cell r="G2553" t="str">
            <v>MonoLocalVoIPC</v>
          </cell>
        </row>
        <row r="2554">
          <cell r="E2554">
            <v>38237364</v>
          </cell>
          <cell r="F2554">
            <v>38237364</v>
          </cell>
          <cell r="G2554" t="str">
            <v>MonoLocalVoIPC</v>
          </cell>
        </row>
        <row r="2555">
          <cell r="E2555">
            <v>38237364</v>
          </cell>
          <cell r="F2555">
            <v>38237364</v>
          </cell>
          <cell r="G2555" t="str">
            <v>MonoLocalVoIPC</v>
          </cell>
        </row>
        <row r="2556">
          <cell r="E2556">
            <v>35438965</v>
          </cell>
          <cell r="F2556">
            <v>35438965</v>
          </cell>
          <cell r="G2556" t="str">
            <v>MonoLineaMovistarCobre</v>
          </cell>
        </row>
        <row r="2557">
          <cell r="E2557">
            <v>35438965</v>
          </cell>
          <cell r="F2557">
            <v>35438965</v>
          </cell>
          <cell r="G2557" t="str">
            <v>MonoLineaMovistarCobre</v>
          </cell>
        </row>
        <row r="2558">
          <cell r="E2558">
            <v>35438965</v>
          </cell>
          <cell r="F2558">
            <v>35438965</v>
          </cell>
          <cell r="G2558" t="str">
            <v>MonoLineaMovistarCobre</v>
          </cell>
        </row>
        <row r="2559">
          <cell r="E2559">
            <v>35438965</v>
          </cell>
          <cell r="F2559">
            <v>35438965</v>
          </cell>
          <cell r="G2559" t="str">
            <v>MonoLineaMovistarCobre</v>
          </cell>
        </row>
        <row r="2560">
          <cell r="E2560">
            <v>35438965</v>
          </cell>
          <cell r="F2560">
            <v>35438965</v>
          </cell>
          <cell r="G2560" t="str">
            <v>MonoLineaMovistarCobre</v>
          </cell>
        </row>
        <row r="2561">
          <cell r="E2561">
            <v>35438965</v>
          </cell>
          <cell r="F2561">
            <v>35438965</v>
          </cell>
          <cell r="G2561" t="str">
            <v>MonoLineaMovistarCobre</v>
          </cell>
        </row>
        <row r="2562">
          <cell r="E2562">
            <v>35438965</v>
          </cell>
          <cell r="F2562">
            <v>35438965</v>
          </cell>
          <cell r="G2562" t="str">
            <v>MonoLineaMovistarCobre</v>
          </cell>
        </row>
        <row r="2563">
          <cell r="E2563">
            <v>35438965</v>
          </cell>
          <cell r="F2563">
            <v>35438965</v>
          </cell>
          <cell r="G2563" t="str">
            <v>MonoLineaMovistarCobre</v>
          </cell>
        </row>
        <row r="2564">
          <cell r="E2564">
            <v>35438965</v>
          </cell>
          <cell r="F2564">
            <v>35438965</v>
          </cell>
          <cell r="G2564" t="str">
            <v>MonoLineaMovistarCobre</v>
          </cell>
        </row>
        <row r="2565">
          <cell r="E2565">
            <v>38231664</v>
          </cell>
          <cell r="F2565">
            <v>38231664</v>
          </cell>
          <cell r="G2565" t="str">
            <v>MonoLocalVoIPB</v>
          </cell>
        </row>
        <row r="2566">
          <cell r="E2566">
            <v>38231664</v>
          </cell>
          <cell r="F2566">
            <v>38231664</v>
          </cell>
          <cell r="G2566" t="str">
            <v>MonoLocalVoIPB</v>
          </cell>
        </row>
        <row r="2567">
          <cell r="E2567">
            <v>38231664</v>
          </cell>
          <cell r="F2567">
            <v>38231664</v>
          </cell>
          <cell r="G2567" t="str">
            <v>MonoLocalVoIPB</v>
          </cell>
        </row>
        <row r="2568">
          <cell r="E2568">
            <v>38231664</v>
          </cell>
          <cell r="F2568">
            <v>38231664</v>
          </cell>
          <cell r="G2568" t="str">
            <v>MonoLocalVoIPB</v>
          </cell>
        </row>
        <row r="2569">
          <cell r="E2569">
            <v>38231664</v>
          </cell>
          <cell r="F2569">
            <v>38231664</v>
          </cell>
          <cell r="G2569" t="str">
            <v>MonoLocalVoIPB</v>
          </cell>
        </row>
        <row r="2570">
          <cell r="E2570">
            <v>38231664</v>
          </cell>
          <cell r="F2570">
            <v>38231664</v>
          </cell>
          <cell r="G2570" t="str">
            <v>MonoLocalVoIPB</v>
          </cell>
        </row>
        <row r="2571">
          <cell r="E2571">
            <v>38231664</v>
          </cell>
          <cell r="F2571">
            <v>38231664</v>
          </cell>
          <cell r="G2571" t="str">
            <v>MonoLocalVoIPB</v>
          </cell>
        </row>
        <row r="2572">
          <cell r="E2572">
            <v>38231664</v>
          </cell>
          <cell r="F2572">
            <v>38231664</v>
          </cell>
          <cell r="G2572" t="str">
            <v>MonoLocalVoIPB</v>
          </cell>
        </row>
        <row r="2573">
          <cell r="E2573">
            <v>38231664</v>
          </cell>
          <cell r="F2573">
            <v>38231664</v>
          </cell>
          <cell r="G2573" t="str">
            <v>MonoLocalVoIPB</v>
          </cell>
        </row>
        <row r="2574">
          <cell r="E2574">
            <v>41205266</v>
          </cell>
          <cell r="F2574">
            <v>41205266</v>
          </cell>
          <cell r="G2574" t="str">
            <v>LOCUTORIOAJENO</v>
          </cell>
        </row>
        <row r="2575">
          <cell r="E2575">
            <v>41243466</v>
          </cell>
          <cell r="F2575">
            <v>41243466</v>
          </cell>
          <cell r="G2575" t="str">
            <v>LOCUTORIOPROPIO</v>
          </cell>
        </row>
        <row r="2576">
          <cell r="E2576">
            <v>41358066</v>
          </cell>
          <cell r="F2576">
            <v>41358066</v>
          </cell>
          <cell r="G2576" t="str">
            <v>SERTELTPIVENTA</v>
          </cell>
        </row>
        <row r="2577">
          <cell r="E2577">
            <v>32905611</v>
          </cell>
          <cell r="F2577">
            <v>32905611</v>
          </cell>
          <cell r="G2577" t="str">
            <v>MonoInternet</v>
          </cell>
        </row>
        <row r="2578">
          <cell r="E2578">
            <v>32905611</v>
          </cell>
          <cell r="F2578">
            <v>32905611</v>
          </cell>
          <cell r="G2578" t="str">
            <v>MonoInternet</v>
          </cell>
        </row>
        <row r="2579">
          <cell r="E2579">
            <v>32905611</v>
          </cell>
          <cell r="F2579">
            <v>32905611</v>
          </cell>
          <cell r="G2579" t="str">
            <v>MonoInternet</v>
          </cell>
        </row>
        <row r="2580">
          <cell r="E2580">
            <v>32905611</v>
          </cell>
          <cell r="F2580">
            <v>32905611</v>
          </cell>
          <cell r="G2580" t="str">
            <v>MonoInternet</v>
          </cell>
        </row>
        <row r="2581">
          <cell r="E2581">
            <v>32905611</v>
          </cell>
          <cell r="F2581">
            <v>32905611</v>
          </cell>
          <cell r="G2581" t="str">
            <v>MonoInternet</v>
          </cell>
        </row>
        <row r="2582">
          <cell r="E2582">
            <v>32905611</v>
          </cell>
          <cell r="F2582">
            <v>32905611</v>
          </cell>
          <cell r="G2582" t="str">
            <v>MonoInternet</v>
          </cell>
        </row>
        <row r="2583">
          <cell r="E2583">
            <v>32905611</v>
          </cell>
          <cell r="F2583">
            <v>32905611</v>
          </cell>
          <cell r="G2583" t="str">
            <v>MonoInternet</v>
          </cell>
        </row>
        <row r="2584">
          <cell r="E2584">
            <v>32905611</v>
          </cell>
          <cell r="F2584">
            <v>32905611</v>
          </cell>
          <cell r="G2584" t="str">
            <v>MonoInternet</v>
          </cell>
        </row>
        <row r="2585">
          <cell r="E2585">
            <v>32905611</v>
          </cell>
          <cell r="F2585">
            <v>32905611</v>
          </cell>
          <cell r="G2585" t="str">
            <v>MonoInternet</v>
          </cell>
        </row>
        <row r="2586">
          <cell r="E2586">
            <v>32905611</v>
          </cell>
          <cell r="F2586">
            <v>32905611</v>
          </cell>
          <cell r="G2586" t="str">
            <v>MonoInternet</v>
          </cell>
        </row>
        <row r="2587">
          <cell r="E2587">
            <v>32905611</v>
          </cell>
          <cell r="F2587">
            <v>32905611</v>
          </cell>
          <cell r="G2587" t="str">
            <v>MonoInternet</v>
          </cell>
        </row>
        <row r="2588">
          <cell r="E2588">
            <v>32905611</v>
          </cell>
          <cell r="F2588">
            <v>32905611</v>
          </cell>
          <cell r="G2588" t="str">
            <v>MonoInternet</v>
          </cell>
        </row>
        <row r="2589">
          <cell r="E2589">
            <v>32905611</v>
          </cell>
          <cell r="F2589">
            <v>32905611</v>
          </cell>
          <cell r="G2589" t="str">
            <v>MonoInternet</v>
          </cell>
        </row>
        <row r="2590">
          <cell r="E2590">
            <v>32905611</v>
          </cell>
          <cell r="F2590">
            <v>32905611</v>
          </cell>
          <cell r="G2590" t="str">
            <v>MonoInternet</v>
          </cell>
        </row>
        <row r="2591">
          <cell r="E2591">
            <v>32905611</v>
          </cell>
          <cell r="F2591">
            <v>32905611</v>
          </cell>
          <cell r="G2591" t="str">
            <v>MonoInternet</v>
          </cell>
        </row>
        <row r="2592">
          <cell r="E2592">
            <v>32905611</v>
          </cell>
          <cell r="F2592">
            <v>32905611</v>
          </cell>
          <cell r="G2592" t="str">
            <v>MonoInternet</v>
          </cell>
        </row>
        <row r="2593">
          <cell r="E2593">
            <v>32905611</v>
          </cell>
          <cell r="F2593">
            <v>32905611</v>
          </cell>
          <cell r="G2593" t="str">
            <v>MonoInternet</v>
          </cell>
        </row>
        <row r="2594">
          <cell r="E2594">
            <v>32905611</v>
          </cell>
          <cell r="F2594">
            <v>32905611</v>
          </cell>
          <cell r="G2594" t="str">
            <v>MonoInternet</v>
          </cell>
        </row>
        <row r="2595">
          <cell r="E2595">
            <v>32905611</v>
          </cell>
          <cell r="F2595">
            <v>32905611</v>
          </cell>
          <cell r="G2595" t="str">
            <v>MonoInternet</v>
          </cell>
        </row>
        <row r="2596">
          <cell r="E2596">
            <v>32905611</v>
          </cell>
          <cell r="F2596">
            <v>32905611</v>
          </cell>
          <cell r="G2596" t="str">
            <v>MonoInternet</v>
          </cell>
        </row>
        <row r="2597">
          <cell r="E2597">
            <v>32905611</v>
          </cell>
          <cell r="F2597">
            <v>32905611</v>
          </cell>
          <cell r="G2597" t="str">
            <v>MonoInternet</v>
          </cell>
        </row>
        <row r="2598">
          <cell r="E2598">
            <v>32905611</v>
          </cell>
          <cell r="F2598">
            <v>32905611</v>
          </cell>
          <cell r="G2598" t="str">
            <v>MonoInternet</v>
          </cell>
        </row>
        <row r="2599">
          <cell r="E2599">
            <v>32905611</v>
          </cell>
          <cell r="F2599">
            <v>32905611</v>
          </cell>
          <cell r="G2599" t="str">
            <v>MonoInternet</v>
          </cell>
        </row>
        <row r="2600">
          <cell r="E2600">
            <v>32905611</v>
          </cell>
          <cell r="F2600">
            <v>32905611</v>
          </cell>
          <cell r="G2600" t="str">
            <v>MonoInternet</v>
          </cell>
        </row>
        <row r="2601">
          <cell r="E2601">
            <v>32905611</v>
          </cell>
          <cell r="F2601">
            <v>32905611</v>
          </cell>
          <cell r="G2601" t="str">
            <v>MonoInternet</v>
          </cell>
        </row>
        <row r="2602">
          <cell r="E2602">
            <v>32905611</v>
          </cell>
          <cell r="F2602">
            <v>32905611</v>
          </cell>
          <cell r="G2602" t="str">
            <v>MonoInternet</v>
          </cell>
        </row>
        <row r="2603">
          <cell r="E2603">
            <v>32905611</v>
          </cell>
          <cell r="F2603">
            <v>32905611</v>
          </cell>
          <cell r="G2603" t="str">
            <v>MonoInternet</v>
          </cell>
        </row>
        <row r="2604">
          <cell r="E2604">
            <v>32905611</v>
          </cell>
          <cell r="F2604">
            <v>32905611</v>
          </cell>
          <cell r="G2604" t="str">
            <v>MonoInternet</v>
          </cell>
        </row>
        <row r="2605">
          <cell r="E2605">
            <v>32905611</v>
          </cell>
          <cell r="F2605">
            <v>32905611</v>
          </cell>
          <cell r="G2605" t="str">
            <v>MonoInternet</v>
          </cell>
        </row>
        <row r="2606">
          <cell r="E2606">
            <v>32905611</v>
          </cell>
          <cell r="F2606">
            <v>32905611</v>
          </cell>
          <cell r="G2606" t="str">
            <v>MonoInternet</v>
          </cell>
        </row>
        <row r="2607">
          <cell r="E2607">
            <v>32905611</v>
          </cell>
          <cell r="F2607">
            <v>32905611</v>
          </cell>
          <cell r="G2607" t="str">
            <v>MonoInternet</v>
          </cell>
        </row>
        <row r="2608">
          <cell r="E2608">
            <v>32905611</v>
          </cell>
          <cell r="F2608">
            <v>32905611</v>
          </cell>
          <cell r="G2608" t="str">
            <v>MonoInternet</v>
          </cell>
        </row>
        <row r="2609">
          <cell r="E2609">
            <v>32905611</v>
          </cell>
          <cell r="F2609">
            <v>32905611</v>
          </cell>
          <cell r="G2609" t="str">
            <v>MonoInternet</v>
          </cell>
        </row>
        <row r="2610">
          <cell r="E2610">
            <v>32905611</v>
          </cell>
          <cell r="F2610">
            <v>32905611</v>
          </cell>
          <cell r="G2610" t="str">
            <v>MonoInternet</v>
          </cell>
        </row>
        <row r="2611">
          <cell r="E2611">
            <v>32905611</v>
          </cell>
          <cell r="F2611">
            <v>32905611</v>
          </cell>
          <cell r="G2611" t="str">
            <v>MonoInternet</v>
          </cell>
        </row>
        <row r="2612">
          <cell r="E2612">
            <v>32905611</v>
          </cell>
          <cell r="F2612">
            <v>32905611</v>
          </cell>
          <cell r="G2612" t="str">
            <v>MonoInternet</v>
          </cell>
        </row>
        <row r="2613">
          <cell r="E2613">
            <v>32905611</v>
          </cell>
          <cell r="F2613">
            <v>32905611</v>
          </cell>
          <cell r="G2613" t="str">
            <v>MonoInternet</v>
          </cell>
        </row>
        <row r="2614">
          <cell r="E2614">
            <v>32905611</v>
          </cell>
          <cell r="F2614">
            <v>32905611</v>
          </cell>
          <cell r="G2614" t="str">
            <v>MonoInternet</v>
          </cell>
        </row>
        <row r="2615">
          <cell r="E2615">
            <v>32905611</v>
          </cell>
          <cell r="F2615">
            <v>32905611</v>
          </cell>
          <cell r="G2615" t="str">
            <v>MonoInternet</v>
          </cell>
        </row>
        <row r="2616">
          <cell r="E2616">
            <v>32905611</v>
          </cell>
          <cell r="F2616">
            <v>32905611</v>
          </cell>
          <cell r="G2616" t="str">
            <v>MonoInternet</v>
          </cell>
        </row>
        <row r="2617">
          <cell r="E2617">
            <v>32905611</v>
          </cell>
          <cell r="F2617">
            <v>32905611</v>
          </cell>
          <cell r="G2617" t="str">
            <v>MonoInternet</v>
          </cell>
        </row>
        <row r="2618">
          <cell r="E2618">
            <v>32905611</v>
          </cell>
          <cell r="F2618">
            <v>32905611</v>
          </cell>
          <cell r="G2618" t="str">
            <v>MonoInternet</v>
          </cell>
        </row>
        <row r="2619">
          <cell r="E2619">
            <v>38267064</v>
          </cell>
          <cell r="F2619">
            <v>38267064</v>
          </cell>
          <cell r="G2619" t="str">
            <v>MONOTVESTANDARNORMALB</v>
          </cell>
        </row>
        <row r="2620">
          <cell r="E2620">
            <v>38271064</v>
          </cell>
          <cell r="F2620">
            <v>38271064</v>
          </cell>
          <cell r="G2620" t="str">
            <v>MONOTVESTANDARDIGITAL</v>
          </cell>
        </row>
        <row r="2621">
          <cell r="E2621">
            <v>34183611</v>
          </cell>
          <cell r="F2621">
            <v>34183611</v>
          </cell>
          <cell r="G2621" t="str">
            <v>MonoTVEstelarHD</v>
          </cell>
        </row>
        <row r="2622">
          <cell r="E2622">
            <v>38247064</v>
          </cell>
          <cell r="F2622">
            <v>38247064</v>
          </cell>
          <cell r="G2622" t="str">
            <v>MONOTVESTANDARDIGITALGRANCLIBS1</v>
          </cell>
        </row>
        <row r="2623">
          <cell r="E2623">
            <v>38251064</v>
          </cell>
          <cell r="F2623">
            <v>38251064</v>
          </cell>
          <cell r="G2623" t="str">
            <v>MONOTVESTANDARDIGITALGRANCLIBS1B</v>
          </cell>
        </row>
        <row r="2624">
          <cell r="E2624">
            <v>67852365</v>
          </cell>
          <cell r="F2624" t="str">
            <v>67852365</v>
          </cell>
          <cell r="G2624" t="str">
            <v>MonoTvFibraFlexHDRAO23</v>
          </cell>
        </row>
        <row r="2625">
          <cell r="E2625">
            <v>67966365</v>
          </cell>
          <cell r="F2625" t="str">
            <v>67966365</v>
          </cell>
          <cell r="G2625" t="str">
            <v>MonoTvFibraFlexHDRVO23</v>
          </cell>
        </row>
        <row r="2626">
          <cell r="E2626">
            <v>65051365</v>
          </cell>
          <cell r="F2626" t="str">
            <v>65051365</v>
          </cell>
          <cell r="G2626" t="str">
            <v>MonoTvFlexHDRAO23</v>
          </cell>
        </row>
        <row r="2627">
          <cell r="E2627">
            <v>65069965</v>
          </cell>
          <cell r="F2627" t="str">
            <v>65069965</v>
          </cell>
          <cell r="G2627" t="str">
            <v>MonoTvFlexHDRVO23</v>
          </cell>
        </row>
        <row r="2628">
          <cell r="E2628">
            <v>36768365</v>
          </cell>
          <cell r="F2628">
            <v>36768365</v>
          </cell>
          <cell r="G2628" t="str">
            <v>MovistarTotal</v>
          </cell>
        </row>
        <row r="2629">
          <cell r="E2629">
            <v>36768365</v>
          </cell>
          <cell r="F2629">
            <v>36768365</v>
          </cell>
          <cell r="G2629" t="str">
            <v>MovistarTotal</v>
          </cell>
        </row>
        <row r="2630">
          <cell r="E2630">
            <v>36768365</v>
          </cell>
          <cell r="F2630">
            <v>36768365</v>
          </cell>
          <cell r="G2630" t="str">
            <v>MovistarTotal</v>
          </cell>
        </row>
        <row r="2631">
          <cell r="E2631">
            <v>36768365</v>
          </cell>
          <cell r="F2631">
            <v>36768365</v>
          </cell>
          <cell r="G2631" t="str">
            <v>MovistarTotal</v>
          </cell>
        </row>
        <row r="2632">
          <cell r="E2632">
            <v>36768365</v>
          </cell>
          <cell r="F2632">
            <v>36768365</v>
          </cell>
          <cell r="G2632" t="str">
            <v>MovistarTotal</v>
          </cell>
        </row>
        <row r="2633">
          <cell r="E2633">
            <v>36768365</v>
          </cell>
          <cell r="F2633">
            <v>36768365</v>
          </cell>
          <cell r="G2633" t="str">
            <v>MovistarTotal</v>
          </cell>
        </row>
        <row r="2634">
          <cell r="E2634">
            <v>36768365</v>
          </cell>
          <cell r="F2634">
            <v>36768365</v>
          </cell>
          <cell r="G2634" t="str">
            <v>MovistarTotal</v>
          </cell>
        </row>
        <row r="2635">
          <cell r="E2635">
            <v>36768365</v>
          </cell>
          <cell r="F2635">
            <v>36768365</v>
          </cell>
          <cell r="G2635" t="str">
            <v>MovistarTotal</v>
          </cell>
        </row>
        <row r="2636">
          <cell r="E2636">
            <v>36768365</v>
          </cell>
          <cell r="F2636">
            <v>36768365</v>
          </cell>
          <cell r="G2636" t="str">
            <v>MovistarTotal</v>
          </cell>
        </row>
        <row r="2637">
          <cell r="E2637">
            <v>36768365</v>
          </cell>
          <cell r="F2637">
            <v>36768365</v>
          </cell>
          <cell r="G2637" t="str">
            <v>MovistarTotal</v>
          </cell>
        </row>
        <row r="2638">
          <cell r="E2638">
            <v>36768365</v>
          </cell>
          <cell r="F2638">
            <v>36768365</v>
          </cell>
          <cell r="G2638" t="str">
            <v>MovistarTotal</v>
          </cell>
        </row>
        <row r="2639">
          <cell r="E2639">
            <v>36768365</v>
          </cell>
          <cell r="F2639">
            <v>36768365</v>
          </cell>
          <cell r="G2639" t="str">
            <v>MovistarTotal</v>
          </cell>
        </row>
        <row r="2640">
          <cell r="E2640">
            <v>36768365</v>
          </cell>
          <cell r="F2640">
            <v>36768365</v>
          </cell>
          <cell r="G2640" t="str">
            <v>MovistarTotal</v>
          </cell>
        </row>
        <row r="2641">
          <cell r="E2641">
            <v>36768365</v>
          </cell>
          <cell r="F2641">
            <v>36768365</v>
          </cell>
          <cell r="G2641" t="str">
            <v>MovistarTotal</v>
          </cell>
        </row>
        <row r="2642">
          <cell r="E2642">
            <v>73324065</v>
          </cell>
          <cell r="F2642" t="str">
            <v>73324065</v>
          </cell>
          <cell r="G2642" t="str">
            <v>MovistarTotalDuoIntRADIC23</v>
          </cell>
        </row>
        <row r="2643">
          <cell r="E2643">
            <v>73324065</v>
          </cell>
          <cell r="F2643" t="str">
            <v>73324065</v>
          </cell>
          <cell r="G2643" t="str">
            <v>MovistarTotalDuoIntRADIC23</v>
          </cell>
        </row>
        <row r="2644">
          <cell r="E2644">
            <v>59962065</v>
          </cell>
          <cell r="F2644" t="str">
            <v>59962065</v>
          </cell>
          <cell r="G2644" t="str">
            <v>MovistarTotalDuoIntRASET23</v>
          </cell>
        </row>
        <row r="2645">
          <cell r="E2645">
            <v>59962065</v>
          </cell>
          <cell r="F2645" t="str">
            <v>59962065</v>
          </cell>
          <cell r="G2645" t="str">
            <v>MovistarTotalDuoIntRASET23</v>
          </cell>
        </row>
        <row r="2646">
          <cell r="E2646">
            <v>59962065</v>
          </cell>
          <cell r="F2646" t="str">
            <v>59962065</v>
          </cell>
          <cell r="G2646" t="str">
            <v>MovistarTotalDuoIntRASET23</v>
          </cell>
        </row>
        <row r="2647">
          <cell r="E2647">
            <v>59962065</v>
          </cell>
          <cell r="F2647" t="str">
            <v>59962065</v>
          </cell>
          <cell r="G2647" t="str">
            <v>MovistarTotalDuoIntRASET23</v>
          </cell>
        </row>
        <row r="2648">
          <cell r="E2648">
            <v>59962065</v>
          </cell>
          <cell r="F2648" t="str">
            <v>59962065</v>
          </cell>
          <cell r="G2648" t="str">
            <v>MovistarTotalDuoIntRASET23</v>
          </cell>
        </row>
        <row r="2649">
          <cell r="E2649">
            <v>59962065</v>
          </cell>
          <cell r="F2649" t="str">
            <v>59962065</v>
          </cell>
          <cell r="G2649" t="str">
            <v>MovistarTotalDuoIntRASET23</v>
          </cell>
        </row>
        <row r="2650">
          <cell r="E2650">
            <v>73430565</v>
          </cell>
          <cell r="F2650" t="str">
            <v>73430565</v>
          </cell>
          <cell r="G2650" t="str">
            <v>MovistarTotalDuoIntRVDIC23</v>
          </cell>
        </row>
        <row r="2651">
          <cell r="E2651">
            <v>73430565</v>
          </cell>
          <cell r="F2651" t="str">
            <v>73430565</v>
          </cell>
          <cell r="G2651" t="str">
            <v>MovistarTotalDuoIntRVDIC23</v>
          </cell>
        </row>
        <row r="2652">
          <cell r="E2652">
            <v>60054065</v>
          </cell>
          <cell r="F2652" t="str">
            <v>60054065</v>
          </cell>
          <cell r="G2652" t="str">
            <v>MovistarTotalDuoIntRVSET23</v>
          </cell>
        </row>
        <row r="2653">
          <cell r="E2653">
            <v>60054065</v>
          </cell>
          <cell r="F2653" t="str">
            <v>60054065</v>
          </cell>
          <cell r="G2653" t="str">
            <v>MovistarTotalDuoIntRVSET23</v>
          </cell>
        </row>
        <row r="2654">
          <cell r="E2654">
            <v>60054065</v>
          </cell>
          <cell r="F2654" t="str">
            <v>60054065</v>
          </cell>
          <cell r="G2654" t="str">
            <v>MovistarTotalDuoIntRVSET23</v>
          </cell>
        </row>
        <row r="2655">
          <cell r="E2655">
            <v>60054065</v>
          </cell>
          <cell r="F2655" t="str">
            <v>60054065</v>
          </cell>
          <cell r="G2655" t="str">
            <v>MovistarTotalDuoIntRVSET23</v>
          </cell>
        </row>
        <row r="2656">
          <cell r="E2656">
            <v>60054065</v>
          </cell>
          <cell r="F2656" t="str">
            <v>60054065</v>
          </cell>
          <cell r="G2656" t="str">
            <v>MovistarTotalDuoIntRVSET23</v>
          </cell>
        </row>
        <row r="2657">
          <cell r="E2657">
            <v>60054065</v>
          </cell>
          <cell r="F2657" t="str">
            <v>60054065</v>
          </cell>
          <cell r="G2657" t="str">
            <v>MovistarTotalDuoIntRVSET23</v>
          </cell>
        </row>
        <row r="2658">
          <cell r="E2658">
            <v>73537065</v>
          </cell>
          <cell r="F2658" t="str">
            <v>73537065</v>
          </cell>
          <cell r="G2658" t="str">
            <v>MovistarTotalDuoIntTVHDRADIC23</v>
          </cell>
        </row>
        <row r="2659">
          <cell r="E2659">
            <v>73537065</v>
          </cell>
          <cell r="F2659" t="str">
            <v>73537065</v>
          </cell>
          <cell r="G2659" t="str">
            <v>MovistarTotalDuoIntTVHDRADIC23</v>
          </cell>
        </row>
        <row r="2660">
          <cell r="E2660">
            <v>59205065</v>
          </cell>
          <cell r="F2660" t="str">
            <v>59205065</v>
          </cell>
          <cell r="G2660" t="str">
            <v>MovistarTotalDuoIntTVHDRASET23</v>
          </cell>
        </row>
        <row r="2661">
          <cell r="E2661">
            <v>59205065</v>
          </cell>
          <cell r="F2661" t="str">
            <v>59205065</v>
          </cell>
          <cell r="G2661" t="str">
            <v>MovistarTotalDuoIntTVHDRASET23</v>
          </cell>
        </row>
        <row r="2662">
          <cell r="E2662">
            <v>59205065</v>
          </cell>
          <cell r="F2662" t="str">
            <v>59205065</v>
          </cell>
          <cell r="G2662" t="str">
            <v>MovistarTotalDuoIntTVHDRASET23</v>
          </cell>
        </row>
        <row r="2663">
          <cell r="E2663">
            <v>59205065</v>
          </cell>
          <cell r="F2663" t="str">
            <v>59205065</v>
          </cell>
          <cell r="G2663" t="str">
            <v>MovistarTotalDuoIntTVHDRASET23</v>
          </cell>
        </row>
        <row r="2664">
          <cell r="E2664">
            <v>59205065</v>
          </cell>
          <cell r="F2664" t="str">
            <v>59205065</v>
          </cell>
          <cell r="G2664" t="str">
            <v>MovistarTotalDuoIntTVHDRASET23</v>
          </cell>
        </row>
        <row r="2665">
          <cell r="E2665">
            <v>59205065</v>
          </cell>
          <cell r="F2665" t="str">
            <v>59205065</v>
          </cell>
          <cell r="G2665" t="str">
            <v>MovistarTotalDuoIntTVHDRASET23</v>
          </cell>
        </row>
        <row r="2666">
          <cell r="E2666">
            <v>73657765</v>
          </cell>
          <cell r="F2666" t="str">
            <v>73657765</v>
          </cell>
          <cell r="G2666" t="str">
            <v>MovistarTotalDuoIntTVHDRVDIC23</v>
          </cell>
        </row>
        <row r="2667">
          <cell r="E2667">
            <v>73657765</v>
          </cell>
          <cell r="F2667" t="str">
            <v>73657765</v>
          </cell>
          <cell r="G2667" t="str">
            <v>MovistarTotalDuoIntTVHDRVDIC23</v>
          </cell>
        </row>
        <row r="2668">
          <cell r="E2668">
            <v>59265865</v>
          </cell>
          <cell r="F2668" t="str">
            <v>59265865</v>
          </cell>
          <cell r="G2668" t="str">
            <v>MovistarTotalDuoIntTVHDRVSET23</v>
          </cell>
        </row>
        <row r="2669">
          <cell r="E2669">
            <v>59265865</v>
          </cell>
          <cell r="F2669" t="str">
            <v>59265865</v>
          </cell>
          <cell r="G2669" t="str">
            <v>MovistarTotalDuoIntTVHDRVSET23</v>
          </cell>
        </row>
        <row r="2670">
          <cell r="E2670">
            <v>59265865</v>
          </cell>
          <cell r="F2670" t="str">
            <v>59265865</v>
          </cell>
          <cell r="G2670" t="str">
            <v>MovistarTotalDuoIntTVHDRVSET23</v>
          </cell>
        </row>
        <row r="2671">
          <cell r="E2671">
            <v>59265865</v>
          </cell>
          <cell r="F2671" t="str">
            <v>59265865</v>
          </cell>
          <cell r="G2671" t="str">
            <v>MovistarTotalDuoIntTVHDRVSET23</v>
          </cell>
        </row>
        <row r="2672">
          <cell r="E2672">
            <v>59265865</v>
          </cell>
          <cell r="F2672" t="str">
            <v>59265865</v>
          </cell>
          <cell r="G2672" t="str">
            <v>MovistarTotalDuoIntTVHDRVSET23</v>
          </cell>
        </row>
        <row r="2673">
          <cell r="E2673">
            <v>59265865</v>
          </cell>
          <cell r="F2673" t="str">
            <v>59265865</v>
          </cell>
          <cell r="G2673" t="str">
            <v>MovistarTotalDuoIntTVHDRVSET23</v>
          </cell>
        </row>
        <row r="2674">
          <cell r="E2674">
            <v>36742565</v>
          </cell>
          <cell r="F2674">
            <v>36742565</v>
          </cell>
          <cell r="G2674" t="str">
            <v>MovistarTotalHD</v>
          </cell>
        </row>
        <row r="2675">
          <cell r="E2675">
            <v>36742565</v>
          </cell>
          <cell r="F2675">
            <v>36742565</v>
          </cell>
          <cell r="G2675" t="str">
            <v>MovistarTotalHD</v>
          </cell>
        </row>
        <row r="2676">
          <cell r="E2676">
            <v>36742565</v>
          </cell>
          <cell r="F2676">
            <v>36742565</v>
          </cell>
          <cell r="G2676" t="str">
            <v>MovistarTotalHD</v>
          </cell>
        </row>
        <row r="2677">
          <cell r="E2677">
            <v>36742565</v>
          </cell>
          <cell r="F2677">
            <v>36742565</v>
          </cell>
          <cell r="G2677" t="str">
            <v>MovistarTotalHD</v>
          </cell>
        </row>
        <row r="2678">
          <cell r="E2678">
            <v>36742565</v>
          </cell>
          <cell r="F2678">
            <v>36742565</v>
          </cell>
          <cell r="G2678" t="str">
            <v>MovistarTotalHD</v>
          </cell>
        </row>
        <row r="2679">
          <cell r="E2679">
            <v>36742565</v>
          </cell>
          <cell r="F2679">
            <v>36742565</v>
          </cell>
          <cell r="G2679" t="str">
            <v>MovistarTotalHD</v>
          </cell>
        </row>
        <row r="2680">
          <cell r="E2680">
            <v>36742565</v>
          </cell>
          <cell r="F2680">
            <v>36742565</v>
          </cell>
          <cell r="G2680" t="str">
            <v>MovistarTotalHD</v>
          </cell>
        </row>
        <row r="2681">
          <cell r="E2681">
            <v>36742565</v>
          </cell>
          <cell r="F2681">
            <v>36742565</v>
          </cell>
          <cell r="G2681" t="str">
            <v>MovistarTotalHD</v>
          </cell>
        </row>
        <row r="2682">
          <cell r="E2682">
            <v>36742565</v>
          </cell>
          <cell r="F2682">
            <v>36742565</v>
          </cell>
          <cell r="G2682" t="str">
            <v>MovistarTotalHD</v>
          </cell>
        </row>
        <row r="2683">
          <cell r="E2683">
            <v>36742565</v>
          </cell>
          <cell r="F2683">
            <v>36742565</v>
          </cell>
          <cell r="G2683" t="str">
            <v>MovistarTotalHD</v>
          </cell>
        </row>
        <row r="2684">
          <cell r="E2684">
            <v>36742565</v>
          </cell>
          <cell r="F2684">
            <v>36742565</v>
          </cell>
          <cell r="G2684" t="str">
            <v>MovistarTotalHD</v>
          </cell>
        </row>
        <row r="2685">
          <cell r="E2685">
            <v>36742565</v>
          </cell>
          <cell r="F2685">
            <v>36742565</v>
          </cell>
          <cell r="G2685" t="str">
            <v>MovistarTotalHD</v>
          </cell>
        </row>
        <row r="2686">
          <cell r="E2686">
            <v>36742565</v>
          </cell>
          <cell r="F2686">
            <v>36742565</v>
          </cell>
          <cell r="G2686" t="str">
            <v>MovistarTotalHD</v>
          </cell>
        </row>
        <row r="2687">
          <cell r="E2687">
            <v>36742565</v>
          </cell>
          <cell r="F2687">
            <v>36742565</v>
          </cell>
          <cell r="G2687" t="str">
            <v>MovistarTotalHD</v>
          </cell>
        </row>
        <row r="2688">
          <cell r="E2688">
            <v>36742565</v>
          </cell>
          <cell r="F2688">
            <v>36742565</v>
          </cell>
          <cell r="G2688" t="str">
            <v>MovistarTotalHD</v>
          </cell>
        </row>
        <row r="2689">
          <cell r="E2689">
            <v>36742565</v>
          </cell>
          <cell r="F2689">
            <v>36742565</v>
          </cell>
          <cell r="G2689" t="str">
            <v>MovistarTotalHD</v>
          </cell>
        </row>
        <row r="2690">
          <cell r="E2690">
            <v>36742565</v>
          </cell>
          <cell r="F2690">
            <v>36742565</v>
          </cell>
          <cell r="G2690" t="str">
            <v>MovistarTotalHD</v>
          </cell>
        </row>
        <row r="2691">
          <cell r="E2691">
            <v>36742565</v>
          </cell>
          <cell r="F2691">
            <v>36742565</v>
          </cell>
          <cell r="G2691" t="str">
            <v>MovistarTotalHD</v>
          </cell>
        </row>
        <row r="2692">
          <cell r="E2692">
            <v>36742565</v>
          </cell>
          <cell r="F2692">
            <v>36742565</v>
          </cell>
          <cell r="G2692" t="str">
            <v>MovistarTotalHD</v>
          </cell>
        </row>
        <row r="2693">
          <cell r="E2693">
            <v>36742565</v>
          </cell>
          <cell r="F2693">
            <v>36742565</v>
          </cell>
          <cell r="G2693" t="str">
            <v>MovistarTotalHD</v>
          </cell>
        </row>
        <row r="2694">
          <cell r="E2694">
            <v>36742565</v>
          </cell>
          <cell r="F2694">
            <v>36742565</v>
          </cell>
          <cell r="G2694" t="str">
            <v>MovistarTotalHD</v>
          </cell>
        </row>
        <row r="2695">
          <cell r="E2695">
            <v>36742565</v>
          </cell>
          <cell r="F2695">
            <v>36742565</v>
          </cell>
          <cell r="G2695" t="str">
            <v>MovistarTotalHD</v>
          </cell>
        </row>
        <row r="2696">
          <cell r="E2696">
            <v>36742565</v>
          </cell>
          <cell r="F2696">
            <v>36742565</v>
          </cell>
          <cell r="G2696" t="str">
            <v>MovistarTotalHD</v>
          </cell>
        </row>
        <row r="2697">
          <cell r="E2697">
            <v>36742565</v>
          </cell>
          <cell r="F2697">
            <v>36742565</v>
          </cell>
          <cell r="G2697" t="str">
            <v>MovistarTotalHD</v>
          </cell>
        </row>
        <row r="2698">
          <cell r="E2698">
            <v>36742565</v>
          </cell>
          <cell r="F2698">
            <v>36742565</v>
          </cell>
          <cell r="G2698" t="str">
            <v>MovistarTotalHD</v>
          </cell>
        </row>
        <row r="2699">
          <cell r="E2699">
            <v>36742565</v>
          </cell>
          <cell r="F2699">
            <v>36742565</v>
          </cell>
          <cell r="G2699" t="str">
            <v>MovistarTotalHD</v>
          </cell>
        </row>
        <row r="2700">
          <cell r="E2700">
            <v>36742565</v>
          </cell>
          <cell r="F2700">
            <v>36742565</v>
          </cell>
          <cell r="G2700" t="str">
            <v>MovistarTotalHD</v>
          </cell>
        </row>
        <row r="2701">
          <cell r="E2701">
            <v>36742565</v>
          </cell>
          <cell r="F2701">
            <v>36742565</v>
          </cell>
          <cell r="G2701" t="str">
            <v>MovistarTotalHD</v>
          </cell>
        </row>
        <row r="2702">
          <cell r="E2702">
            <v>36742565</v>
          </cell>
          <cell r="F2702">
            <v>36742565</v>
          </cell>
          <cell r="G2702" t="str">
            <v>MovistarTotalHD</v>
          </cell>
        </row>
        <row r="2703">
          <cell r="E2703">
            <v>36742565</v>
          </cell>
          <cell r="F2703">
            <v>36742565</v>
          </cell>
          <cell r="G2703" t="str">
            <v>MovistarTotalHD</v>
          </cell>
        </row>
        <row r="2704">
          <cell r="E2704">
            <v>36742565</v>
          </cell>
          <cell r="F2704">
            <v>36742565</v>
          </cell>
          <cell r="G2704" t="str">
            <v>MovistarTotalHD</v>
          </cell>
        </row>
        <row r="2705">
          <cell r="E2705">
            <v>36742565</v>
          </cell>
          <cell r="F2705">
            <v>36742565</v>
          </cell>
          <cell r="G2705" t="str">
            <v>MovistarTotalHD</v>
          </cell>
        </row>
        <row r="2706">
          <cell r="E2706">
            <v>36742565</v>
          </cell>
          <cell r="F2706">
            <v>36742565</v>
          </cell>
          <cell r="G2706" t="str">
            <v>MovistarTotalHD</v>
          </cell>
        </row>
        <row r="2707">
          <cell r="E2707">
            <v>36742565</v>
          </cell>
          <cell r="F2707">
            <v>36742565</v>
          </cell>
          <cell r="G2707" t="str">
            <v>MovistarTotalHD</v>
          </cell>
        </row>
        <row r="2708">
          <cell r="E2708">
            <v>36742565</v>
          </cell>
          <cell r="F2708">
            <v>36742565</v>
          </cell>
          <cell r="G2708" t="str">
            <v>MovistarTotalHD</v>
          </cell>
        </row>
        <row r="2709">
          <cell r="E2709">
            <v>36742565</v>
          </cell>
          <cell r="F2709">
            <v>36742565</v>
          </cell>
          <cell r="G2709" t="str">
            <v>MovistarTotalHD</v>
          </cell>
        </row>
        <row r="2710">
          <cell r="E2710">
            <v>36742565</v>
          </cell>
          <cell r="F2710">
            <v>36742565</v>
          </cell>
          <cell r="G2710" t="str">
            <v>MovistarTotalHD</v>
          </cell>
        </row>
        <row r="2711">
          <cell r="E2711">
            <v>36742565</v>
          </cell>
          <cell r="F2711">
            <v>36742565</v>
          </cell>
          <cell r="G2711" t="str">
            <v>MovistarTotalHD</v>
          </cell>
        </row>
        <row r="2712">
          <cell r="E2712">
            <v>36742565</v>
          </cell>
          <cell r="F2712">
            <v>36742565</v>
          </cell>
          <cell r="G2712" t="str">
            <v>MovistarTotalHD</v>
          </cell>
        </row>
        <row r="2713">
          <cell r="E2713">
            <v>36742565</v>
          </cell>
          <cell r="F2713">
            <v>36742565</v>
          </cell>
          <cell r="G2713" t="str">
            <v>MovistarTotalHD</v>
          </cell>
        </row>
        <row r="2714">
          <cell r="E2714">
            <v>36742565</v>
          </cell>
          <cell r="F2714">
            <v>36742565</v>
          </cell>
          <cell r="G2714" t="str">
            <v>MovistarTotalHD</v>
          </cell>
        </row>
        <row r="2715">
          <cell r="E2715">
            <v>36742565</v>
          </cell>
          <cell r="F2715">
            <v>36742565</v>
          </cell>
          <cell r="G2715" t="str">
            <v>MovistarTotalHD</v>
          </cell>
        </row>
        <row r="2716">
          <cell r="E2716">
            <v>36742565</v>
          </cell>
          <cell r="F2716">
            <v>36742565</v>
          </cell>
          <cell r="G2716" t="str">
            <v>MovistarTotalHD</v>
          </cell>
        </row>
        <row r="2717">
          <cell r="E2717">
            <v>36742565</v>
          </cell>
          <cell r="F2717">
            <v>36742565</v>
          </cell>
          <cell r="G2717" t="str">
            <v>MovistarTotalHD</v>
          </cell>
        </row>
        <row r="2718">
          <cell r="E2718">
            <v>36742565</v>
          </cell>
          <cell r="F2718">
            <v>36742565</v>
          </cell>
          <cell r="G2718" t="str">
            <v>MovistarTotalHD</v>
          </cell>
        </row>
        <row r="2719">
          <cell r="E2719">
            <v>36742565</v>
          </cell>
          <cell r="F2719">
            <v>36742565</v>
          </cell>
          <cell r="G2719" t="str">
            <v>MovistarTotalHD</v>
          </cell>
        </row>
        <row r="2720">
          <cell r="E2720">
            <v>36742565</v>
          </cell>
          <cell r="F2720">
            <v>36742565</v>
          </cell>
          <cell r="G2720" t="str">
            <v>MovistarTotalHD</v>
          </cell>
        </row>
        <row r="2721">
          <cell r="E2721">
            <v>36742565</v>
          </cell>
          <cell r="F2721">
            <v>36742565</v>
          </cell>
          <cell r="G2721" t="str">
            <v>MovistarTotalHD</v>
          </cell>
        </row>
        <row r="2722">
          <cell r="E2722">
            <v>36742565</v>
          </cell>
          <cell r="F2722">
            <v>36742565</v>
          </cell>
          <cell r="G2722" t="str">
            <v>MovistarTotalHD</v>
          </cell>
        </row>
        <row r="2723">
          <cell r="E2723">
            <v>36742565</v>
          </cell>
          <cell r="F2723">
            <v>36742565</v>
          </cell>
          <cell r="G2723" t="str">
            <v>MovistarTotalHD</v>
          </cell>
        </row>
        <row r="2724">
          <cell r="E2724">
            <v>36742565</v>
          </cell>
          <cell r="F2724">
            <v>36742565</v>
          </cell>
          <cell r="G2724" t="str">
            <v>MovistarTotalHD</v>
          </cell>
        </row>
        <row r="2725">
          <cell r="E2725">
            <v>36742565</v>
          </cell>
          <cell r="F2725">
            <v>36742565</v>
          </cell>
          <cell r="G2725" t="str">
            <v>MovistarTotalHD</v>
          </cell>
        </row>
        <row r="2726">
          <cell r="E2726">
            <v>36742565</v>
          </cell>
          <cell r="F2726">
            <v>36742565</v>
          </cell>
          <cell r="G2726" t="str">
            <v>MovistarTotalHD</v>
          </cell>
        </row>
        <row r="2727">
          <cell r="E2727">
            <v>36742565</v>
          </cell>
          <cell r="F2727">
            <v>36742565</v>
          </cell>
          <cell r="G2727" t="str">
            <v>MovistarTotalHD</v>
          </cell>
        </row>
        <row r="2728">
          <cell r="E2728">
            <v>36742565</v>
          </cell>
          <cell r="F2728">
            <v>36742565</v>
          </cell>
          <cell r="G2728" t="str">
            <v>MovistarTotalHD</v>
          </cell>
        </row>
        <row r="2729">
          <cell r="E2729">
            <v>36742565</v>
          </cell>
          <cell r="F2729">
            <v>36742565</v>
          </cell>
          <cell r="G2729" t="str">
            <v>MovistarTotalHD</v>
          </cell>
        </row>
        <row r="2730">
          <cell r="E2730">
            <v>36742565</v>
          </cell>
          <cell r="F2730">
            <v>36742565</v>
          </cell>
          <cell r="G2730" t="str">
            <v>MovistarTotalHD</v>
          </cell>
        </row>
        <row r="2731">
          <cell r="E2731">
            <v>36742565</v>
          </cell>
          <cell r="F2731">
            <v>36742565</v>
          </cell>
          <cell r="G2731" t="str">
            <v>MovistarTotalHD</v>
          </cell>
        </row>
        <row r="2732">
          <cell r="E2732">
            <v>36742565</v>
          </cell>
          <cell r="F2732">
            <v>36742565</v>
          </cell>
          <cell r="G2732" t="str">
            <v>MovistarTotalHD</v>
          </cell>
        </row>
        <row r="2733">
          <cell r="E2733">
            <v>36742565</v>
          </cell>
          <cell r="F2733">
            <v>36742565</v>
          </cell>
          <cell r="G2733" t="str">
            <v>MovistarTotalHD</v>
          </cell>
        </row>
        <row r="2734">
          <cell r="E2734">
            <v>36742565</v>
          </cell>
          <cell r="F2734">
            <v>36742565</v>
          </cell>
          <cell r="G2734" t="str">
            <v>MovistarTotalHD</v>
          </cell>
        </row>
        <row r="2735">
          <cell r="E2735">
            <v>36742565</v>
          </cell>
          <cell r="F2735">
            <v>36742565</v>
          </cell>
          <cell r="G2735" t="str">
            <v>MovistarTotalHD</v>
          </cell>
        </row>
        <row r="2736">
          <cell r="E2736">
            <v>36742565</v>
          </cell>
          <cell r="F2736">
            <v>36742565</v>
          </cell>
          <cell r="G2736" t="str">
            <v>MovistarTotalHD</v>
          </cell>
        </row>
        <row r="2737">
          <cell r="E2737">
            <v>36742565</v>
          </cell>
          <cell r="F2737">
            <v>36742565</v>
          </cell>
          <cell r="G2737" t="str">
            <v>MovistarTotalHD</v>
          </cell>
        </row>
        <row r="2738">
          <cell r="E2738">
            <v>36742565</v>
          </cell>
          <cell r="F2738">
            <v>36742565</v>
          </cell>
          <cell r="G2738" t="str">
            <v>MovistarTotalHD</v>
          </cell>
        </row>
        <row r="2739">
          <cell r="E2739">
            <v>36742565</v>
          </cell>
          <cell r="F2739">
            <v>36742565</v>
          </cell>
          <cell r="G2739" t="str">
            <v>MovistarTotalHD</v>
          </cell>
        </row>
        <row r="2740">
          <cell r="E2740">
            <v>36742565</v>
          </cell>
          <cell r="F2740">
            <v>36742565</v>
          </cell>
          <cell r="G2740" t="str">
            <v>MovistarTotalHD</v>
          </cell>
        </row>
        <row r="2741">
          <cell r="E2741">
            <v>36742565</v>
          </cell>
          <cell r="F2741">
            <v>36742565</v>
          </cell>
          <cell r="G2741" t="str">
            <v>MovistarTotalHD</v>
          </cell>
        </row>
        <row r="2742">
          <cell r="E2742">
            <v>36742565</v>
          </cell>
          <cell r="F2742">
            <v>36742565</v>
          </cell>
          <cell r="G2742" t="str">
            <v>MovistarTotalHD</v>
          </cell>
        </row>
        <row r="2743">
          <cell r="E2743">
            <v>36742565</v>
          </cell>
          <cell r="F2743">
            <v>36742565</v>
          </cell>
          <cell r="G2743" t="str">
            <v>MovistarTotalHD</v>
          </cell>
        </row>
        <row r="2744">
          <cell r="E2744">
            <v>36742565</v>
          </cell>
          <cell r="F2744">
            <v>36742565</v>
          </cell>
          <cell r="G2744" t="str">
            <v>MovistarTotalHD</v>
          </cell>
        </row>
        <row r="2745">
          <cell r="E2745">
            <v>36742565</v>
          </cell>
          <cell r="F2745">
            <v>36742565</v>
          </cell>
          <cell r="G2745" t="str">
            <v>MovistarTotalHD</v>
          </cell>
        </row>
        <row r="2746">
          <cell r="E2746">
            <v>36742565</v>
          </cell>
          <cell r="F2746">
            <v>36742565</v>
          </cell>
          <cell r="G2746" t="str">
            <v>MovistarTotalHD</v>
          </cell>
        </row>
        <row r="2747">
          <cell r="E2747">
            <v>36742565</v>
          </cell>
          <cell r="F2747">
            <v>36742565</v>
          </cell>
          <cell r="G2747" t="str">
            <v>MovistarTotalHD</v>
          </cell>
        </row>
        <row r="2748">
          <cell r="E2748">
            <v>36742565</v>
          </cell>
          <cell r="F2748">
            <v>36742565</v>
          </cell>
          <cell r="G2748" t="str">
            <v>MovistarTotalHD</v>
          </cell>
        </row>
        <row r="2749">
          <cell r="E2749">
            <v>36742565</v>
          </cell>
          <cell r="F2749">
            <v>36742565</v>
          </cell>
          <cell r="G2749" t="str">
            <v>MovistarTotalHD</v>
          </cell>
        </row>
        <row r="2750">
          <cell r="E2750">
            <v>36742565</v>
          </cell>
          <cell r="F2750">
            <v>36742565</v>
          </cell>
          <cell r="G2750" t="str">
            <v>MovistarTotalHD</v>
          </cell>
        </row>
        <row r="2751">
          <cell r="E2751">
            <v>36742565</v>
          </cell>
          <cell r="F2751">
            <v>36742565</v>
          </cell>
          <cell r="G2751" t="str">
            <v>MovistarTotalHD</v>
          </cell>
        </row>
        <row r="2752">
          <cell r="E2752">
            <v>36742565</v>
          </cell>
          <cell r="F2752">
            <v>36742565</v>
          </cell>
          <cell r="G2752" t="str">
            <v>MovistarTotalHD</v>
          </cell>
        </row>
        <row r="2753">
          <cell r="E2753">
            <v>36742565</v>
          </cell>
          <cell r="F2753">
            <v>36742565</v>
          </cell>
          <cell r="G2753" t="str">
            <v>MovistarTotalHD</v>
          </cell>
        </row>
        <row r="2754">
          <cell r="E2754">
            <v>36742565</v>
          </cell>
          <cell r="F2754">
            <v>36742565</v>
          </cell>
          <cell r="G2754" t="str">
            <v>MovistarTotalHD</v>
          </cell>
        </row>
        <row r="2755">
          <cell r="E2755">
            <v>36742565</v>
          </cell>
          <cell r="F2755">
            <v>36742565</v>
          </cell>
          <cell r="G2755" t="str">
            <v>MovistarTotalHD</v>
          </cell>
        </row>
        <row r="2756">
          <cell r="E2756">
            <v>36742565</v>
          </cell>
          <cell r="F2756">
            <v>36742565</v>
          </cell>
          <cell r="G2756" t="str">
            <v>MovistarTotalHD</v>
          </cell>
        </row>
        <row r="2757">
          <cell r="E2757">
            <v>36742565</v>
          </cell>
          <cell r="F2757">
            <v>36742565</v>
          </cell>
          <cell r="G2757" t="str">
            <v>MovistarTotalHD</v>
          </cell>
        </row>
        <row r="2758">
          <cell r="E2758">
            <v>36742565</v>
          </cell>
          <cell r="F2758">
            <v>36742565</v>
          </cell>
          <cell r="G2758" t="str">
            <v>MovistarTotalHD</v>
          </cell>
        </row>
        <row r="2759">
          <cell r="E2759">
            <v>36742565</v>
          </cell>
          <cell r="F2759">
            <v>36742565</v>
          </cell>
          <cell r="G2759" t="str">
            <v>MovistarTotalHD</v>
          </cell>
        </row>
        <row r="2760">
          <cell r="E2760">
            <v>36742565</v>
          </cell>
          <cell r="F2760">
            <v>36742565</v>
          </cell>
          <cell r="G2760" t="str">
            <v>MovistarTotalHD</v>
          </cell>
        </row>
        <row r="2761">
          <cell r="E2761">
            <v>36742565</v>
          </cell>
          <cell r="F2761">
            <v>36742565</v>
          </cell>
          <cell r="G2761" t="str">
            <v>MovistarTotalHD</v>
          </cell>
        </row>
        <row r="2762">
          <cell r="E2762">
            <v>49900565</v>
          </cell>
          <cell r="F2762">
            <v>49900565</v>
          </cell>
          <cell r="G2762" t="str">
            <v>MovistarTotalHD22</v>
          </cell>
        </row>
        <row r="2763">
          <cell r="E2763">
            <v>49900565</v>
          </cell>
          <cell r="F2763">
            <v>49900565</v>
          </cell>
          <cell r="G2763" t="str">
            <v>MovistarTotalHD22</v>
          </cell>
        </row>
        <row r="2764">
          <cell r="E2764">
            <v>49900565</v>
          </cell>
          <cell r="F2764">
            <v>49900565</v>
          </cell>
          <cell r="G2764" t="str">
            <v>MovistarTotalHD22</v>
          </cell>
        </row>
        <row r="2765">
          <cell r="E2765">
            <v>49900565</v>
          </cell>
          <cell r="F2765">
            <v>49900565</v>
          </cell>
          <cell r="G2765" t="str">
            <v>MovistarTotalHD22</v>
          </cell>
        </row>
        <row r="2766">
          <cell r="E2766">
            <v>49900565</v>
          </cell>
          <cell r="F2766">
            <v>49900565</v>
          </cell>
          <cell r="G2766" t="str">
            <v>MovistarTotalHD22</v>
          </cell>
        </row>
        <row r="2767">
          <cell r="E2767">
            <v>49900565</v>
          </cell>
          <cell r="F2767">
            <v>49900565</v>
          </cell>
          <cell r="G2767" t="str">
            <v>MovistarTotalHD22</v>
          </cell>
        </row>
        <row r="2768">
          <cell r="E2768">
            <v>49900565</v>
          </cell>
          <cell r="F2768">
            <v>49900565</v>
          </cell>
          <cell r="G2768" t="str">
            <v>MovistarTotalHD22</v>
          </cell>
        </row>
        <row r="2769">
          <cell r="E2769">
            <v>49900565</v>
          </cell>
          <cell r="F2769">
            <v>49900565</v>
          </cell>
          <cell r="G2769" t="str">
            <v>MovistarTotalHD22</v>
          </cell>
        </row>
        <row r="2770">
          <cell r="E2770">
            <v>49900565</v>
          </cell>
          <cell r="F2770">
            <v>49900565</v>
          </cell>
          <cell r="G2770" t="str">
            <v>MovistarTotalHD22</v>
          </cell>
        </row>
        <row r="2771">
          <cell r="E2771">
            <v>49900565</v>
          </cell>
          <cell r="F2771">
            <v>49900565</v>
          </cell>
          <cell r="G2771" t="str">
            <v>MovistarTotalHD22</v>
          </cell>
        </row>
        <row r="2772">
          <cell r="E2772">
            <v>49900565</v>
          </cell>
          <cell r="F2772">
            <v>49900565</v>
          </cell>
          <cell r="G2772" t="str">
            <v>MovistarTotalHD22</v>
          </cell>
        </row>
        <row r="2773">
          <cell r="E2773">
            <v>49900565</v>
          </cell>
          <cell r="F2773">
            <v>49900565</v>
          </cell>
          <cell r="G2773" t="str">
            <v>MovistarTotalHD22</v>
          </cell>
        </row>
        <row r="2774">
          <cell r="E2774">
            <v>49900565</v>
          </cell>
          <cell r="F2774">
            <v>49900565</v>
          </cell>
          <cell r="G2774" t="str">
            <v>MovistarTotalHD22</v>
          </cell>
        </row>
        <row r="2775">
          <cell r="E2775">
            <v>49900565</v>
          </cell>
          <cell r="F2775">
            <v>49900565</v>
          </cell>
          <cell r="G2775" t="str">
            <v>MovistarTotalHD22</v>
          </cell>
        </row>
        <row r="2776">
          <cell r="E2776">
            <v>49900565</v>
          </cell>
          <cell r="F2776">
            <v>49900565</v>
          </cell>
          <cell r="G2776" t="str">
            <v>MovistarTotalHD22</v>
          </cell>
        </row>
        <row r="2777">
          <cell r="E2777">
            <v>49900565</v>
          </cell>
          <cell r="F2777">
            <v>49900565</v>
          </cell>
          <cell r="G2777" t="str">
            <v>MovistarTotalHD22</v>
          </cell>
        </row>
        <row r="2778">
          <cell r="E2778">
            <v>49900565</v>
          </cell>
          <cell r="F2778">
            <v>49900565</v>
          </cell>
          <cell r="G2778" t="str">
            <v>MovistarTotalHD22</v>
          </cell>
        </row>
        <row r="2779">
          <cell r="E2779">
            <v>49900565</v>
          </cell>
          <cell r="F2779">
            <v>49900565</v>
          </cell>
          <cell r="G2779" t="str">
            <v>MovistarTotalHD22</v>
          </cell>
        </row>
        <row r="2780">
          <cell r="E2780">
            <v>49900565</v>
          </cell>
          <cell r="F2780">
            <v>49900565</v>
          </cell>
          <cell r="G2780" t="str">
            <v>MovistarTotalHD22</v>
          </cell>
        </row>
        <row r="2781">
          <cell r="E2781">
            <v>49900565</v>
          </cell>
          <cell r="F2781">
            <v>49900565</v>
          </cell>
          <cell r="G2781" t="str">
            <v>MovistarTotalHD22</v>
          </cell>
        </row>
        <row r="2782">
          <cell r="E2782">
            <v>49900565</v>
          </cell>
          <cell r="F2782">
            <v>49900565</v>
          </cell>
          <cell r="G2782" t="str">
            <v>MovistarTotalHD22</v>
          </cell>
        </row>
        <row r="2783">
          <cell r="E2783">
            <v>49900565</v>
          </cell>
          <cell r="F2783">
            <v>49900565</v>
          </cell>
          <cell r="G2783" t="str">
            <v>MovistarTotalHD22</v>
          </cell>
        </row>
        <row r="2784">
          <cell r="E2784">
            <v>49900565</v>
          </cell>
          <cell r="F2784">
            <v>49900565</v>
          </cell>
          <cell r="G2784" t="str">
            <v>MovistarTotalHD22</v>
          </cell>
        </row>
        <row r="2785">
          <cell r="E2785">
            <v>49900565</v>
          </cell>
          <cell r="F2785">
            <v>49900565</v>
          </cell>
          <cell r="G2785" t="str">
            <v>MovistarTotalHD22</v>
          </cell>
        </row>
        <row r="2786">
          <cell r="E2786">
            <v>63238103</v>
          </cell>
          <cell r="F2786">
            <v>63238103</v>
          </cell>
          <cell r="G2786" t="str">
            <v>MovistarTotalHDJ23</v>
          </cell>
        </row>
        <row r="2787">
          <cell r="E2787">
            <v>63238103</v>
          </cell>
          <cell r="F2787">
            <v>63238103</v>
          </cell>
          <cell r="G2787" t="str">
            <v>MovistarTotalHDJ23</v>
          </cell>
        </row>
        <row r="2788">
          <cell r="E2788">
            <v>63238103</v>
          </cell>
          <cell r="F2788">
            <v>63238103</v>
          </cell>
          <cell r="G2788" t="str">
            <v>MovistarTotalHDJ23</v>
          </cell>
        </row>
        <row r="2789">
          <cell r="E2789">
            <v>63238103</v>
          </cell>
          <cell r="F2789">
            <v>63238103</v>
          </cell>
          <cell r="G2789" t="str">
            <v>MovistarTotalHDJ23</v>
          </cell>
        </row>
        <row r="2790">
          <cell r="E2790">
            <v>63238103</v>
          </cell>
          <cell r="F2790">
            <v>63238103</v>
          </cell>
          <cell r="G2790" t="str">
            <v>MovistarTotalHDJ23</v>
          </cell>
        </row>
        <row r="2791">
          <cell r="E2791">
            <v>63238103</v>
          </cell>
          <cell r="F2791">
            <v>63238103</v>
          </cell>
          <cell r="G2791" t="str">
            <v>MovistarTotalHDJ23</v>
          </cell>
        </row>
        <row r="2792">
          <cell r="E2792">
            <v>63238103</v>
          </cell>
          <cell r="F2792">
            <v>63238103</v>
          </cell>
          <cell r="G2792" t="str">
            <v>MovistarTotalHDJ23</v>
          </cell>
        </row>
        <row r="2793">
          <cell r="E2793">
            <v>63238103</v>
          </cell>
          <cell r="F2793">
            <v>63238103</v>
          </cell>
          <cell r="G2793" t="str">
            <v>MovistarTotalHDJ23</v>
          </cell>
        </row>
        <row r="2794">
          <cell r="E2794">
            <v>63238103</v>
          </cell>
          <cell r="F2794">
            <v>63238103</v>
          </cell>
          <cell r="G2794" t="str">
            <v>MovistarTotalHDJ23</v>
          </cell>
        </row>
        <row r="2795">
          <cell r="E2795">
            <v>63238103</v>
          </cell>
          <cell r="F2795">
            <v>63238103</v>
          </cell>
          <cell r="G2795" t="str">
            <v>MovistarTotalHDJ23</v>
          </cell>
        </row>
        <row r="2796">
          <cell r="E2796">
            <v>63238103</v>
          </cell>
          <cell r="F2796">
            <v>63238103</v>
          </cell>
          <cell r="G2796" t="str">
            <v>MovistarTotalHDJ23</v>
          </cell>
        </row>
        <row r="2797">
          <cell r="E2797">
            <v>63238103</v>
          </cell>
          <cell r="F2797">
            <v>63238103</v>
          </cell>
          <cell r="G2797" t="str">
            <v>MovistarTotalHDJ23</v>
          </cell>
        </row>
        <row r="2798">
          <cell r="E2798">
            <v>63238103</v>
          </cell>
          <cell r="F2798">
            <v>63238103</v>
          </cell>
          <cell r="G2798" t="str">
            <v>MovistarTotalHDJ23</v>
          </cell>
        </row>
        <row r="2799">
          <cell r="E2799">
            <v>63238103</v>
          </cell>
          <cell r="F2799">
            <v>63238103</v>
          </cell>
          <cell r="G2799" t="str">
            <v>MovistarTotalHDJ23</v>
          </cell>
        </row>
        <row r="2800">
          <cell r="E2800">
            <v>43802764</v>
          </cell>
          <cell r="F2800">
            <v>43802764</v>
          </cell>
          <cell r="G2800" t="str">
            <v>MovistarTotalHDRV2</v>
          </cell>
        </row>
        <row r="2801">
          <cell r="E2801">
            <v>43802764</v>
          </cell>
          <cell r="F2801">
            <v>43802764</v>
          </cell>
          <cell r="G2801" t="str">
            <v>MovistarTotalHDRV2</v>
          </cell>
        </row>
        <row r="2802">
          <cell r="E2802">
            <v>43802764</v>
          </cell>
          <cell r="F2802">
            <v>43802764</v>
          </cell>
          <cell r="G2802" t="str">
            <v>MovistarTotalHDRV2</v>
          </cell>
        </row>
        <row r="2803">
          <cell r="E2803">
            <v>43802764</v>
          </cell>
          <cell r="F2803">
            <v>43802764</v>
          </cell>
          <cell r="G2803" t="str">
            <v>MovistarTotalHDRV2</v>
          </cell>
        </row>
        <row r="2804">
          <cell r="E2804">
            <v>43802764</v>
          </cell>
          <cell r="F2804">
            <v>43802764</v>
          </cell>
          <cell r="G2804" t="str">
            <v>MovistarTotalHDRV2</v>
          </cell>
        </row>
        <row r="2805">
          <cell r="E2805">
            <v>43802764</v>
          </cell>
          <cell r="F2805">
            <v>43802764</v>
          </cell>
          <cell r="G2805" t="str">
            <v>MovistarTotalHDRV2</v>
          </cell>
        </row>
        <row r="2806">
          <cell r="E2806">
            <v>43802764</v>
          </cell>
          <cell r="F2806">
            <v>43802764</v>
          </cell>
          <cell r="G2806" t="str">
            <v>MovistarTotalHDRV2</v>
          </cell>
        </row>
        <row r="2807">
          <cell r="E2807">
            <v>43802764</v>
          </cell>
          <cell r="F2807">
            <v>43802764</v>
          </cell>
          <cell r="G2807" t="str">
            <v>MovistarTotalHDRV2</v>
          </cell>
        </row>
        <row r="2808">
          <cell r="E2808">
            <v>43802764</v>
          </cell>
          <cell r="F2808">
            <v>43802764</v>
          </cell>
          <cell r="G2808" t="str">
            <v>MovistarTotalHDRV2</v>
          </cell>
        </row>
        <row r="2809">
          <cell r="E2809">
            <v>43802764</v>
          </cell>
          <cell r="F2809">
            <v>43802764</v>
          </cell>
          <cell r="G2809" t="str">
            <v>MovistarTotalHDRV2</v>
          </cell>
        </row>
        <row r="2810">
          <cell r="E2810">
            <v>43802764</v>
          </cell>
          <cell r="F2810">
            <v>43802764</v>
          </cell>
          <cell r="G2810" t="str">
            <v>MovistarTotalHDRV2</v>
          </cell>
        </row>
        <row r="2811">
          <cell r="E2811">
            <v>43802764</v>
          </cell>
          <cell r="F2811">
            <v>43802764</v>
          </cell>
          <cell r="G2811" t="str">
            <v>MovistarTotalHDRV2</v>
          </cell>
        </row>
        <row r="2812">
          <cell r="E2812">
            <v>43802764</v>
          </cell>
          <cell r="F2812">
            <v>43802764</v>
          </cell>
          <cell r="G2812" t="str">
            <v>MovistarTotalHDRV2</v>
          </cell>
        </row>
        <row r="2813">
          <cell r="E2813">
            <v>43802764</v>
          </cell>
          <cell r="F2813">
            <v>43802764</v>
          </cell>
          <cell r="G2813" t="str">
            <v>MovistarTotalHDRV2</v>
          </cell>
        </row>
        <row r="2814">
          <cell r="E2814">
            <v>43802764</v>
          </cell>
          <cell r="F2814">
            <v>43802764</v>
          </cell>
          <cell r="G2814" t="str">
            <v>MovistarTotalHDRV2</v>
          </cell>
        </row>
        <row r="2815">
          <cell r="E2815">
            <v>43802764</v>
          </cell>
          <cell r="F2815">
            <v>43802764</v>
          </cell>
          <cell r="G2815" t="str">
            <v>MovistarTotalHDRV2</v>
          </cell>
        </row>
        <row r="2816">
          <cell r="E2816">
            <v>43802764</v>
          </cell>
          <cell r="F2816">
            <v>43802764</v>
          </cell>
          <cell r="G2816" t="str">
            <v>MovistarTotalHDRV2</v>
          </cell>
        </row>
        <row r="2817">
          <cell r="E2817">
            <v>43802764</v>
          </cell>
          <cell r="F2817">
            <v>43802764</v>
          </cell>
          <cell r="G2817" t="str">
            <v>MovistarTotalHDRV2</v>
          </cell>
        </row>
        <row r="2818">
          <cell r="E2818">
            <v>43802764</v>
          </cell>
          <cell r="F2818">
            <v>43802764</v>
          </cell>
          <cell r="G2818" t="str">
            <v>MovistarTotalHDRV2</v>
          </cell>
        </row>
        <row r="2819">
          <cell r="E2819">
            <v>43802764</v>
          </cell>
          <cell r="F2819">
            <v>43802764</v>
          </cell>
          <cell r="G2819" t="str">
            <v>MovistarTotalHDRV2</v>
          </cell>
        </row>
        <row r="2820">
          <cell r="E2820">
            <v>43802764</v>
          </cell>
          <cell r="F2820">
            <v>43802764</v>
          </cell>
          <cell r="G2820" t="str">
            <v>MovistarTotalHDRV2</v>
          </cell>
        </row>
        <row r="2821">
          <cell r="E2821">
            <v>43802764</v>
          </cell>
          <cell r="F2821">
            <v>43802764</v>
          </cell>
          <cell r="G2821" t="str">
            <v>MovistarTotalHDRV2</v>
          </cell>
        </row>
        <row r="2822">
          <cell r="E2822">
            <v>43802764</v>
          </cell>
          <cell r="F2822">
            <v>43802764</v>
          </cell>
          <cell r="G2822" t="str">
            <v>MovistarTotalHDRV2</v>
          </cell>
        </row>
        <row r="2823">
          <cell r="E2823">
            <v>43802764</v>
          </cell>
          <cell r="F2823">
            <v>43802764</v>
          </cell>
          <cell r="G2823" t="str">
            <v>MovistarTotalHDRV2</v>
          </cell>
        </row>
        <row r="2824">
          <cell r="E2824">
            <v>43802764</v>
          </cell>
          <cell r="F2824">
            <v>43802764</v>
          </cell>
          <cell r="G2824" t="str">
            <v>MovistarTotalHDRV2</v>
          </cell>
        </row>
        <row r="2825">
          <cell r="E2825">
            <v>43802764</v>
          </cell>
          <cell r="F2825">
            <v>43802764</v>
          </cell>
          <cell r="G2825" t="str">
            <v>MovistarTotalHDRV2</v>
          </cell>
        </row>
        <row r="2826">
          <cell r="E2826">
            <v>43802764</v>
          </cell>
          <cell r="F2826">
            <v>43802764</v>
          </cell>
          <cell r="G2826" t="str">
            <v>MovistarTotalHDRV2</v>
          </cell>
        </row>
        <row r="2827">
          <cell r="E2827">
            <v>43802764</v>
          </cell>
          <cell r="F2827">
            <v>43802764</v>
          </cell>
          <cell r="G2827" t="str">
            <v>MovistarTotalHDRV2</v>
          </cell>
        </row>
        <row r="2828">
          <cell r="E2828">
            <v>43802764</v>
          </cell>
          <cell r="F2828">
            <v>43802764</v>
          </cell>
          <cell r="G2828" t="str">
            <v>MovistarTotalHDRV2</v>
          </cell>
        </row>
        <row r="2829">
          <cell r="E2829">
            <v>73170265</v>
          </cell>
          <cell r="F2829">
            <v>73170265</v>
          </cell>
          <cell r="G2829" t="str">
            <v>MovistarTotalIntRADIC23</v>
          </cell>
        </row>
        <row r="2830">
          <cell r="E2830">
            <v>73170265</v>
          </cell>
          <cell r="F2830">
            <v>73170265</v>
          </cell>
          <cell r="G2830" t="str">
            <v>MovistarTotalIntRADIC23</v>
          </cell>
        </row>
        <row r="2831">
          <cell r="E2831">
            <v>60146065</v>
          </cell>
          <cell r="F2831">
            <v>60146065</v>
          </cell>
          <cell r="G2831" t="str">
            <v>MovistarTotalIntRASET23</v>
          </cell>
        </row>
        <row r="2832">
          <cell r="E2832">
            <v>60146065</v>
          </cell>
          <cell r="F2832" t="str">
            <v>60146065</v>
          </cell>
          <cell r="G2832" t="str">
            <v>MovistarTotalIntRASET23</v>
          </cell>
        </row>
        <row r="2833">
          <cell r="E2833">
            <v>60146065</v>
          </cell>
          <cell r="F2833" t="str">
            <v>60146065</v>
          </cell>
          <cell r="G2833" t="str">
            <v>MovistarTotalIntRASET23</v>
          </cell>
        </row>
        <row r="2834">
          <cell r="E2834">
            <v>60146065</v>
          </cell>
          <cell r="F2834" t="str">
            <v>60146065</v>
          </cell>
          <cell r="G2834" t="str">
            <v>MovistarTotalIntRASET23</v>
          </cell>
        </row>
        <row r="2835">
          <cell r="E2835">
            <v>60146065</v>
          </cell>
          <cell r="F2835" t="str">
            <v>60146065</v>
          </cell>
          <cell r="G2835" t="str">
            <v>MovistarTotalIntRASET23</v>
          </cell>
        </row>
        <row r="2836">
          <cell r="E2836">
            <v>60146065</v>
          </cell>
          <cell r="F2836" t="str">
            <v>60146065</v>
          </cell>
          <cell r="G2836" t="str">
            <v>MovistarTotalIntRASET23</v>
          </cell>
        </row>
        <row r="2837">
          <cell r="E2837">
            <v>73247165</v>
          </cell>
          <cell r="F2837" t="str">
            <v>73247165</v>
          </cell>
          <cell r="G2837" t="str">
            <v>MovistarTotalIntRVDIC23</v>
          </cell>
        </row>
        <row r="2838">
          <cell r="E2838">
            <v>73247165</v>
          </cell>
          <cell r="F2838" t="str">
            <v>73247165</v>
          </cell>
          <cell r="G2838" t="str">
            <v>MovistarTotalIntRVDIC23</v>
          </cell>
        </row>
        <row r="2839">
          <cell r="E2839">
            <v>60202065</v>
          </cell>
          <cell r="F2839" t="str">
            <v>60202065</v>
          </cell>
          <cell r="G2839" t="str">
            <v>MovistarTotalIntRVSET23</v>
          </cell>
        </row>
        <row r="2840">
          <cell r="E2840">
            <v>60202065</v>
          </cell>
          <cell r="F2840" t="str">
            <v>60202065</v>
          </cell>
          <cell r="G2840" t="str">
            <v>MovistarTotalIntRVSET23</v>
          </cell>
        </row>
        <row r="2841">
          <cell r="E2841">
            <v>60202065</v>
          </cell>
          <cell r="F2841" t="str">
            <v>60202065</v>
          </cell>
          <cell r="G2841" t="str">
            <v>MovistarTotalIntRVSET23</v>
          </cell>
        </row>
        <row r="2842">
          <cell r="E2842">
            <v>60202065</v>
          </cell>
          <cell r="F2842" t="str">
            <v>60202065</v>
          </cell>
          <cell r="G2842" t="str">
            <v>MovistarTotalIntRVSET23</v>
          </cell>
        </row>
        <row r="2843">
          <cell r="E2843">
            <v>60202065</v>
          </cell>
          <cell r="F2843" t="str">
            <v>60202065</v>
          </cell>
          <cell r="G2843" t="str">
            <v>MovistarTotalIntRVSET23</v>
          </cell>
        </row>
        <row r="2844">
          <cell r="E2844">
            <v>60202065</v>
          </cell>
          <cell r="F2844" t="str">
            <v>60202065</v>
          </cell>
          <cell r="G2844" t="str">
            <v>MovistarTotalIntRVSET23</v>
          </cell>
        </row>
        <row r="2845">
          <cell r="E2845">
            <v>36755465</v>
          </cell>
          <cell r="F2845">
            <v>36755465</v>
          </cell>
          <cell r="G2845" t="str">
            <v>MovistarTotalHDRV</v>
          </cell>
        </row>
        <row r="2846">
          <cell r="E2846">
            <v>36755465</v>
          </cell>
          <cell r="F2846">
            <v>36755465</v>
          </cell>
          <cell r="G2846" t="str">
            <v>MovistarTotalHDRV</v>
          </cell>
        </row>
        <row r="2847">
          <cell r="E2847">
            <v>36755465</v>
          </cell>
          <cell r="F2847">
            <v>36755465</v>
          </cell>
          <cell r="G2847" t="str">
            <v>MovistarTotalHDRV</v>
          </cell>
        </row>
        <row r="2848">
          <cell r="E2848">
            <v>36755465</v>
          </cell>
          <cell r="F2848">
            <v>36755465</v>
          </cell>
          <cell r="G2848" t="str">
            <v>MovistarTotalHDRV</v>
          </cell>
        </row>
        <row r="2849">
          <cell r="E2849">
            <v>36755465</v>
          </cell>
          <cell r="F2849">
            <v>36755465</v>
          </cell>
          <cell r="G2849" t="str">
            <v>MovistarTotalHDRV</v>
          </cell>
        </row>
        <row r="2850">
          <cell r="E2850">
            <v>36755465</v>
          </cell>
          <cell r="F2850">
            <v>36755465</v>
          </cell>
          <cell r="G2850" t="str">
            <v>MovistarTotalHDRV</v>
          </cell>
        </row>
        <row r="2851">
          <cell r="E2851">
            <v>36755465</v>
          </cell>
          <cell r="F2851">
            <v>36755465</v>
          </cell>
          <cell r="G2851" t="str">
            <v>MovistarTotalHDRV</v>
          </cell>
        </row>
        <row r="2852">
          <cell r="E2852">
            <v>36755465</v>
          </cell>
          <cell r="F2852">
            <v>36755465</v>
          </cell>
          <cell r="G2852" t="str">
            <v>MovistarTotalHDRV</v>
          </cell>
        </row>
        <row r="2853">
          <cell r="E2853">
            <v>73778465</v>
          </cell>
          <cell r="F2853" t="str">
            <v>73778465</v>
          </cell>
          <cell r="G2853" t="str">
            <v>MovistarTotalTrioHDRADIC23</v>
          </cell>
        </row>
        <row r="2854">
          <cell r="E2854">
            <v>73778465</v>
          </cell>
          <cell r="F2854" t="str">
            <v>73778465</v>
          </cell>
          <cell r="G2854" t="str">
            <v>MovistarTotalTrioHDRADIC23</v>
          </cell>
        </row>
        <row r="2855">
          <cell r="E2855">
            <v>59326665</v>
          </cell>
          <cell r="F2855" t="str">
            <v>59326665</v>
          </cell>
          <cell r="G2855" t="str">
            <v>MovistarTotalTrioHDRASET23</v>
          </cell>
        </row>
        <row r="2856">
          <cell r="E2856">
            <v>59326665</v>
          </cell>
          <cell r="F2856" t="str">
            <v>59326665</v>
          </cell>
          <cell r="G2856" t="str">
            <v>MovistarTotalTrioHDRASET23</v>
          </cell>
        </row>
        <row r="2857">
          <cell r="E2857">
            <v>59326665</v>
          </cell>
          <cell r="F2857" t="str">
            <v>59326665</v>
          </cell>
          <cell r="G2857" t="str">
            <v>MovistarTotalTrioHDRASET23</v>
          </cell>
        </row>
        <row r="2858">
          <cell r="E2858">
            <v>59326665</v>
          </cell>
          <cell r="F2858" t="str">
            <v>59326665</v>
          </cell>
          <cell r="G2858" t="str">
            <v>MovistarTotalTrioHDRASET23</v>
          </cell>
        </row>
        <row r="2859">
          <cell r="E2859">
            <v>59326665</v>
          </cell>
          <cell r="F2859" t="str">
            <v>59326665</v>
          </cell>
          <cell r="G2859" t="str">
            <v>MovistarTotalTrioHDRASET23</v>
          </cell>
        </row>
        <row r="2860">
          <cell r="E2860">
            <v>59326665</v>
          </cell>
          <cell r="F2860" t="str">
            <v>59326665</v>
          </cell>
          <cell r="G2860" t="str">
            <v>MovistarTotalTrioHDRASET23</v>
          </cell>
        </row>
        <row r="2861">
          <cell r="E2861">
            <v>73934265</v>
          </cell>
          <cell r="F2861" t="str">
            <v>73934265</v>
          </cell>
          <cell r="G2861" t="str">
            <v>MovistarTotalTrioHDRVDIC23</v>
          </cell>
        </row>
        <row r="2862">
          <cell r="E2862">
            <v>73934265</v>
          </cell>
          <cell r="F2862" t="str">
            <v>73934265</v>
          </cell>
          <cell r="G2862" t="str">
            <v>MovistarTotalTrioHDRVDIC23</v>
          </cell>
        </row>
        <row r="2863">
          <cell r="E2863">
            <v>59459165</v>
          </cell>
          <cell r="F2863" t="str">
            <v>59459165</v>
          </cell>
          <cell r="G2863" t="str">
            <v>MovistarTotalTrioHDRVSET23</v>
          </cell>
        </row>
        <row r="2864">
          <cell r="E2864">
            <v>59459165</v>
          </cell>
          <cell r="F2864" t="str">
            <v>59459165</v>
          </cell>
          <cell r="G2864" t="str">
            <v>MovistarTotalTrioHDRVSET23</v>
          </cell>
        </row>
        <row r="2865">
          <cell r="E2865">
            <v>59459165</v>
          </cell>
          <cell r="F2865" t="str">
            <v>59459165</v>
          </cell>
          <cell r="G2865" t="str">
            <v>MovistarTotalTrioHDRVSET23</v>
          </cell>
        </row>
        <row r="2866">
          <cell r="E2866">
            <v>59459165</v>
          </cell>
          <cell r="F2866" t="str">
            <v>59459165</v>
          </cell>
          <cell r="G2866" t="str">
            <v>MovistarTotalTrioHDRVSET23</v>
          </cell>
        </row>
        <row r="2867">
          <cell r="E2867">
            <v>59459165</v>
          </cell>
          <cell r="F2867" t="str">
            <v>59459165</v>
          </cell>
          <cell r="G2867" t="str">
            <v>MovistarTotalTrioHDRVSET23</v>
          </cell>
        </row>
        <row r="2868">
          <cell r="E2868">
            <v>59459165</v>
          </cell>
          <cell r="F2868" t="str">
            <v>59459165</v>
          </cell>
          <cell r="G2868" t="str">
            <v>MovistarTotalTrioHDRVSET23</v>
          </cell>
        </row>
        <row r="2869">
          <cell r="E2869">
            <v>35317365</v>
          </cell>
          <cell r="F2869">
            <v>35317365</v>
          </cell>
          <cell r="G2869" t="str">
            <v>MOVISTARTOTALSTDDIGHFCFOHD</v>
          </cell>
        </row>
        <row r="2870">
          <cell r="E2870">
            <v>35317365</v>
          </cell>
          <cell r="F2870">
            <v>35317365</v>
          </cell>
          <cell r="G2870" t="str">
            <v>MOVISTARTOTALSTDDIGHFCFOHD</v>
          </cell>
        </row>
        <row r="2871">
          <cell r="E2871">
            <v>35317365</v>
          </cell>
          <cell r="F2871">
            <v>35317365</v>
          </cell>
          <cell r="G2871" t="str">
            <v>MOVISTARTOTALSTDDIGHFCFOHD</v>
          </cell>
        </row>
        <row r="2872">
          <cell r="E2872">
            <v>35317365</v>
          </cell>
          <cell r="F2872">
            <v>35317365</v>
          </cell>
          <cell r="G2872" t="str">
            <v>MOVISTARTOTALSTDDIGHFCFOHD</v>
          </cell>
        </row>
        <row r="2873">
          <cell r="E2873">
            <v>35317365</v>
          </cell>
          <cell r="F2873">
            <v>35317365</v>
          </cell>
          <cell r="G2873" t="str">
            <v>MOVISTARTOTALSTDDIGHFCFOHD</v>
          </cell>
        </row>
        <row r="2874">
          <cell r="E2874">
            <v>35317365</v>
          </cell>
          <cell r="F2874">
            <v>35317365</v>
          </cell>
          <cell r="G2874" t="str">
            <v>MOVISTARTOTALSTDDIGHFCFOHD</v>
          </cell>
        </row>
        <row r="2875">
          <cell r="E2875">
            <v>35317365</v>
          </cell>
          <cell r="F2875">
            <v>35317365</v>
          </cell>
          <cell r="G2875" t="str">
            <v>MOVISTARTOTALSTDDIGHFCFOHD</v>
          </cell>
        </row>
        <row r="2876">
          <cell r="E2876">
            <v>35317365</v>
          </cell>
          <cell r="F2876">
            <v>35317365</v>
          </cell>
          <cell r="G2876" t="str">
            <v>MOVISTARTOTALSTDDIGHFCFOHD</v>
          </cell>
        </row>
        <row r="2877">
          <cell r="E2877">
            <v>35317365</v>
          </cell>
          <cell r="F2877">
            <v>35317365</v>
          </cell>
          <cell r="G2877" t="str">
            <v>MOVISTARTOTALSTDDIGHFCFOHD</v>
          </cell>
        </row>
        <row r="2878">
          <cell r="E2878">
            <v>35317365</v>
          </cell>
          <cell r="F2878">
            <v>35317365</v>
          </cell>
          <cell r="G2878" t="str">
            <v>MOVISTARTOTALSTDDIGHFCFOHD</v>
          </cell>
        </row>
        <row r="2879">
          <cell r="E2879">
            <v>35317365</v>
          </cell>
          <cell r="F2879">
            <v>35317365</v>
          </cell>
          <cell r="G2879" t="str">
            <v>MOVISTARTOTALSTDDIGHFCFOHD</v>
          </cell>
        </row>
        <row r="2880">
          <cell r="E2880">
            <v>35317365</v>
          </cell>
          <cell r="F2880">
            <v>35317365</v>
          </cell>
          <cell r="G2880" t="str">
            <v>MOVISTARTOTALSTDDIGHFCFOHD</v>
          </cell>
        </row>
        <row r="2881">
          <cell r="E2881">
            <v>35317365</v>
          </cell>
          <cell r="F2881">
            <v>35317365</v>
          </cell>
          <cell r="G2881" t="str">
            <v>MOVISTARTOTALSTDDIGHFCFOHD</v>
          </cell>
        </row>
        <row r="2882">
          <cell r="E2882">
            <v>35317365</v>
          </cell>
          <cell r="F2882">
            <v>35317365</v>
          </cell>
          <cell r="G2882" t="str">
            <v>MOVISTARTOTALSTDDIGHFCFOHD</v>
          </cell>
        </row>
        <row r="2883">
          <cell r="E2883">
            <v>35317365</v>
          </cell>
          <cell r="F2883">
            <v>35317365</v>
          </cell>
          <cell r="G2883" t="str">
            <v>MOVISTARTOTALSTDDIGHFCFOHD</v>
          </cell>
        </row>
        <row r="2884">
          <cell r="E2884">
            <v>35317365</v>
          </cell>
          <cell r="F2884">
            <v>35317365</v>
          </cell>
          <cell r="G2884" t="str">
            <v>MOVISTARTOTALSTDDIGHFCFOHD</v>
          </cell>
        </row>
        <row r="2885">
          <cell r="E2885">
            <v>35317365</v>
          </cell>
          <cell r="F2885">
            <v>35317365</v>
          </cell>
          <cell r="G2885" t="str">
            <v>MOVISTARTOTALSTDDIGHFCFOHD</v>
          </cell>
        </row>
        <row r="2886">
          <cell r="E2886">
            <v>35317365</v>
          </cell>
          <cell r="F2886">
            <v>35317365</v>
          </cell>
          <cell r="G2886" t="str">
            <v>MOVISTARTOTALSTDDIGHFCFOHD</v>
          </cell>
        </row>
        <row r="2887">
          <cell r="E2887">
            <v>35317365</v>
          </cell>
          <cell r="F2887">
            <v>35317365</v>
          </cell>
          <cell r="G2887" t="str">
            <v>MOVISTARTOTALSTDDIGHFCFOHD</v>
          </cell>
        </row>
        <row r="2888">
          <cell r="E2888">
            <v>35317365</v>
          </cell>
          <cell r="F2888">
            <v>35317365</v>
          </cell>
          <cell r="G2888" t="str">
            <v>MOVISTARTOTALSTDDIGHFCFOHD</v>
          </cell>
        </row>
        <row r="2889">
          <cell r="E2889">
            <v>35317365</v>
          </cell>
          <cell r="F2889">
            <v>35317365</v>
          </cell>
          <cell r="G2889" t="str">
            <v>MOVISTARTOTALSTDDIGHFCFOHD</v>
          </cell>
        </row>
        <row r="2890">
          <cell r="E2890">
            <v>35317365</v>
          </cell>
          <cell r="F2890">
            <v>35317365</v>
          </cell>
          <cell r="G2890" t="str">
            <v>MOVISTARTOTALSTDDIGHFCFOHD</v>
          </cell>
        </row>
        <row r="2891">
          <cell r="E2891">
            <v>35317365</v>
          </cell>
          <cell r="F2891">
            <v>35317365</v>
          </cell>
          <cell r="G2891" t="str">
            <v>MOVISTARTOTALSTDDIGHFCFOHD</v>
          </cell>
        </row>
        <row r="2892">
          <cell r="E2892">
            <v>35317365</v>
          </cell>
          <cell r="F2892">
            <v>35317365</v>
          </cell>
          <cell r="G2892" t="str">
            <v>MOVISTARTOTALSTDDIGHFCFOHD</v>
          </cell>
        </row>
        <row r="2893">
          <cell r="E2893">
            <v>35317365</v>
          </cell>
          <cell r="F2893">
            <v>35317365</v>
          </cell>
          <cell r="G2893" t="str">
            <v>MOVISTARTOTALSTDDIGHFCFOHD</v>
          </cell>
        </row>
        <row r="2894">
          <cell r="E2894">
            <v>35317365</v>
          </cell>
          <cell r="F2894">
            <v>35317365</v>
          </cell>
          <cell r="G2894" t="str">
            <v>MOVISTARTOTALSTDDIGHFCFOHD</v>
          </cell>
        </row>
        <row r="2895">
          <cell r="E2895">
            <v>35317365</v>
          </cell>
          <cell r="F2895">
            <v>35317365</v>
          </cell>
          <cell r="G2895" t="str">
            <v>MOVISTARTOTALSTDDIGHFCFOHD</v>
          </cell>
        </row>
        <row r="2896">
          <cell r="E2896">
            <v>35317365</v>
          </cell>
          <cell r="F2896">
            <v>35317365</v>
          </cell>
          <cell r="G2896" t="str">
            <v>MOVISTARTOTALSTDDIGHFCFOHD</v>
          </cell>
        </row>
        <row r="2897">
          <cell r="E2897">
            <v>35317365</v>
          </cell>
          <cell r="F2897">
            <v>35317365</v>
          </cell>
          <cell r="G2897" t="str">
            <v>MOVISTARTOTALSTDDIGHFCFOHD</v>
          </cell>
        </row>
        <row r="2898">
          <cell r="E2898">
            <v>35317365</v>
          </cell>
          <cell r="F2898">
            <v>35317365</v>
          </cell>
          <cell r="G2898" t="str">
            <v>MOVISTARTOTALSTDDIGHFCFOHD</v>
          </cell>
        </row>
        <row r="2899">
          <cell r="E2899">
            <v>35317365</v>
          </cell>
          <cell r="F2899">
            <v>35317365</v>
          </cell>
          <cell r="G2899" t="str">
            <v>MOVISTARTOTALSTDDIGHFCFOHD</v>
          </cell>
        </row>
        <row r="2900">
          <cell r="E2900">
            <v>35317365</v>
          </cell>
          <cell r="F2900">
            <v>35317365</v>
          </cell>
          <cell r="G2900" t="str">
            <v>MOVISTARTOTALSTDDIGHFCFOHD</v>
          </cell>
        </row>
        <row r="2901">
          <cell r="E2901">
            <v>35317365</v>
          </cell>
          <cell r="F2901">
            <v>35317365</v>
          </cell>
          <cell r="G2901" t="str">
            <v>MOVISTARTOTALSTDDIGHFCFOHD</v>
          </cell>
        </row>
        <row r="2902">
          <cell r="E2902">
            <v>35317365</v>
          </cell>
          <cell r="F2902">
            <v>35317365</v>
          </cell>
          <cell r="G2902" t="str">
            <v>MOVISTARTOTALSTDDIGHFCFOHD</v>
          </cell>
        </row>
        <row r="2903">
          <cell r="E2903">
            <v>35317365</v>
          </cell>
          <cell r="F2903">
            <v>35317365</v>
          </cell>
          <cell r="G2903" t="str">
            <v>MOVISTARTOTALSTDDIGHFCFOHD</v>
          </cell>
        </row>
        <row r="2904">
          <cell r="E2904">
            <v>35317365</v>
          </cell>
          <cell r="F2904">
            <v>35317365</v>
          </cell>
          <cell r="G2904" t="str">
            <v>MOVISTARTOTALSTDDIGHFCFOHD</v>
          </cell>
        </row>
        <row r="2905">
          <cell r="E2905">
            <v>35317365</v>
          </cell>
          <cell r="F2905">
            <v>35317365</v>
          </cell>
          <cell r="G2905" t="str">
            <v>MOVISTARTOTALSTDDIGHFCFOHD</v>
          </cell>
        </row>
        <row r="2906">
          <cell r="E2906">
            <v>35317365</v>
          </cell>
          <cell r="F2906">
            <v>35317365</v>
          </cell>
          <cell r="G2906" t="str">
            <v>MOVISTARTOTALSTDDIGHFCFOHD</v>
          </cell>
        </row>
        <row r="2907">
          <cell r="E2907">
            <v>35317365</v>
          </cell>
          <cell r="F2907">
            <v>35317365</v>
          </cell>
          <cell r="G2907" t="str">
            <v>MOVISTARTOTALSTDDIGHFCFOHD</v>
          </cell>
        </row>
        <row r="2908">
          <cell r="E2908">
            <v>35317365</v>
          </cell>
          <cell r="F2908">
            <v>35317365</v>
          </cell>
          <cell r="G2908" t="str">
            <v>MOVISTARTOTALSTDDIGHFCFOHD</v>
          </cell>
        </row>
        <row r="2909">
          <cell r="E2909">
            <v>35317365</v>
          </cell>
          <cell r="F2909">
            <v>35317365</v>
          </cell>
          <cell r="G2909" t="str">
            <v>MOVISTARTOTALSTDDIGHFCFOHD</v>
          </cell>
        </row>
        <row r="2910">
          <cell r="E2910">
            <v>35317365</v>
          </cell>
          <cell r="F2910">
            <v>35317365</v>
          </cell>
          <cell r="G2910" t="str">
            <v>MOVISTARTOTALSTDDIGHFCFOHD</v>
          </cell>
        </row>
        <row r="2911">
          <cell r="E2911">
            <v>35317365</v>
          </cell>
          <cell r="F2911">
            <v>35317365</v>
          </cell>
          <cell r="G2911" t="str">
            <v>MOVISTARTOTALSTDDIGHFCFOHD</v>
          </cell>
        </row>
        <row r="2912">
          <cell r="E2912">
            <v>35317365</v>
          </cell>
          <cell r="F2912">
            <v>35317365</v>
          </cell>
          <cell r="G2912" t="str">
            <v>MOVISTARTOTALSTDDIGHFCFOHD</v>
          </cell>
        </row>
        <row r="2913">
          <cell r="E2913">
            <v>35317365</v>
          </cell>
          <cell r="F2913">
            <v>35317365</v>
          </cell>
          <cell r="G2913" t="str">
            <v>MOVISTARTOTALSTDDIGHFCFOHD</v>
          </cell>
        </row>
        <row r="2914">
          <cell r="E2914">
            <v>35317365</v>
          </cell>
          <cell r="F2914">
            <v>35317365</v>
          </cell>
          <cell r="G2914" t="str">
            <v>MOVISTARTOTALSTDDIGHFCFOHD</v>
          </cell>
        </row>
        <row r="2915">
          <cell r="E2915">
            <v>35317365</v>
          </cell>
          <cell r="F2915">
            <v>35317365</v>
          </cell>
          <cell r="G2915" t="str">
            <v>MOVISTARTOTALSTDDIGHFCFOHD</v>
          </cell>
        </row>
        <row r="2916">
          <cell r="E2916">
            <v>35317365</v>
          </cell>
          <cell r="F2916">
            <v>35317365</v>
          </cell>
          <cell r="G2916" t="str">
            <v>MOVISTARTOTALSTDDIGHFCFOHD</v>
          </cell>
        </row>
        <row r="2917">
          <cell r="E2917">
            <v>35317365</v>
          </cell>
          <cell r="F2917">
            <v>35317365</v>
          </cell>
          <cell r="G2917" t="str">
            <v>MOVISTARTOTALSTDDIGHFCFOHD</v>
          </cell>
        </row>
        <row r="2918">
          <cell r="E2918">
            <v>35317365</v>
          </cell>
          <cell r="F2918">
            <v>35317365</v>
          </cell>
          <cell r="G2918" t="str">
            <v>MOVISTARTOTALSTDDIGHFCFOHD</v>
          </cell>
        </row>
        <row r="2919">
          <cell r="E2919">
            <v>35317365</v>
          </cell>
          <cell r="F2919">
            <v>35317365</v>
          </cell>
          <cell r="G2919" t="str">
            <v>MOVISTARTOTALSTDDIGHFCFOHD</v>
          </cell>
        </row>
        <row r="2920">
          <cell r="E2920">
            <v>35317365</v>
          </cell>
          <cell r="F2920">
            <v>35317365</v>
          </cell>
          <cell r="G2920" t="str">
            <v>MOVISTARTOTALSTDDIGHFCFOHD</v>
          </cell>
        </row>
        <row r="2921">
          <cell r="E2921">
            <v>35317365</v>
          </cell>
          <cell r="F2921">
            <v>35317365</v>
          </cell>
          <cell r="G2921" t="str">
            <v>MOVISTARTOTALSTDDIGHFCFOHD</v>
          </cell>
        </row>
        <row r="2922">
          <cell r="E2922">
            <v>35317365</v>
          </cell>
          <cell r="F2922">
            <v>35317365</v>
          </cell>
          <cell r="G2922" t="str">
            <v>MOVISTARTOTALSTDDIGHFCFOHD</v>
          </cell>
        </row>
        <row r="2923">
          <cell r="E2923">
            <v>35317365</v>
          </cell>
          <cell r="F2923">
            <v>35317365</v>
          </cell>
          <cell r="G2923" t="str">
            <v>MOVISTARTOTALSTDDIGHFCFOHD</v>
          </cell>
        </row>
        <row r="2924">
          <cell r="E2924">
            <v>35317365</v>
          </cell>
          <cell r="F2924">
            <v>35317365</v>
          </cell>
          <cell r="G2924" t="str">
            <v>MOVISTARTOTALSTDDIGHFCFOHD</v>
          </cell>
        </row>
        <row r="2925">
          <cell r="E2925">
            <v>35317365</v>
          </cell>
          <cell r="F2925">
            <v>35317365</v>
          </cell>
          <cell r="G2925" t="str">
            <v>MOVISTARTOTALSTDDIGHFCFOHD</v>
          </cell>
        </row>
        <row r="2926">
          <cell r="E2926">
            <v>35317365</v>
          </cell>
          <cell r="F2926">
            <v>35317365</v>
          </cell>
          <cell r="G2926" t="str">
            <v>MOVISTARTOTALSTDDIGHFCFOHD</v>
          </cell>
        </row>
        <row r="2927">
          <cell r="E2927">
            <v>35317365</v>
          </cell>
          <cell r="F2927">
            <v>35317365</v>
          </cell>
          <cell r="G2927" t="str">
            <v>MOVISTARTOTALSTDDIGHFCFOHD</v>
          </cell>
        </row>
        <row r="2928">
          <cell r="E2928">
            <v>35317365</v>
          </cell>
          <cell r="F2928">
            <v>35317365</v>
          </cell>
          <cell r="G2928" t="str">
            <v>MOVISTARTOTALSTDDIGHFCFOHD</v>
          </cell>
        </row>
        <row r="2929">
          <cell r="E2929">
            <v>35317365</v>
          </cell>
          <cell r="F2929">
            <v>35317365</v>
          </cell>
          <cell r="G2929" t="str">
            <v>MOVISTARTOTALSTDDIGHFCFOHD</v>
          </cell>
        </row>
        <row r="2930">
          <cell r="E2930">
            <v>35317365</v>
          </cell>
          <cell r="F2930">
            <v>35317365</v>
          </cell>
          <cell r="G2930" t="str">
            <v>MOVISTARTOTALSTDDIGHFCFOHD</v>
          </cell>
        </row>
        <row r="2931">
          <cell r="E2931">
            <v>68080365</v>
          </cell>
          <cell r="F2931" t="str">
            <v>68080365</v>
          </cell>
          <cell r="G2931" t="str">
            <v>MovistarTVFibraRAS23</v>
          </cell>
        </row>
        <row r="2932">
          <cell r="E2932">
            <v>68194365</v>
          </cell>
          <cell r="F2932" t="str">
            <v>68194365</v>
          </cell>
          <cell r="G2932" t="str">
            <v>MovistarTVFibraRVS23</v>
          </cell>
        </row>
        <row r="2933">
          <cell r="E2933">
            <v>33078211</v>
          </cell>
          <cell r="F2933">
            <v>33078211</v>
          </cell>
          <cell r="G2933" t="str">
            <v>MonoTVDigital</v>
          </cell>
        </row>
        <row r="2934">
          <cell r="E2934">
            <v>58594403</v>
          </cell>
          <cell r="F2934">
            <v>58594403</v>
          </cell>
          <cell r="G2934" t="str">
            <v>MTDuoIntRAM22</v>
          </cell>
        </row>
        <row r="2935">
          <cell r="E2935">
            <v>58594403</v>
          </cell>
          <cell r="F2935">
            <v>58594403</v>
          </cell>
          <cell r="G2935" t="str">
            <v>MTDuoIntRAM22</v>
          </cell>
        </row>
        <row r="2936">
          <cell r="E2936">
            <v>58594403</v>
          </cell>
          <cell r="F2936">
            <v>58594403</v>
          </cell>
          <cell r="G2936" t="str">
            <v>MTDuoIntRAM22</v>
          </cell>
        </row>
        <row r="2937">
          <cell r="E2937">
            <v>58594403</v>
          </cell>
          <cell r="F2937">
            <v>58594403</v>
          </cell>
          <cell r="G2937" t="str">
            <v>MTDuoIntRAM22</v>
          </cell>
        </row>
        <row r="2938">
          <cell r="E2938">
            <v>58594403</v>
          </cell>
          <cell r="F2938">
            <v>58594403</v>
          </cell>
          <cell r="G2938" t="str">
            <v>MTDuoIntRAM22</v>
          </cell>
        </row>
        <row r="2939">
          <cell r="E2939">
            <v>58594403</v>
          </cell>
          <cell r="F2939">
            <v>58594403</v>
          </cell>
          <cell r="G2939" t="str">
            <v>MTDuoIntRAM22</v>
          </cell>
        </row>
        <row r="2940">
          <cell r="E2940">
            <v>58594403</v>
          </cell>
          <cell r="F2940">
            <v>58594403</v>
          </cell>
          <cell r="G2940" t="str">
            <v>MTDuoIntRAM22</v>
          </cell>
        </row>
        <row r="2941">
          <cell r="E2941">
            <v>58594403</v>
          </cell>
          <cell r="F2941">
            <v>58594403</v>
          </cell>
          <cell r="G2941" t="str">
            <v>MTDuoIntRAM22</v>
          </cell>
        </row>
        <row r="2942">
          <cell r="E2942">
            <v>58594403</v>
          </cell>
          <cell r="F2942">
            <v>58594403</v>
          </cell>
          <cell r="G2942" t="str">
            <v>MTDuoIntRAM22</v>
          </cell>
        </row>
        <row r="2943">
          <cell r="E2943">
            <v>58594403</v>
          </cell>
          <cell r="F2943">
            <v>58594403</v>
          </cell>
          <cell r="G2943" t="str">
            <v>MTDuoIntRAM22</v>
          </cell>
        </row>
        <row r="2944">
          <cell r="E2944">
            <v>58866403</v>
          </cell>
          <cell r="F2944">
            <v>58866403</v>
          </cell>
          <cell r="G2944" t="str">
            <v>MTDuoIntRVM22</v>
          </cell>
        </row>
        <row r="2945">
          <cell r="E2945">
            <v>58866403</v>
          </cell>
          <cell r="F2945">
            <v>58866403</v>
          </cell>
          <cell r="G2945" t="str">
            <v>MTDuoIntRVM22</v>
          </cell>
        </row>
        <row r="2946">
          <cell r="E2946">
            <v>58866403</v>
          </cell>
          <cell r="F2946">
            <v>58866403</v>
          </cell>
          <cell r="G2946" t="str">
            <v>MTDuoIntRVM22</v>
          </cell>
        </row>
        <row r="2947">
          <cell r="E2947">
            <v>58866403</v>
          </cell>
          <cell r="F2947">
            <v>58866403</v>
          </cell>
          <cell r="G2947" t="str">
            <v>MTDuoIntRVM22</v>
          </cell>
        </row>
        <row r="2948">
          <cell r="E2948">
            <v>58866403</v>
          </cell>
          <cell r="F2948">
            <v>58866403</v>
          </cell>
          <cell r="G2948" t="str">
            <v>MTDuoIntRVM22</v>
          </cell>
        </row>
        <row r="2949">
          <cell r="E2949">
            <v>58866403</v>
          </cell>
          <cell r="F2949">
            <v>58866403</v>
          </cell>
          <cell r="G2949" t="str">
            <v>MTDuoIntRVM22</v>
          </cell>
        </row>
        <row r="2950">
          <cell r="E2950">
            <v>58866403</v>
          </cell>
          <cell r="F2950">
            <v>58866403</v>
          </cell>
          <cell r="G2950" t="str">
            <v>MTDuoIntRVM22</v>
          </cell>
        </row>
        <row r="2951">
          <cell r="E2951">
            <v>58866403</v>
          </cell>
          <cell r="F2951">
            <v>58866403</v>
          </cell>
          <cell r="G2951" t="str">
            <v>MTDuoIntRVM22</v>
          </cell>
        </row>
        <row r="2952">
          <cell r="E2952">
            <v>58866403</v>
          </cell>
          <cell r="F2952">
            <v>58866403</v>
          </cell>
          <cell r="G2952" t="str">
            <v>MTDuoIntRVM22</v>
          </cell>
        </row>
        <row r="2953">
          <cell r="E2953">
            <v>58866403</v>
          </cell>
          <cell r="F2953">
            <v>58866403</v>
          </cell>
          <cell r="G2953" t="str">
            <v>MTDuoIntRVM22</v>
          </cell>
        </row>
        <row r="2954">
          <cell r="E2954">
            <v>59036803</v>
          </cell>
          <cell r="F2954">
            <v>59036803</v>
          </cell>
          <cell r="G2954" t="str">
            <v>MTDuoIntTVHDRAM22</v>
          </cell>
        </row>
        <row r="2955">
          <cell r="E2955">
            <v>59036803</v>
          </cell>
          <cell r="F2955">
            <v>59036803</v>
          </cell>
          <cell r="G2955" t="str">
            <v>MTDuoIntTVHDRAM22</v>
          </cell>
        </row>
        <row r="2956">
          <cell r="E2956">
            <v>59036803</v>
          </cell>
          <cell r="F2956">
            <v>59036803</v>
          </cell>
          <cell r="G2956" t="str">
            <v>MTDuoIntTVHDRAM22</v>
          </cell>
        </row>
        <row r="2957">
          <cell r="E2957">
            <v>59036803</v>
          </cell>
          <cell r="F2957">
            <v>59036803</v>
          </cell>
          <cell r="G2957" t="str">
            <v>MTDuoIntTVHDRAM22</v>
          </cell>
        </row>
        <row r="2958">
          <cell r="E2958">
            <v>59036803</v>
          </cell>
          <cell r="F2958">
            <v>59036803</v>
          </cell>
          <cell r="G2958" t="str">
            <v>MTDuoIntTVHDRAM22</v>
          </cell>
        </row>
        <row r="2959">
          <cell r="E2959">
            <v>59036803</v>
          </cell>
          <cell r="F2959">
            <v>59036803</v>
          </cell>
          <cell r="G2959" t="str">
            <v>MTDuoIntTVHDRAM22</v>
          </cell>
        </row>
        <row r="2960">
          <cell r="E2960">
            <v>59036803</v>
          </cell>
          <cell r="F2960">
            <v>59036803</v>
          </cell>
          <cell r="G2960" t="str">
            <v>MTDuoIntTVHDRAM22</v>
          </cell>
        </row>
        <row r="2961">
          <cell r="E2961">
            <v>59036803</v>
          </cell>
          <cell r="F2961">
            <v>59036803</v>
          </cell>
          <cell r="G2961" t="str">
            <v>MTDuoIntTVHDRAM22</v>
          </cell>
        </row>
        <row r="2962">
          <cell r="E2962">
            <v>59036803</v>
          </cell>
          <cell r="F2962">
            <v>59036803</v>
          </cell>
          <cell r="G2962" t="str">
            <v>MTDuoIntTVHDRAM22</v>
          </cell>
        </row>
        <row r="2963">
          <cell r="E2963">
            <v>59036803</v>
          </cell>
          <cell r="F2963">
            <v>59036803</v>
          </cell>
          <cell r="G2963" t="str">
            <v>MTDuoIntTVHDRAM22</v>
          </cell>
        </row>
        <row r="2964">
          <cell r="E2964">
            <v>59124203</v>
          </cell>
          <cell r="F2964">
            <v>59124203</v>
          </cell>
          <cell r="G2964" t="str">
            <v>MTDuoIntTVHDRVM22</v>
          </cell>
        </row>
        <row r="2965">
          <cell r="E2965">
            <v>59124203</v>
          </cell>
          <cell r="F2965">
            <v>59124203</v>
          </cell>
          <cell r="G2965" t="str">
            <v>MTDuoIntTVHDRVM22</v>
          </cell>
        </row>
        <row r="2966">
          <cell r="E2966">
            <v>59124203</v>
          </cell>
          <cell r="F2966">
            <v>59124203</v>
          </cell>
          <cell r="G2966" t="str">
            <v>MTDuoIntTVHDRVM22</v>
          </cell>
        </row>
        <row r="2967">
          <cell r="E2967">
            <v>59124203</v>
          </cell>
          <cell r="F2967">
            <v>59124203</v>
          </cell>
          <cell r="G2967" t="str">
            <v>MTDuoIntTVHDRVM22</v>
          </cell>
        </row>
        <row r="2968">
          <cell r="E2968">
            <v>59124203</v>
          </cell>
          <cell r="F2968">
            <v>59124203</v>
          </cell>
          <cell r="G2968" t="str">
            <v>MTDuoIntTVHDRVM22</v>
          </cell>
        </row>
        <row r="2969">
          <cell r="E2969">
            <v>59124203</v>
          </cell>
          <cell r="F2969">
            <v>59124203</v>
          </cell>
          <cell r="G2969" t="str">
            <v>MTDuoIntTVHDRVM22</v>
          </cell>
        </row>
        <row r="2970">
          <cell r="E2970">
            <v>59124203</v>
          </cell>
          <cell r="F2970">
            <v>59124203</v>
          </cell>
          <cell r="G2970" t="str">
            <v>MTDuoIntTVHDRVM22</v>
          </cell>
        </row>
        <row r="2971">
          <cell r="E2971">
            <v>59124203</v>
          </cell>
          <cell r="F2971">
            <v>59124203</v>
          </cell>
          <cell r="G2971" t="str">
            <v>MTDuoIntTVHDRVM22</v>
          </cell>
        </row>
        <row r="2972">
          <cell r="E2972">
            <v>59124203</v>
          </cell>
          <cell r="F2972">
            <v>59124203</v>
          </cell>
          <cell r="G2972" t="str">
            <v>MTDuoIntTVHDRVM22</v>
          </cell>
        </row>
        <row r="2973">
          <cell r="E2973">
            <v>59124203</v>
          </cell>
          <cell r="F2973">
            <v>59124203</v>
          </cell>
          <cell r="G2973" t="str">
            <v>MTDuoIntTVHDRVM22</v>
          </cell>
        </row>
        <row r="2974">
          <cell r="E2974">
            <v>58677403</v>
          </cell>
          <cell r="F2974">
            <v>58677403</v>
          </cell>
          <cell r="G2974" t="str">
            <v>MTIntRAM22</v>
          </cell>
        </row>
        <row r="2975">
          <cell r="E2975">
            <v>58677403</v>
          </cell>
          <cell r="F2975">
            <v>58677403</v>
          </cell>
          <cell r="G2975" t="str">
            <v>MTIntRAM22</v>
          </cell>
        </row>
        <row r="2976">
          <cell r="E2976">
            <v>58677403</v>
          </cell>
          <cell r="F2976">
            <v>58677403</v>
          </cell>
          <cell r="G2976" t="str">
            <v>MTIntRAM22</v>
          </cell>
        </row>
        <row r="2977">
          <cell r="E2977">
            <v>58677403</v>
          </cell>
          <cell r="F2977">
            <v>58677403</v>
          </cell>
          <cell r="G2977" t="str">
            <v>MTIntRAM22</v>
          </cell>
        </row>
        <row r="2978">
          <cell r="E2978">
            <v>58677403</v>
          </cell>
          <cell r="F2978">
            <v>58677403</v>
          </cell>
          <cell r="G2978" t="str">
            <v>MTIntRAM22</v>
          </cell>
        </row>
        <row r="2979">
          <cell r="E2979">
            <v>58677403</v>
          </cell>
          <cell r="F2979">
            <v>58677403</v>
          </cell>
          <cell r="G2979" t="str">
            <v>MTIntRAM22</v>
          </cell>
        </row>
        <row r="2980">
          <cell r="E2980">
            <v>58677403</v>
          </cell>
          <cell r="F2980">
            <v>58677403</v>
          </cell>
          <cell r="G2980" t="str">
            <v>MTIntRAM22</v>
          </cell>
        </row>
        <row r="2981">
          <cell r="E2981">
            <v>58677403</v>
          </cell>
          <cell r="F2981">
            <v>58677403</v>
          </cell>
          <cell r="G2981" t="str">
            <v>MTIntRAM22</v>
          </cell>
        </row>
        <row r="2982">
          <cell r="E2982">
            <v>58677403</v>
          </cell>
          <cell r="F2982">
            <v>58677403</v>
          </cell>
          <cell r="G2982" t="str">
            <v>MTIntRAM22</v>
          </cell>
        </row>
        <row r="2983">
          <cell r="E2983">
            <v>58677403</v>
          </cell>
          <cell r="F2983">
            <v>58677403</v>
          </cell>
          <cell r="G2983" t="str">
            <v>MTIntRAM22</v>
          </cell>
        </row>
        <row r="2984">
          <cell r="E2984">
            <v>58813403</v>
          </cell>
          <cell r="F2984">
            <v>58813403</v>
          </cell>
          <cell r="G2984" t="str">
            <v>MTIntRVM22</v>
          </cell>
        </row>
        <row r="2985">
          <cell r="E2985">
            <v>58813403</v>
          </cell>
          <cell r="F2985">
            <v>58813403</v>
          </cell>
          <cell r="G2985" t="str">
            <v>MTIntRVM22</v>
          </cell>
        </row>
        <row r="2986">
          <cell r="E2986">
            <v>58813403</v>
          </cell>
          <cell r="F2986">
            <v>58813403</v>
          </cell>
          <cell r="G2986" t="str">
            <v>MTIntRVM22</v>
          </cell>
        </row>
        <row r="2987">
          <cell r="E2987">
            <v>58813403</v>
          </cell>
          <cell r="F2987">
            <v>58813403</v>
          </cell>
          <cell r="G2987" t="str">
            <v>MTIntRVM22</v>
          </cell>
        </row>
        <row r="2988">
          <cell r="E2988">
            <v>58813403</v>
          </cell>
          <cell r="F2988">
            <v>58813403</v>
          </cell>
          <cell r="G2988" t="str">
            <v>MTIntRVM22</v>
          </cell>
        </row>
        <row r="2989">
          <cell r="E2989">
            <v>58813403</v>
          </cell>
          <cell r="F2989">
            <v>58813403</v>
          </cell>
          <cell r="G2989" t="str">
            <v>MTIntRVM22</v>
          </cell>
        </row>
        <row r="2990">
          <cell r="E2990">
            <v>58813403</v>
          </cell>
          <cell r="F2990">
            <v>58813403</v>
          </cell>
          <cell r="G2990" t="str">
            <v>MTIntRVM22</v>
          </cell>
        </row>
        <row r="2991">
          <cell r="E2991">
            <v>58813403</v>
          </cell>
          <cell r="F2991">
            <v>58813403</v>
          </cell>
          <cell r="G2991" t="str">
            <v>MTIntRVM22</v>
          </cell>
        </row>
        <row r="2992">
          <cell r="E2992">
            <v>58813403</v>
          </cell>
          <cell r="F2992">
            <v>58813403</v>
          </cell>
          <cell r="G2992" t="str">
            <v>MTIntRVM22</v>
          </cell>
        </row>
        <row r="2993">
          <cell r="E2993">
            <v>58813403</v>
          </cell>
          <cell r="F2993">
            <v>58813403</v>
          </cell>
          <cell r="G2993" t="str">
            <v>MTIntRVM22</v>
          </cell>
        </row>
        <row r="2994">
          <cell r="E2994">
            <v>59212103</v>
          </cell>
          <cell r="F2994">
            <v>59212103</v>
          </cell>
          <cell r="G2994" t="str">
            <v>MTTrioHDRAM22</v>
          </cell>
        </row>
        <row r="2995">
          <cell r="E2995">
            <v>59212103</v>
          </cell>
          <cell r="F2995">
            <v>59212103</v>
          </cell>
          <cell r="G2995" t="str">
            <v>MTTrioHDRAM22</v>
          </cell>
        </row>
        <row r="2996">
          <cell r="E2996">
            <v>59212103</v>
          </cell>
          <cell r="F2996">
            <v>59212103</v>
          </cell>
          <cell r="G2996" t="str">
            <v>MTTrioHDRAM22</v>
          </cell>
        </row>
        <row r="2997">
          <cell r="E2997">
            <v>59212103</v>
          </cell>
          <cell r="F2997">
            <v>59212103</v>
          </cell>
          <cell r="G2997" t="str">
            <v>MTTrioHDRAM22</v>
          </cell>
        </row>
        <row r="2998">
          <cell r="E2998">
            <v>59212103</v>
          </cell>
          <cell r="F2998">
            <v>59212103</v>
          </cell>
          <cell r="G2998" t="str">
            <v>MTTrioHDRAM22</v>
          </cell>
        </row>
        <row r="2999">
          <cell r="E2999">
            <v>59212103</v>
          </cell>
          <cell r="F2999">
            <v>59212103</v>
          </cell>
          <cell r="G2999" t="str">
            <v>MTTrioHDRAM22</v>
          </cell>
        </row>
        <row r="3000">
          <cell r="E3000">
            <v>59212103</v>
          </cell>
          <cell r="F3000">
            <v>59212103</v>
          </cell>
          <cell r="G3000" t="str">
            <v>MTTrioHDRAM22</v>
          </cell>
        </row>
        <row r="3001">
          <cell r="E3001">
            <v>59212103</v>
          </cell>
          <cell r="F3001">
            <v>59212103</v>
          </cell>
          <cell r="G3001" t="str">
            <v>MTTrioHDRAM22</v>
          </cell>
        </row>
        <row r="3002">
          <cell r="E3002">
            <v>59327003</v>
          </cell>
          <cell r="F3002">
            <v>59327003</v>
          </cell>
          <cell r="G3002" t="str">
            <v>MTTrioHDRVM22</v>
          </cell>
        </row>
        <row r="3003">
          <cell r="E3003">
            <v>59327003</v>
          </cell>
          <cell r="F3003">
            <v>59327003</v>
          </cell>
          <cell r="G3003" t="str">
            <v>MTTrioHDRVM22</v>
          </cell>
        </row>
        <row r="3004">
          <cell r="E3004">
            <v>59327003</v>
          </cell>
          <cell r="F3004">
            <v>59327003</v>
          </cell>
          <cell r="G3004" t="str">
            <v>MTTrioHDRVM22</v>
          </cell>
        </row>
        <row r="3005">
          <cell r="E3005">
            <v>59327003</v>
          </cell>
          <cell r="F3005">
            <v>59327003</v>
          </cell>
          <cell r="G3005" t="str">
            <v>MTTrioHDRVM22</v>
          </cell>
        </row>
        <row r="3006">
          <cell r="E3006">
            <v>59327003</v>
          </cell>
          <cell r="F3006">
            <v>59327003</v>
          </cell>
          <cell r="G3006" t="str">
            <v>MTTrioHDRVM22</v>
          </cell>
        </row>
        <row r="3007">
          <cell r="E3007">
            <v>59327003</v>
          </cell>
          <cell r="F3007">
            <v>59327003</v>
          </cell>
          <cell r="G3007" t="str">
            <v>MTTrioHDRVM22</v>
          </cell>
        </row>
        <row r="3008">
          <cell r="E3008">
            <v>59327003</v>
          </cell>
          <cell r="F3008">
            <v>59327003</v>
          </cell>
          <cell r="G3008" t="str">
            <v>MTTrioHDRVM22</v>
          </cell>
        </row>
        <row r="3009">
          <cell r="E3009">
            <v>59327003</v>
          </cell>
          <cell r="F3009">
            <v>59327003</v>
          </cell>
          <cell r="G3009" t="str">
            <v>MTTrioHDRVM22</v>
          </cell>
        </row>
        <row r="3010">
          <cell r="E3010">
            <v>38192565</v>
          </cell>
          <cell r="F3010">
            <v>38192565</v>
          </cell>
          <cell r="G3010" t="str">
            <v>PAQQ56CONTROL30</v>
          </cell>
        </row>
        <row r="3011">
          <cell r="E3011">
            <v>41275865</v>
          </cell>
          <cell r="F3011">
            <v>41275865</v>
          </cell>
          <cell r="G3011" t="str">
            <v>PAQQ56CONTROL30VOIP</v>
          </cell>
        </row>
        <row r="3012">
          <cell r="E3012">
            <v>40166165</v>
          </cell>
          <cell r="F3012">
            <v>40166165</v>
          </cell>
          <cell r="G3012" t="str">
            <v>FONOFACIL1159</v>
          </cell>
        </row>
        <row r="3013">
          <cell r="E3013">
            <v>40211565</v>
          </cell>
          <cell r="F3013">
            <v>40211565</v>
          </cell>
          <cell r="G3013" t="str">
            <v>FONOFACIL1159VOIP</v>
          </cell>
        </row>
        <row r="3014">
          <cell r="E3014">
            <v>40132265</v>
          </cell>
          <cell r="F3014">
            <v>40132265</v>
          </cell>
          <cell r="G3014" t="str">
            <v>SOCIAL859</v>
          </cell>
        </row>
        <row r="3015">
          <cell r="E3015">
            <v>40177665</v>
          </cell>
          <cell r="F3015">
            <v>40177665</v>
          </cell>
          <cell r="G3015" t="str">
            <v>SOCIAL859VOIP</v>
          </cell>
        </row>
        <row r="3016">
          <cell r="E3016">
            <v>41281666</v>
          </cell>
          <cell r="F3016">
            <v>41281666</v>
          </cell>
          <cell r="G3016" t="str">
            <v>PUBLIFON</v>
          </cell>
        </row>
        <row r="3017">
          <cell r="E3017">
            <v>34456865</v>
          </cell>
          <cell r="F3017">
            <v>34456865</v>
          </cell>
          <cell r="G3017" t="str">
            <v>InternetMono</v>
          </cell>
        </row>
        <row r="3018">
          <cell r="E3018">
            <v>34456865</v>
          </cell>
          <cell r="F3018">
            <v>34456865</v>
          </cell>
          <cell r="G3018" t="str">
            <v>InternetMono</v>
          </cell>
        </row>
        <row r="3019">
          <cell r="E3019">
            <v>34456865</v>
          </cell>
          <cell r="F3019">
            <v>34456865</v>
          </cell>
          <cell r="G3019" t="str">
            <v>InternetMono</v>
          </cell>
        </row>
        <row r="3020">
          <cell r="E3020">
            <v>34456865</v>
          </cell>
          <cell r="F3020">
            <v>34456865</v>
          </cell>
          <cell r="G3020" t="str">
            <v>InternetMono</v>
          </cell>
        </row>
        <row r="3021">
          <cell r="E3021">
            <v>34456865</v>
          </cell>
          <cell r="F3021">
            <v>34456865</v>
          </cell>
          <cell r="G3021" t="str">
            <v>InternetMono</v>
          </cell>
        </row>
        <row r="3022">
          <cell r="E3022">
            <v>34456865</v>
          </cell>
          <cell r="F3022">
            <v>34456865</v>
          </cell>
          <cell r="G3022" t="str">
            <v>InternetMono</v>
          </cell>
        </row>
        <row r="3023">
          <cell r="E3023">
            <v>34456865</v>
          </cell>
          <cell r="F3023">
            <v>34456865</v>
          </cell>
          <cell r="G3023" t="str">
            <v>InternetMono</v>
          </cell>
        </row>
        <row r="3024">
          <cell r="E3024">
            <v>34456865</v>
          </cell>
          <cell r="F3024">
            <v>34456865</v>
          </cell>
          <cell r="G3024" t="str">
            <v>InternetMono</v>
          </cell>
        </row>
        <row r="3025">
          <cell r="E3025">
            <v>34456865</v>
          </cell>
          <cell r="F3025">
            <v>34456865</v>
          </cell>
          <cell r="G3025" t="str">
            <v>InternetMono</v>
          </cell>
        </row>
        <row r="3026">
          <cell r="E3026">
            <v>34456865</v>
          </cell>
          <cell r="F3026">
            <v>34456865</v>
          </cell>
          <cell r="G3026" t="str">
            <v>InternetMono</v>
          </cell>
        </row>
        <row r="3027">
          <cell r="E3027">
            <v>34456865</v>
          </cell>
          <cell r="F3027">
            <v>34456865</v>
          </cell>
          <cell r="G3027" t="str">
            <v>InternetMono</v>
          </cell>
        </row>
        <row r="3028">
          <cell r="E3028">
            <v>34456865</v>
          </cell>
          <cell r="F3028">
            <v>34456865</v>
          </cell>
          <cell r="G3028" t="str">
            <v>InternetMono</v>
          </cell>
        </row>
        <row r="3029">
          <cell r="E3029">
            <v>34456865</v>
          </cell>
          <cell r="F3029">
            <v>34456865</v>
          </cell>
          <cell r="G3029" t="str">
            <v>InternetMono</v>
          </cell>
        </row>
        <row r="3030">
          <cell r="E3030">
            <v>34456865</v>
          </cell>
          <cell r="F3030">
            <v>34456865</v>
          </cell>
          <cell r="G3030" t="str">
            <v>InternetMono</v>
          </cell>
        </row>
        <row r="3031">
          <cell r="E3031">
            <v>34456865</v>
          </cell>
          <cell r="F3031">
            <v>34456865</v>
          </cell>
          <cell r="G3031" t="str">
            <v>InternetMono</v>
          </cell>
        </row>
        <row r="3032">
          <cell r="E3032">
            <v>34456865</v>
          </cell>
          <cell r="F3032">
            <v>34456865</v>
          </cell>
          <cell r="G3032" t="str">
            <v>InternetMono</v>
          </cell>
        </row>
        <row r="3033">
          <cell r="E3033">
            <v>34456865</v>
          </cell>
          <cell r="F3033">
            <v>34456865</v>
          </cell>
          <cell r="G3033" t="str">
            <v>InternetMono</v>
          </cell>
        </row>
        <row r="3034">
          <cell r="E3034">
            <v>34456865</v>
          </cell>
          <cell r="F3034">
            <v>34456865</v>
          </cell>
          <cell r="G3034" t="str">
            <v>InternetMono</v>
          </cell>
        </row>
        <row r="3035">
          <cell r="E3035">
            <v>34456865</v>
          </cell>
          <cell r="F3035">
            <v>34456865</v>
          </cell>
          <cell r="G3035" t="str">
            <v>InternetMono</v>
          </cell>
        </row>
        <row r="3036">
          <cell r="E3036">
            <v>34456865</v>
          </cell>
          <cell r="F3036">
            <v>34456865</v>
          </cell>
          <cell r="G3036" t="str">
            <v>InternetMono</v>
          </cell>
        </row>
        <row r="3037">
          <cell r="E3037">
            <v>34456865</v>
          </cell>
          <cell r="F3037">
            <v>34456865</v>
          </cell>
          <cell r="G3037" t="str">
            <v>InternetMono</v>
          </cell>
        </row>
        <row r="3038">
          <cell r="E3038">
            <v>34456865</v>
          </cell>
          <cell r="F3038">
            <v>34456865</v>
          </cell>
          <cell r="G3038" t="str">
            <v>InternetMono</v>
          </cell>
        </row>
        <row r="3039">
          <cell r="E3039">
            <v>34456865</v>
          </cell>
          <cell r="F3039">
            <v>34456865</v>
          </cell>
          <cell r="G3039" t="str">
            <v>InternetMono</v>
          </cell>
        </row>
        <row r="3040">
          <cell r="E3040">
            <v>34456865</v>
          </cell>
          <cell r="F3040">
            <v>34456865</v>
          </cell>
          <cell r="G3040" t="str">
            <v>InternetMono</v>
          </cell>
        </row>
        <row r="3041">
          <cell r="E3041">
            <v>34456865</v>
          </cell>
          <cell r="F3041">
            <v>34456865</v>
          </cell>
          <cell r="G3041" t="str">
            <v>InternetMono</v>
          </cell>
        </row>
        <row r="3042">
          <cell r="E3042">
            <v>34456865</v>
          </cell>
          <cell r="F3042">
            <v>34456865</v>
          </cell>
          <cell r="G3042" t="str">
            <v>InternetMono</v>
          </cell>
        </row>
        <row r="3043">
          <cell r="E3043">
            <v>34456865</v>
          </cell>
          <cell r="F3043">
            <v>34456865</v>
          </cell>
          <cell r="G3043" t="str">
            <v>InternetMono</v>
          </cell>
        </row>
        <row r="3044">
          <cell r="E3044">
            <v>34456865</v>
          </cell>
          <cell r="F3044">
            <v>34456865</v>
          </cell>
          <cell r="G3044" t="str">
            <v>InternetMono</v>
          </cell>
        </row>
        <row r="3045">
          <cell r="E3045">
            <v>34456865</v>
          </cell>
          <cell r="F3045">
            <v>34456865</v>
          </cell>
          <cell r="G3045" t="str">
            <v>InternetMono</v>
          </cell>
        </row>
        <row r="3046">
          <cell r="E3046">
            <v>34456865</v>
          </cell>
          <cell r="F3046">
            <v>34456865</v>
          </cell>
          <cell r="G3046" t="str">
            <v>InternetMono</v>
          </cell>
        </row>
        <row r="3047">
          <cell r="E3047">
            <v>34456865</v>
          </cell>
          <cell r="F3047">
            <v>34456865</v>
          </cell>
          <cell r="G3047" t="str">
            <v>InternetMono</v>
          </cell>
        </row>
        <row r="3048">
          <cell r="E3048">
            <v>34456865</v>
          </cell>
          <cell r="F3048">
            <v>34456865</v>
          </cell>
          <cell r="G3048" t="str">
            <v>InternetMono</v>
          </cell>
        </row>
        <row r="3049">
          <cell r="E3049">
            <v>34456865</v>
          </cell>
          <cell r="F3049">
            <v>34456865</v>
          </cell>
          <cell r="G3049" t="str">
            <v>InternetMono</v>
          </cell>
        </row>
        <row r="3050">
          <cell r="E3050">
            <v>34456865</v>
          </cell>
          <cell r="F3050">
            <v>34456865</v>
          </cell>
          <cell r="G3050" t="str">
            <v>InternetMono</v>
          </cell>
        </row>
        <row r="3051">
          <cell r="E3051">
            <v>34456865</v>
          </cell>
          <cell r="F3051">
            <v>34456865</v>
          </cell>
          <cell r="G3051" t="str">
            <v>InternetMono</v>
          </cell>
        </row>
        <row r="3052">
          <cell r="E3052">
            <v>34456865</v>
          </cell>
          <cell r="F3052">
            <v>34456865</v>
          </cell>
          <cell r="G3052" t="str">
            <v>InternetMono</v>
          </cell>
        </row>
        <row r="3053">
          <cell r="E3053">
            <v>34456865</v>
          </cell>
          <cell r="F3053">
            <v>34456865</v>
          </cell>
          <cell r="G3053" t="str">
            <v>InternetMono</v>
          </cell>
        </row>
        <row r="3054">
          <cell r="E3054">
            <v>34456865</v>
          </cell>
          <cell r="F3054">
            <v>34456865</v>
          </cell>
          <cell r="G3054" t="str">
            <v>InternetMono</v>
          </cell>
        </row>
        <row r="3055">
          <cell r="E3055">
            <v>34456865</v>
          </cell>
          <cell r="F3055">
            <v>34456865</v>
          </cell>
          <cell r="G3055" t="str">
            <v>InternetMono</v>
          </cell>
        </row>
        <row r="3056">
          <cell r="E3056">
            <v>34456865</v>
          </cell>
          <cell r="F3056">
            <v>34456865</v>
          </cell>
          <cell r="G3056" t="str">
            <v>InternetMono</v>
          </cell>
        </row>
        <row r="3057">
          <cell r="E3057">
            <v>34456865</v>
          </cell>
          <cell r="F3057">
            <v>34456865</v>
          </cell>
          <cell r="G3057" t="str">
            <v>InternetMono</v>
          </cell>
        </row>
        <row r="3058">
          <cell r="E3058">
            <v>34456865</v>
          </cell>
          <cell r="F3058">
            <v>34456865</v>
          </cell>
          <cell r="G3058" t="str">
            <v>InternetMono</v>
          </cell>
        </row>
        <row r="3059">
          <cell r="E3059">
            <v>34456865</v>
          </cell>
          <cell r="F3059">
            <v>34456865</v>
          </cell>
          <cell r="G3059" t="str">
            <v>InternetMono</v>
          </cell>
        </row>
        <row r="3060">
          <cell r="E3060">
            <v>34456865</v>
          </cell>
          <cell r="F3060">
            <v>34456865</v>
          </cell>
          <cell r="G3060" t="str">
            <v>InternetMono</v>
          </cell>
        </row>
        <row r="3061">
          <cell r="E3061">
            <v>34456865</v>
          </cell>
          <cell r="F3061">
            <v>34456865</v>
          </cell>
          <cell r="G3061" t="str">
            <v>InternetMono</v>
          </cell>
        </row>
        <row r="3062">
          <cell r="E3062">
            <v>34456865</v>
          </cell>
          <cell r="F3062">
            <v>34456865</v>
          </cell>
          <cell r="G3062" t="str">
            <v>InternetMono</v>
          </cell>
        </row>
        <row r="3063">
          <cell r="E3063">
            <v>34456865</v>
          </cell>
          <cell r="F3063">
            <v>34456865</v>
          </cell>
          <cell r="G3063" t="str">
            <v>InternetMono</v>
          </cell>
        </row>
        <row r="3064">
          <cell r="E3064">
            <v>34456865</v>
          </cell>
          <cell r="F3064">
            <v>34456865</v>
          </cell>
          <cell r="G3064" t="str">
            <v>InternetMono</v>
          </cell>
        </row>
        <row r="3065">
          <cell r="E3065">
            <v>34456865</v>
          </cell>
          <cell r="F3065">
            <v>34456865</v>
          </cell>
          <cell r="G3065" t="str">
            <v>InternetMono</v>
          </cell>
        </row>
        <row r="3066">
          <cell r="E3066">
            <v>34456865</v>
          </cell>
          <cell r="F3066">
            <v>34456865</v>
          </cell>
          <cell r="G3066" t="str">
            <v>InternetMono</v>
          </cell>
        </row>
        <row r="3067">
          <cell r="E3067">
            <v>34456865</v>
          </cell>
          <cell r="F3067">
            <v>34456865</v>
          </cell>
          <cell r="G3067" t="str">
            <v>InternetMono</v>
          </cell>
        </row>
        <row r="3068">
          <cell r="E3068">
            <v>34456865</v>
          </cell>
          <cell r="F3068">
            <v>34456865</v>
          </cell>
          <cell r="G3068" t="str">
            <v>InternetMono</v>
          </cell>
        </row>
        <row r="3069">
          <cell r="E3069">
            <v>34456865</v>
          </cell>
          <cell r="F3069">
            <v>34456865</v>
          </cell>
          <cell r="G3069" t="str">
            <v>InternetMono</v>
          </cell>
        </row>
        <row r="3070">
          <cell r="E3070">
            <v>34456865</v>
          </cell>
          <cell r="F3070">
            <v>34456865</v>
          </cell>
          <cell r="G3070" t="str">
            <v>InternetMono</v>
          </cell>
        </row>
        <row r="3071">
          <cell r="E3071">
            <v>34456865</v>
          </cell>
          <cell r="F3071">
            <v>34456865</v>
          </cell>
          <cell r="G3071" t="str">
            <v>InternetMono</v>
          </cell>
        </row>
        <row r="3072">
          <cell r="E3072">
            <v>34456865</v>
          </cell>
          <cell r="F3072">
            <v>34456865</v>
          </cell>
          <cell r="G3072" t="str">
            <v>InternetMono</v>
          </cell>
        </row>
        <row r="3073">
          <cell r="E3073">
            <v>34456865</v>
          </cell>
          <cell r="F3073">
            <v>34456865</v>
          </cell>
          <cell r="G3073" t="str">
            <v>InternetMono</v>
          </cell>
        </row>
        <row r="3074">
          <cell r="E3074">
            <v>34456865</v>
          </cell>
          <cell r="F3074">
            <v>34456865</v>
          </cell>
          <cell r="G3074" t="str">
            <v>InternetMono</v>
          </cell>
        </row>
        <row r="3075">
          <cell r="E3075">
            <v>34456865</v>
          </cell>
          <cell r="F3075">
            <v>34456865</v>
          </cell>
          <cell r="G3075" t="str">
            <v>InternetMono</v>
          </cell>
        </row>
        <row r="3076">
          <cell r="E3076">
            <v>34456865</v>
          </cell>
          <cell r="F3076">
            <v>34456865</v>
          </cell>
          <cell r="G3076" t="str">
            <v>InternetMono</v>
          </cell>
        </row>
        <row r="3077">
          <cell r="E3077">
            <v>34456865</v>
          </cell>
          <cell r="F3077">
            <v>34456865</v>
          </cell>
          <cell r="G3077" t="str">
            <v>InternetMono</v>
          </cell>
        </row>
        <row r="3078">
          <cell r="E3078">
            <v>34456865</v>
          </cell>
          <cell r="F3078">
            <v>34456865</v>
          </cell>
          <cell r="G3078" t="str">
            <v>InternetMono</v>
          </cell>
        </row>
        <row r="3079">
          <cell r="E3079">
            <v>34456865</v>
          </cell>
          <cell r="F3079">
            <v>34456865</v>
          </cell>
          <cell r="G3079" t="str">
            <v>InternetMono</v>
          </cell>
        </row>
        <row r="3080">
          <cell r="E3080">
            <v>34456865</v>
          </cell>
          <cell r="F3080">
            <v>34456865</v>
          </cell>
          <cell r="G3080" t="str">
            <v>InternetMono</v>
          </cell>
        </row>
        <row r="3081">
          <cell r="E3081">
            <v>34456865</v>
          </cell>
          <cell r="F3081">
            <v>34456865</v>
          </cell>
          <cell r="G3081" t="str">
            <v>InternetMono</v>
          </cell>
        </row>
        <row r="3082">
          <cell r="E3082">
            <v>34456865</v>
          </cell>
          <cell r="F3082">
            <v>34456865</v>
          </cell>
          <cell r="G3082" t="str">
            <v>InternetMono</v>
          </cell>
        </row>
        <row r="3083">
          <cell r="E3083">
            <v>34456865</v>
          </cell>
          <cell r="F3083">
            <v>34456865</v>
          </cell>
          <cell r="G3083" t="str">
            <v>InternetMono</v>
          </cell>
        </row>
        <row r="3084">
          <cell r="E3084">
            <v>34456865</v>
          </cell>
          <cell r="F3084">
            <v>34456865</v>
          </cell>
          <cell r="G3084" t="str">
            <v>InternetMono</v>
          </cell>
        </row>
        <row r="3085">
          <cell r="E3085">
            <v>34456865</v>
          </cell>
          <cell r="F3085">
            <v>34456865</v>
          </cell>
          <cell r="G3085" t="str">
            <v>InternetMono</v>
          </cell>
        </row>
        <row r="3086">
          <cell r="E3086">
            <v>34456865</v>
          </cell>
          <cell r="F3086">
            <v>34456865</v>
          </cell>
          <cell r="G3086" t="str">
            <v>InternetMono</v>
          </cell>
        </row>
        <row r="3087">
          <cell r="E3087">
            <v>34456865</v>
          </cell>
          <cell r="F3087">
            <v>34456865</v>
          </cell>
          <cell r="G3087" t="str">
            <v>InternetMono</v>
          </cell>
        </row>
        <row r="3088">
          <cell r="E3088">
            <v>34456865</v>
          </cell>
          <cell r="F3088">
            <v>34456865</v>
          </cell>
          <cell r="G3088" t="str">
            <v>InternetMono</v>
          </cell>
        </row>
        <row r="3089">
          <cell r="E3089">
            <v>34456865</v>
          </cell>
          <cell r="F3089">
            <v>34456865</v>
          </cell>
          <cell r="G3089" t="str">
            <v>InternetMono</v>
          </cell>
        </row>
        <row r="3090">
          <cell r="E3090">
            <v>34456865</v>
          </cell>
          <cell r="F3090">
            <v>34456865</v>
          </cell>
          <cell r="G3090" t="str">
            <v>InternetMono</v>
          </cell>
        </row>
        <row r="3091">
          <cell r="E3091">
            <v>34456865</v>
          </cell>
          <cell r="F3091">
            <v>34456865</v>
          </cell>
          <cell r="G3091" t="str">
            <v>InternetMono</v>
          </cell>
        </row>
        <row r="3092">
          <cell r="E3092">
            <v>34456865</v>
          </cell>
          <cell r="F3092">
            <v>34456865</v>
          </cell>
          <cell r="G3092" t="str">
            <v>InternetMono</v>
          </cell>
        </row>
        <row r="3093">
          <cell r="E3093">
            <v>34456865</v>
          </cell>
          <cell r="F3093">
            <v>34456865</v>
          </cell>
          <cell r="G3093" t="str">
            <v>InternetMono</v>
          </cell>
        </row>
        <row r="3094">
          <cell r="E3094">
            <v>34456865</v>
          </cell>
          <cell r="F3094">
            <v>34456865</v>
          </cell>
          <cell r="G3094" t="str">
            <v>InternetMono</v>
          </cell>
        </row>
        <row r="3095">
          <cell r="E3095">
            <v>34456865</v>
          </cell>
          <cell r="F3095">
            <v>34456865</v>
          </cell>
          <cell r="G3095" t="str">
            <v>InternetMono</v>
          </cell>
        </row>
        <row r="3096">
          <cell r="E3096">
            <v>34456865</v>
          </cell>
          <cell r="F3096">
            <v>34456865</v>
          </cell>
          <cell r="G3096" t="str">
            <v>InternetMono</v>
          </cell>
        </row>
        <row r="3097">
          <cell r="E3097">
            <v>34456865</v>
          </cell>
          <cell r="F3097">
            <v>34456865</v>
          </cell>
          <cell r="G3097" t="str">
            <v>InternetMono</v>
          </cell>
        </row>
        <row r="3098">
          <cell r="E3098">
            <v>34456865</v>
          </cell>
          <cell r="F3098">
            <v>34456865</v>
          </cell>
          <cell r="G3098" t="str">
            <v>InternetMono</v>
          </cell>
        </row>
        <row r="3099">
          <cell r="E3099">
            <v>34456865</v>
          </cell>
          <cell r="F3099">
            <v>34456865</v>
          </cell>
          <cell r="G3099" t="str">
            <v>InternetMono</v>
          </cell>
        </row>
        <row r="3100">
          <cell r="E3100">
            <v>34456865</v>
          </cell>
          <cell r="F3100">
            <v>34456865</v>
          </cell>
          <cell r="G3100" t="str">
            <v>InternetMono</v>
          </cell>
        </row>
        <row r="3101">
          <cell r="E3101">
            <v>34456865</v>
          </cell>
          <cell r="F3101">
            <v>34456865</v>
          </cell>
          <cell r="G3101" t="str">
            <v>InternetMono</v>
          </cell>
        </row>
        <row r="3102">
          <cell r="E3102">
            <v>34456865</v>
          </cell>
          <cell r="F3102">
            <v>34456865</v>
          </cell>
          <cell r="G3102" t="str">
            <v>InternetMono</v>
          </cell>
        </row>
        <row r="3103">
          <cell r="E3103">
            <v>34456865</v>
          </cell>
          <cell r="F3103">
            <v>34456865</v>
          </cell>
          <cell r="G3103" t="str">
            <v>InternetMono</v>
          </cell>
        </row>
        <row r="3104">
          <cell r="E3104">
            <v>34456865</v>
          </cell>
          <cell r="F3104">
            <v>34456865</v>
          </cell>
          <cell r="G3104" t="str">
            <v>InternetMono</v>
          </cell>
        </row>
        <row r="3105">
          <cell r="E3105">
            <v>34456865</v>
          </cell>
          <cell r="F3105">
            <v>34456865</v>
          </cell>
          <cell r="G3105" t="str">
            <v>InternetMono</v>
          </cell>
        </row>
        <row r="3106">
          <cell r="E3106">
            <v>34456865</v>
          </cell>
          <cell r="F3106">
            <v>34456865</v>
          </cell>
          <cell r="G3106" t="str">
            <v>InternetMono</v>
          </cell>
        </row>
        <row r="3107">
          <cell r="E3107">
            <v>34456865</v>
          </cell>
          <cell r="F3107">
            <v>34456865</v>
          </cell>
          <cell r="G3107" t="str">
            <v>InternetMono</v>
          </cell>
        </row>
        <row r="3108">
          <cell r="E3108">
            <v>34456865</v>
          </cell>
          <cell r="F3108">
            <v>34456865</v>
          </cell>
          <cell r="G3108" t="str">
            <v>InternetMono</v>
          </cell>
        </row>
        <row r="3109">
          <cell r="E3109">
            <v>34456865</v>
          </cell>
          <cell r="F3109">
            <v>34456865</v>
          </cell>
          <cell r="G3109" t="str">
            <v>InternetMono</v>
          </cell>
        </row>
        <row r="3110">
          <cell r="E3110">
            <v>34456865</v>
          </cell>
          <cell r="F3110">
            <v>34456865</v>
          </cell>
          <cell r="G3110" t="str">
            <v>InternetMono</v>
          </cell>
        </row>
        <row r="3111">
          <cell r="E3111">
            <v>34456865</v>
          </cell>
          <cell r="F3111">
            <v>34456865</v>
          </cell>
          <cell r="G3111" t="str">
            <v>InternetMono</v>
          </cell>
        </row>
        <row r="3112">
          <cell r="E3112">
            <v>34456865</v>
          </cell>
          <cell r="F3112">
            <v>34456865</v>
          </cell>
          <cell r="G3112" t="str">
            <v>InternetMono</v>
          </cell>
        </row>
        <row r="3113">
          <cell r="E3113">
            <v>34456865</v>
          </cell>
          <cell r="F3113">
            <v>34456865</v>
          </cell>
          <cell r="G3113" t="str">
            <v>InternetMono</v>
          </cell>
        </row>
        <row r="3114">
          <cell r="E3114">
            <v>34456865</v>
          </cell>
          <cell r="F3114">
            <v>34456865</v>
          </cell>
          <cell r="G3114" t="str">
            <v>InternetMono</v>
          </cell>
        </row>
        <row r="3115">
          <cell r="E3115">
            <v>34456865</v>
          </cell>
          <cell r="F3115">
            <v>34456865</v>
          </cell>
          <cell r="G3115" t="str">
            <v>InternetMono</v>
          </cell>
        </row>
        <row r="3116">
          <cell r="E3116">
            <v>34456865</v>
          </cell>
          <cell r="F3116">
            <v>34456865</v>
          </cell>
          <cell r="G3116" t="str">
            <v>InternetMono</v>
          </cell>
        </row>
        <row r="3117">
          <cell r="E3117">
            <v>34456865</v>
          </cell>
          <cell r="F3117">
            <v>34456865</v>
          </cell>
          <cell r="G3117" t="str">
            <v>InternetMono</v>
          </cell>
        </row>
        <row r="3118">
          <cell r="E3118">
            <v>34456865</v>
          </cell>
          <cell r="F3118">
            <v>34456865</v>
          </cell>
          <cell r="G3118" t="str">
            <v>InternetMono</v>
          </cell>
        </row>
        <row r="3119">
          <cell r="E3119">
            <v>34456865</v>
          </cell>
          <cell r="F3119">
            <v>34456865</v>
          </cell>
          <cell r="G3119" t="str">
            <v>InternetMono</v>
          </cell>
        </row>
        <row r="3120">
          <cell r="E3120">
            <v>34456865</v>
          </cell>
          <cell r="F3120">
            <v>34456865</v>
          </cell>
          <cell r="G3120" t="str">
            <v>InternetMono</v>
          </cell>
        </row>
        <row r="3121">
          <cell r="E3121">
            <v>34456865</v>
          </cell>
          <cell r="F3121">
            <v>34456865</v>
          </cell>
          <cell r="G3121" t="str">
            <v>InternetMono</v>
          </cell>
        </row>
        <row r="3122">
          <cell r="E3122">
            <v>34456865</v>
          </cell>
          <cell r="F3122">
            <v>34456865</v>
          </cell>
          <cell r="G3122" t="str">
            <v>InternetMono</v>
          </cell>
        </row>
        <row r="3123">
          <cell r="E3123">
            <v>34456865</v>
          </cell>
          <cell r="F3123">
            <v>34456865</v>
          </cell>
          <cell r="G3123" t="str">
            <v>InternetMono</v>
          </cell>
        </row>
        <row r="3124">
          <cell r="E3124">
            <v>34456865</v>
          </cell>
          <cell r="F3124">
            <v>34456865</v>
          </cell>
          <cell r="G3124" t="str">
            <v>InternetMono</v>
          </cell>
        </row>
        <row r="3125">
          <cell r="E3125">
            <v>41396266</v>
          </cell>
          <cell r="F3125">
            <v>41396266</v>
          </cell>
          <cell r="G3125" t="str">
            <v>TPE</v>
          </cell>
        </row>
        <row r="3126">
          <cell r="E3126">
            <v>41434466</v>
          </cell>
          <cell r="F3126">
            <v>41434466</v>
          </cell>
          <cell r="G3126" t="str">
            <v>TPIAJENO</v>
          </cell>
        </row>
        <row r="3127">
          <cell r="E3127">
            <v>41472666</v>
          </cell>
          <cell r="F3127">
            <v>41472666</v>
          </cell>
          <cell r="G3127" t="str">
            <v>TPICOMERCIALIZADORMINORISTA</v>
          </cell>
        </row>
        <row r="3128">
          <cell r="E3128">
            <v>41510866</v>
          </cell>
          <cell r="F3128">
            <v>41510866</v>
          </cell>
          <cell r="G3128" t="str">
            <v>TPIECONOMICO</v>
          </cell>
        </row>
        <row r="3129">
          <cell r="E3129">
            <v>41549066</v>
          </cell>
          <cell r="F3129">
            <v>41549066</v>
          </cell>
          <cell r="G3129" t="str">
            <v>TPIEXTRANO</v>
          </cell>
        </row>
        <row r="3130">
          <cell r="E3130">
            <v>41587266</v>
          </cell>
          <cell r="F3130">
            <v>41587266</v>
          </cell>
          <cell r="G3130" t="str">
            <v>TPIPREPAGO</v>
          </cell>
        </row>
        <row r="3131">
          <cell r="E3131">
            <v>41625466</v>
          </cell>
          <cell r="F3131">
            <v>41625466</v>
          </cell>
          <cell r="G3131" t="str">
            <v>TPIPROPIO</v>
          </cell>
        </row>
        <row r="3132">
          <cell r="E3132">
            <v>41319866</v>
          </cell>
          <cell r="F3132">
            <v>41319866</v>
          </cell>
          <cell r="G3132" t="str">
            <v>SERTELTPIPROPIO</v>
          </cell>
        </row>
        <row r="3133">
          <cell r="E3133">
            <v>41663666</v>
          </cell>
          <cell r="F3133">
            <v>41663666</v>
          </cell>
          <cell r="G3133" t="str">
            <v>TPIRECAUDADO</v>
          </cell>
        </row>
        <row r="3134">
          <cell r="E3134">
            <v>41701866</v>
          </cell>
          <cell r="F3134">
            <v>41701866</v>
          </cell>
          <cell r="G3134" t="str">
            <v>TPIRuralBASGSM</v>
          </cell>
        </row>
        <row r="3135">
          <cell r="E3135">
            <v>41740066</v>
          </cell>
          <cell r="F3135">
            <v>41740066</v>
          </cell>
          <cell r="G3135" t="str">
            <v>TPIRuralBASSatelital</v>
          </cell>
        </row>
        <row r="3136">
          <cell r="E3136">
            <v>41778266</v>
          </cell>
          <cell r="F3136">
            <v>41778266</v>
          </cell>
          <cell r="G3136" t="str">
            <v>TPIRuralFonoBAS</v>
          </cell>
        </row>
        <row r="3137">
          <cell r="E3137">
            <v>41816466</v>
          </cell>
          <cell r="F3137">
            <v>41816466</v>
          </cell>
          <cell r="G3137" t="str">
            <v>TPIRuralGSM</v>
          </cell>
        </row>
        <row r="3138">
          <cell r="E3138">
            <v>41854666</v>
          </cell>
          <cell r="F3138">
            <v>41854666</v>
          </cell>
          <cell r="G3138" t="str">
            <v>TPIRuralSatelital</v>
          </cell>
        </row>
        <row r="3139">
          <cell r="E3139">
            <v>41892866</v>
          </cell>
          <cell r="F3139">
            <v>41892866</v>
          </cell>
          <cell r="G3139" t="str">
            <v>TPIURBANOGSMCLASETPE</v>
          </cell>
        </row>
        <row r="3140">
          <cell r="E3140">
            <v>41931066</v>
          </cell>
          <cell r="F3140">
            <v>41931066</v>
          </cell>
          <cell r="G3140" t="str">
            <v>TPIURBANOGSMCLASETPI</v>
          </cell>
        </row>
        <row r="3141">
          <cell r="E3141">
            <v>36807065</v>
          </cell>
          <cell r="F3141">
            <v>36807065</v>
          </cell>
          <cell r="G3141" t="str">
            <v>TrioPlanoLocalInternetADSLEstandar</v>
          </cell>
        </row>
        <row r="3142">
          <cell r="E3142">
            <v>36807065</v>
          </cell>
          <cell r="F3142">
            <v>36807065</v>
          </cell>
          <cell r="G3142" t="str">
            <v>TrioPlanoLocalInternetADSLEstandar</v>
          </cell>
        </row>
        <row r="3143">
          <cell r="E3143">
            <v>36807065</v>
          </cell>
          <cell r="F3143">
            <v>36807065</v>
          </cell>
          <cell r="G3143" t="str">
            <v>TrioPlanoLocalInternetADSLEstandar</v>
          </cell>
        </row>
        <row r="3144">
          <cell r="E3144">
            <v>36807065</v>
          </cell>
          <cell r="F3144">
            <v>36807065</v>
          </cell>
          <cell r="G3144" t="str">
            <v>TrioPlanoLocalInternetADSLEstandar</v>
          </cell>
        </row>
        <row r="3145">
          <cell r="E3145">
            <v>36807065</v>
          </cell>
          <cell r="F3145">
            <v>36807065</v>
          </cell>
          <cell r="G3145" t="str">
            <v>TrioPlanoLocalInternetADSLEstandar</v>
          </cell>
        </row>
        <row r="3146">
          <cell r="E3146">
            <v>38649165</v>
          </cell>
          <cell r="F3146">
            <v>38649165</v>
          </cell>
          <cell r="G3146" t="str">
            <v>TrioControlHogarDigitalSatelital</v>
          </cell>
        </row>
        <row r="3147">
          <cell r="E3147">
            <v>38649165</v>
          </cell>
          <cell r="F3147">
            <v>38649165</v>
          </cell>
          <cell r="G3147" t="str">
            <v>TrioControlHogarDigitalSatelital</v>
          </cell>
        </row>
        <row r="3148">
          <cell r="E3148">
            <v>34186011</v>
          </cell>
          <cell r="F3148">
            <v>34186011</v>
          </cell>
          <cell r="G3148" t="str">
            <v>TrioPlanoLocalEstandarDigitalEmpleadoHD</v>
          </cell>
        </row>
        <row r="3149">
          <cell r="E3149">
            <v>34186011</v>
          </cell>
          <cell r="F3149">
            <v>34186011</v>
          </cell>
          <cell r="G3149" t="str">
            <v>TrioPlanoLocalEstandarDigitalEmpleadoHD</v>
          </cell>
        </row>
        <row r="3150">
          <cell r="E3150">
            <v>34186011</v>
          </cell>
          <cell r="F3150">
            <v>34186011</v>
          </cell>
          <cell r="G3150" t="str">
            <v>TrioPlanoLocalEstandarDigitalEmpleadoHD</v>
          </cell>
        </row>
        <row r="3151">
          <cell r="E3151">
            <v>34186011</v>
          </cell>
          <cell r="F3151">
            <v>34186011</v>
          </cell>
          <cell r="G3151" t="str">
            <v>TrioPlanoLocalEstandarDigitalEmpleadoHD</v>
          </cell>
        </row>
        <row r="3152">
          <cell r="E3152">
            <v>37180765</v>
          </cell>
          <cell r="F3152">
            <v>37180765</v>
          </cell>
          <cell r="G3152" t="str">
            <v>TrioControlInternetADSLEstandar</v>
          </cell>
        </row>
        <row r="3153">
          <cell r="E3153">
            <v>37180765</v>
          </cell>
          <cell r="F3153">
            <v>37180765</v>
          </cell>
          <cell r="G3153" t="str">
            <v>TrioControlInternetADSLEstandar</v>
          </cell>
        </row>
        <row r="3154">
          <cell r="E3154">
            <v>37180765</v>
          </cell>
          <cell r="F3154">
            <v>37180765</v>
          </cell>
          <cell r="G3154" t="str">
            <v>TrioControlInternetADSLEstandar</v>
          </cell>
        </row>
        <row r="3155">
          <cell r="E3155">
            <v>37180765</v>
          </cell>
          <cell r="F3155">
            <v>37180765</v>
          </cell>
          <cell r="G3155" t="str">
            <v>TrioControlInternetADSLEstandar</v>
          </cell>
        </row>
        <row r="3156">
          <cell r="E3156">
            <v>34418915</v>
          </cell>
          <cell r="F3156">
            <v>34418915</v>
          </cell>
          <cell r="G3156" t="str">
            <v>TrioPlanoLocalEstandarDigitalFOXHBOHD</v>
          </cell>
        </row>
        <row r="3157">
          <cell r="E3157">
            <v>34418915</v>
          </cell>
          <cell r="F3157">
            <v>34418915</v>
          </cell>
          <cell r="G3157" t="str">
            <v>TrioPlanoLocalEstandarDigitalFOXHBOHD</v>
          </cell>
        </row>
        <row r="3158">
          <cell r="E3158">
            <v>67704565</v>
          </cell>
          <cell r="F3158" t="str">
            <v>67704565</v>
          </cell>
          <cell r="G3158" t="str">
            <v>TrioIntTVVozRAO23</v>
          </cell>
        </row>
        <row r="3159">
          <cell r="E3159">
            <v>67704565</v>
          </cell>
          <cell r="F3159" t="str">
            <v>67704565</v>
          </cell>
          <cell r="G3159" t="str">
            <v>TrioIntTVVozRAO23</v>
          </cell>
        </row>
        <row r="3160">
          <cell r="E3160">
            <v>67704565</v>
          </cell>
          <cell r="F3160" t="str">
            <v>67704565</v>
          </cell>
          <cell r="G3160" t="str">
            <v>TrioIntTVVozRAO23</v>
          </cell>
        </row>
        <row r="3161">
          <cell r="E3161">
            <v>67556765</v>
          </cell>
          <cell r="F3161" t="str">
            <v>67556765</v>
          </cell>
          <cell r="G3161" t="str">
            <v>TrioIntTVVozRAS23</v>
          </cell>
        </row>
        <row r="3162">
          <cell r="E3162">
            <v>67556765</v>
          </cell>
          <cell r="F3162" t="str">
            <v>67556765</v>
          </cell>
          <cell r="G3162" t="str">
            <v>TrioIntTVVozRAS23</v>
          </cell>
        </row>
        <row r="3163">
          <cell r="E3163">
            <v>67556765</v>
          </cell>
          <cell r="F3163" t="str">
            <v>67556765</v>
          </cell>
          <cell r="G3163" t="str">
            <v>TrioIntTVVozRAS23</v>
          </cell>
        </row>
        <row r="3164">
          <cell r="E3164">
            <v>67556765</v>
          </cell>
          <cell r="F3164" t="str">
            <v>67556765</v>
          </cell>
          <cell r="G3164" t="str">
            <v>TrioIntTVVozRAS23</v>
          </cell>
        </row>
        <row r="3165">
          <cell r="E3165">
            <v>67556765</v>
          </cell>
          <cell r="F3165" t="str">
            <v>67556765</v>
          </cell>
          <cell r="G3165" t="str">
            <v>TrioIntTVVozRAS23</v>
          </cell>
        </row>
        <row r="3166">
          <cell r="E3166">
            <v>67556765</v>
          </cell>
          <cell r="F3166" t="str">
            <v>67556765</v>
          </cell>
          <cell r="G3166" t="str">
            <v>TrioIntTVVozRAS23</v>
          </cell>
        </row>
        <row r="3167">
          <cell r="E3167">
            <v>67556765</v>
          </cell>
          <cell r="F3167" t="str">
            <v>67556765</v>
          </cell>
          <cell r="G3167" t="str">
            <v>TrioIntTVVozRAS23</v>
          </cell>
        </row>
        <row r="3168">
          <cell r="E3168">
            <v>67556765</v>
          </cell>
          <cell r="F3168" t="str">
            <v>67556765</v>
          </cell>
          <cell r="G3168" t="str">
            <v>TrioIntTVVozRAS23</v>
          </cell>
        </row>
        <row r="3169">
          <cell r="E3169">
            <v>67556765</v>
          </cell>
          <cell r="F3169" t="str">
            <v>67556765</v>
          </cell>
          <cell r="G3169" t="str">
            <v>TrioIntTVVozRAS23</v>
          </cell>
        </row>
        <row r="3170">
          <cell r="E3170">
            <v>67556765</v>
          </cell>
          <cell r="F3170" t="str">
            <v>67556765</v>
          </cell>
          <cell r="G3170" t="str">
            <v>TrioIntTVVozRAS23</v>
          </cell>
        </row>
        <row r="3171">
          <cell r="E3171">
            <v>67556765</v>
          </cell>
          <cell r="F3171" t="str">
            <v>67556765</v>
          </cell>
          <cell r="G3171" t="str">
            <v>TrioIntTVVozRAS23</v>
          </cell>
        </row>
        <row r="3172">
          <cell r="E3172">
            <v>67556765</v>
          </cell>
          <cell r="F3172" t="str">
            <v>67556765</v>
          </cell>
          <cell r="G3172" t="str">
            <v>TrioIntTVVozRAS23</v>
          </cell>
        </row>
        <row r="3173">
          <cell r="E3173">
            <v>67261165</v>
          </cell>
          <cell r="F3173" t="str">
            <v>67261165</v>
          </cell>
          <cell r="G3173" t="str">
            <v>TrioIntTVVozRVO23</v>
          </cell>
        </row>
        <row r="3174">
          <cell r="E3174">
            <v>67261165</v>
          </cell>
          <cell r="F3174" t="str">
            <v>67261165</v>
          </cell>
          <cell r="G3174" t="str">
            <v>TrioIntTVVozRVO23</v>
          </cell>
        </row>
        <row r="3175">
          <cell r="E3175">
            <v>67261165</v>
          </cell>
          <cell r="F3175" t="str">
            <v>67261165</v>
          </cell>
          <cell r="G3175" t="str">
            <v>TrioIntTVVozRVO23</v>
          </cell>
        </row>
        <row r="3176">
          <cell r="E3176">
            <v>67408965</v>
          </cell>
          <cell r="F3176" t="str">
            <v>67408965</v>
          </cell>
          <cell r="G3176" t="str">
            <v>TrioIntTVVozRVS23</v>
          </cell>
        </row>
        <row r="3177">
          <cell r="E3177">
            <v>67408965</v>
          </cell>
          <cell r="F3177" t="str">
            <v>67408965</v>
          </cell>
          <cell r="G3177" t="str">
            <v>TrioIntTVVozRVS23</v>
          </cell>
        </row>
        <row r="3178">
          <cell r="E3178">
            <v>67408965</v>
          </cell>
          <cell r="F3178" t="str">
            <v>67408965</v>
          </cell>
          <cell r="G3178" t="str">
            <v>TrioIntTVVozRVS23</v>
          </cell>
        </row>
        <row r="3179">
          <cell r="E3179">
            <v>67408965</v>
          </cell>
          <cell r="F3179" t="str">
            <v>67408965</v>
          </cell>
          <cell r="G3179" t="str">
            <v>TrioIntTVVozRVS23</v>
          </cell>
        </row>
        <row r="3180">
          <cell r="E3180">
            <v>67408965</v>
          </cell>
          <cell r="F3180" t="str">
            <v>67408965</v>
          </cell>
          <cell r="G3180" t="str">
            <v>TrioIntTVVozRVS23</v>
          </cell>
        </row>
        <row r="3181">
          <cell r="E3181">
            <v>67408965</v>
          </cell>
          <cell r="F3181" t="str">
            <v>67408965</v>
          </cell>
          <cell r="G3181" t="str">
            <v>TrioIntTVVozRVS23</v>
          </cell>
        </row>
        <row r="3182">
          <cell r="E3182">
            <v>67408965</v>
          </cell>
          <cell r="F3182" t="str">
            <v>67408965</v>
          </cell>
          <cell r="G3182" t="str">
            <v>TrioIntTVVozRVS23</v>
          </cell>
        </row>
        <row r="3183">
          <cell r="E3183">
            <v>67408965</v>
          </cell>
          <cell r="F3183" t="str">
            <v>67408965</v>
          </cell>
          <cell r="G3183" t="str">
            <v>TrioIntTVVozRVS23</v>
          </cell>
        </row>
        <row r="3184">
          <cell r="E3184">
            <v>67408965</v>
          </cell>
          <cell r="F3184" t="str">
            <v>67408965</v>
          </cell>
          <cell r="G3184" t="str">
            <v>TrioIntTVVozRVS23</v>
          </cell>
        </row>
        <row r="3185">
          <cell r="E3185">
            <v>67408965</v>
          </cell>
          <cell r="F3185" t="str">
            <v>67408965</v>
          </cell>
          <cell r="G3185" t="str">
            <v>TrioIntTVVozRVS23</v>
          </cell>
        </row>
        <row r="3186">
          <cell r="E3186">
            <v>67408965</v>
          </cell>
          <cell r="F3186" t="str">
            <v>67408965</v>
          </cell>
          <cell r="G3186" t="str">
            <v>TrioIntTVVozRVS23</v>
          </cell>
        </row>
        <row r="3187">
          <cell r="E3187">
            <v>67408965</v>
          </cell>
          <cell r="F3187" t="str">
            <v>67408965</v>
          </cell>
          <cell r="G3187" t="str">
            <v>TrioIntTVVozRVS23</v>
          </cell>
        </row>
        <row r="3188">
          <cell r="E3188">
            <v>35463565</v>
          </cell>
          <cell r="F3188">
            <v>35463565</v>
          </cell>
          <cell r="G3188" t="str">
            <v>TRIOMOVVOZSTDCATVINTHFCHDBV</v>
          </cell>
        </row>
        <row r="3189">
          <cell r="E3189">
            <v>35463565</v>
          </cell>
          <cell r="F3189">
            <v>35463565</v>
          </cell>
          <cell r="G3189" t="str">
            <v>TRIOMOVVOZSTDCATVINTHFCHDBV</v>
          </cell>
        </row>
        <row r="3190">
          <cell r="E3190">
            <v>35463565</v>
          </cell>
          <cell r="F3190">
            <v>35463565</v>
          </cell>
          <cell r="G3190" t="str">
            <v>TRIOMOVVOZSTDCATVINTHFCHDBV</v>
          </cell>
        </row>
        <row r="3191">
          <cell r="E3191">
            <v>35463565</v>
          </cell>
          <cell r="F3191">
            <v>35463565</v>
          </cell>
          <cell r="G3191" t="str">
            <v>TRIOMOVVOZSTDCATVINTHFCHDBV</v>
          </cell>
        </row>
        <row r="3192">
          <cell r="E3192">
            <v>35463565</v>
          </cell>
          <cell r="F3192">
            <v>35463565</v>
          </cell>
          <cell r="G3192" t="str">
            <v>TRIOMOVVOZSTDCATVINTHFCHDBV</v>
          </cell>
        </row>
        <row r="3193">
          <cell r="E3193">
            <v>35463565</v>
          </cell>
          <cell r="F3193">
            <v>35463565</v>
          </cell>
          <cell r="G3193" t="str">
            <v>TRIOMOVVOZSTDCATVINTHFCHDBV</v>
          </cell>
        </row>
        <row r="3194">
          <cell r="E3194">
            <v>35463565</v>
          </cell>
          <cell r="F3194">
            <v>35463565</v>
          </cell>
          <cell r="G3194" t="str">
            <v>TRIOMOVVOZSTDCATVINTHFCHDBV</v>
          </cell>
        </row>
        <row r="3195">
          <cell r="E3195">
            <v>35463565</v>
          </cell>
          <cell r="F3195">
            <v>35463565</v>
          </cell>
          <cell r="G3195" t="str">
            <v>TRIOMOVVOZSTDCATVINTHFCHDBV</v>
          </cell>
        </row>
        <row r="3196">
          <cell r="E3196">
            <v>35463565</v>
          </cell>
          <cell r="F3196">
            <v>35463565</v>
          </cell>
          <cell r="G3196" t="str">
            <v>TRIOMOVVOZSTDCATVINTHFCHDBV</v>
          </cell>
        </row>
        <row r="3197">
          <cell r="E3197">
            <v>35463565</v>
          </cell>
          <cell r="F3197">
            <v>35463565</v>
          </cell>
          <cell r="G3197" t="str">
            <v>TRIOMOVVOZSTDCATVINTHFCHDBV</v>
          </cell>
        </row>
        <row r="3198">
          <cell r="E3198">
            <v>35463565</v>
          </cell>
          <cell r="F3198">
            <v>35463565</v>
          </cell>
          <cell r="G3198" t="str">
            <v>TRIOMOVVOZSTDCATVINTHFCHDBV</v>
          </cell>
        </row>
        <row r="3199">
          <cell r="E3199">
            <v>35463565</v>
          </cell>
          <cell r="F3199">
            <v>35463565</v>
          </cell>
          <cell r="G3199" t="str">
            <v>TRIOMOVVOZSTDCATVINTHFCHDBV</v>
          </cell>
        </row>
        <row r="3200">
          <cell r="E3200">
            <v>35463565</v>
          </cell>
          <cell r="F3200">
            <v>35463565</v>
          </cell>
          <cell r="G3200" t="str">
            <v>TRIOMOVVOZSTDCATVINTHFCHDBV</v>
          </cell>
        </row>
        <row r="3201">
          <cell r="E3201">
            <v>35463565</v>
          </cell>
          <cell r="F3201">
            <v>35463565</v>
          </cell>
          <cell r="G3201" t="str">
            <v>TRIOMOVVOZSTDCATVINTHFCHDBV</v>
          </cell>
        </row>
        <row r="3202">
          <cell r="E3202">
            <v>35463565</v>
          </cell>
          <cell r="F3202">
            <v>35463565</v>
          </cell>
          <cell r="G3202" t="str">
            <v>TRIOMOVVOZSTDCATVINTHFCHDBV</v>
          </cell>
        </row>
        <row r="3203">
          <cell r="E3203">
            <v>35463565</v>
          </cell>
          <cell r="F3203">
            <v>35463565</v>
          </cell>
          <cell r="G3203" t="str">
            <v>TRIOMOVVOZSTDCATVINTHFCHDBV</v>
          </cell>
        </row>
        <row r="3204">
          <cell r="E3204">
            <v>59830703</v>
          </cell>
          <cell r="F3204">
            <v>59830703</v>
          </cell>
          <cell r="G3204" t="str">
            <v>TrioMovVozIntEstandarHDRAM23</v>
          </cell>
        </row>
        <row r="3205">
          <cell r="E3205">
            <v>59830703</v>
          </cell>
          <cell r="F3205">
            <v>59830703</v>
          </cell>
          <cell r="G3205" t="str">
            <v>TrioMovVozIntEstandarHDRAM23</v>
          </cell>
        </row>
        <row r="3206">
          <cell r="E3206">
            <v>59830703</v>
          </cell>
          <cell r="F3206">
            <v>59830703</v>
          </cell>
          <cell r="G3206" t="str">
            <v>TrioMovVozIntEstandarHDRAM23</v>
          </cell>
        </row>
        <row r="3207">
          <cell r="E3207">
            <v>59830703</v>
          </cell>
          <cell r="F3207">
            <v>59830703</v>
          </cell>
          <cell r="G3207" t="str">
            <v>TrioMovVozIntEstandarHDRAM23</v>
          </cell>
        </row>
        <row r="3208">
          <cell r="E3208">
            <v>59830703</v>
          </cell>
          <cell r="F3208">
            <v>59830703</v>
          </cell>
          <cell r="G3208" t="str">
            <v>TrioMovVozIntEstandarHDRAM23</v>
          </cell>
        </row>
        <row r="3209">
          <cell r="E3209">
            <v>59830703</v>
          </cell>
          <cell r="F3209">
            <v>59830703</v>
          </cell>
          <cell r="G3209" t="str">
            <v>TrioMovVozIntEstandarHDRAM23</v>
          </cell>
        </row>
        <row r="3210">
          <cell r="E3210">
            <v>59830703</v>
          </cell>
          <cell r="F3210">
            <v>59830703</v>
          </cell>
          <cell r="G3210" t="str">
            <v>TrioMovVozIntEstandarHDRAM23</v>
          </cell>
        </row>
        <row r="3211">
          <cell r="E3211">
            <v>59830703</v>
          </cell>
          <cell r="F3211">
            <v>59830703</v>
          </cell>
          <cell r="G3211" t="str">
            <v>TrioMovVozIntEstandarHDRAM23</v>
          </cell>
        </row>
        <row r="3212">
          <cell r="E3212">
            <v>59830703</v>
          </cell>
          <cell r="F3212">
            <v>59830703</v>
          </cell>
          <cell r="G3212" t="str">
            <v>TrioMovVozIntEstandarHDRAM23</v>
          </cell>
        </row>
        <row r="3213">
          <cell r="E3213">
            <v>59830703</v>
          </cell>
          <cell r="F3213">
            <v>59830703</v>
          </cell>
          <cell r="G3213" t="str">
            <v>TrioMovVozIntEstandarHDRAM23</v>
          </cell>
        </row>
        <row r="3214">
          <cell r="E3214">
            <v>59830703</v>
          </cell>
          <cell r="F3214">
            <v>59830703</v>
          </cell>
          <cell r="G3214" t="str">
            <v>TrioMovVozIntEstandarHDRAM23</v>
          </cell>
        </row>
        <row r="3215">
          <cell r="E3215">
            <v>59830703</v>
          </cell>
          <cell r="F3215">
            <v>59830703</v>
          </cell>
          <cell r="G3215" t="str">
            <v>TrioMovVozIntEstandarHDRAM23</v>
          </cell>
        </row>
        <row r="3216">
          <cell r="E3216">
            <v>59830703</v>
          </cell>
          <cell r="F3216">
            <v>59830703</v>
          </cell>
          <cell r="G3216" t="str">
            <v>TrioMovVozIntEstandarHDRAM23</v>
          </cell>
        </row>
        <row r="3217">
          <cell r="E3217">
            <v>74714065</v>
          </cell>
          <cell r="F3217" t="str">
            <v>74714065</v>
          </cell>
          <cell r="G3217" t="str">
            <v>TrioMovVozIntEstandarHDRAN23</v>
          </cell>
        </row>
        <row r="3218">
          <cell r="E3218">
            <v>74714065</v>
          </cell>
          <cell r="F3218" t="str">
            <v>74714065</v>
          </cell>
          <cell r="G3218" t="str">
            <v>TrioMovVozIntEstandarHDRAN23</v>
          </cell>
        </row>
        <row r="3219">
          <cell r="E3219">
            <v>74714065</v>
          </cell>
          <cell r="F3219" t="str">
            <v>74714065</v>
          </cell>
          <cell r="G3219" t="str">
            <v>TrioMovVozIntEstandarHDRAN23</v>
          </cell>
        </row>
        <row r="3220">
          <cell r="E3220">
            <v>63820065</v>
          </cell>
          <cell r="F3220" t="str">
            <v>63820065</v>
          </cell>
          <cell r="G3220" t="str">
            <v>TrioMov.VozInt.EstandarHDRAO23</v>
          </cell>
        </row>
        <row r="3221">
          <cell r="E3221">
            <v>63820065</v>
          </cell>
          <cell r="F3221" t="str">
            <v>63820065</v>
          </cell>
          <cell r="G3221" t="str">
            <v>TrioMov.VozInt.EstandarHDRAO23</v>
          </cell>
        </row>
        <row r="3222">
          <cell r="E3222">
            <v>58542965</v>
          </cell>
          <cell r="F3222" t="str">
            <v>58542965</v>
          </cell>
          <cell r="G3222" t="str">
            <v>TrioMovVozIntEstandarHDRAS23</v>
          </cell>
        </row>
        <row r="3223">
          <cell r="E3223">
            <v>58542965</v>
          </cell>
          <cell r="F3223" t="str">
            <v>58542965</v>
          </cell>
          <cell r="G3223" t="str">
            <v>TrioMovVozIntEstandarHDRAS23</v>
          </cell>
        </row>
        <row r="3224">
          <cell r="E3224">
            <v>58542965</v>
          </cell>
          <cell r="F3224" t="str">
            <v>58542965</v>
          </cell>
          <cell r="G3224" t="str">
            <v>TrioMovVozIntEstandarHDRAS23</v>
          </cell>
        </row>
        <row r="3225">
          <cell r="E3225">
            <v>58542965</v>
          </cell>
          <cell r="F3225" t="str">
            <v>58542965</v>
          </cell>
          <cell r="G3225" t="str">
            <v>TrioMovVozIntEstandarHDRAS23</v>
          </cell>
        </row>
        <row r="3226">
          <cell r="E3226">
            <v>58542965</v>
          </cell>
          <cell r="F3226" t="str">
            <v>58542965</v>
          </cell>
          <cell r="G3226" t="str">
            <v>TrioMovVozIntEstandarHDRAS23</v>
          </cell>
        </row>
        <row r="3227">
          <cell r="E3227">
            <v>58542965</v>
          </cell>
          <cell r="F3227" t="str">
            <v>58542965</v>
          </cell>
          <cell r="G3227" t="str">
            <v>TrioMovVozIntEstandarHDRAS23</v>
          </cell>
        </row>
        <row r="3228">
          <cell r="E3228">
            <v>58542965</v>
          </cell>
          <cell r="F3228" t="str">
            <v>58542965</v>
          </cell>
          <cell r="G3228" t="str">
            <v>TrioMovVozIntEstandarHDRAS23</v>
          </cell>
        </row>
        <row r="3229">
          <cell r="E3229">
            <v>58542965</v>
          </cell>
          <cell r="F3229" t="str">
            <v>58542965</v>
          </cell>
          <cell r="G3229" t="str">
            <v>TrioMovVozIntEstandarHDRAS23</v>
          </cell>
        </row>
        <row r="3230">
          <cell r="E3230">
            <v>58542965</v>
          </cell>
          <cell r="F3230" t="str">
            <v>58542965</v>
          </cell>
          <cell r="G3230" t="str">
            <v>TrioMovVozIntEstandarHDRAS23</v>
          </cell>
        </row>
        <row r="3231">
          <cell r="E3231">
            <v>58675365</v>
          </cell>
          <cell r="F3231" t="str">
            <v>58675365</v>
          </cell>
          <cell r="G3231" t="str">
            <v>TrioMovVozIntEstandarHDRAS23RET</v>
          </cell>
        </row>
        <row r="3232">
          <cell r="E3232">
            <v>58675365</v>
          </cell>
          <cell r="F3232" t="str">
            <v>58675365</v>
          </cell>
          <cell r="G3232" t="str">
            <v>TrioMovVozIntEstandarHDRAS23RET</v>
          </cell>
        </row>
        <row r="3233">
          <cell r="E3233">
            <v>59715803</v>
          </cell>
          <cell r="F3233">
            <v>59715803</v>
          </cell>
          <cell r="G3233" t="str">
            <v>TrioMovVozIntEstandarHDRVM23</v>
          </cell>
        </row>
        <row r="3234">
          <cell r="E3234">
            <v>59715803</v>
          </cell>
          <cell r="F3234">
            <v>59715803</v>
          </cell>
          <cell r="G3234" t="str">
            <v>TrioMovVozIntEstandarHDRVM23</v>
          </cell>
        </row>
        <row r="3235">
          <cell r="E3235">
            <v>59715803</v>
          </cell>
          <cell r="F3235">
            <v>59715803</v>
          </cell>
          <cell r="G3235" t="str">
            <v>TrioMovVozIntEstandarHDRVM23</v>
          </cell>
        </row>
        <row r="3236">
          <cell r="E3236">
            <v>59715803</v>
          </cell>
          <cell r="F3236">
            <v>59715803</v>
          </cell>
          <cell r="G3236" t="str">
            <v>TrioMovVozIntEstandarHDRVM23</v>
          </cell>
        </row>
        <row r="3237">
          <cell r="E3237">
            <v>59715803</v>
          </cell>
          <cell r="F3237">
            <v>59715803</v>
          </cell>
          <cell r="G3237" t="str">
            <v>TrioMovVozIntEstandarHDRVM23</v>
          </cell>
        </row>
        <row r="3238">
          <cell r="E3238">
            <v>59715803</v>
          </cell>
          <cell r="F3238">
            <v>59715803</v>
          </cell>
          <cell r="G3238" t="str">
            <v>TrioMovVozIntEstandarHDRVM23</v>
          </cell>
        </row>
        <row r="3239">
          <cell r="E3239">
            <v>59715803</v>
          </cell>
          <cell r="F3239">
            <v>59715803</v>
          </cell>
          <cell r="G3239" t="str">
            <v>TrioMovVozIntEstandarHDRVM23</v>
          </cell>
        </row>
        <row r="3240">
          <cell r="E3240">
            <v>59715803</v>
          </cell>
          <cell r="F3240">
            <v>59715803</v>
          </cell>
          <cell r="G3240" t="str">
            <v>TrioMovVozIntEstandarHDRVM23</v>
          </cell>
        </row>
        <row r="3241">
          <cell r="E3241">
            <v>59715803</v>
          </cell>
          <cell r="F3241">
            <v>59715803</v>
          </cell>
          <cell r="G3241" t="str">
            <v>TrioMovVozIntEstandarHDRVM23</v>
          </cell>
        </row>
        <row r="3242">
          <cell r="E3242">
            <v>59715803</v>
          </cell>
          <cell r="F3242">
            <v>59715803</v>
          </cell>
          <cell r="G3242" t="str">
            <v>TrioMovVozIntEstandarHDRVM23</v>
          </cell>
        </row>
        <row r="3243">
          <cell r="E3243">
            <v>59715803</v>
          </cell>
          <cell r="F3243">
            <v>59715803</v>
          </cell>
          <cell r="G3243" t="str">
            <v>TrioMovVozIntEstandarHDRVM23</v>
          </cell>
        </row>
        <row r="3244">
          <cell r="E3244">
            <v>59715803</v>
          </cell>
          <cell r="F3244">
            <v>59715803</v>
          </cell>
          <cell r="G3244" t="str">
            <v>TrioMovVozIntEstandarHDRVM23</v>
          </cell>
        </row>
        <row r="3245">
          <cell r="E3245">
            <v>59715803</v>
          </cell>
          <cell r="F3245">
            <v>59715803</v>
          </cell>
          <cell r="G3245" t="str">
            <v>TrioMovVozIntEstandarHDRVM23</v>
          </cell>
        </row>
        <row r="3246">
          <cell r="E3246">
            <v>59715803</v>
          </cell>
          <cell r="F3246">
            <v>59715803</v>
          </cell>
          <cell r="G3246" t="str">
            <v>TrioMovVozIntEstandarHDRVM23</v>
          </cell>
        </row>
        <row r="3247">
          <cell r="E3247">
            <v>59715803</v>
          </cell>
          <cell r="F3247">
            <v>59715803</v>
          </cell>
          <cell r="G3247" t="str">
            <v>TrioMovVozIntEstandarHDRVM23</v>
          </cell>
        </row>
        <row r="3248">
          <cell r="E3248">
            <v>59715803</v>
          </cell>
          <cell r="F3248">
            <v>59715803</v>
          </cell>
          <cell r="G3248" t="str">
            <v>TrioMovVozIntEstandarHDRVM23</v>
          </cell>
        </row>
        <row r="3249">
          <cell r="E3249">
            <v>59715803</v>
          </cell>
          <cell r="F3249">
            <v>59715803</v>
          </cell>
          <cell r="G3249" t="str">
            <v>TrioMovVozIntEstandarHDRVM23</v>
          </cell>
        </row>
        <row r="3250">
          <cell r="E3250">
            <v>74877065</v>
          </cell>
          <cell r="F3250" t="str">
            <v>74877065</v>
          </cell>
          <cell r="G3250" t="str">
            <v>TrioMovVozIntEstandarHDRVN23</v>
          </cell>
        </row>
        <row r="3251">
          <cell r="E3251">
            <v>74877065</v>
          </cell>
          <cell r="F3251" t="str">
            <v>74877065</v>
          </cell>
          <cell r="G3251" t="str">
            <v>TrioMovVozIntEstandarHDRVN23</v>
          </cell>
        </row>
        <row r="3252">
          <cell r="E3252">
            <v>74877065</v>
          </cell>
          <cell r="F3252" t="str">
            <v>74877065</v>
          </cell>
          <cell r="G3252" t="str">
            <v>TrioMovVozIntEstandarHDRVN23</v>
          </cell>
        </row>
        <row r="3253">
          <cell r="E3253">
            <v>63961765</v>
          </cell>
          <cell r="F3253" t="str">
            <v>63961765</v>
          </cell>
          <cell r="G3253" t="str">
            <v>TrioMov.VozInt.EstandarHDRVO23</v>
          </cell>
        </row>
        <row r="3254">
          <cell r="E3254">
            <v>63961765</v>
          </cell>
          <cell r="F3254" t="str">
            <v>63961765</v>
          </cell>
          <cell r="G3254" t="str">
            <v>TrioMov.VozInt.EstandarHDRVO23</v>
          </cell>
        </row>
        <row r="3255">
          <cell r="E3255">
            <v>58807765</v>
          </cell>
          <cell r="F3255" t="str">
            <v>58807765</v>
          </cell>
          <cell r="G3255" t="str">
            <v>TrioMovVozIntEstandarHDRVS23</v>
          </cell>
        </row>
        <row r="3256">
          <cell r="E3256">
            <v>58807765</v>
          </cell>
          <cell r="F3256" t="str">
            <v>58807765</v>
          </cell>
          <cell r="G3256" t="str">
            <v>TrioMovVozIntEstandarHDRVS23</v>
          </cell>
        </row>
        <row r="3257">
          <cell r="E3257">
            <v>58807765</v>
          </cell>
          <cell r="F3257" t="str">
            <v>58807765</v>
          </cell>
          <cell r="G3257" t="str">
            <v>TrioMovVozIntEstandarHDRVS23</v>
          </cell>
        </row>
        <row r="3258">
          <cell r="E3258">
            <v>58807765</v>
          </cell>
          <cell r="F3258" t="str">
            <v>58807765</v>
          </cell>
          <cell r="G3258" t="str">
            <v>TrioMovVozIntEstandarHDRVS23</v>
          </cell>
        </row>
        <row r="3259">
          <cell r="E3259">
            <v>58807765</v>
          </cell>
          <cell r="F3259" t="str">
            <v>58807765</v>
          </cell>
          <cell r="G3259" t="str">
            <v>TrioMovVozIntEstandarHDRVS23</v>
          </cell>
        </row>
        <row r="3260">
          <cell r="E3260">
            <v>58807765</v>
          </cell>
          <cell r="F3260" t="str">
            <v>58807765</v>
          </cell>
          <cell r="G3260" t="str">
            <v>TrioMovVozIntEstandarHDRVS23</v>
          </cell>
        </row>
        <row r="3261">
          <cell r="E3261">
            <v>58807765</v>
          </cell>
          <cell r="F3261" t="str">
            <v>58807765</v>
          </cell>
          <cell r="G3261" t="str">
            <v>TrioMovVozIntEstandarHDRVS23</v>
          </cell>
        </row>
        <row r="3262">
          <cell r="E3262">
            <v>58807765</v>
          </cell>
          <cell r="F3262" t="str">
            <v>58807765</v>
          </cell>
          <cell r="G3262" t="str">
            <v>TrioMovVozIntEstandarHDRVS23</v>
          </cell>
        </row>
        <row r="3263">
          <cell r="E3263">
            <v>58807765</v>
          </cell>
          <cell r="F3263" t="str">
            <v>58807765</v>
          </cell>
          <cell r="G3263" t="str">
            <v>TrioMovVozIntEstandarHDRVS23</v>
          </cell>
        </row>
        <row r="3264">
          <cell r="E3264">
            <v>49340565</v>
          </cell>
          <cell r="F3264">
            <v>49340565</v>
          </cell>
          <cell r="G3264" t="str">
            <v>TrioMovVozInternetEstandarHDRAD22</v>
          </cell>
        </row>
        <row r="3265">
          <cell r="E3265">
            <v>49340565</v>
          </cell>
          <cell r="F3265">
            <v>49340565</v>
          </cell>
          <cell r="G3265" t="str">
            <v>TrioMovVozInternetEstandarHDRAD22</v>
          </cell>
        </row>
        <row r="3266">
          <cell r="E3266">
            <v>49340565</v>
          </cell>
          <cell r="F3266">
            <v>49340565</v>
          </cell>
          <cell r="G3266" t="str">
            <v>TrioMovVozInternetEstandarHDRAD22</v>
          </cell>
        </row>
        <row r="3267">
          <cell r="E3267">
            <v>49340565</v>
          </cell>
          <cell r="F3267">
            <v>49340565</v>
          </cell>
          <cell r="G3267" t="str">
            <v>TrioMovVozInternetEstandarHDRAD22</v>
          </cell>
        </row>
        <row r="3268">
          <cell r="E3268">
            <v>49340565</v>
          </cell>
          <cell r="F3268">
            <v>49340565</v>
          </cell>
          <cell r="G3268" t="str">
            <v>TrioMovVozInternetEstandarHDRAD22</v>
          </cell>
        </row>
        <row r="3269">
          <cell r="E3269">
            <v>49340565</v>
          </cell>
          <cell r="F3269">
            <v>49340565</v>
          </cell>
          <cell r="G3269" t="str">
            <v>TrioMovVozInternetEstandarHDRAD22</v>
          </cell>
        </row>
        <row r="3270">
          <cell r="E3270">
            <v>49340565</v>
          </cell>
          <cell r="F3270">
            <v>49340565</v>
          </cell>
          <cell r="G3270" t="str">
            <v>TrioMovVozInternetEstandarHDRAD22</v>
          </cell>
        </row>
        <row r="3271">
          <cell r="E3271">
            <v>49340565</v>
          </cell>
          <cell r="F3271">
            <v>49340565</v>
          </cell>
          <cell r="G3271" t="str">
            <v>TrioMovVozInternetEstandarHDRAD22</v>
          </cell>
        </row>
        <row r="3272">
          <cell r="E3272">
            <v>49340565</v>
          </cell>
          <cell r="F3272">
            <v>49340565</v>
          </cell>
          <cell r="G3272" t="str">
            <v>TrioMovVozInternetEstandarHDRAD22</v>
          </cell>
        </row>
        <row r="3273">
          <cell r="E3273">
            <v>49340565</v>
          </cell>
          <cell r="F3273">
            <v>49340565</v>
          </cell>
          <cell r="G3273" t="str">
            <v>TrioMovVozInternetEstandarHDRAD22</v>
          </cell>
        </row>
        <row r="3274">
          <cell r="E3274">
            <v>49340565</v>
          </cell>
          <cell r="F3274">
            <v>49340565</v>
          </cell>
          <cell r="G3274" t="str">
            <v>TrioMovVozInternetEstandarHDRAD22</v>
          </cell>
        </row>
        <row r="3275">
          <cell r="E3275">
            <v>49340565</v>
          </cell>
          <cell r="F3275">
            <v>49340565</v>
          </cell>
          <cell r="G3275" t="str">
            <v>TrioMovVozInternetEstandarHDRAD22</v>
          </cell>
        </row>
        <row r="3276">
          <cell r="E3276">
            <v>49340565</v>
          </cell>
          <cell r="F3276">
            <v>49340565</v>
          </cell>
          <cell r="G3276" t="str">
            <v>TrioMovVozInternetEstandarHDRAD22</v>
          </cell>
        </row>
        <row r="3277">
          <cell r="E3277">
            <v>49340565</v>
          </cell>
          <cell r="F3277">
            <v>49340565</v>
          </cell>
          <cell r="G3277" t="str">
            <v>TrioMovVozInternetEstandarHDRAD22</v>
          </cell>
        </row>
        <row r="3278">
          <cell r="E3278">
            <v>49340565</v>
          </cell>
          <cell r="F3278">
            <v>49340565</v>
          </cell>
          <cell r="G3278" t="str">
            <v>TrioMovVozInternetEstandarHDRAD22</v>
          </cell>
        </row>
        <row r="3279">
          <cell r="E3279">
            <v>49340565</v>
          </cell>
          <cell r="F3279">
            <v>49340565</v>
          </cell>
          <cell r="G3279" t="str">
            <v>TrioMovVozInternetEstandarHDRAD22</v>
          </cell>
        </row>
        <row r="3280">
          <cell r="E3280">
            <v>49340565</v>
          </cell>
          <cell r="F3280">
            <v>49340565</v>
          </cell>
          <cell r="G3280" t="str">
            <v>TrioMovVozInternetEstandarHDRAD22</v>
          </cell>
        </row>
        <row r="3281">
          <cell r="E3281">
            <v>49340565</v>
          </cell>
          <cell r="F3281">
            <v>49340565</v>
          </cell>
          <cell r="G3281" t="str">
            <v>TrioMovVozInternetEstandarHDRAD22</v>
          </cell>
        </row>
        <row r="3282">
          <cell r="E3282">
            <v>49340565</v>
          </cell>
          <cell r="F3282">
            <v>49340565</v>
          </cell>
          <cell r="G3282" t="str">
            <v>TrioMovVozInternetEstandarHDRAD22</v>
          </cell>
        </row>
        <row r="3283">
          <cell r="E3283">
            <v>49340565</v>
          </cell>
          <cell r="F3283">
            <v>49340565</v>
          </cell>
          <cell r="G3283" t="str">
            <v>TrioMovVozInternetEstandarHDRAD22</v>
          </cell>
        </row>
        <row r="3284">
          <cell r="E3284">
            <v>49340565</v>
          </cell>
          <cell r="F3284">
            <v>49340565</v>
          </cell>
          <cell r="G3284" t="str">
            <v>TrioMovVozInternetEstandarHDRAD22</v>
          </cell>
        </row>
        <row r="3285">
          <cell r="E3285">
            <v>49340565</v>
          </cell>
          <cell r="F3285">
            <v>49340565</v>
          </cell>
          <cell r="G3285" t="str">
            <v>TrioMovVozInternetEstandarHDRAD22</v>
          </cell>
        </row>
        <row r="3286">
          <cell r="E3286">
            <v>49340565</v>
          </cell>
          <cell r="F3286">
            <v>49340565</v>
          </cell>
          <cell r="G3286" t="str">
            <v>TrioMovVozInternetEstandarHDRAD22</v>
          </cell>
        </row>
        <row r="3287">
          <cell r="E3287">
            <v>49340565</v>
          </cell>
          <cell r="F3287">
            <v>49340565</v>
          </cell>
          <cell r="G3287" t="str">
            <v>TrioMovVozInternetEstandarHDRAD22</v>
          </cell>
        </row>
        <row r="3288">
          <cell r="E3288">
            <v>49340565</v>
          </cell>
          <cell r="F3288">
            <v>49340565</v>
          </cell>
          <cell r="G3288" t="str">
            <v>TrioMovVozInternetEstandarHDRAD22</v>
          </cell>
        </row>
        <row r="3289">
          <cell r="E3289">
            <v>49340565</v>
          </cell>
          <cell r="F3289">
            <v>49340565</v>
          </cell>
          <cell r="G3289" t="str">
            <v>TrioMovVozInternetEstandarHDRAD22</v>
          </cell>
        </row>
        <row r="3290">
          <cell r="E3290">
            <v>49340565</v>
          </cell>
          <cell r="F3290">
            <v>49340565</v>
          </cell>
          <cell r="G3290" t="str">
            <v>TrioMovVozInternetEstandarHDRAD22</v>
          </cell>
        </row>
        <row r="3291">
          <cell r="E3291">
            <v>49340565</v>
          </cell>
          <cell r="F3291">
            <v>49340565</v>
          </cell>
          <cell r="G3291" t="str">
            <v>TrioMovVozInternetEstandarHDRAD22</v>
          </cell>
        </row>
        <row r="3292">
          <cell r="E3292">
            <v>49340565</v>
          </cell>
          <cell r="F3292">
            <v>49340565</v>
          </cell>
          <cell r="G3292" t="str">
            <v>TrioMovVozInternetEstandarHDRAD22</v>
          </cell>
        </row>
        <row r="3293">
          <cell r="E3293">
            <v>49340565</v>
          </cell>
          <cell r="F3293">
            <v>49340565</v>
          </cell>
          <cell r="G3293" t="str">
            <v>TrioMovVozInternetEstandarHDRAD22</v>
          </cell>
        </row>
        <row r="3294">
          <cell r="E3294">
            <v>49340565</v>
          </cell>
          <cell r="F3294">
            <v>49340565</v>
          </cell>
          <cell r="G3294" t="str">
            <v>TrioMovVozInternetEstandarHDRAD22</v>
          </cell>
        </row>
        <row r="3295">
          <cell r="E3295">
            <v>49340565</v>
          </cell>
          <cell r="F3295">
            <v>49340565</v>
          </cell>
          <cell r="G3295" t="str">
            <v>TrioMovVozInternetEstandarHDRAD22</v>
          </cell>
        </row>
        <row r="3296">
          <cell r="E3296">
            <v>49340565</v>
          </cell>
          <cell r="F3296">
            <v>49340565</v>
          </cell>
          <cell r="G3296" t="str">
            <v>TrioMovVozInternetEstandarHDRAD22</v>
          </cell>
        </row>
        <row r="3297">
          <cell r="E3297">
            <v>49532565</v>
          </cell>
          <cell r="F3297">
            <v>49532565</v>
          </cell>
          <cell r="G3297" t="str">
            <v>TrioMovVozInternetEstandarHDRAD22RET</v>
          </cell>
        </row>
        <row r="3298">
          <cell r="E3298">
            <v>49532565</v>
          </cell>
          <cell r="F3298">
            <v>49532565</v>
          </cell>
          <cell r="G3298" t="str">
            <v>TrioMovVozInternetEstandarHDRAD22RET</v>
          </cell>
        </row>
        <row r="3299">
          <cell r="E3299">
            <v>49532565</v>
          </cell>
          <cell r="F3299">
            <v>49532565</v>
          </cell>
          <cell r="G3299" t="str">
            <v>TrioMovVozInternetEstandarHDRAD22RET</v>
          </cell>
        </row>
        <row r="3300">
          <cell r="E3300">
            <v>49532565</v>
          </cell>
          <cell r="F3300">
            <v>49532565</v>
          </cell>
          <cell r="G3300" t="str">
            <v>TrioMovVozInternetEstandarHDRAD22RET</v>
          </cell>
        </row>
        <row r="3301">
          <cell r="E3301">
            <v>49532565</v>
          </cell>
          <cell r="F3301">
            <v>49532565</v>
          </cell>
          <cell r="G3301" t="str">
            <v>TrioMovVozInternetEstandarHDRAD22RET</v>
          </cell>
        </row>
        <row r="3302">
          <cell r="E3302">
            <v>49532565</v>
          </cell>
          <cell r="F3302">
            <v>49532565</v>
          </cell>
          <cell r="G3302" t="str">
            <v>TrioMovVozInternetEstandarHDRAD22RET</v>
          </cell>
        </row>
        <row r="3303">
          <cell r="E3303">
            <v>49612565</v>
          </cell>
          <cell r="F3303">
            <v>49612565</v>
          </cell>
          <cell r="G3303" t="str">
            <v>TrioMovVozInternetEstandarHDRVD22</v>
          </cell>
        </row>
        <row r="3304">
          <cell r="E3304">
            <v>49612565</v>
          </cell>
          <cell r="F3304">
            <v>49612565</v>
          </cell>
          <cell r="G3304" t="str">
            <v>TrioMovVozInternetEstandarHDRVD22</v>
          </cell>
        </row>
        <row r="3305">
          <cell r="E3305">
            <v>49612565</v>
          </cell>
          <cell r="F3305">
            <v>49612565</v>
          </cell>
          <cell r="G3305" t="str">
            <v>TrioMovVozInternetEstandarHDRVD22</v>
          </cell>
        </row>
        <row r="3306">
          <cell r="E3306">
            <v>49612565</v>
          </cell>
          <cell r="F3306">
            <v>49612565</v>
          </cell>
          <cell r="G3306" t="str">
            <v>TrioMovVozInternetEstandarHDRVD22</v>
          </cell>
        </row>
        <row r="3307">
          <cell r="E3307">
            <v>49612565</v>
          </cell>
          <cell r="F3307">
            <v>49612565</v>
          </cell>
          <cell r="G3307" t="str">
            <v>TrioMovVozInternetEstandarHDRVD22</v>
          </cell>
        </row>
        <row r="3308">
          <cell r="E3308">
            <v>49612565</v>
          </cell>
          <cell r="F3308">
            <v>49612565</v>
          </cell>
          <cell r="G3308" t="str">
            <v>TrioMovVozInternetEstandarHDRVD22</v>
          </cell>
        </row>
        <row r="3309">
          <cell r="E3309">
            <v>49612565</v>
          </cell>
          <cell r="F3309">
            <v>49612565</v>
          </cell>
          <cell r="G3309" t="str">
            <v>TrioMovVozInternetEstandarHDRVD22</v>
          </cell>
        </row>
        <row r="3310">
          <cell r="E3310">
            <v>49612565</v>
          </cell>
          <cell r="F3310">
            <v>49612565</v>
          </cell>
          <cell r="G3310" t="str">
            <v>TrioMovVozInternetEstandarHDRVD22</v>
          </cell>
        </row>
        <row r="3311">
          <cell r="E3311">
            <v>49612565</v>
          </cell>
          <cell r="F3311">
            <v>49612565</v>
          </cell>
          <cell r="G3311" t="str">
            <v>TrioMovVozInternetEstandarHDRVD22</v>
          </cell>
        </row>
        <row r="3312">
          <cell r="E3312">
            <v>49612565</v>
          </cell>
          <cell r="F3312">
            <v>49612565</v>
          </cell>
          <cell r="G3312" t="str">
            <v>TrioMovVozInternetEstandarHDRVD22</v>
          </cell>
        </row>
        <row r="3313">
          <cell r="E3313">
            <v>49612565</v>
          </cell>
          <cell r="F3313">
            <v>49612565</v>
          </cell>
          <cell r="G3313" t="str">
            <v>TrioMovVozInternetEstandarHDRVD22</v>
          </cell>
        </row>
        <row r="3314">
          <cell r="E3314">
            <v>49612565</v>
          </cell>
          <cell r="F3314">
            <v>49612565</v>
          </cell>
          <cell r="G3314" t="str">
            <v>TrioMovVozInternetEstandarHDRVD22</v>
          </cell>
        </row>
        <row r="3315">
          <cell r="E3315">
            <v>49612565</v>
          </cell>
          <cell r="F3315">
            <v>49612565</v>
          </cell>
          <cell r="G3315" t="str">
            <v>TrioMovVozInternetEstandarHDRVD22</v>
          </cell>
        </row>
        <row r="3316">
          <cell r="E3316">
            <v>49612565</v>
          </cell>
          <cell r="F3316">
            <v>49612565</v>
          </cell>
          <cell r="G3316" t="str">
            <v>TrioMovVozInternetEstandarHDRVD22</v>
          </cell>
        </row>
        <row r="3317">
          <cell r="E3317">
            <v>49612565</v>
          </cell>
          <cell r="F3317">
            <v>49612565</v>
          </cell>
          <cell r="G3317" t="str">
            <v>TrioMovVozInternetEstandarHDRVD22</v>
          </cell>
        </row>
        <row r="3318">
          <cell r="E3318">
            <v>49612565</v>
          </cell>
          <cell r="F3318">
            <v>49612565</v>
          </cell>
          <cell r="G3318" t="str">
            <v>TrioMovVozInternetEstandarHDRVD22</v>
          </cell>
        </row>
        <row r="3319">
          <cell r="E3319">
            <v>49612565</v>
          </cell>
          <cell r="F3319">
            <v>49612565</v>
          </cell>
          <cell r="G3319" t="str">
            <v>TrioMovVozInternetEstandarHDRVD22</v>
          </cell>
        </row>
        <row r="3320">
          <cell r="E3320">
            <v>49612565</v>
          </cell>
          <cell r="F3320">
            <v>49612565</v>
          </cell>
          <cell r="G3320" t="str">
            <v>TrioMovVozInternetEstandarHDRVD22</v>
          </cell>
        </row>
        <row r="3321">
          <cell r="E3321">
            <v>49612565</v>
          </cell>
          <cell r="F3321">
            <v>49612565</v>
          </cell>
          <cell r="G3321" t="str">
            <v>TrioMovVozInternetEstandarHDRVD22</v>
          </cell>
        </row>
        <row r="3322">
          <cell r="E3322">
            <v>49612565</v>
          </cell>
          <cell r="F3322">
            <v>49612565</v>
          </cell>
          <cell r="G3322" t="str">
            <v>TrioMovVozInternetEstandarHDRVD22</v>
          </cell>
        </row>
        <row r="3323">
          <cell r="E3323">
            <v>49612565</v>
          </cell>
          <cell r="F3323">
            <v>49612565</v>
          </cell>
          <cell r="G3323" t="str">
            <v>TrioMovVozInternetEstandarHDRVD22</v>
          </cell>
        </row>
        <row r="3324">
          <cell r="E3324">
            <v>49612565</v>
          </cell>
          <cell r="F3324">
            <v>49612565</v>
          </cell>
          <cell r="G3324" t="str">
            <v>TrioMovVozInternetEstandarHDRVD22</v>
          </cell>
        </row>
        <row r="3325">
          <cell r="E3325">
            <v>49612565</v>
          </cell>
          <cell r="F3325">
            <v>49612565</v>
          </cell>
          <cell r="G3325" t="str">
            <v>TrioMovVozInternetEstandarHDRVD22</v>
          </cell>
        </row>
        <row r="3326">
          <cell r="E3326">
            <v>49612565</v>
          </cell>
          <cell r="F3326">
            <v>49612565</v>
          </cell>
          <cell r="G3326" t="str">
            <v>TrioMovVozInternetEstandarHDRVD22</v>
          </cell>
        </row>
        <row r="3327">
          <cell r="E3327">
            <v>49612565</v>
          </cell>
          <cell r="F3327">
            <v>49612565</v>
          </cell>
          <cell r="G3327" t="str">
            <v>TrioMovVozInternetEstandarHDRVD22</v>
          </cell>
        </row>
        <row r="3328">
          <cell r="E3328">
            <v>49612565</v>
          </cell>
          <cell r="F3328">
            <v>49612565</v>
          </cell>
          <cell r="G3328" t="str">
            <v>TrioMovVozInternetEstandarHDRVD22</v>
          </cell>
        </row>
        <row r="3329">
          <cell r="E3329">
            <v>49612565</v>
          </cell>
          <cell r="F3329">
            <v>49612565</v>
          </cell>
          <cell r="G3329" t="str">
            <v>TrioMovVozInternetEstandarHDRVD22</v>
          </cell>
        </row>
        <row r="3330">
          <cell r="E3330">
            <v>49612565</v>
          </cell>
          <cell r="F3330">
            <v>49612565</v>
          </cell>
          <cell r="G3330" t="str">
            <v>TrioMovVozInternetEstandarHDRVD22</v>
          </cell>
        </row>
        <row r="3331">
          <cell r="E3331">
            <v>49612565</v>
          </cell>
          <cell r="F3331">
            <v>49612565</v>
          </cell>
          <cell r="G3331" t="str">
            <v>TrioMovVozInternetEstandarHDRVD22</v>
          </cell>
        </row>
        <row r="3332">
          <cell r="E3332">
            <v>49612565</v>
          </cell>
          <cell r="F3332">
            <v>49612565</v>
          </cell>
          <cell r="G3332" t="str">
            <v>TrioMovVozInternetEstandarHDRVD22</v>
          </cell>
        </row>
        <row r="3333">
          <cell r="E3333">
            <v>49612565</v>
          </cell>
          <cell r="F3333">
            <v>49612565</v>
          </cell>
          <cell r="G3333" t="str">
            <v>TrioMovVozInternetEstandarHDRVD22</v>
          </cell>
        </row>
        <row r="3334">
          <cell r="E3334">
            <v>49612565</v>
          </cell>
          <cell r="F3334">
            <v>49612565</v>
          </cell>
          <cell r="G3334" t="str">
            <v>TrioMovVozInternetEstandarHDRVD22</v>
          </cell>
        </row>
        <row r="3335">
          <cell r="E3335">
            <v>49612565</v>
          </cell>
          <cell r="F3335">
            <v>49612565</v>
          </cell>
          <cell r="G3335" t="str">
            <v>TrioMovVozInternetEstandarHDRVD22</v>
          </cell>
        </row>
        <row r="3336">
          <cell r="E3336">
            <v>49612565</v>
          </cell>
          <cell r="F3336">
            <v>49612565</v>
          </cell>
          <cell r="G3336" t="str">
            <v>TrioMovVozInternetEstandarHDRVD22</v>
          </cell>
        </row>
        <row r="3337">
          <cell r="E3337">
            <v>49612565</v>
          </cell>
          <cell r="F3337">
            <v>49612565</v>
          </cell>
          <cell r="G3337" t="str">
            <v>TrioMovVozInternetEstandarHDRVD22</v>
          </cell>
        </row>
        <row r="3338">
          <cell r="E3338">
            <v>49612565</v>
          </cell>
          <cell r="F3338">
            <v>49612565</v>
          </cell>
          <cell r="G3338" t="str">
            <v>TrioMovVozInternetEstandarHDRVD22</v>
          </cell>
        </row>
        <row r="3339">
          <cell r="E3339">
            <v>49612565</v>
          </cell>
          <cell r="F3339">
            <v>49612565</v>
          </cell>
          <cell r="G3339" t="str">
            <v>TrioMovVozInternetEstandarHDRVD22</v>
          </cell>
        </row>
        <row r="3340">
          <cell r="E3340">
            <v>49612565</v>
          </cell>
          <cell r="F3340">
            <v>49612565</v>
          </cell>
          <cell r="G3340" t="str">
            <v>TrioMovVozInternetEstandarHDRVD22</v>
          </cell>
        </row>
        <row r="3341">
          <cell r="E3341">
            <v>49612565</v>
          </cell>
          <cell r="F3341">
            <v>49612565</v>
          </cell>
          <cell r="G3341" t="str">
            <v>TrioMovVozInternetEstandarHDRVD22</v>
          </cell>
        </row>
        <row r="3342">
          <cell r="E3342">
            <v>49612565</v>
          </cell>
          <cell r="F3342">
            <v>49612565</v>
          </cell>
          <cell r="G3342" t="str">
            <v>TrioMovVozInternetEstandarHDRVD22</v>
          </cell>
        </row>
        <row r="3343">
          <cell r="E3343">
            <v>49612565</v>
          </cell>
          <cell r="F3343">
            <v>49612565</v>
          </cell>
          <cell r="G3343" t="str">
            <v>TrioMovVozInternetEstandarHDRVD22</v>
          </cell>
        </row>
        <row r="3344">
          <cell r="E3344">
            <v>49612565</v>
          </cell>
          <cell r="F3344">
            <v>49612565</v>
          </cell>
          <cell r="G3344" t="str">
            <v>TrioMovVozInternetEstandarHDRVD22</v>
          </cell>
        </row>
        <row r="3345">
          <cell r="E3345">
            <v>49612565</v>
          </cell>
          <cell r="F3345">
            <v>49612565</v>
          </cell>
          <cell r="G3345" t="str">
            <v>TrioMovVozInternetEstandarHDRVD22</v>
          </cell>
        </row>
        <row r="3346">
          <cell r="E3346">
            <v>50467264</v>
          </cell>
          <cell r="F3346">
            <v>50467264</v>
          </cell>
          <cell r="G3346" t="str">
            <v>TrioMovVozInternetEstandarRA1DD22</v>
          </cell>
        </row>
        <row r="3347">
          <cell r="E3347">
            <v>50467264</v>
          </cell>
          <cell r="F3347">
            <v>50467264</v>
          </cell>
          <cell r="G3347" t="str">
            <v>TrioMovVozInternetEstandarRA1DD22</v>
          </cell>
        </row>
        <row r="3348">
          <cell r="E3348">
            <v>50467264</v>
          </cell>
          <cell r="F3348">
            <v>50467264</v>
          </cell>
          <cell r="G3348" t="str">
            <v>TrioMovVozInternetEstandarRA1DD22</v>
          </cell>
        </row>
        <row r="3349">
          <cell r="E3349">
            <v>50467264</v>
          </cell>
          <cell r="F3349">
            <v>50467264</v>
          </cell>
          <cell r="G3349" t="str">
            <v>TrioMovVozInternetEstandarRA1DD22</v>
          </cell>
        </row>
        <row r="3350">
          <cell r="E3350">
            <v>50467264</v>
          </cell>
          <cell r="F3350">
            <v>50467264</v>
          </cell>
          <cell r="G3350" t="str">
            <v>TrioMovVozInternetEstandarRA1DD22</v>
          </cell>
        </row>
        <row r="3351">
          <cell r="E3351">
            <v>50467264</v>
          </cell>
          <cell r="F3351">
            <v>50467264</v>
          </cell>
          <cell r="G3351" t="str">
            <v>TrioMovVozInternetEstandarRA1DD22</v>
          </cell>
        </row>
        <row r="3352">
          <cell r="E3352">
            <v>50557064</v>
          </cell>
          <cell r="F3352">
            <v>50557064</v>
          </cell>
          <cell r="G3352" t="str">
            <v>TrioMovVozInternetEstandarRV1DD22</v>
          </cell>
        </row>
        <row r="3353">
          <cell r="E3353">
            <v>50557064</v>
          </cell>
          <cell r="F3353">
            <v>50557064</v>
          </cell>
          <cell r="G3353" t="str">
            <v>TrioMovVozInternetEstandarRV1DD22</v>
          </cell>
        </row>
        <row r="3354">
          <cell r="E3354">
            <v>50557064</v>
          </cell>
          <cell r="F3354">
            <v>50557064</v>
          </cell>
          <cell r="G3354" t="str">
            <v>TrioMovVozInternetEstandarRV1DD22</v>
          </cell>
        </row>
        <row r="3355">
          <cell r="E3355">
            <v>50557064</v>
          </cell>
          <cell r="F3355">
            <v>50557064</v>
          </cell>
          <cell r="G3355" t="str">
            <v>TrioMovVozInternetEstandarRV1DD22</v>
          </cell>
        </row>
        <row r="3356">
          <cell r="E3356">
            <v>50557064</v>
          </cell>
          <cell r="F3356">
            <v>50557064</v>
          </cell>
          <cell r="G3356" t="str">
            <v>TrioMovVozInternetEstandarRV1DD22</v>
          </cell>
        </row>
        <row r="3357">
          <cell r="E3357">
            <v>50557064</v>
          </cell>
          <cell r="F3357">
            <v>50557064</v>
          </cell>
          <cell r="G3357" t="str">
            <v>TrioMovVozInternetEstandarRV1DD22</v>
          </cell>
        </row>
        <row r="3358">
          <cell r="E3358">
            <v>50557064</v>
          </cell>
          <cell r="F3358">
            <v>50557064</v>
          </cell>
          <cell r="G3358" t="str">
            <v>TrioMovVozInternetEstandarRV1DD22</v>
          </cell>
        </row>
        <row r="3359">
          <cell r="E3359">
            <v>50557064</v>
          </cell>
          <cell r="F3359">
            <v>50557064</v>
          </cell>
          <cell r="G3359" t="str">
            <v>TrioMovVozInternetEstandarRV1DD22</v>
          </cell>
        </row>
        <row r="3360">
          <cell r="E3360">
            <v>50557064</v>
          </cell>
          <cell r="F3360">
            <v>50557064</v>
          </cell>
          <cell r="G3360" t="str">
            <v>TrioMovVozInternetEstandarRV1DD22</v>
          </cell>
        </row>
        <row r="3361">
          <cell r="E3361">
            <v>50557064</v>
          </cell>
          <cell r="F3361">
            <v>50557064</v>
          </cell>
          <cell r="G3361" t="str">
            <v>TrioMovVozInternetEstandarRV1DD22</v>
          </cell>
        </row>
        <row r="3362">
          <cell r="E3362">
            <v>50557064</v>
          </cell>
          <cell r="F3362">
            <v>50557064</v>
          </cell>
          <cell r="G3362" t="str">
            <v>TrioMovVozInternetEstandarRV1DD22</v>
          </cell>
        </row>
        <row r="3363">
          <cell r="E3363">
            <v>50557064</v>
          </cell>
          <cell r="F3363">
            <v>50557064</v>
          </cell>
          <cell r="G3363" t="str">
            <v>TrioMovVozInternetEstandarRV1DD22</v>
          </cell>
        </row>
        <row r="3364">
          <cell r="E3364">
            <v>59600903</v>
          </cell>
          <cell r="F3364">
            <v>59600903</v>
          </cell>
          <cell r="G3364" t="str">
            <v>TrioMovVozIntEstandarHDRAM23RET</v>
          </cell>
        </row>
        <row r="3365">
          <cell r="E3365">
            <v>59600903</v>
          </cell>
          <cell r="F3365">
            <v>59600903</v>
          </cell>
          <cell r="G3365" t="str">
            <v>TrioMovVozIntEstandarHDRAM23RET</v>
          </cell>
        </row>
        <row r="3366">
          <cell r="E3366">
            <v>59600903</v>
          </cell>
          <cell r="F3366">
            <v>59600903</v>
          </cell>
          <cell r="G3366" t="str">
            <v>TrioMovVozIntEstandarHDRAM23RET</v>
          </cell>
        </row>
        <row r="3367">
          <cell r="E3367">
            <v>59600903</v>
          </cell>
          <cell r="F3367">
            <v>59600903</v>
          </cell>
          <cell r="G3367" t="str">
            <v>TrioMovVozIntEstandarHDRAM23RET</v>
          </cell>
        </row>
        <row r="3368">
          <cell r="E3368">
            <v>38681765</v>
          </cell>
          <cell r="F3368">
            <v>38681765</v>
          </cell>
          <cell r="G3368" t="str">
            <v>TrioMovistarControlInternetTVSatelital</v>
          </cell>
        </row>
        <row r="3369">
          <cell r="E3369">
            <v>38681765</v>
          </cell>
          <cell r="F3369">
            <v>38681765</v>
          </cell>
          <cell r="G3369" t="str">
            <v>TrioMovistarControlInternetTVSatelital</v>
          </cell>
        </row>
        <row r="3370">
          <cell r="E3370">
            <v>38681765</v>
          </cell>
          <cell r="F3370">
            <v>38681765</v>
          </cell>
          <cell r="G3370" t="str">
            <v>TrioMovistarControlInternetTVSatelital</v>
          </cell>
        </row>
        <row r="3371">
          <cell r="E3371">
            <v>38681765</v>
          </cell>
          <cell r="F3371">
            <v>38681765</v>
          </cell>
          <cell r="G3371" t="str">
            <v>TrioMovistarControlInternetTVSatelital</v>
          </cell>
        </row>
        <row r="3372">
          <cell r="E3372">
            <v>38681765</v>
          </cell>
          <cell r="F3372">
            <v>38681765</v>
          </cell>
          <cell r="G3372" t="str">
            <v>TrioMovistarControlInternetTVSatelital</v>
          </cell>
        </row>
        <row r="3373">
          <cell r="E3373">
            <v>38681765</v>
          </cell>
          <cell r="F3373">
            <v>38681765</v>
          </cell>
          <cell r="G3373" t="str">
            <v>TrioMovistarControlInternetTVSatelital</v>
          </cell>
        </row>
        <row r="3374">
          <cell r="E3374">
            <v>38714365</v>
          </cell>
          <cell r="F3374">
            <v>38714365</v>
          </cell>
          <cell r="G3374" t="str">
            <v>TrioMovistarControlTVSatelitalA</v>
          </cell>
        </row>
        <row r="3375">
          <cell r="E3375">
            <v>38714365</v>
          </cell>
          <cell r="F3375">
            <v>38714365</v>
          </cell>
          <cell r="G3375" t="str">
            <v>TrioMovistarControlTVSatelitalA</v>
          </cell>
        </row>
        <row r="3376">
          <cell r="E3376">
            <v>38714365</v>
          </cell>
          <cell r="F3376">
            <v>38714365</v>
          </cell>
          <cell r="G3376" t="str">
            <v>TrioMovistarControlTVSatelitalA</v>
          </cell>
        </row>
        <row r="3377">
          <cell r="E3377">
            <v>38714365</v>
          </cell>
          <cell r="F3377">
            <v>38714365</v>
          </cell>
          <cell r="G3377" t="str">
            <v>TrioMovistarControlTVSatelitalA</v>
          </cell>
        </row>
        <row r="3378">
          <cell r="E3378">
            <v>34193411</v>
          </cell>
          <cell r="F3378">
            <v>34193411</v>
          </cell>
          <cell r="G3378" t="str">
            <v>TrioPlanoLocalEstandarDigitalMD</v>
          </cell>
        </row>
        <row r="3379">
          <cell r="E3379">
            <v>34193411</v>
          </cell>
          <cell r="F3379">
            <v>34193411</v>
          </cell>
          <cell r="G3379" t="str">
            <v>TrioPlanoLocalEstandarDigitalMD</v>
          </cell>
        </row>
        <row r="3380">
          <cell r="E3380">
            <v>34193411</v>
          </cell>
          <cell r="F3380">
            <v>34193411</v>
          </cell>
          <cell r="G3380" t="str">
            <v>TrioPlanoLocalEstandarDigitalMD</v>
          </cell>
        </row>
        <row r="3381">
          <cell r="E3381">
            <v>34193411</v>
          </cell>
          <cell r="F3381">
            <v>34193411</v>
          </cell>
          <cell r="G3381" t="str">
            <v>TrioPlanoLocalEstandarDigitalMD</v>
          </cell>
        </row>
        <row r="3382">
          <cell r="E3382">
            <v>34193411</v>
          </cell>
          <cell r="F3382">
            <v>34193411</v>
          </cell>
          <cell r="G3382" t="str">
            <v>TrioPlanoLocalEstandarDigitalMD</v>
          </cell>
        </row>
        <row r="3383">
          <cell r="E3383">
            <v>34193411</v>
          </cell>
          <cell r="F3383">
            <v>34193411</v>
          </cell>
          <cell r="G3383" t="str">
            <v>TrioPlanoLocalEstandarDigitalMD</v>
          </cell>
        </row>
        <row r="3384">
          <cell r="E3384">
            <v>34193411</v>
          </cell>
          <cell r="F3384">
            <v>34193411</v>
          </cell>
          <cell r="G3384" t="str">
            <v>TrioPlanoLocalEstandarDigitalMD</v>
          </cell>
        </row>
        <row r="3385">
          <cell r="E3385">
            <v>34193411</v>
          </cell>
          <cell r="F3385">
            <v>34193411</v>
          </cell>
          <cell r="G3385" t="str">
            <v>TrioPlanoLocalEstandarDigitalMD</v>
          </cell>
        </row>
        <row r="3386">
          <cell r="E3386">
            <v>34193411</v>
          </cell>
          <cell r="F3386">
            <v>34193411</v>
          </cell>
          <cell r="G3386" t="str">
            <v>TrioPlanoLocalEstandarDigitalMD</v>
          </cell>
        </row>
        <row r="3387">
          <cell r="E3387">
            <v>34193411</v>
          </cell>
          <cell r="F3387">
            <v>34193411</v>
          </cell>
          <cell r="G3387" t="str">
            <v>TrioPlanoLocalEstandarDigitalMD</v>
          </cell>
        </row>
        <row r="3388">
          <cell r="E3388">
            <v>34193411</v>
          </cell>
          <cell r="F3388">
            <v>34193411</v>
          </cell>
          <cell r="G3388" t="str">
            <v>TrioPlanoLocalEstandarDigitalMD</v>
          </cell>
        </row>
        <row r="3389">
          <cell r="E3389">
            <v>34193411</v>
          </cell>
          <cell r="F3389">
            <v>34193411</v>
          </cell>
          <cell r="G3389" t="str">
            <v>TrioPlanoLocalEstandarDigitalMD</v>
          </cell>
        </row>
        <row r="3390">
          <cell r="E3390">
            <v>34193411</v>
          </cell>
          <cell r="F3390">
            <v>34193411</v>
          </cell>
          <cell r="G3390" t="str">
            <v>TrioPlanoLocalEstandarDigitalMD</v>
          </cell>
        </row>
        <row r="3391">
          <cell r="E3391">
            <v>34193411</v>
          </cell>
          <cell r="F3391">
            <v>34193411</v>
          </cell>
          <cell r="G3391" t="str">
            <v>TrioPlanoLocalEstandarDigitalMD</v>
          </cell>
        </row>
        <row r="3392">
          <cell r="E3392">
            <v>34193411</v>
          </cell>
          <cell r="F3392">
            <v>34193411</v>
          </cell>
          <cell r="G3392" t="str">
            <v>TrioPlanoLocalEstandarDigitalMD</v>
          </cell>
        </row>
        <row r="3393">
          <cell r="E3393">
            <v>34193411</v>
          </cell>
          <cell r="F3393">
            <v>34193411</v>
          </cell>
          <cell r="G3393" t="str">
            <v>TrioPlanoLocalEstandarDigitalMD</v>
          </cell>
        </row>
        <row r="3394">
          <cell r="E3394">
            <v>34193411</v>
          </cell>
          <cell r="F3394">
            <v>34193411</v>
          </cell>
          <cell r="G3394" t="str">
            <v>TrioPlanoLocalEstandarDigitalMD</v>
          </cell>
        </row>
        <row r="3395">
          <cell r="E3395">
            <v>34193411</v>
          </cell>
          <cell r="F3395">
            <v>34193411</v>
          </cell>
          <cell r="G3395" t="str">
            <v>TrioPlanoLocalEstandarDigitalMD</v>
          </cell>
        </row>
        <row r="3396">
          <cell r="E3396">
            <v>34193411</v>
          </cell>
          <cell r="F3396">
            <v>34193411</v>
          </cell>
          <cell r="G3396" t="str">
            <v>TrioPlanoLocalEstandarDigitalMD</v>
          </cell>
        </row>
        <row r="3397">
          <cell r="E3397">
            <v>34193411</v>
          </cell>
          <cell r="F3397">
            <v>34193411</v>
          </cell>
          <cell r="G3397" t="str">
            <v>TrioPlanoLocalEstandarDigitalMD</v>
          </cell>
        </row>
        <row r="3398">
          <cell r="E3398">
            <v>34193411</v>
          </cell>
          <cell r="F3398">
            <v>34193411</v>
          </cell>
          <cell r="G3398" t="str">
            <v>TrioPlanoLocalEstandarDigitalMD</v>
          </cell>
        </row>
        <row r="3399">
          <cell r="E3399">
            <v>34193411</v>
          </cell>
          <cell r="F3399">
            <v>34193411</v>
          </cell>
          <cell r="G3399" t="str">
            <v>TrioPlanoLocalEstandarDigitalMD</v>
          </cell>
        </row>
        <row r="3400">
          <cell r="E3400">
            <v>34193411</v>
          </cell>
          <cell r="F3400">
            <v>34193411</v>
          </cell>
          <cell r="G3400" t="str">
            <v>TrioPlanoLocalEstandarDigitalMD</v>
          </cell>
        </row>
        <row r="3401">
          <cell r="E3401">
            <v>34193411</v>
          </cell>
          <cell r="F3401">
            <v>34193411</v>
          </cell>
          <cell r="G3401" t="str">
            <v>TrioPlanoLocalEstandarDigitalMD</v>
          </cell>
        </row>
        <row r="3402">
          <cell r="E3402">
            <v>34193411</v>
          </cell>
          <cell r="F3402">
            <v>34193411</v>
          </cell>
          <cell r="G3402" t="str">
            <v>TrioPlanoLocalEstandarDigitalMD</v>
          </cell>
        </row>
        <row r="3403">
          <cell r="E3403">
            <v>34193411</v>
          </cell>
          <cell r="F3403">
            <v>34193411</v>
          </cell>
          <cell r="G3403" t="str">
            <v>TrioPlanoLocalEstandarDigitalMD</v>
          </cell>
        </row>
        <row r="3404">
          <cell r="E3404">
            <v>34193411</v>
          </cell>
          <cell r="F3404">
            <v>34193411</v>
          </cell>
          <cell r="G3404" t="str">
            <v>TrioPlanoLocalEstandarDigitalMD</v>
          </cell>
        </row>
        <row r="3405">
          <cell r="E3405">
            <v>34193411</v>
          </cell>
          <cell r="F3405">
            <v>34193411</v>
          </cell>
          <cell r="G3405" t="str">
            <v>TrioPlanoLocalEstandarDigitalMD</v>
          </cell>
        </row>
        <row r="3406">
          <cell r="E3406">
            <v>34193411</v>
          </cell>
          <cell r="F3406">
            <v>34193411</v>
          </cell>
          <cell r="G3406" t="str">
            <v>TrioPlanoLocalEstandarDigitalMD</v>
          </cell>
        </row>
        <row r="3407">
          <cell r="E3407">
            <v>34193411</v>
          </cell>
          <cell r="F3407">
            <v>34193411</v>
          </cell>
          <cell r="G3407" t="str">
            <v>TrioPlanoLocalEstandarDigitalMD</v>
          </cell>
        </row>
        <row r="3408">
          <cell r="E3408">
            <v>33395511</v>
          </cell>
          <cell r="F3408">
            <v>33395511</v>
          </cell>
          <cell r="G3408" t="str">
            <v>TrioPlanoLocalEstandarDigitalSH</v>
          </cell>
        </row>
        <row r="3409">
          <cell r="E3409">
            <v>33395511</v>
          </cell>
          <cell r="F3409">
            <v>33395511</v>
          </cell>
          <cell r="G3409" t="str">
            <v>TrioPlanoLocalEstandarDigitalSH</v>
          </cell>
        </row>
        <row r="3410">
          <cell r="E3410">
            <v>33395511</v>
          </cell>
          <cell r="F3410">
            <v>33395511</v>
          </cell>
          <cell r="G3410" t="str">
            <v>TrioPlanoLocalEstandarDigitalSH</v>
          </cell>
        </row>
        <row r="3411">
          <cell r="E3411">
            <v>33395511</v>
          </cell>
          <cell r="F3411">
            <v>33395511</v>
          </cell>
          <cell r="G3411" t="str">
            <v>TrioPlanoLocalEstandarDigitalSH</v>
          </cell>
        </row>
        <row r="3412">
          <cell r="E3412">
            <v>33395511</v>
          </cell>
          <cell r="F3412">
            <v>33395511</v>
          </cell>
          <cell r="G3412" t="str">
            <v>TrioPlanoLocalEstandarDigitalSH</v>
          </cell>
        </row>
        <row r="3413">
          <cell r="E3413">
            <v>33395511</v>
          </cell>
          <cell r="F3413">
            <v>33395511</v>
          </cell>
          <cell r="G3413" t="str">
            <v>TrioPlanoLocalEstandarDigitalSH</v>
          </cell>
        </row>
        <row r="3414">
          <cell r="E3414">
            <v>33395511</v>
          </cell>
          <cell r="F3414">
            <v>33395511</v>
          </cell>
          <cell r="G3414" t="str">
            <v>TrioPlanoLocalEstandarDigitalSH</v>
          </cell>
        </row>
        <row r="3415">
          <cell r="E3415">
            <v>33395511</v>
          </cell>
          <cell r="F3415">
            <v>33395511</v>
          </cell>
          <cell r="G3415" t="str">
            <v>TrioPlanoLocalEstandarDigitalSH</v>
          </cell>
        </row>
        <row r="3416">
          <cell r="E3416">
            <v>33395511</v>
          </cell>
          <cell r="F3416">
            <v>33395511</v>
          </cell>
          <cell r="G3416" t="str">
            <v>TrioPlanoLocalEstandarDigitalSH</v>
          </cell>
        </row>
        <row r="3417">
          <cell r="E3417">
            <v>33395511</v>
          </cell>
          <cell r="F3417">
            <v>33395511</v>
          </cell>
          <cell r="G3417" t="str">
            <v>TrioPlanoLocalEstandarDigitalSH</v>
          </cell>
        </row>
        <row r="3418">
          <cell r="E3418">
            <v>33403711</v>
          </cell>
          <cell r="F3418">
            <v>33403711</v>
          </cell>
          <cell r="G3418" t="str">
            <v>TrioPlanoLocalEstandarDigitalHBO</v>
          </cell>
        </row>
        <row r="3419">
          <cell r="E3419">
            <v>33403711</v>
          </cell>
          <cell r="F3419">
            <v>33403711</v>
          </cell>
          <cell r="G3419" t="str">
            <v>TrioPlanoLocalEstandarDigitalHBO</v>
          </cell>
        </row>
        <row r="3420">
          <cell r="E3420">
            <v>33403711</v>
          </cell>
          <cell r="F3420">
            <v>33403711</v>
          </cell>
          <cell r="G3420" t="str">
            <v>TrioPlanoLocalEstandarDigitalHBO</v>
          </cell>
        </row>
        <row r="3421">
          <cell r="E3421">
            <v>33403711</v>
          </cell>
          <cell r="F3421">
            <v>33403711</v>
          </cell>
          <cell r="G3421" t="str">
            <v>TrioPlanoLocalEstandarDigitalHBO</v>
          </cell>
        </row>
        <row r="3422">
          <cell r="E3422">
            <v>33403711</v>
          </cell>
          <cell r="F3422">
            <v>33403711</v>
          </cell>
          <cell r="G3422" t="str">
            <v>TrioPlanoLocalEstandarDigitalHBO</v>
          </cell>
        </row>
        <row r="3423">
          <cell r="E3423">
            <v>33403711</v>
          </cell>
          <cell r="F3423">
            <v>33403711</v>
          </cell>
          <cell r="G3423" t="str">
            <v>TrioPlanoLocalEstandarDigitalHBO</v>
          </cell>
        </row>
        <row r="3424">
          <cell r="E3424">
            <v>33403711</v>
          </cell>
          <cell r="F3424">
            <v>33403711</v>
          </cell>
          <cell r="G3424" t="str">
            <v>TrioPlanoLocalEstandarDigitalHBO</v>
          </cell>
        </row>
        <row r="3425">
          <cell r="E3425">
            <v>33403711</v>
          </cell>
          <cell r="F3425">
            <v>33403711</v>
          </cell>
          <cell r="G3425" t="str">
            <v>TrioPlanoLocalEstandarDigitalHBO</v>
          </cell>
        </row>
        <row r="3426">
          <cell r="E3426">
            <v>33403711</v>
          </cell>
          <cell r="F3426">
            <v>33403711</v>
          </cell>
          <cell r="G3426" t="str">
            <v>TrioPlanoLocalEstandarDigitalHBO</v>
          </cell>
        </row>
        <row r="3427">
          <cell r="E3427">
            <v>33403711</v>
          </cell>
          <cell r="F3427">
            <v>33403711</v>
          </cell>
          <cell r="G3427" t="str">
            <v>TrioPlanoLocalEstandarDigitalHBO</v>
          </cell>
        </row>
        <row r="3428">
          <cell r="E3428">
            <v>33403711</v>
          </cell>
          <cell r="F3428">
            <v>33403711</v>
          </cell>
          <cell r="G3428" t="str">
            <v>TrioPlanoLocalEstandarDigitalHBO</v>
          </cell>
        </row>
        <row r="3429">
          <cell r="E3429">
            <v>33403711</v>
          </cell>
          <cell r="F3429">
            <v>33403711</v>
          </cell>
          <cell r="G3429" t="str">
            <v>TrioPlanoLocalEstandarDigitalHBO</v>
          </cell>
        </row>
        <row r="3430">
          <cell r="E3430">
            <v>33403711</v>
          </cell>
          <cell r="F3430">
            <v>33403711</v>
          </cell>
          <cell r="G3430" t="str">
            <v>TrioPlanoLocalEstandarDigitalHBO</v>
          </cell>
        </row>
        <row r="3431">
          <cell r="E3431">
            <v>33403711</v>
          </cell>
          <cell r="F3431">
            <v>33403711</v>
          </cell>
          <cell r="G3431" t="str">
            <v>TrioPlanoLocalEstandarDigitalHBO</v>
          </cell>
        </row>
        <row r="3432">
          <cell r="E3432">
            <v>33403711</v>
          </cell>
          <cell r="F3432">
            <v>33403711</v>
          </cell>
          <cell r="G3432" t="str">
            <v>TrioPlanoLocalEstandarDigitalHBO</v>
          </cell>
        </row>
        <row r="3433">
          <cell r="E3433">
            <v>33403711</v>
          </cell>
          <cell r="F3433">
            <v>33403711</v>
          </cell>
          <cell r="G3433" t="str">
            <v>TrioPlanoLocalEstandarDigitalHBO</v>
          </cell>
        </row>
        <row r="3434">
          <cell r="E3434">
            <v>33403711</v>
          </cell>
          <cell r="F3434">
            <v>33403711</v>
          </cell>
          <cell r="G3434" t="str">
            <v>TrioPlanoLocalEstandarDigitalHBO</v>
          </cell>
        </row>
        <row r="3435">
          <cell r="E3435">
            <v>33403711</v>
          </cell>
          <cell r="F3435">
            <v>33403711</v>
          </cell>
          <cell r="G3435" t="str">
            <v>TrioPlanoLocalEstandarDigitalHBO</v>
          </cell>
        </row>
        <row r="3436">
          <cell r="E3436">
            <v>33403711</v>
          </cell>
          <cell r="F3436">
            <v>33403711</v>
          </cell>
          <cell r="G3436" t="str">
            <v>TrioPlanoLocalEstandarDigitalHBO</v>
          </cell>
        </row>
        <row r="3437">
          <cell r="E3437">
            <v>32952011</v>
          </cell>
          <cell r="F3437">
            <v>32952011</v>
          </cell>
          <cell r="G3437" t="str">
            <v>TrioPlanoLocalEstandarDigitalHD</v>
          </cell>
        </row>
        <row r="3438">
          <cell r="E3438">
            <v>32952011</v>
          </cell>
          <cell r="F3438">
            <v>32952011</v>
          </cell>
          <cell r="G3438" t="str">
            <v>TrioPlanoLocalEstandarDigitalHD</v>
          </cell>
        </row>
        <row r="3439">
          <cell r="E3439">
            <v>32952011</v>
          </cell>
          <cell r="F3439">
            <v>32952011</v>
          </cell>
          <cell r="G3439" t="str">
            <v>TrioPlanoLocalEstandarDigitalHD</v>
          </cell>
        </row>
        <row r="3440">
          <cell r="E3440">
            <v>32952011</v>
          </cell>
          <cell r="F3440">
            <v>32952011</v>
          </cell>
          <cell r="G3440" t="str">
            <v>TrioPlanoLocalEstandarDigitalHD</v>
          </cell>
        </row>
        <row r="3441">
          <cell r="E3441">
            <v>32952011</v>
          </cell>
          <cell r="F3441">
            <v>32952011</v>
          </cell>
          <cell r="G3441" t="str">
            <v>TrioPlanoLocalEstandarDigitalHD</v>
          </cell>
        </row>
        <row r="3442">
          <cell r="E3442">
            <v>32952011</v>
          </cell>
          <cell r="F3442">
            <v>32952011</v>
          </cell>
          <cell r="G3442" t="str">
            <v>TrioPlanoLocalEstandarDigitalHD</v>
          </cell>
        </row>
        <row r="3443">
          <cell r="E3443">
            <v>32952011</v>
          </cell>
          <cell r="F3443">
            <v>32952011</v>
          </cell>
          <cell r="G3443" t="str">
            <v>TrioPlanoLocalEstandarDigitalHD</v>
          </cell>
        </row>
        <row r="3444">
          <cell r="E3444">
            <v>32952011</v>
          </cell>
          <cell r="F3444">
            <v>32952011</v>
          </cell>
          <cell r="G3444" t="str">
            <v>TrioPlanoLocalEstandarDigitalHD</v>
          </cell>
        </row>
        <row r="3445">
          <cell r="E3445">
            <v>32952011</v>
          </cell>
          <cell r="F3445">
            <v>32952011</v>
          </cell>
          <cell r="G3445" t="str">
            <v>TrioPlanoLocalEstandarDigitalHD</v>
          </cell>
        </row>
        <row r="3446">
          <cell r="E3446">
            <v>32952011</v>
          </cell>
          <cell r="F3446">
            <v>32952011</v>
          </cell>
          <cell r="G3446" t="str">
            <v>TrioPlanoLocalEstandarDigitalHD</v>
          </cell>
        </row>
        <row r="3447">
          <cell r="E3447">
            <v>32952011</v>
          </cell>
          <cell r="F3447">
            <v>32952011</v>
          </cell>
          <cell r="G3447" t="str">
            <v>TrioPlanoLocalEstandarDigitalHD</v>
          </cell>
        </row>
        <row r="3448">
          <cell r="E3448">
            <v>32952011</v>
          </cell>
          <cell r="F3448">
            <v>32952011</v>
          </cell>
          <cell r="G3448" t="str">
            <v>TrioPlanoLocalEstandarDigitalHD</v>
          </cell>
        </row>
        <row r="3449">
          <cell r="E3449">
            <v>34474865</v>
          </cell>
          <cell r="F3449">
            <v>34474865</v>
          </cell>
          <cell r="G3449" t="str">
            <v>TrioMovistarUNO</v>
          </cell>
        </row>
        <row r="3450">
          <cell r="E3450">
            <v>34474865</v>
          </cell>
          <cell r="F3450">
            <v>34474865</v>
          </cell>
          <cell r="G3450" t="str">
            <v>TrioMovistarUNO</v>
          </cell>
        </row>
        <row r="3451">
          <cell r="E3451">
            <v>34474865</v>
          </cell>
          <cell r="F3451">
            <v>34474865</v>
          </cell>
          <cell r="G3451" t="str">
            <v>TrioMovistarUNO</v>
          </cell>
        </row>
        <row r="3452">
          <cell r="E3452">
            <v>34474865</v>
          </cell>
          <cell r="F3452">
            <v>34474865</v>
          </cell>
          <cell r="G3452" t="str">
            <v>TrioMovistarUNO</v>
          </cell>
        </row>
        <row r="3453">
          <cell r="E3453">
            <v>34474865</v>
          </cell>
          <cell r="F3453">
            <v>34474865</v>
          </cell>
          <cell r="G3453" t="str">
            <v>TrioMovistarUNO</v>
          </cell>
        </row>
        <row r="3454">
          <cell r="E3454">
            <v>34474865</v>
          </cell>
          <cell r="F3454">
            <v>34474865</v>
          </cell>
          <cell r="G3454" t="str">
            <v>TrioMovistarUNO</v>
          </cell>
        </row>
        <row r="3455">
          <cell r="E3455">
            <v>34474865</v>
          </cell>
          <cell r="F3455">
            <v>34474865</v>
          </cell>
          <cell r="G3455" t="str">
            <v>TrioMovistarUNO</v>
          </cell>
        </row>
        <row r="3456">
          <cell r="E3456">
            <v>34474865</v>
          </cell>
          <cell r="F3456">
            <v>34474865</v>
          </cell>
          <cell r="G3456" t="str">
            <v>TrioMovistarUNO</v>
          </cell>
        </row>
        <row r="3457">
          <cell r="E3457">
            <v>34474865</v>
          </cell>
          <cell r="F3457">
            <v>34474865</v>
          </cell>
          <cell r="G3457" t="str">
            <v>TrioMovistarUNO</v>
          </cell>
        </row>
        <row r="3458">
          <cell r="E3458">
            <v>34474865</v>
          </cell>
          <cell r="F3458">
            <v>34474865</v>
          </cell>
          <cell r="G3458" t="str">
            <v>TrioMovistarUNO</v>
          </cell>
        </row>
        <row r="3459">
          <cell r="E3459">
            <v>34474865</v>
          </cell>
          <cell r="F3459">
            <v>34474865</v>
          </cell>
          <cell r="G3459" t="str">
            <v>TrioMovistarUNO</v>
          </cell>
        </row>
        <row r="3460">
          <cell r="E3460">
            <v>34474865</v>
          </cell>
          <cell r="F3460">
            <v>34474865</v>
          </cell>
          <cell r="G3460" t="str">
            <v>TrioMovistarUNO</v>
          </cell>
        </row>
        <row r="3461">
          <cell r="E3461">
            <v>34474865</v>
          </cell>
          <cell r="F3461">
            <v>34474865</v>
          </cell>
          <cell r="G3461" t="str">
            <v>TrioMovistarUNO</v>
          </cell>
        </row>
        <row r="3462">
          <cell r="E3462">
            <v>34474865</v>
          </cell>
          <cell r="F3462">
            <v>34474865</v>
          </cell>
          <cell r="G3462" t="str">
            <v>TrioMovistarUNO</v>
          </cell>
        </row>
        <row r="3463">
          <cell r="E3463">
            <v>34474865</v>
          </cell>
          <cell r="F3463">
            <v>34474865</v>
          </cell>
          <cell r="G3463" t="str">
            <v>TrioMovistarUNO</v>
          </cell>
        </row>
        <row r="3464">
          <cell r="E3464">
            <v>34474865</v>
          </cell>
          <cell r="F3464">
            <v>34474865</v>
          </cell>
          <cell r="G3464" t="str">
            <v>TrioMovistarUNO</v>
          </cell>
        </row>
        <row r="3465">
          <cell r="E3465">
            <v>34474865</v>
          </cell>
          <cell r="F3465">
            <v>34474865</v>
          </cell>
          <cell r="G3465" t="str">
            <v>TrioMovistarUNO</v>
          </cell>
        </row>
        <row r="3466">
          <cell r="E3466">
            <v>34474865</v>
          </cell>
          <cell r="F3466">
            <v>34474865</v>
          </cell>
          <cell r="G3466" t="str">
            <v>TrioMovistarUNO</v>
          </cell>
        </row>
        <row r="3467">
          <cell r="E3467">
            <v>34474865</v>
          </cell>
          <cell r="F3467">
            <v>34474865</v>
          </cell>
          <cell r="G3467" t="str">
            <v>TrioMovistarUNO</v>
          </cell>
        </row>
        <row r="3468">
          <cell r="E3468">
            <v>34474865</v>
          </cell>
          <cell r="F3468">
            <v>34474865</v>
          </cell>
          <cell r="G3468" t="str">
            <v>TrioMovistarUNO</v>
          </cell>
        </row>
        <row r="3469">
          <cell r="E3469">
            <v>34474865</v>
          </cell>
          <cell r="F3469">
            <v>34474865</v>
          </cell>
          <cell r="G3469" t="str">
            <v>TrioMovistarUNO</v>
          </cell>
        </row>
        <row r="3470">
          <cell r="E3470">
            <v>34474865</v>
          </cell>
          <cell r="F3470">
            <v>34474865</v>
          </cell>
          <cell r="G3470" t="str">
            <v>TrioMovistarUNO</v>
          </cell>
        </row>
        <row r="3471">
          <cell r="E3471">
            <v>34474865</v>
          </cell>
          <cell r="F3471">
            <v>34474865</v>
          </cell>
          <cell r="G3471" t="str">
            <v>TrioMovistarUNO</v>
          </cell>
        </row>
        <row r="3472">
          <cell r="E3472">
            <v>34474865</v>
          </cell>
          <cell r="F3472">
            <v>34474865</v>
          </cell>
          <cell r="G3472" t="str">
            <v>TrioMovistarUNO</v>
          </cell>
        </row>
        <row r="3473">
          <cell r="E3473">
            <v>34474865</v>
          </cell>
          <cell r="F3473">
            <v>34474865</v>
          </cell>
          <cell r="G3473" t="str">
            <v>TrioMovistarUNO</v>
          </cell>
        </row>
        <row r="3474">
          <cell r="E3474">
            <v>34474865</v>
          </cell>
          <cell r="F3474">
            <v>34474865</v>
          </cell>
          <cell r="G3474" t="str">
            <v>TrioMovistarUNO</v>
          </cell>
        </row>
        <row r="3475">
          <cell r="E3475">
            <v>34474865</v>
          </cell>
          <cell r="F3475">
            <v>34474865</v>
          </cell>
          <cell r="G3475" t="str">
            <v>TrioMovistarUNO</v>
          </cell>
        </row>
        <row r="3476">
          <cell r="E3476">
            <v>34474865</v>
          </cell>
          <cell r="F3476">
            <v>34474865</v>
          </cell>
          <cell r="G3476" t="str">
            <v>TrioMovistarUNO</v>
          </cell>
        </row>
        <row r="3477">
          <cell r="E3477">
            <v>34474865</v>
          </cell>
          <cell r="F3477">
            <v>34474865</v>
          </cell>
          <cell r="G3477" t="str">
            <v>TrioMovistarUNO</v>
          </cell>
        </row>
        <row r="3478">
          <cell r="E3478">
            <v>34474865</v>
          </cell>
          <cell r="F3478">
            <v>34474865</v>
          </cell>
          <cell r="G3478" t="str">
            <v>TrioMovistarUNO</v>
          </cell>
        </row>
        <row r="3479">
          <cell r="E3479">
            <v>34474865</v>
          </cell>
          <cell r="F3479">
            <v>34474865</v>
          </cell>
          <cell r="G3479" t="str">
            <v>TrioMovistarUNO</v>
          </cell>
        </row>
        <row r="3480">
          <cell r="E3480">
            <v>34474865</v>
          </cell>
          <cell r="F3480">
            <v>34474865</v>
          </cell>
          <cell r="G3480" t="str">
            <v>TrioMovistarUNO</v>
          </cell>
        </row>
        <row r="3481">
          <cell r="E3481">
            <v>34474865</v>
          </cell>
          <cell r="F3481">
            <v>34474865</v>
          </cell>
          <cell r="G3481" t="str">
            <v>TrioMovistarUNO</v>
          </cell>
        </row>
        <row r="3482">
          <cell r="E3482">
            <v>34474865</v>
          </cell>
          <cell r="F3482">
            <v>34474865</v>
          </cell>
          <cell r="G3482" t="str">
            <v>TrioMovistarUNO</v>
          </cell>
        </row>
        <row r="3483">
          <cell r="E3483">
            <v>34474865</v>
          </cell>
          <cell r="F3483">
            <v>34474865</v>
          </cell>
          <cell r="G3483" t="str">
            <v>TrioMovistarUNO</v>
          </cell>
        </row>
        <row r="3484">
          <cell r="E3484">
            <v>34474865</v>
          </cell>
          <cell r="F3484">
            <v>34474865</v>
          </cell>
          <cell r="G3484" t="str">
            <v>TrioMovistarUNO</v>
          </cell>
        </row>
        <row r="3485">
          <cell r="E3485">
            <v>34474865</v>
          </cell>
          <cell r="F3485">
            <v>34474865</v>
          </cell>
          <cell r="G3485" t="str">
            <v>TrioMovistarUNO</v>
          </cell>
        </row>
        <row r="3486">
          <cell r="E3486">
            <v>34474865</v>
          </cell>
          <cell r="F3486">
            <v>34474865</v>
          </cell>
          <cell r="G3486" t="str">
            <v>TrioMovistarUNO</v>
          </cell>
        </row>
        <row r="3487">
          <cell r="E3487">
            <v>34474865</v>
          </cell>
          <cell r="F3487">
            <v>34474865</v>
          </cell>
          <cell r="G3487" t="str">
            <v>TrioMovistarUNO</v>
          </cell>
        </row>
        <row r="3488">
          <cell r="E3488">
            <v>34474865</v>
          </cell>
          <cell r="F3488">
            <v>34474865</v>
          </cell>
          <cell r="G3488" t="str">
            <v>TrioMovistarUNO</v>
          </cell>
        </row>
        <row r="3489">
          <cell r="E3489">
            <v>34474865</v>
          </cell>
          <cell r="F3489">
            <v>34474865</v>
          </cell>
          <cell r="G3489" t="str">
            <v>TrioMovistarUNO</v>
          </cell>
        </row>
        <row r="3490">
          <cell r="E3490">
            <v>34474865</v>
          </cell>
          <cell r="F3490">
            <v>34474865</v>
          </cell>
          <cell r="G3490" t="str">
            <v>TrioMovistarUNO</v>
          </cell>
        </row>
        <row r="3491">
          <cell r="E3491">
            <v>34474865</v>
          </cell>
          <cell r="F3491">
            <v>34474865</v>
          </cell>
          <cell r="G3491" t="str">
            <v>TrioMovistarUNO</v>
          </cell>
        </row>
        <row r="3492">
          <cell r="E3492">
            <v>34474865</v>
          </cell>
          <cell r="F3492">
            <v>34474865</v>
          </cell>
          <cell r="G3492" t="str">
            <v>TrioMovistarUNO</v>
          </cell>
        </row>
        <row r="3493">
          <cell r="E3493">
            <v>34474865</v>
          </cell>
          <cell r="F3493">
            <v>34474865</v>
          </cell>
          <cell r="G3493" t="str">
            <v>TrioMovistarUNO</v>
          </cell>
        </row>
        <row r="3494">
          <cell r="E3494">
            <v>34474865</v>
          </cell>
          <cell r="F3494">
            <v>34474865</v>
          </cell>
          <cell r="G3494" t="str">
            <v>TrioMovistarUNO</v>
          </cell>
        </row>
        <row r="3495">
          <cell r="E3495">
            <v>34474865</v>
          </cell>
          <cell r="F3495">
            <v>34474865</v>
          </cell>
          <cell r="G3495" t="str">
            <v>TrioMovistarUNO</v>
          </cell>
        </row>
        <row r="3496">
          <cell r="E3496">
            <v>34474865</v>
          </cell>
          <cell r="F3496">
            <v>34474865</v>
          </cell>
          <cell r="G3496" t="str">
            <v>TrioMovistarUNO</v>
          </cell>
        </row>
        <row r="3497">
          <cell r="E3497">
            <v>34474865</v>
          </cell>
          <cell r="F3497">
            <v>34474865</v>
          </cell>
          <cell r="G3497" t="str">
            <v>TrioMovistarUNO</v>
          </cell>
        </row>
        <row r="3498">
          <cell r="E3498">
            <v>34474865</v>
          </cell>
          <cell r="F3498">
            <v>34474865</v>
          </cell>
          <cell r="G3498" t="str">
            <v>TrioMovistarUNO</v>
          </cell>
        </row>
        <row r="3499">
          <cell r="E3499">
            <v>34474865</v>
          </cell>
          <cell r="F3499">
            <v>34474865</v>
          </cell>
          <cell r="G3499" t="str">
            <v>TrioMovistarUNO</v>
          </cell>
        </row>
        <row r="3500">
          <cell r="E3500">
            <v>34474865</v>
          </cell>
          <cell r="F3500">
            <v>34474865</v>
          </cell>
          <cell r="G3500" t="str">
            <v>TrioMovistarUNO</v>
          </cell>
        </row>
        <row r="3501">
          <cell r="E3501">
            <v>34474865</v>
          </cell>
          <cell r="F3501">
            <v>34474865</v>
          </cell>
          <cell r="G3501" t="str">
            <v>TrioMovistarUNO</v>
          </cell>
        </row>
        <row r="3502">
          <cell r="E3502">
            <v>34474865</v>
          </cell>
          <cell r="F3502">
            <v>34474865</v>
          </cell>
          <cell r="G3502" t="str">
            <v>TrioMovistarUNO</v>
          </cell>
        </row>
        <row r="3503">
          <cell r="E3503">
            <v>34474865</v>
          </cell>
          <cell r="F3503">
            <v>34474865</v>
          </cell>
          <cell r="G3503" t="str">
            <v>TrioMovistarUNO</v>
          </cell>
        </row>
        <row r="3504">
          <cell r="E3504">
            <v>34474865</v>
          </cell>
          <cell r="F3504">
            <v>34474865</v>
          </cell>
          <cell r="G3504" t="str">
            <v>TrioMovistarUNO</v>
          </cell>
        </row>
        <row r="3505">
          <cell r="E3505">
            <v>34474865</v>
          </cell>
          <cell r="F3505">
            <v>34474865</v>
          </cell>
          <cell r="G3505" t="str">
            <v>TrioMovistarUNO</v>
          </cell>
        </row>
        <row r="3506">
          <cell r="E3506">
            <v>34474865</v>
          </cell>
          <cell r="F3506">
            <v>34474865</v>
          </cell>
          <cell r="G3506" t="str">
            <v>TrioMovistarUNO</v>
          </cell>
        </row>
        <row r="3507">
          <cell r="E3507">
            <v>34474865</v>
          </cell>
          <cell r="F3507">
            <v>34474865</v>
          </cell>
          <cell r="G3507" t="str">
            <v>TrioMovistarUNO</v>
          </cell>
        </row>
        <row r="3508">
          <cell r="E3508">
            <v>34474865</v>
          </cell>
          <cell r="F3508">
            <v>34474865</v>
          </cell>
          <cell r="G3508" t="str">
            <v>TrioMovistarUNO</v>
          </cell>
        </row>
        <row r="3509">
          <cell r="E3509">
            <v>34474865</v>
          </cell>
          <cell r="F3509">
            <v>34474865</v>
          </cell>
          <cell r="G3509" t="str">
            <v>TrioMovistarUNO</v>
          </cell>
        </row>
        <row r="3510">
          <cell r="E3510">
            <v>34474865</v>
          </cell>
          <cell r="F3510">
            <v>34474865</v>
          </cell>
          <cell r="G3510" t="str">
            <v>TrioMovistarUNO</v>
          </cell>
        </row>
        <row r="3511">
          <cell r="E3511">
            <v>38746965</v>
          </cell>
          <cell r="F3511">
            <v>38746965</v>
          </cell>
          <cell r="G3511" t="str">
            <v>TrioMovistarVozInternetEstandarDTH</v>
          </cell>
        </row>
        <row r="3512">
          <cell r="E3512">
            <v>38746965</v>
          </cell>
          <cell r="F3512">
            <v>38746965</v>
          </cell>
          <cell r="G3512" t="str">
            <v>TrioMovistarVozInternetEstandarDTH</v>
          </cell>
        </row>
        <row r="3513">
          <cell r="E3513">
            <v>37201065</v>
          </cell>
          <cell r="F3513">
            <v>37201065</v>
          </cell>
          <cell r="G3513" t="str">
            <v>TrioPlanoNacionalInternetADSLEstandar</v>
          </cell>
        </row>
        <row r="3514">
          <cell r="E3514">
            <v>37201065</v>
          </cell>
          <cell r="F3514">
            <v>37201065</v>
          </cell>
          <cell r="G3514" t="str">
            <v>TrioPlanoNacionalInternetADSLEstandar</v>
          </cell>
        </row>
        <row r="3515">
          <cell r="E3515">
            <v>37201065</v>
          </cell>
          <cell r="F3515">
            <v>37201065</v>
          </cell>
          <cell r="G3515" t="str">
            <v>TrioPlanoNacionalInternetADSLEstandar</v>
          </cell>
        </row>
        <row r="3516">
          <cell r="E3516">
            <v>37201065</v>
          </cell>
          <cell r="F3516">
            <v>37201065</v>
          </cell>
          <cell r="G3516" t="str">
            <v>TrioPlanoNacionalInternetADSLEstandar</v>
          </cell>
        </row>
        <row r="3517">
          <cell r="E3517">
            <v>37201065</v>
          </cell>
          <cell r="F3517">
            <v>37201065</v>
          </cell>
          <cell r="G3517" t="str">
            <v>TrioPlanoNacionalInternetADSLEstandar</v>
          </cell>
        </row>
        <row r="3518">
          <cell r="E3518">
            <v>37201065</v>
          </cell>
          <cell r="F3518">
            <v>37201065</v>
          </cell>
          <cell r="G3518" t="str">
            <v>TrioPlanoNacionalInternetADSLEstandar</v>
          </cell>
        </row>
        <row r="3519">
          <cell r="E3519">
            <v>37201065</v>
          </cell>
          <cell r="F3519">
            <v>37201065</v>
          </cell>
          <cell r="G3519" t="str">
            <v>TrioPlanoNacionalInternetADSLEstandar</v>
          </cell>
        </row>
        <row r="3520">
          <cell r="E3520">
            <v>37201065</v>
          </cell>
          <cell r="F3520">
            <v>37201065</v>
          </cell>
          <cell r="G3520" t="str">
            <v>TrioPlanoNacionalInternetADSLEstandar</v>
          </cell>
        </row>
        <row r="3521">
          <cell r="E3521">
            <v>37201065</v>
          </cell>
          <cell r="F3521">
            <v>37201065</v>
          </cell>
          <cell r="G3521" t="str">
            <v>TrioPlanoNacionalInternetADSLEstandar</v>
          </cell>
        </row>
        <row r="3522">
          <cell r="E3522">
            <v>37201065</v>
          </cell>
          <cell r="F3522">
            <v>37201065</v>
          </cell>
          <cell r="G3522" t="str">
            <v>TrioPlanoNacionalInternetADSLEstandar</v>
          </cell>
        </row>
        <row r="3523">
          <cell r="E3523">
            <v>37201065</v>
          </cell>
          <cell r="F3523">
            <v>37201065</v>
          </cell>
          <cell r="G3523" t="str">
            <v>TrioPlanoNacionalInternetADSLEstandar</v>
          </cell>
        </row>
        <row r="3524">
          <cell r="E3524">
            <v>37201065</v>
          </cell>
          <cell r="F3524">
            <v>37201065</v>
          </cell>
          <cell r="G3524" t="str">
            <v>TrioPlanoNacionalInternetADSLEstandar</v>
          </cell>
        </row>
        <row r="3525">
          <cell r="E3525">
            <v>37201065</v>
          </cell>
          <cell r="F3525">
            <v>37201065</v>
          </cell>
          <cell r="G3525" t="str">
            <v>TrioPlanoNacionalInternetADSLEstandar</v>
          </cell>
        </row>
        <row r="3526">
          <cell r="E3526">
            <v>37201065</v>
          </cell>
          <cell r="F3526">
            <v>37201065</v>
          </cell>
          <cell r="G3526" t="str">
            <v>TrioPlanoNacionalInternetADSLEstandar</v>
          </cell>
        </row>
        <row r="3527">
          <cell r="E3527">
            <v>37201065</v>
          </cell>
          <cell r="F3527">
            <v>37201065</v>
          </cell>
          <cell r="G3527" t="str">
            <v>TrioPlanoNacionalInternetADSLEstandar</v>
          </cell>
        </row>
        <row r="3528">
          <cell r="E3528">
            <v>37201065</v>
          </cell>
          <cell r="F3528">
            <v>37201065</v>
          </cell>
          <cell r="G3528" t="str">
            <v>TrioPlanoNacionalInternetADSLEstandar</v>
          </cell>
        </row>
        <row r="3529">
          <cell r="E3529">
            <v>37201065</v>
          </cell>
          <cell r="F3529">
            <v>37201065</v>
          </cell>
          <cell r="G3529" t="str">
            <v>TrioPlanoNacionalInternetADSLEstandar</v>
          </cell>
        </row>
        <row r="3530">
          <cell r="E3530">
            <v>37201065</v>
          </cell>
          <cell r="F3530">
            <v>37201065</v>
          </cell>
          <cell r="G3530" t="str">
            <v>TrioPlanoNacionalInternetADSLEstandar</v>
          </cell>
        </row>
        <row r="3531">
          <cell r="E3531">
            <v>37201065</v>
          </cell>
          <cell r="F3531">
            <v>37201065</v>
          </cell>
          <cell r="G3531" t="str">
            <v>TrioPlanoNacionalInternetADSLEstandar</v>
          </cell>
        </row>
        <row r="3532">
          <cell r="E3532">
            <v>37201065</v>
          </cell>
          <cell r="F3532">
            <v>37201065</v>
          </cell>
          <cell r="G3532" t="str">
            <v>TrioPlanoNacionalInternetADSLEstandar</v>
          </cell>
        </row>
        <row r="3533">
          <cell r="E3533">
            <v>37201065</v>
          </cell>
          <cell r="F3533">
            <v>37201065</v>
          </cell>
          <cell r="G3533" t="str">
            <v>TrioPlanoNacionalInternetADSLEstandar</v>
          </cell>
        </row>
        <row r="3534">
          <cell r="E3534">
            <v>37201065</v>
          </cell>
          <cell r="F3534">
            <v>37201065</v>
          </cell>
          <cell r="G3534" t="str">
            <v>TrioPlanoNacionalInternetADSLEstandar</v>
          </cell>
        </row>
        <row r="3535">
          <cell r="E3535">
            <v>43339364</v>
          </cell>
          <cell r="F3535">
            <v>43339364</v>
          </cell>
          <cell r="G3535" t="str">
            <v>TrioMovistarVozInternetEstandarHDRA</v>
          </cell>
        </row>
        <row r="3536">
          <cell r="E3536">
            <v>43339364</v>
          </cell>
          <cell r="F3536">
            <v>43339364</v>
          </cell>
          <cell r="G3536" t="str">
            <v>TrioMovistarVozInternetEstandarHDRA</v>
          </cell>
        </row>
        <row r="3537">
          <cell r="E3537">
            <v>43339364</v>
          </cell>
          <cell r="F3537">
            <v>43339364</v>
          </cell>
          <cell r="G3537" t="str">
            <v>TrioMovistarVozInternetEstandarHDRA</v>
          </cell>
        </row>
        <row r="3538">
          <cell r="E3538">
            <v>43339364</v>
          </cell>
          <cell r="F3538">
            <v>43339364</v>
          </cell>
          <cell r="G3538" t="str">
            <v>TrioMovistarVozInternetEstandarHDRA</v>
          </cell>
        </row>
        <row r="3539">
          <cell r="E3539">
            <v>43339364</v>
          </cell>
          <cell r="F3539">
            <v>43339364</v>
          </cell>
          <cell r="G3539" t="str">
            <v>TrioMovistarVozInternetEstandarHDRA</v>
          </cell>
        </row>
        <row r="3540">
          <cell r="E3540">
            <v>43339364</v>
          </cell>
          <cell r="F3540">
            <v>43339364</v>
          </cell>
          <cell r="G3540" t="str">
            <v>TrioMovistarVozInternetEstandarHDRA</v>
          </cell>
        </row>
        <row r="3541">
          <cell r="E3541">
            <v>43339364</v>
          </cell>
          <cell r="F3541">
            <v>43339364</v>
          </cell>
          <cell r="G3541" t="str">
            <v>TrioMovistarVozInternetEstandarHDRA</v>
          </cell>
        </row>
        <row r="3542">
          <cell r="E3542">
            <v>43339364</v>
          </cell>
          <cell r="F3542">
            <v>43339364</v>
          </cell>
          <cell r="G3542" t="str">
            <v>TrioMovistarVozInternetEstandarHDRA</v>
          </cell>
        </row>
        <row r="3543">
          <cell r="E3543">
            <v>43339364</v>
          </cell>
          <cell r="F3543">
            <v>43339364</v>
          </cell>
          <cell r="G3543" t="str">
            <v>TrioMovistarVozInternetEstandarHDRA</v>
          </cell>
        </row>
        <row r="3544">
          <cell r="E3544">
            <v>43339364</v>
          </cell>
          <cell r="F3544">
            <v>43339364</v>
          </cell>
          <cell r="G3544" t="str">
            <v>TrioMovistarVozInternetEstandarHDRA</v>
          </cell>
        </row>
        <row r="3545">
          <cell r="E3545">
            <v>43339364</v>
          </cell>
          <cell r="F3545">
            <v>43339364</v>
          </cell>
          <cell r="G3545" t="str">
            <v>TrioMovistarVozInternetEstandarHDRA</v>
          </cell>
        </row>
        <row r="3546">
          <cell r="E3546">
            <v>43339364</v>
          </cell>
          <cell r="F3546">
            <v>43339364</v>
          </cell>
          <cell r="G3546" t="str">
            <v>TrioMovistarVozInternetEstandarHDRA</v>
          </cell>
        </row>
        <row r="3547">
          <cell r="E3547">
            <v>43339364</v>
          </cell>
          <cell r="F3547">
            <v>43339364</v>
          </cell>
          <cell r="G3547" t="str">
            <v>TrioMovistarVozInternetEstandarHDRA</v>
          </cell>
        </row>
        <row r="3548">
          <cell r="E3548">
            <v>43339364</v>
          </cell>
          <cell r="F3548">
            <v>43339364</v>
          </cell>
          <cell r="G3548" t="str">
            <v>TrioMovistarVozInternetEstandarHDRA</v>
          </cell>
        </row>
        <row r="3549">
          <cell r="E3549">
            <v>43339364</v>
          </cell>
          <cell r="F3549">
            <v>43339364</v>
          </cell>
          <cell r="G3549" t="str">
            <v>TrioMovistarVozInternetEstandarHDRA</v>
          </cell>
        </row>
        <row r="3550">
          <cell r="E3550">
            <v>43339364</v>
          </cell>
          <cell r="F3550">
            <v>43339364</v>
          </cell>
          <cell r="G3550" t="str">
            <v>TrioMovistarVozInternetEstandarHDRA</v>
          </cell>
        </row>
        <row r="3551">
          <cell r="E3551">
            <v>43339364</v>
          </cell>
          <cell r="F3551">
            <v>43339364</v>
          </cell>
          <cell r="G3551" t="str">
            <v>TrioMovistarVozInternetEstandarHDRA</v>
          </cell>
        </row>
        <row r="3552">
          <cell r="E3552">
            <v>43339364</v>
          </cell>
          <cell r="F3552">
            <v>43339364</v>
          </cell>
          <cell r="G3552" t="str">
            <v>TrioMovistarVozInternetEstandarHDRA</v>
          </cell>
        </row>
        <row r="3553">
          <cell r="E3553">
            <v>43339364</v>
          </cell>
          <cell r="F3553">
            <v>43339364</v>
          </cell>
          <cell r="G3553" t="str">
            <v>TrioMovistarVozInternetEstandarHDRA</v>
          </cell>
        </row>
        <row r="3554">
          <cell r="E3554">
            <v>43339364</v>
          </cell>
          <cell r="F3554">
            <v>43339364</v>
          </cell>
          <cell r="G3554" t="str">
            <v>TrioMovistarVozInternetEstandarHDRA</v>
          </cell>
        </row>
        <row r="3555">
          <cell r="E3555">
            <v>43339364</v>
          </cell>
          <cell r="F3555">
            <v>43339364</v>
          </cell>
          <cell r="G3555" t="str">
            <v>TrioMovistarVozInternetEstandarHDRA</v>
          </cell>
        </row>
        <row r="3556">
          <cell r="E3556">
            <v>43339364</v>
          </cell>
          <cell r="F3556">
            <v>43339364</v>
          </cell>
          <cell r="G3556" t="str">
            <v>TrioMovistarVozInternetEstandarHDRA</v>
          </cell>
        </row>
        <row r="3557">
          <cell r="E3557">
            <v>43339364</v>
          </cell>
          <cell r="F3557">
            <v>43339364</v>
          </cell>
          <cell r="G3557" t="str">
            <v>TrioMovistarVozInternetEstandarHDRA</v>
          </cell>
        </row>
        <row r="3558">
          <cell r="E3558">
            <v>43339364</v>
          </cell>
          <cell r="F3558">
            <v>43339364</v>
          </cell>
          <cell r="G3558" t="str">
            <v>TrioMovistarVozInternetEstandarHDRA</v>
          </cell>
        </row>
        <row r="3559">
          <cell r="E3559">
            <v>43339364</v>
          </cell>
          <cell r="F3559">
            <v>43339364</v>
          </cell>
          <cell r="G3559" t="str">
            <v>TrioMovistarVozInternetEstandarHDRA</v>
          </cell>
        </row>
        <row r="3560">
          <cell r="E3560">
            <v>43339364</v>
          </cell>
          <cell r="F3560">
            <v>43339364</v>
          </cell>
          <cell r="G3560" t="str">
            <v>TrioMovistarVozInternetEstandarHDRA</v>
          </cell>
        </row>
        <row r="3561">
          <cell r="E3561">
            <v>43339364</v>
          </cell>
          <cell r="F3561">
            <v>43339364</v>
          </cell>
          <cell r="G3561" t="str">
            <v>TrioMovistarVozInternetEstandarHDRA</v>
          </cell>
        </row>
        <row r="3562">
          <cell r="E3562">
            <v>43339364</v>
          </cell>
          <cell r="F3562">
            <v>43339364</v>
          </cell>
          <cell r="G3562" t="str">
            <v>TrioMovistarVozInternetEstandarHDRA</v>
          </cell>
        </row>
        <row r="3563">
          <cell r="E3563">
            <v>43339364</v>
          </cell>
          <cell r="F3563">
            <v>43339364</v>
          </cell>
          <cell r="G3563" t="str">
            <v>TrioMovistarVozInternetEstandarHDRA</v>
          </cell>
        </row>
        <row r="3564">
          <cell r="E3564">
            <v>43339364</v>
          </cell>
          <cell r="F3564">
            <v>43339364</v>
          </cell>
          <cell r="G3564" t="str">
            <v>TrioMovistarVozInternetEstandarHDRA</v>
          </cell>
        </row>
        <row r="3565">
          <cell r="E3565">
            <v>43339364</v>
          </cell>
          <cell r="F3565">
            <v>43339364</v>
          </cell>
          <cell r="G3565" t="str">
            <v>TrioMovistarVozInternetEstandarHDRA</v>
          </cell>
        </row>
        <row r="3566">
          <cell r="E3566">
            <v>43339364</v>
          </cell>
          <cell r="F3566">
            <v>43339364</v>
          </cell>
          <cell r="G3566" t="str">
            <v>TrioMovistarVozInternetEstandarHDRA</v>
          </cell>
        </row>
        <row r="3567">
          <cell r="E3567">
            <v>43339364</v>
          </cell>
          <cell r="F3567">
            <v>43339364</v>
          </cell>
          <cell r="G3567" t="str">
            <v>TrioMovistarVozInternetEstandarHDRA</v>
          </cell>
        </row>
        <row r="3568">
          <cell r="E3568">
            <v>43339364</v>
          </cell>
          <cell r="F3568">
            <v>43339364</v>
          </cell>
          <cell r="G3568" t="str">
            <v>TrioMovistarVozInternetEstandarHDRA</v>
          </cell>
        </row>
        <row r="3569">
          <cell r="E3569">
            <v>43339364</v>
          </cell>
          <cell r="F3569">
            <v>43339364</v>
          </cell>
          <cell r="G3569" t="str">
            <v>TrioMovistarVozInternetEstandarHDRA</v>
          </cell>
        </row>
        <row r="3570">
          <cell r="E3570">
            <v>43339364</v>
          </cell>
          <cell r="F3570">
            <v>43339364</v>
          </cell>
          <cell r="G3570" t="str">
            <v>TrioMovistarVozInternetEstandarHDRA</v>
          </cell>
        </row>
        <row r="3571">
          <cell r="E3571">
            <v>43339364</v>
          </cell>
          <cell r="F3571">
            <v>43339364</v>
          </cell>
          <cell r="G3571" t="str">
            <v>TrioMovistarVozInternetEstandarHDRA</v>
          </cell>
        </row>
        <row r="3572">
          <cell r="E3572">
            <v>43339364</v>
          </cell>
          <cell r="F3572">
            <v>43339364</v>
          </cell>
          <cell r="G3572" t="str">
            <v>TrioMovistarVozInternetEstandarHDRA</v>
          </cell>
        </row>
        <row r="3573">
          <cell r="E3573">
            <v>43339364</v>
          </cell>
          <cell r="F3573">
            <v>43339364</v>
          </cell>
          <cell r="G3573" t="str">
            <v>TrioMovistarVozInternetEstandarHDRA</v>
          </cell>
        </row>
        <row r="3574">
          <cell r="E3574">
            <v>43339364</v>
          </cell>
          <cell r="F3574">
            <v>43339364</v>
          </cell>
          <cell r="G3574" t="str">
            <v>TrioMovistarVozInternetEstandarHDRA</v>
          </cell>
        </row>
        <row r="3575">
          <cell r="E3575">
            <v>43339364</v>
          </cell>
          <cell r="F3575">
            <v>43339364</v>
          </cell>
          <cell r="G3575" t="str">
            <v>TrioMovistarVozInternetEstandarHDRA</v>
          </cell>
        </row>
        <row r="3576">
          <cell r="E3576">
            <v>43339364</v>
          </cell>
          <cell r="F3576">
            <v>43339364</v>
          </cell>
          <cell r="G3576" t="str">
            <v>TrioMovistarVozInternetEstandarHDRA</v>
          </cell>
        </row>
        <row r="3577">
          <cell r="E3577">
            <v>43339364</v>
          </cell>
          <cell r="F3577">
            <v>43339364</v>
          </cell>
          <cell r="G3577" t="str">
            <v>TrioMovistarVozInternetEstandarHDRA</v>
          </cell>
        </row>
        <row r="3578">
          <cell r="E3578">
            <v>43339364</v>
          </cell>
          <cell r="F3578">
            <v>43339364</v>
          </cell>
          <cell r="G3578" t="str">
            <v>TrioMovistarVozInternetEstandarHDRA</v>
          </cell>
        </row>
        <row r="3579">
          <cell r="E3579">
            <v>43339364</v>
          </cell>
          <cell r="F3579">
            <v>43339364</v>
          </cell>
          <cell r="G3579" t="str">
            <v>TrioMovistarVozInternetEstandarHDRA</v>
          </cell>
        </row>
        <row r="3580">
          <cell r="E3580">
            <v>43339364</v>
          </cell>
          <cell r="F3580">
            <v>43339364</v>
          </cell>
          <cell r="G3580" t="str">
            <v>TrioMovistarVozInternetEstandarHDRA</v>
          </cell>
        </row>
        <row r="3581">
          <cell r="E3581">
            <v>43339364</v>
          </cell>
          <cell r="F3581">
            <v>43339364</v>
          </cell>
          <cell r="G3581" t="str">
            <v>TrioMovistarVozInternetEstandarHDRA</v>
          </cell>
        </row>
        <row r="3582">
          <cell r="E3582">
            <v>43339364</v>
          </cell>
          <cell r="F3582">
            <v>43339364</v>
          </cell>
          <cell r="G3582" t="str">
            <v>TrioMovistarVozInternetEstandarHDRA</v>
          </cell>
        </row>
        <row r="3583">
          <cell r="E3583">
            <v>43339364</v>
          </cell>
          <cell r="F3583">
            <v>43339364</v>
          </cell>
          <cell r="G3583" t="str">
            <v>TrioMovistarVozInternetEstandarHDRA</v>
          </cell>
        </row>
        <row r="3584">
          <cell r="E3584">
            <v>43339364</v>
          </cell>
          <cell r="F3584">
            <v>43339364</v>
          </cell>
          <cell r="G3584" t="str">
            <v>TrioMovistarVozInternetEstandarHDRA</v>
          </cell>
        </row>
        <row r="3585">
          <cell r="E3585">
            <v>43339364</v>
          </cell>
          <cell r="F3585">
            <v>43339364</v>
          </cell>
          <cell r="G3585" t="str">
            <v>TrioMovistarVozInternetEstandarHDRA</v>
          </cell>
        </row>
        <row r="3586">
          <cell r="E3586">
            <v>43339364</v>
          </cell>
          <cell r="F3586">
            <v>43339364</v>
          </cell>
          <cell r="G3586" t="str">
            <v>TrioMovistarVozInternetEstandarHDRA</v>
          </cell>
        </row>
        <row r="3587">
          <cell r="E3587">
            <v>43339364</v>
          </cell>
          <cell r="F3587">
            <v>43339364</v>
          </cell>
          <cell r="G3587" t="str">
            <v>TrioMovistarVozInternetEstandarHDRA</v>
          </cell>
        </row>
        <row r="3588">
          <cell r="E3588">
            <v>43339364</v>
          </cell>
          <cell r="F3588">
            <v>43339364</v>
          </cell>
          <cell r="G3588" t="str">
            <v>TrioMovistarVozInternetEstandarHDRA</v>
          </cell>
        </row>
        <row r="3589">
          <cell r="E3589">
            <v>43339364</v>
          </cell>
          <cell r="F3589">
            <v>43339364</v>
          </cell>
          <cell r="G3589" t="str">
            <v>TrioMovistarVozInternetEstandarHDRA</v>
          </cell>
        </row>
        <row r="3590">
          <cell r="E3590">
            <v>43339364</v>
          </cell>
          <cell r="F3590">
            <v>43339364</v>
          </cell>
          <cell r="G3590" t="str">
            <v>TrioMovistarVozInternetEstandarHDRA</v>
          </cell>
        </row>
        <row r="3591">
          <cell r="E3591">
            <v>43339364</v>
          </cell>
          <cell r="F3591">
            <v>43339364</v>
          </cell>
          <cell r="G3591" t="str">
            <v>TrioMovistarVozInternetEstandarHDRA</v>
          </cell>
        </row>
        <row r="3592">
          <cell r="E3592">
            <v>43339364</v>
          </cell>
          <cell r="F3592">
            <v>43339364</v>
          </cell>
          <cell r="G3592" t="str">
            <v>TrioMovistarVozInternetEstandarHDRA</v>
          </cell>
        </row>
        <row r="3593">
          <cell r="E3593">
            <v>43339364</v>
          </cell>
          <cell r="F3593">
            <v>43339364</v>
          </cell>
          <cell r="G3593" t="str">
            <v>TrioMovistarVozInternetEstandarHDRA</v>
          </cell>
        </row>
        <row r="3594">
          <cell r="E3594">
            <v>43339364</v>
          </cell>
          <cell r="F3594">
            <v>43339364</v>
          </cell>
          <cell r="G3594" t="str">
            <v>TrioMovistarVozInternetEstandarHDRA</v>
          </cell>
        </row>
        <row r="3595">
          <cell r="E3595">
            <v>43339364</v>
          </cell>
          <cell r="F3595">
            <v>43339364</v>
          </cell>
          <cell r="G3595" t="str">
            <v>TrioMovistarVozInternetEstandarHDRA</v>
          </cell>
        </row>
        <row r="3596">
          <cell r="E3596">
            <v>43339364</v>
          </cell>
          <cell r="F3596">
            <v>43339364</v>
          </cell>
          <cell r="G3596" t="str">
            <v>TrioMovistarVozInternetEstandarHDRA</v>
          </cell>
        </row>
        <row r="3597">
          <cell r="E3597">
            <v>43658464</v>
          </cell>
          <cell r="F3597">
            <v>43658464</v>
          </cell>
          <cell r="G3597" t="str">
            <v>TrioMovistarVozInternetEstandarHDRV</v>
          </cell>
        </row>
        <row r="3598">
          <cell r="E3598">
            <v>43658464</v>
          </cell>
          <cell r="F3598">
            <v>43658464</v>
          </cell>
          <cell r="G3598" t="str">
            <v>TrioMovistarVozInternetEstandarHDRV</v>
          </cell>
        </row>
        <row r="3599">
          <cell r="E3599">
            <v>43658464</v>
          </cell>
          <cell r="F3599">
            <v>43658464</v>
          </cell>
          <cell r="G3599" t="str">
            <v>TrioMovistarVozInternetEstandarHDRV</v>
          </cell>
        </row>
        <row r="3600">
          <cell r="E3600">
            <v>43658464</v>
          </cell>
          <cell r="F3600">
            <v>43658464</v>
          </cell>
          <cell r="G3600" t="str">
            <v>TrioMovistarVozInternetEstandarHDRV</v>
          </cell>
        </row>
        <row r="3601">
          <cell r="E3601">
            <v>43658464</v>
          </cell>
          <cell r="F3601">
            <v>43658464</v>
          </cell>
          <cell r="G3601" t="str">
            <v>TrioMovistarVozInternetEstandarHDRV</v>
          </cell>
        </row>
        <row r="3602">
          <cell r="E3602">
            <v>43658464</v>
          </cell>
          <cell r="F3602">
            <v>43658464</v>
          </cell>
          <cell r="G3602" t="str">
            <v>TrioMovistarVozInternetEstandarHDRV</v>
          </cell>
        </row>
        <row r="3603">
          <cell r="E3603">
            <v>43658464</v>
          </cell>
          <cell r="F3603">
            <v>43658464</v>
          </cell>
          <cell r="G3603" t="str">
            <v>TrioMovistarVozInternetEstandarHDRV</v>
          </cell>
        </row>
        <row r="3604">
          <cell r="E3604">
            <v>43658464</v>
          </cell>
          <cell r="F3604">
            <v>43658464</v>
          </cell>
          <cell r="G3604" t="str">
            <v>TrioMovistarVozInternetEstandarHDRV</v>
          </cell>
        </row>
        <row r="3605">
          <cell r="E3605">
            <v>43658464</v>
          </cell>
          <cell r="F3605">
            <v>43658464</v>
          </cell>
          <cell r="G3605" t="str">
            <v>TrioMovistarVozInternetEstandarHDRV</v>
          </cell>
        </row>
        <row r="3606">
          <cell r="E3606">
            <v>43658464</v>
          </cell>
          <cell r="F3606">
            <v>43658464</v>
          </cell>
          <cell r="G3606" t="str">
            <v>TrioMovistarVozInternetEstandarHDRV</v>
          </cell>
        </row>
        <row r="3607">
          <cell r="E3607">
            <v>43658464</v>
          </cell>
          <cell r="F3607">
            <v>43658464</v>
          </cell>
          <cell r="G3607" t="str">
            <v>TrioMovistarVozInternetEstandarHDRV</v>
          </cell>
        </row>
        <row r="3608">
          <cell r="E3608">
            <v>43658464</v>
          </cell>
          <cell r="F3608">
            <v>43658464</v>
          </cell>
          <cell r="G3608" t="str">
            <v>TrioMovistarVozInternetEstandarHDRV</v>
          </cell>
        </row>
        <row r="3609">
          <cell r="E3609">
            <v>43658464</v>
          </cell>
          <cell r="F3609">
            <v>43658464</v>
          </cell>
          <cell r="G3609" t="str">
            <v>TrioMovistarVozInternetEstandarHDRV</v>
          </cell>
        </row>
        <row r="3610">
          <cell r="E3610">
            <v>43658464</v>
          </cell>
          <cell r="F3610">
            <v>43658464</v>
          </cell>
          <cell r="G3610" t="str">
            <v>TrioMovistarVozInternetEstandarHDRV</v>
          </cell>
        </row>
        <row r="3611">
          <cell r="E3611">
            <v>43658464</v>
          </cell>
          <cell r="F3611">
            <v>43658464</v>
          </cell>
          <cell r="G3611" t="str">
            <v>TrioMovistarVozInternetEstandarHDRV</v>
          </cell>
        </row>
        <row r="3612">
          <cell r="E3612">
            <v>43658464</v>
          </cell>
          <cell r="F3612">
            <v>43658464</v>
          </cell>
          <cell r="G3612" t="str">
            <v>TrioMovistarVozInternetEstandarHDRV</v>
          </cell>
        </row>
        <row r="3613">
          <cell r="E3613">
            <v>43658464</v>
          </cell>
          <cell r="F3613">
            <v>43658464</v>
          </cell>
          <cell r="G3613" t="str">
            <v>TrioMovistarVozInternetEstandarHDRV</v>
          </cell>
        </row>
        <row r="3614">
          <cell r="E3614">
            <v>43658464</v>
          </cell>
          <cell r="F3614">
            <v>43658464</v>
          </cell>
          <cell r="G3614" t="str">
            <v>TrioMovistarVozInternetEstandarHDRV</v>
          </cell>
        </row>
        <row r="3615">
          <cell r="E3615">
            <v>43658464</v>
          </cell>
          <cell r="F3615">
            <v>43658464</v>
          </cell>
          <cell r="G3615" t="str">
            <v>TrioMovistarVozInternetEstandarHDRV</v>
          </cell>
        </row>
        <row r="3616">
          <cell r="E3616">
            <v>43658464</v>
          </cell>
          <cell r="F3616">
            <v>43658464</v>
          </cell>
          <cell r="G3616" t="str">
            <v>TrioMovistarVozInternetEstandarHDRV</v>
          </cell>
        </row>
        <row r="3617">
          <cell r="E3617">
            <v>43658464</v>
          </cell>
          <cell r="F3617">
            <v>43658464</v>
          </cell>
          <cell r="G3617" t="str">
            <v>TrioMovistarVozInternetEstandarHDRV</v>
          </cell>
        </row>
        <row r="3618">
          <cell r="E3618">
            <v>43658464</v>
          </cell>
          <cell r="F3618">
            <v>43658464</v>
          </cell>
          <cell r="G3618" t="str">
            <v>TrioMovistarVozInternetEstandarHDRV</v>
          </cell>
        </row>
        <row r="3619">
          <cell r="E3619">
            <v>43658464</v>
          </cell>
          <cell r="F3619">
            <v>43658464</v>
          </cell>
          <cell r="G3619" t="str">
            <v>TrioMovistarVozInternetEstandarHDRV</v>
          </cell>
        </row>
        <row r="3620">
          <cell r="E3620">
            <v>43658464</v>
          </cell>
          <cell r="F3620">
            <v>43658464</v>
          </cell>
          <cell r="G3620" t="str">
            <v>TrioMovistarVozInternetEstandarHDRV</v>
          </cell>
        </row>
        <row r="3621">
          <cell r="E3621">
            <v>43658464</v>
          </cell>
          <cell r="F3621">
            <v>43658464</v>
          </cell>
          <cell r="G3621" t="str">
            <v>TrioMovistarVozInternetEstandarHDRV</v>
          </cell>
        </row>
        <row r="3622">
          <cell r="E3622">
            <v>43658464</v>
          </cell>
          <cell r="F3622">
            <v>43658464</v>
          </cell>
          <cell r="G3622" t="str">
            <v>TrioMovistarVozInternetEstandarHDRV</v>
          </cell>
        </row>
        <row r="3623">
          <cell r="E3623">
            <v>43658464</v>
          </cell>
          <cell r="F3623">
            <v>43658464</v>
          </cell>
          <cell r="G3623" t="str">
            <v>TrioMovistarVozInternetEstandarHDRV</v>
          </cell>
        </row>
        <row r="3624">
          <cell r="E3624">
            <v>43658464</v>
          </cell>
          <cell r="F3624">
            <v>43658464</v>
          </cell>
          <cell r="G3624" t="str">
            <v>TrioMovistarVozInternetEstandarHDRV</v>
          </cell>
        </row>
        <row r="3625">
          <cell r="E3625">
            <v>43658464</v>
          </cell>
          <cell r="F3625">
            <v>43658464</v>
          </cell>
          <cell r="G3625" t="str">
            <v>TrioMovistarVozInternetEstandarHDRV</v>
          </cell>
        </row>
        <row r="3626">
          <cell r="E3626">
            <v>43658464</v>
          </cell>
          <cell r="F3626">
            <v>43658464</v>
          </cell>
          <cell r="G3626" t="str">
            <v>TrioMovistarVozInternetEstandarHDRV</v>
          </cell>
        </row>
        <row r="3627">
          <cell r="E3627">
            <v>43658464</v>
          </cell>
          <cell r="F3627">
            <v>43658464</v>
          </cell>
          <cell r="G3627" t="str">
            <v>TrioMovistarVozInternetEstandarHDRV</v>
          </cell>
        </row>
        <row r="3628">
          <cell r="E3628">
            <v>43658464</v>
          </cell>
          <cell r="F3628">
            <v>43658464</v>
          </cell>
          <cell r="G3628" t="str">
            <v>TrioMovistarVozInternetEstandarHDRV</v>
          </cell>
        </row>
        <row r="3629">
          <cell r="E3629">
            <v>43658464</v>
          </cell>
          <cell r="F3629">
            <v>43658464</v>
          </cell>
          <cell r="G3629" t="str">
            <v>TrioMovistarVozInternetEstandarHDRV</v>
          </cell>
        </row>
        <row r="3630">
          <cell r="E3630">
            <v>43658464</v>
          </cell>
          <cell r="F3630">
            <v>43658464</v>
          </cell>
          <cell r="G3630" t="str">
            <v>TrioMovistarVozInternetEstandarHDRV</v>
          </cell>
        </row>
        <row r="3631">
          <cell r="E3631">
            <v>43658464</v>
          </cell>
          <cell r="F3631">
            <v>43658464</v>
          </cell>
          <cell r="G3631" t="str">
            <v>TrioMovistarVozInternetEstandarHDRV</v>
          </cell>
        </row>
        <row r="3632">
          <cell r="E3632">
            <v>43658464</v>
          </cell>
          <cell r="F3632">
            <v>43658464</v>
          </cell>
          <cell r="G3632" t="str">
            <v>TrioMovistarVozInternetEstandarHDRV</v>
          </cell>
        </row>
        <row r="3633">
          <cell r="E3633">
            <v>43658464</v>
          </cell>
          <cell r="F3633">
            <v>43658464</v>
          </cell>
          <cell r="G3633" t="str">
            <v>TrioMovistarVozInternetEstandarHDRV</v>
          </cell>
        </row>
        <row r="3634">
          <cell r="E3634">
            <v>43658464</v>
          </cell>
          <cell r="F3634">
            <v>43658464</v>
          </cell>
          <cell r="G3634" t="str">
            <v>TrioMovistarVozInternetEstandarHDRV</v>
          </cell>
        </row>
        <row r="3635">
          <cell r="E3635">
            <v>43658464</v>
          </cell>
          <cell r="F3635">
            <v>43658464</v>
          </cell>
          <cell r="G3635" t="str">
            <v>TrioMovistarVozInternetEstandarHDRV</v>
          </cell>
        </row>
        <row r="3636">
          <cell r="E3636">
            <v>43658464</v>
          </cell>
          <cell r="F3636">
            <v>43658464</v>
          </cell>
          <cell r="G3636" t="str">
            <v>TrioMovistarVozInternetEstandarHDRV</v>
          </cell>
        </row>
        <row r="3637">
          <cell r="E3637">
            <v>43658464</v>
          </cell>
          <cell r="F3637">
            <v>43658464</v>
          </cell>
          <cell r="G3637" t="str">
            <v>TrioMovistarVozInternetEstandarHDRV</v>
          </cell>
        </row>
        <row r="3638">
          <cell r="E3638">
            <v>43658464</v>
          </cell>
          <cell r="F3638">
            <v>43658464</v>
          </cell>
          <cell r="G3638" t="str">
            <v>TrioMovistarVozInternetEstandarHDRV</v>
          </cell>
        </row>
        <row r="3639">
          <cell r="E3639">
            <v>43658464</v>
          </cell>
          <cell r="F3639">
            <v>43658464</v>
          </cell>
          <cell r="G3639" t="str">
            <v>TrioMovistarVozInternetEstandarHDRV</v>
          </cell>
        </row>
        <row r="3640">
          <cell r="E3640">
            <v>43658464</v>
          </cell>
          <cell r="F3640">
            <v>43658464</v>
          </cell>
          <cell r="G3640" t="str">
            <v>TrioMovistarVozInternetEstandarHDRV</v>
          </cell>
        </row>
        <row r="3641">
          <cell r="E3641">
            <v>43658464</v>
          </cell>
          <cell r="F3641">
            <v>43658464</v>
          </cell>
          <cell r="G3641" t="str">
            <v>TrioMovistarVozInternetEstandarHDRV</v>
          </cell>
        </row>
        <row r="3642">
          <cell r="E3642">
            <v>43658464</v>
          </cell>
          <cell r="F3642">
            <v>43658464</v>
          </cell>
          <cell r="G3642" t="str">
            <v>TrioMovistarVozInternetEstandarHDRV</v>
          </cell>
        </row>
        <row r="3643">
          <cell r="E3643">
            <v>43658464</v>
          </cell>
          <cell r="F3643">
            <v>43658464</v>
          </cell>
          <cell r="G3643" t="str">
            <v>TrioMovistarVozInternetEstandarHDRV</v>
          </cell>
        </row>
        <row r="3644">
          <cell r="E3644">
            <v>43282564</v>
          </cell>
          <cell r="F3644">
            <v>43282564</v>
          </cell>
          <cell r="G3644" t="str">
            <v>TrioMovistarVozInternetEstandarRA</v>
          </cell>
        </row>
        <row r="3645">
          <cell r="E3645">
            <v>43282564</v>
          </cell>
          <cell r="F3645">
            <v>43282564</v>
          </cell>
          <cell r="G3645" t="str">
            <v>TrioMovistarVozInternetEstandarRA</v>
          </cell>
        </row>
        <row r="3646">
          <cell r="E3646">
            <v>43282564</v>
          </cell>
          <cell r="F3646">
            <v>43282564</v>
          </cell>
          <cell r="G3646" t="str">
            <v>TrioMovistarVozInternetEstandarRA</v>
          </cell>
        </row>
        <row r="3647">
          <cell r="E3647">
            <v>43282564</v>
          </cell>
          <cell r="F3647">
            <v>43282564</v>
          </cell>
          <cell r="G3647" t="str">
            <v>TrioMovistarVozInternetEstandarRA</v>
          </cell>
        </row>
        <row r="3648">
          <cell r="E3648">
            <v>43282564</v>
          </cell>
          <cell r="F3648">
            <v>43282564</v>
          </cell>
          <cell r="G3648" t="str">
            <v>TrioMovistarVozInternetEstandarRA</v>
          </cell>
        </row>
        <row r="3649">
          <cell r="E3649">
            <v>43282564</v>
          </cell>
          <cell r="F3649">
            <v>43282564</v>
          </cell>
          <cell r="G3649" t="str">
            <v>TrioMovistarVozInternetEstandarRA</v>
          </cell>
        </row>
        <row r="3650">
          <cell r="E3650">
            <v>43282564</v>
          </cell>
          <cell r="F3650">
            <v>43282564</v>
          </cell>
          <cell r="G3650" t="str">
            <v>TrioMovistarVozInternetEstandarRA</v>
          </cell>
        </row>
        <row r="3651">
          <cell r="E3651">
            <v>43282564</v>
          </cell>
          <cell r="F3651">
            <v>43282564</v>
          </cell>
          <cell r="G3651" t="str">
            <v>TrioMovistarVozInternetEstandarRA</v>
          </cell>
        </row>
        <row r="3652">
          <cell r="E3652">
            <v>43282564</v>
          </cell>
          <cell r="F3652">
            <v>43282564</v>
          </cell>
          <cell r="G3652" t="str">
            <v>TrioMovistarVozInternetEstandarRA</v>
          </cell>
        </row>
        <row r="3653">
          <cell r="E3653">
            <v>43282564</v>
          </cell>
          <cell r="F3653">
            <v>43282564</v>
          </cell>
          <cell r="G3653" t="str">
            <v>TrioMovistarVozInternetEstandarRA</v>
          </cell>
        </row>
        <row r="3654">
          <cell r="E3654">
            <v>43282564</v>
          </cell>
          <cell r="F3654">
            <v>43282564</v>
          </cell>
          <cell r="G3654" t="str">
            <v>TrioMovistarVozInternetEstandarRA</v>
          </cell>
        </row>
        <row r="3655">
          <cell r="E3655">
            <v>43282564</v>
          </cell>
          <cell r="F3655">
            <v>43282564</v>
          </cell>
          <cell r="G3655" t="str">
            <v>TrioMovistarVozInternetEstandarRA</v>
          </cell>
        </row>
        <row r="3656">
          <cell r="E3656">
            <v>43282564</v>
          </cell>
          <cell r="F3656">
            <v>43282564</v>
          </cell>
          <cell r="G3656" t="str">
            <v>TrioMovistarVozInternetEstandarRA</v>
          </cell>
        </row>
        <row r="3657">
          <cell r="E3657">
            <v>43282564</v>
          </cell>
          <cell r="F3657">
            <v>43282564</v>
          </cell>
          <cell r="G3657" t="str">
            <v>TrioMovistarVozInternetEstandarRA</v>
          </cell>
        </row>
        <row r="3658">
          <cell r="E3658">
            <v>43282564</v>
          </cell>
          <cell r="F3658">
            <v>43282564</v>
          </cell>
          <cell r="G3658" t="str">
            <v>TrioMovistarVozInternetEstandarRA</v>
          </cell>
        </row>
        <row r="3659">
          <cell r="E3659">
            <v>43282564</v>
          </cell>
          <cell r="F3659">
            <v>43282564</v>
          </cell>
          <cell r="G3659" t="str">
            <v>TrioMovistarVozInternetEstandarRA</v>
          </cell>
        </row>
        <row r="3660">
          <cell r="E3660">
            <v>43282564</v>
          </cell>
          <cell r="F3660">
            <v>43282564</v>
          </cell>
          <cell r="G3660" t="str">
            <v>TrioMovistarVozInternetEstandarRA</v>
          </cell>
        </row>
        <row r="3661">
          <cell r="E3661">
            <v>43282564</v>
          </cell>
          <cell r="F3661">
            <v>43282564</v>
          </cell>
          <cell r="G3661" t="str">
            <v>TrioMovistarVozInternetEstandarRA</v>
          </cell>
        </row>
        <row r="3662">
          <cell r="E3662">
            <v>43282564</v>
          </cell>
          <cell r="F3662">
            <v>43282564</v>
          </cell>
          <cell r="G3662" t="str">
            <v>TrioMovistarVozInternetEstandarRA</v>
          </cell>
        </row>
        <row r="3663">
          <cell r="E3663">
            <v>43282564</v>
          </cell>
          <cell r="F3663">
            <v>43282564</v>
          </cell>
          <cell r="G3663" t="str">
            <v>TrioMovistarVozInternetEstandarRA</v>
          </cell>
        </row>
        <row r="3664">
          <cell r="E3664">
            <v>43282564</v>
          </cell>
          <cell r="F3664">
            <v>43282564</v>
          </cell>
          <cell r="G3664" t="str">
            <v>TrioMovistarVozInternetEstandarRA</v>
          </cell>
        </row>
        <row r="3665">
          <cell r="E3665">
            <v>43282564</v>
          </cell>
          <cell r="F3665">
            <v>43282564</v>
          </cell>
          <cell r="G3665" t="str">
            <v>TrioMovistarVozInternetEstandarRA</v>
          </cell>
        </row>
        <row r="3666">
          <cell r="E3666">
            <v>43282564</v>
          </cell>
          <cell r="F3666">
            <v>43282564</v>
          </cell>
          <cell r="G3666" t="str">
            <v>TrioMovistarVozInternetEstandarRA</v>
          </cell>
        </row>
        <row r="3667">
          <cell r="E3667">
            <v>43282564</v>
          </cell>
          <cell r="F3667">
            <v>43282564</v>
          </cell>
          <cell r="G3667" t="str">
            <v>TrioMovistarVozInternetEstandarRA</v>
          </cell>
        </row>
        <row r="3668">
          <cell r="E3668">
            <v>383694133</v>
          </cell>
          <cell r="F3668">
            <v>383694133</v>
          </cell>
          <cell r="G3668" t="str">
            <v>TrioMovistarVozInternetEstandarRARET</v>
          </cell>
        </row>
        <row r="3669">
          <cell r="E3669">
            <v>383694133</v>
          </cell>
          <cell r="F3669">
            <v>383694133</v>
          </cell>
          <cell r="G3669" t="str">
            <v>TrioMovistarVozInternetEstandarRARET</v>
          </cell>
        </row>
        <row r="3670">
          <cell r="E3670">
            <v>383694133</v>
          </cell>
          <cell r="F3670">
            <v>383694133</v>
          </cell>
          <cell r="G3670" t="str">
            <v>TrioMovistarVozInternetEstandarRARET</v>
          </cell>
        </row>
        <row r="3671">
          <cell r="E3671">
            <v>383694133</v>
          </cell>
          <cell r="F3671">
            <v>383694133</v>
          </cell>
          <cell r="G3671" t="str">
            <v>TrioMovistarVozInternetEstandarRARET</v>
          </cell>
        </row>
        <row r="3672">
          <cell r="E3672">
            <v>383694133</v>
          </cell>
          <cell r="F3672">
            <v>383694133</v>
          </cell>
          <cell r="G3672" t="str">
            <v>TrioMovistarVozInternetEstandarRARET</v>
          </cell>
        </row>
        <row r="3673">
          <cell r="E3673">
            <v>383694133</v>
          </cell>
          <cell r="F3673">
            <v>383694133</v>
          </cell>
          <cell r="G3673" t="str">
            <v>TrioMovistarVozInternetEstandarRARET</v>
          </cell>
        </row>
        <row r="3674">
          <cell r="E3674">
            <v>383694133</v>
          </cell>
          <cell r="F3674">
            <v>383694133</v>
          </cell>
          <cell r="G3674" t="str">
            <v>TrioMovistarVozInternetEstandarRARET</v>
          </cell>
        </row>
        <row r="3675">
          <cell r="E3675">
            <v>43707364</v>
          </cell>
          <cell r="F3675">
            <v>43707364</v>
          </cell>
          <cell r="G3675" t="str">
            <v>TrioMovistarVozInternetEstandarRV</v>
          </cell>
        </row>
        <row r="3676">
          <cell r="E3676">
            <v>43707364</v>
          </cell>
          <cell r="F3676">
            <v>43707364</v>
          </cell>
          <cell r="G3676" t="str">
            <v>TrioMovistarVozInternetEstandarRV</v>
          </cell>
        </row>
        <row r="3677">
          <cell r="E3677">
            <v>43707364</v>
          </cell>
          <cell r="F3677">
            <v>43707364</v>
          </cell>
          <cell r="G3677" t="str">
            <v>TrioMovistarVozInternetEstandarRV</v>
          </cell>
        </row>
        <row r="3678">
          <cell r="E3678">
            <v>43707364</v>
          </cell>
          <cell r="F3678">
            <v>43707364</v>
          </cell>
          <cell r="G3678" t="str">
            <v>TrioMovistarVozInternetEstandarRV</v>
          </cell>
        </row>
        <row r="3679">
          <cell r="E3679">
            <v>43707364</v>
          </cell>
          <cell r="F3679">
            <v>43707364</v>
          </cell>
          <cell r="G3679" t="str">
            <v>TrioMovistarVozInternetEstandarRV</v>
          </cell>
        </row>
        <row r="3680">
          <cell r="E3680">
            <v>43707364</v>
          </cell>
          <cell r="F3680">
            <v>43707364</v>
          </cell>
          <cell r="G3680" t="str">
            <v>TrioMovistarVozInternetEstandarRV</v>
          </cell>
        </row>
        <row r="3681">
          <cell r="E3681">
            <v>43707364</v>
          </cell>
          <cell r="F3681">
            <v>43707364</v>
          </cell>
          <cell r="G3681" t="str">
            <v>TrioMovistarVozInternetEstandarRV</v>
          </cell>
        </row>
        <row r="3682">
          <cell r="E3682">
            <v>43707364</v>
          </cell>
          <cell r="F3682">
            <v>43707364</v>
          </cell>
          <cell r="G3682" t="str">
            <v>TrioMovistarVozInternetEstandarRV</v>
          </cell>
        </row>
        <row r="3683">
          <cell r="E3683">
            <v>43707364</v>
          </cell>
          <cell r="F3683">
            <v>43707364</v>
          </cell>
          <cell r="G3683" t="str">
            <v>TrioMovistarVozInternetEstandarRV</v>
          </cell>
        </row>
        <row r="3684">
          <cell r="E3684">
            <v>43707364</v>
          </cell>
          <cell r="F3684">
            <v>43707364</v>
          </cell>
          <cell r="G3684" t="str">
            <v>TrioMovistarVozInternetEstandarRV</v>
          </cell>
        </row>
        <row r="3685">
          <cell r="E3685">
            <v>43707364</v>
          </cell>
          <cell r="F3685">
            <v>43707364</v>
          </cell>
          <cell r="G3685" t="str">
            <v>TrioMovistarVozInternetEstandarRV</v>
          </cell>
        </row>
        <row r="3686">
          <cell r="E3686">
            <v>43707364</v>
          </cell>
          <cell r="F3686">
            <v>43707364</v>
          </cell>
          <cell r="G3686" t="str">
            <v>TrioMovistarVozInternetEstandarRV</v>
          </cell>
        </row>
        <row r="3687">
          <cell r="E3687">
            <v>43707364</v>
          </cell>
          <cell r="F3687">
            <v>43707364</v>
          </cell>
          <cell r="G3687" t="str">
            <v>TrioMovistarVozInternetEstandarRV</v>
          </cell>
        </row>
        <row r="3688">
          <cell r="E3688">
            <v>43707364</v>
          </cell>
          <cell r="F3688">
            <v>43707364</v>
          </cell>
          <cell r="G3688" t="str">
            <v>TrioMovistarVozInternetEstandarRV</v>
          </cell>
        </row>
        <row r="3689">
          <cell r="E3689">
            <v>43707364</v>
          </cell>
          <cell r="F3689">
            <v>43707364</v>
          </cell>
          <cell r="G3689" t="str">
            <v>TrioMovistarVozInternetEstandarRV</v>
          </cell>
        </row>
        <row r="3690">
          <cell r="E3690">
            <v>43707364</v>
          </cell>
          <cell r="F3690">
            <v>43707364</v>
          </cell>
          <cell r="G3690" t="str">
            <v>TrioMovistarVozInternetEstandarRV</v>
          </cell>
        </row>
        <row r="3691">
          <cell r="E3691">
            <v>43707364</v>
          </cell>
          <cell r="F3691">
            <v>43707364</v>
          </cell>
          <cell r="G3691" t="str">
            <v>TrioMovistarVozInternetEstandarRV</v>
          </cell>
        </row>
        <row r="3692">
          <cell r="E3692">
            <v>43707364</v>
          </cell>
          <cell r="F3692">
            <v>43707364</v>
          </cell>
          <cell r="G3692" t="str">
            <v>TrioMovistarVozInternetEstandarRV</v>
          </cell>
        </row>
        <row r="3693">
          <cell r="E3693">
            <v>43707364</v>
          </cell>
          <cell r="F3693">
            <v>43707364</v>
          </cell>
          <cell r="G3693" t="str">
            <v>TrioMovistarVozInternetEstandarRV</v>
          </cell>
        </row>
        <row r="3694">
          <cell r="E3694">
            <v>43707364</v>
          </cell>
          <cell r="F3694">
            <v>43707364</v>
          </cell>
          <cell r="G3694" t="str">
            <v>TrioMovistarVozInternetEstandarRV</v>
          </cell>
        </row>
        <row r="3695">
          <cell r="E3695">
            <v>43707364</v>
          </cell>
          <cell r="F3695">
            <v>43707364</v>
          </cell>
          <cell r="G3695" t="str">
            <v>TrioMovistarVozInternetEstandarRV</v>
          </cell>
        </row>
        <row r="3696">
          <cell r="E3696">
            <v>43707364</v>
          </cell>
          <cell r="F3696">
            <v>43707364</v>
          </cell>
          <cell r="G3696" t="str">
            <v>TrioMovistarVozInternetEstandarRV</v>
          </cell>
        </row>
        <row r="3697">
          <cell r="E3697">
            <v>43707364</v>
          </cell>
          <cell r="F3697">
            <v>43707364</v>
          </cell>
          <cell r="G3697" t="str">
            <v>TrioMovistarVozInternetEstandarRV</v>
          </cell>
        </row>
        <row r="3698">
          <cell r="E3698">
            <v>43707364</v>
          </cell>
          <cell r="F3698">
            <v>43707364</v>
          </cell>
          <cell r="G3698" t="str">
            <v>TrioMovistarVozInternetEstandarRV</v>
          </cell>
        </row>
        <row r="3699">
          <cell r="E3699">
            <v>37605464</v>
          </cell>
          <cell r="F3699">
            <v>37605464</v>
          </cell>
          <cell r="G3699" t="str">
            <v>TrioMovistarVozInternetTVSatelital</v>
          </cell>
        </row>
        <row r="3700">
          <cell r="E3700">
            <v>37605464</v>
          </cell>
          <cell r="F3700">
            <v>37605464</v>
          </cell>
          <cell r="G3700" t="str">
            <v>TrioMovistarVozInternetTVSatelital</v>
          </cell>
        </row>
        <row r="3701">
          <cell r="E3701">
            <v>37605464</v>
          </cell>
          <cell r="F3701">
            <v>37605464</v>
          </cell>
          <cell r="G3701" t="str">
            <v>TrioMovistarVozInternetTVSatelital</v>
          </cell>
        </row>
        <row r="3702">
          <cell r="E3702">
            <v>37605464</v>
          </cell>
          <cell r="F3702">
            <v>37605464</v>
          </cell>
          <cell r="G3702" t="str">
            <v>TrioMovistarVozInternetTVSatelital</v>
          </cell>
        </row>
        <row r="3703">
          <cell r="E3703">
            <v>37605464</v>
          </cell>
          <cell r="F3703">
            <v>37605464</v>
          </cell>
          <cell r="G3703" t="str">
            <v>TrioMovistarVozInternetTVSatelital</v>
          </cell>
        </row>
        <row r="3704">
          <cell r="E3704">
            <v>37605464</v>
          </cell>
          <cell r="F3704">
            <v>37605464</v>
          </cell>
          <cell r="G3704" t="str">
            <v>TrioMovistarVozInternetTVSatelital</v>
          </cell>
        </row>
        <row r="3705">
          <cell r="E3705">
            <v>37605464</v>
          </cell>
          <cell r="F3705">
            <v>37605464</v>
          </cell>
          <cell r="G3705" t="str">
            <v>TrioMovistarVozInternetTVSatelital</v>
          </cell>
        </row>
        <row r="3706">
          <cell r="E3706">
            <v>37605464</v>
          </cell>
          <cell r="F3706">
            <v>37605464</v>
          </cell>
          <cell r="G3706" t="str">
            <v>TrioMovistarVozInternetTVSatelital</v>
          </cell>
        </row>
        <row r="3707">
          <cell r="E3707">
            <v>37605464</v>
          </cell>
          <cell r="F3707">
            <v>37605464</v>
          </cell>
          <cell r="G3707" t="str">
            <v>TrioMovistarVozInternetTVSatelital</v>
          </cell>
        </row>
        <row r="3708">
          <cell r="E3708">
            <v>37605464</v>
          </cell>
          <cell r="F3708">
            <v>37605464</v>
          </cell>
          <cell r="G3708" t="str">
            <v>TrioMovistarVozInternetTVSatelital</v>
          </cell>
        </row>
        <row r="3709">
          <cell r="E3709">
            <v>37605464</v>
          </cell>
          <cell r="F3709">
            <v>37605464</v>
          </cell>
          <cell r="G3709" t="str">
            <v>TrioMovistarVozInternetTVSatelital</v>
          </cell>
        </row>
        <row r="3710">
          <cell r="E3710">
            <v>37605464</v>
          </cell>
          <cell r="F3710">
            <v>37605464</v>
          </cell>
          <cell r="G3710" t="str">
            <v>TrioMovistarVozInternetTVSatelital</v>
          </cell>
        </row>
        <row r="3711">
          <cell r="E3711">
            <v>37605464</v>
          </cell>
          <cell r="F3711">
            <v>37605464</v>
          </cell>
          <cell r="G3711" t="str">
            <v>TrioMovistarVozInternetTVSatelital</v>
          </cell>
        </row>
        <row r="3712">
          <cell r="E3712">
            <v>37605464</v>
          </cell>
          <cell r="F3712">
            <v>37605464</v>
          </cell>
          <cell r="G3712" t="str">
            <v>TrioMovistarVozInternetTVSatelital</v>
          </cell>
        </row>
        <row r="3713">
          <cell r="E3713">
            <v>37605464</v>
          </cell>
          <cell r="F3713">
            <v>37605464</v>
          </cell>
          <cell r="G3713" t="str">
            <v>TrioMovistarVozInternetTVSatelital</v>
          </cell>
        </row>
        <row r="3714">
          <cell r="E3714">
            <v>37605464</v>
          </cell>
          <cell r="F3714">
            <v>37605464</v>
          </cell>
          <cell r="G3714" t="str">
            <v>TrioMovistarVozInternetTVSatelital</v>
          </cell>
        </row>
        <row r="3715">
          <cell r="E3715">
            <v>37605464</v>
          </cell>
          <cell r="F3715">
            <v>37605464</v>
          </cell>
          <cell r="G3715" t="str">
            <v>TrioMovistarVozInternetTVSatelital</v>
          </cell>
        </row>
        <row r="3716">
          <cell r="E3716">
            <v>37605464</v>
          </cell>
          <cell r="F3716">
            <v>37605464</v>
          </cell>
          <cell r="G3716" t="str">
            <v>TrioMovistarVozInternetTVSatelital</v>
          </cell>
        </row>
        <row r="3717">
          <cell r="E3717">
            <v>37605464</v>
          </cell>
          <cell r="F3717">
            <v>37605464</v>
          </cell>
          <cell r="G3717" t="str">
            <v>TrioMovistarVozInternetTVSatelital</v>
          </cell>
        </row>
        <row r="3718">
          <cell r="E3718">
            <v>37605464</v>
          </cell>
          <cell r="F3718">
            <v>37605464</v>
          </cell>
          <cell r="G3718" t="str">
            <v>TrioMovistarVozInternetTVSatelital</v>
          </cell>
        </row>
        <row r="3719">
          <cell r="E3719">
            <v>37605464</v>
          </cell>
          <cell r="F3719">
            <v>37605464</v>
          </cell>
          <cell r="G3719" t="str">
            <v>TrioMovistarVozInternetTVSatelital</v>
          </cell>
        </row>
        <row r="3720">
          <cell r="E3720">
            <v>37605464</v>
          </cell>
          <cell r="F3720">
            <v>37605464</v>
          </cell>
          <cell r="G3720" t="str">
            <v>TrioMovistarVozInternetTVSatelital</v>
          </cell>
        </row>
        <row r="3721">
          <cell r="E3721">
            <v>37605464</v>
          </cell>
          <cell r="F3721">
            <v>37605464</v>
          </cell>
          <cell r="G3721" t="str">
            <v>TrioMovistarVozInternetTVSatelital</v>
          </cell>
        </row>
        <row r="3722">
          <cell r="E3722">
            <v>37605464</v>
          </cell>
          <cell r="F3722">
            <v>37605464</v>
          </cell>
          <cell r="G3722" t="str">
            <v>TrioMovistarVozInternetTVSatelital</v>
          </cell>
        </row>
        <row r="3723">
          <cell r="E3723">
            <v>37605464</v>
          </cell>
          <cell r="F3723">
            <v>37605464</v>
          </cell>
          <cell r="G3723" t="str">
            <v>TrioMovistarVozInternetTVSatelital</v>
          </cell>
        </row>
        <row r="3724">
          <cell r="E3724">
            <v>37605464</v>
          </cell>
          <cell r="F3724">
            <v>37605464</v>
          </cell>
          <cell r="G3724" t="str">
            <v>TrioMovistarVozInternetTVSatelital</v>
          </cell>
        </row>
        <row r="3725">
          <cell r="E3725">
            <v>37605464</v>
          </cell>
          <cell r="F3725">
            <v>37605464</v>
          </cell>
          <cell r="G3725" t="str">
            <v>TrioMovistarVozInternetTVSatelital</v>
          </cell>
        </row>
        <row r="3726">
          <cell r="E3726">
            <v>37605464</v>
          </cell>
          <cell r="F3726">
            <v>37605464</v>
          </cell>
          <cell r="G3726" t="str">
            <v>TrioMovistarVozInternetTVSatelital</v>
          </cell>
        </row>
        <row r="3727">
          <cell r="E3727">
            <v>37605464</v>
          </cell>
          <cell r="F3727">
            <v>37605464</v>
          </cell>
          <cell r="G3727" t="str">
            <v>TrioMovistarVozInternetTVSatelital</v>
          </cell>
        </row>
        <row r="3728">
          <cell r="E3728">
            <v>37605464</v>
          </cell>
          <cell r="F3728">
            <v>37605464</v>
          </cell>
          <cell r="G3728" t="str">
            <v>TrioMovistarVozInternetTVSatelital</v>
          </cell>
        </row>
        <row r="3729">
          <cell r="E3729">
            <v>37605464</v>
          </cell>
          <cell r="F3729">
            <v>37605464</v>
          </cell>
          <cell r="G3729" t="str">
            <v>TrioMovistarVozInternetTVSatelital</v>
          </cell>
        </row>
        <row r="3730">
          <cell r="E3730">
            <v>37605464</v>
          </cell>
          <cell r="F3730">
            <v>37605464</v>
          </cell>
          <cell r="G3730" t="str">
            <v>TrioMovistarVozInternetTVSatelital</v>
          </cell>
        </row>
        <row r="3731">
          <cell r="E3731">
            <v>37605464</v>
          </cell>
          <cell r="F3731">
            <v>37605464</v>
          </cell>
          <cell r="G3731" t="str">
            <v>TrioMovistarVozInternetTVSatelital</v>
          </cell>
        </row>
        <row r="3732">
          <cell r="E3732">
            <v>37605464</v>
          </cell>
          <cell r="F3732">
            <v>37605464</v>
          </cell>
          <cell r="G3732" t="str">
            <v>TrioMovistarVozInternetTVSatelital</v>
          </cell>
        </row>
        <row r="3733">
          <cell r="E3733">
            <v>37605464</v>
          </cell>
          <cell r="F3733">
            <v>37605464</v>
          </cell>
          <cell r="G3733" t="str">
            <v>TrioMovistarVozInternetTVSatelital</v>
          </cell>
        </row>
        <row r="3734">
          <cell r="E3734">
            <v>37605464</v>
          </cell>
          <cell r="F3734">
            <v>37605464</v>
          </cell>
          <cell r="G3734" t="str">
            <v>TrioMovistarVozInternetTVSatelital</v>
          </cell>
        </row>
        <row r="3735">
          <cell r="E3735">
            <v>37605464</v>
          </cell>
          <cell r="F3735">
            <v>37605464</v>
          </cell>
          <cell r="G3735" t="str">
            <v>TrioMovistarVozInternetTVSatelital</v>
          </cell>
        </row>
        <row r="3736">
          <cell r="E3736">
            <v>37605464</v>
          </cell>
          <cell r="F3736">
            <v>37605464</v>
          </cell>
          <cell r="G3736" t="str">
            <v>TrioMovistarVozInternetTVSatelital</v>
          </cell>
        </row>
        <row r="3737">
          <cell r="E3737">
            <v>37605464</v>
          </cell>
          <cell r="F3737">
            <v>37605464</v>
          </cell>
          <cell r="G3737" t="str">
            <v>TrioMovistarVozInternetTVSatelital</v>
          </cell>
        </row>
        <row r="3738">
          <cell r="E3738">
            <v>37605464</v>
          </cell>
          <cell r="F3738">
            <v>37605464</v>
          </cell>
          <cell r="G3738" t="str">
            <v>TrioMovistarVozInternetTVSatelital</v>
          </cell>
        </row>
        <row r="3739">
          <cell r="E3739">
            <v>37605464</v>
          </cell>
          <cell r="F3739">
            <v>37605464</v>
          </cell>
          <cell r="G3739" t="str">
            <v>TrioMovistarVozInternetTVSatelital</v>
          </cell>
        </row>
        <row r="3740">
          <cell r="E3740">
            <v>37605464</v>
          </cell>
          <cell r="F3740">
            <v>37605464</v>
          </cell>
          <cell r="G3740" t="str">
            <v>TrioMovistarVozInternetTVSatelital</v>
          </cell>
        </row>
        <row r="3741">
          <cell r="E3741">
            <v>37605464</v>
          </cell>
          <cell r="F3741">
            <v>37605464</v>
          </cell>
          <cell r="G3741" t="str">
            <v>TrioMovistarVozInternetTVSatelital</v>
          </cell>
        </row>
        <row r="3742">
          <cell r="E3742">
            <v>37605464</v>
          </cell>
          <cell r="F3742">
            <v>37605464</v>
          </cell>
          <cell r="G3742" t="str">
            <v>TrioMovistarVozInternetTVSatelital</v>
          </cell>
        </row>
        <row r="3743">
          <cell r="E3743">
            <v>37605464</v>
          </cell>
          <cell r="F3743">
            <v>37605464</v>
          </cell>
          <cell r="G3743" t="str">
            <v>TrioMovistarVozInternetTVSatelital</v>
          </cell>
        </row>
        <row r="3744">
          <cell r="E3744">
            <v>37605464</v>
          </cell>
          <cell r="F3744">
            <v>37605464</v>
          </cell>
          <cell r="G3744" t="str">
            <v>TrioMovistarVozInternetTVSatelital</v>
          </cell>
        </row>
        <row r="3745">
          <cell r="E3745">
            <v>37605464</v>
          </cell>
          <cell r="F3745">
            <v>37605464</v>
          </cell>
          <cell r="G3745" t="str">
            <v>TrioMovistarVozInternetTVSatelital</v>
          </cell>
        </row>
        <row r="3746">
          <cell r="E3746">
            <v>37605464</v>
          </cell>
          <cell r="F3746">
            <v>37605464</v>
          </cell>
          <cell r="G3746" t="str">
            <v>TrioMovistarVozInternetTVSatelital</v>
          </cell>
        </row>
        <row r="3747">
          <cell r="E3747">
            <v>37605464</v>
          </cell>
          <cell r="F3747">
            <v>37605464</v>
          </cell>
          <cell r="G3747" t="str">
            <v>TrioMovistarVozInternetTVSatelital</v>
          </cell>
        </row>
        <row r="3748">
          <cell r="E3748">
            <v>37605464</v>
          </cell>
          <cell r="F3748">
            <v>37605464</v>
          </cell>
          <cell r="G3748" t="str">
            <v>TrioMovistarVozInternetTVSatelital</v>
          </cell>
        </row>
        <row r="3749">
          <cell r="E3749">
            <v>37605464</v>
          </cell>
          <cell r="F3749">
            <v>37605464</v>
          </cell>
          <cell r="G3749" t="str">
            <v>TrioMovistarVozInternetTVSatelital</v>
          </cell>
        </row>
        <row r="3750">
          <cell r="E3750">
            <v>37605464</v>
          </cell>
          <cell r="F3750">
            <v>37605464</v>
          </cell>
          <cell r="G3750" t="str">
            <v>TrioMovistarVozInternetTVSatelital</v>
          </cell>
        </row>
        <row r="3751">
          <cell r="E3751">
            <v>37605464</v>
          </cell>
          <cell r="F3751">
            <v>37605464</v>
          </cell>
          <cell r="G3751" t="str">
            <v>TrioMovistarVozInternetTVSatelital</v>
          </cell>
        </row>
        <row r="3752">
          <cell r="E3752">
            <v>37605464</v>
          </cell>
          <cell r="F3752">
            <v>37605464</v>
          </cell>
          <cell r="G3752" t="str">
            <v>TrioMovistarVozInternetTVSatelital</v>
          </cell>
        </row>
        <row r="3753">
          <cell r="E3753">
            <v>37605464</v>
          </cell>
          <cell r="F3753">
            <v>37605464</v>
          </cell>
          <cell r="G3753" t="str">
            <v>TrioMovistarVozInternetTVSatelital</v>
          </cell>
        </row>
        <row r="3754">
          <cell r="E3754">
            <v>42089863</v>
          </cell>
          <cell r="F3754">
            <v>42089863</v>
          </cell>
          <cell r="G3754" t="str">
            <v>TrioMovistarVozInternetTVSatelitalA</v>
          </cell>
        </row>
        <row r="3755">
          <cell r="E3755">
            <v>42089863</v>
          </cell>
          <cell r="F3755">
            <v>42089863</v>
          </cell>
          <cell r="G3755" t="str">
            <v>TrioMovistarVozInternetTVSatelitalA</v>
          </cell>
        </row>
        <row r="3756">
          <cell r="E3756">
            <v>42089863</v>
          </cell>
          <cell r="F3756">
            <v>42089863</v>
          </cell>
          <cell r="G3756" t="str">
            <v>TrioMovistarVozInternetTVSatelitalA</v>
          </cell>
        </row>
        <row r="3757">
          <cell r="E3757">
            <v>42089863</v>
          </cell>
          <cell r="F3757">
            <v>42089863</v>
          </cell>
          <cell r="G3757" t="str">
            <v>TrioMovistarVozInternetTVSatelitalA</v>
          </cell>
        </row>
        <row r="3758">
          <cell r="E3758">
            <v>42089863</v>
          </cell>
          <cell r="F3758">
            <v>42089863</v>
          </cell>
          <cell r="G3758" t="str">
            <v>TrioMovistarVozInternetTVSatelitalA</v>
          </cell>
        </row>
        <row r="3759">
          <cell r="E3759">
            <v>44988863</v>
          </cell>
          <cell r="F3759">
            <v>44988863</v>
          </cell>
          <cell r="G3759" t="str">
            <v>TrioMovistarVozInternetTVSatelitalB</v>
          </cell>
        </row>
        <row r="3760">
          <cell r="E3760">
            <v>38779565</v>
          </cell>
          <cell r="F3760">
            <v>38779565</v>
          </cell>
          <cell r="G3760" t="str">
            <v>TrioMovistarVozInternetTVSatelitalHD</v>
          </cell>
        </row>
        <row r="3761">
          <cell r="E3761">
            <v>38779565</v>
          </cell>
          <cell r="F3761">
            <v>38779565</v>
          </cell>
          <cell r="G3761" t="str">
            <v>TrioMovistarVozInternetTVSatelitalHD</v>
          </cell>
        </row>
        <row r="3762">
          <cell r="E3762">
            <v>38779565</v>
          </cell>
          <cell r="F3762">
            <v>38779565</v>
          </cell>
          <cell r="G3762" t="str">
            <v>TrioMovistarVozInternetTVSatelitalHD</v>
          </cell>
        </row>
        <row r="3763">
          <cell r="E3763">
            <v>38779565</v>
          </cell>
          <cell r="F3763">
            <v>38779565</v>
          </cell>
          <cell r="G3763" t="str">
            <v>TrioMovistarVozInternetTVSatelitalHD</v>
          </cell>
        </row>
        <row r="3764">
          <cell r="E3764">
            <v>38779565</v>
          </cell>
          <cell r="F3764">
            <v>38779565</v>
          </cell>
          <cell r="G3764" t="str">
            <v>TrioMovistarVozInternetTVSatelitalHD</v>
          </cell>
        </row>
        <row r="3765">
          <cell r="E3765">
            <v>38779565</v>
          </cell>
          <cell r="F3765">
            <v>38779565</v>
          </cell>
          <cell r="G3765" t="str">
            <v>TrioMovistarVozInternetTVSatelitalHD</v>
          </cell>
        </row>
        <row r="3766">
          <cell r="E3766">
            <v>38779565</v>
          </cell>
          <cell r="F3766">
            <v>38779565</v>
          </cell>
          <cell r="G3766" t="str">
            <v>TrioMovistarVozInternetTVSatelitalHD</v>
          </cell>
        </row>
        <row r="3767">
          <cell r="E3767">
            <v>38779565</v>
          </cell>
          <cell r="F3767">
            <v>38779565</v>
          </cell>
          <cell r="G3767" t="str">
            <v>TrioMovistarVozInternetTVSatelitalHD</v>
          </cell>
        </row>
        <row r="3768">
          <cell r="E3768">
            <v>38779565</v>
          </cell>
          <cell r="F3768">
            <v>38779565</v>
          </cell>
          <cell r="G3768" t="str">
            <v>TrioMovistarVozInternetTVSatelitalHD</v>
          </cell>
        </row>
        <row r="3769">
          <cell r="E3769">
            <v>38779565</v>
          </cell>
          <cell r="F3769">
            <v>38779565</v>
          </cell>
          <cell r="G3769" t="str">
            <v>TrioMovistarVozInternetTVSatelitalHD</v>
          </cell>
        </row>
        <row r="3770">
          <cell r="E3770">
            <v>38779565</v>
          </cell>
          <cell r="F3770">
            <v>38779565</v>
          </cell>
          <cell r="G3770" t="str">
            <v>TrioMovistarVozInternetTVSatelitalHD</v>
          </cell>
        </row>
        <row r="3771">
          <cell r="E3771">
            <v>38779565</v>
          </cell>
          <cell r="F3771">
            <v>38779565</v>
          </cell>
          <cell r="G3771" t="str">
            <v>TrioMovistarVozInternetTVSatelitalHD</v>
          </cell>
        </row>
        <row r="3772">
          <cell r="E3772">
            <v>38779565</v>
          </cell>
          <cell r="F3772">
            <v>38779565</v>
          </cell>
          <cell r="G3772" t="str">
            <v>TrioMovistarVozInternetTVSatelitalHD</v>
          </cell>
        </row>
        <row r="3773">
          <cell r="E3773">
            <v>38779565</v>
          </cell>
          <cell r="F3773">
            <v>38779565</v>
          </cell>
          <cell r="G3773" t="str">
            <v>TrioMovistarVozInternetTVSatelitalHD</v>
          </cell>
        </row>
        <row r="3774">
          <cell r="E3774">
            <v>38779565</v>
          </cell>
          <cell r="F3774">
            <v>38779565</v>
          </cell>
          <cell r="G3774" t="str">
            <v>TrioMovistarVozInternetTVSatelitalHD</v>
          </cell>
        </row>
        <row r="3775">
          <cell r="E3775">
            <v>38779565</v>
          </cell>
          <cell r="F3775">
            <v>38779565</v>
          </cell>
          <cell r="G3775" t="str">
            <v>TrioMovistarVozInternetTVSatelitalHD</v>
          </cell>
        </row>
        <row r="3776">
          <cell r="E3776">
            <v>36781265</v>
          </cell>
          <cell r="F3776">
            <v>36781265</v>
          </cell>
          <cell r="G3776" t="str">
            <v>TrioPlanoLocalInternetEstandar</v>
          </cell>
        </row>
        <row r="3777">
          <cell r="E3777">
            <v>36781265</v>
          </cell>
          <cell r="F3777">
            <v>36781265</v>
          </cell>
          <cell r="G3777" t="str">
            <v>TrioPlanoLocalInternetEstandar</v>
          </cell>
        </row>
        <row r="3778">
          <cell r="E3778">
            <v>36781265</v>
          </cell>
          <cell r="F3778">
            <v>36781265</v>
          </cell>
          <cell r="G3778" t="str">
            <v>TrioPlanoLocalInternetEstandar</v>
          </cell>
        </row>
        <row r="3779">
          <cell r="E3779">
            <v>36781265</v>
          </cell>
          <cell r="F3779">
            <v>36781265</v>
          </cell>
          <cell r="G3779" t="str">
            <v>TrioPlanoLocalInternetEstandar</v>
          </cell>
        </row>
        <row r="3780">
          <cell r="E3780">
            <v>36781265</v>
          </cell>
          <cell r="F3780">
            <v>36781265</v>
          </cell>
          <cell r="G3780" t="str">
            <v>TrioPlanoLocalInternetEstandar</v>
          </cell>
        </row>
        <row r="3781">
          <cell r="E3781">
            <v>36781265</v>
          </cell>
          <cell r="F3781">
            <v>36781265</v>
          </cell>
          <cell r="G3781" t="str">
            <v>TrioPlanoLocalInternetEstandar</v>
          </cell>
        </row>
        <row r="3782">
          <cell r="E3782">
            <v>36781265</v>
          </cell>
          <cell r="F3782">
            <v>36781265</v>
          </cell>
          <cell r="G3782" t="str">
            <v>TrioPlanoLocalInternetEstandar</v>
          </cell>
        </row>
        <row r="3783">
          <cell r="E3783">
            <v>36781265</v>
          </cell>
          <cell r="F3783">
            <v>36781265</v>
          </cell>
          <cell r="G3783" t="str">
            <v>TrioPlanoLocalInternetEstandar</v>
          </cell>
        </row>
        <row r="3784">
          <cell r="E3784">
            <v>36781265</v>
          </cell>
          <cell r="F3784">
            <v>36781265</v>
          </cell>
          <cell r="G3784" t="str">
            <v>TrioPlanoLocalInternetEstandar</v>
          </cell>
        </row>
        <row r="3785">
          <cell r="E3785">
            <v>36781265</v>
          </cell>
          <cell r="F3785">
            <v>36781265</v>
          </cell>
          <cell r="G3785" t="str">
            <v>TrioPlanoLocalInternetEstandar</v>
          </cell>
        </row>
        <row r="3786">
          <cell r="E3786">
            <v>36781265</v>
          </cell>
          <cell r="F3786">
            <v>36781265</v>
          </cell>
          <cell r="G3786" t="str">
            <v>TrioPlanoLocalInternetEstandar</v>
          </cell>
        </row>
        <row r="3787">
          <cell r="E3787">
            <v>36781265</v>
          </cell>
          <cell r="F3787">
            <v>36781265</v>
          </cell>
          <cell r="G3787" t="str">
            <v>TrioPlanoLocalInternetEstandar</v>
          </cell>
        </row>
        <row r="3788">
          <cell r="E3788">
            <v>36781265</v>
          </cell>
          <cell r="F3788">
            <v>36781265</v>
          </cell>
          <cell r="G3788" t="str">
            <v>TrioPlanoLocalInternetEstandar</v>
          </cell>
        </row>
        <row r="3789">
          <cell r="E3789">
            <v>36781265</v>
          </cell>
          <cell r="F3789">
            <v>36781265</v>
          </cell>
          <cell r="G3789" t="str">
            <v>TrioPlanoLocalInternetEstandar</v>
          </cell>
        </row>
        <row r="3790">
          <cell r="E3790">
            <v>36781265</v>
          </cell>
          <cell r="F3790">
            <v>36781265</v>
          </cell>
          <cell r="G3790" t="str">
            <v>TrioPlanoLocalInternetEstandar</v>
          </cell>
        </row>
        <row r="3791">
          <cell r="E3791">
            <v>36781265</v>
          </cell>
          <cell r="F3791">
            <v>36781265</v>
          </cell>
          <cell r="G3791" t="str">
            <v>TrioPlanoLocalInternetEstandar</v>
          </cell>
        </row>
        <row r="3792">
          <cell r="E3792">
            <v>36781265</v>
          </cell>
          <cell r="F3792">
            <v>36781265</v>
          </cell>
          <cell r="G3792" t="str">
            <v>TrioPlanoLocalInternetEstandar</v>
          </cell>
        </row>
        <row r="3793">
          <cell r="E3793">
            <v>36781265</v>
          </cell>
          <cell r="F3793">
            <v>36781265</v>
          </cell>
          <cell r="G3793" t="str">
            <v>TrioPlanoLocalInternetEstandar</v>
          </cell>
        </row>
        <row r="3794">
          <cell r="E3794">
            <v>36781265</v>
          </cell>
          <cell r="F3794">
            <v>36781265</v>
          </cell>
          <cell r="G3794" t="str">
            <v>TrioPlanoLocalInternetEstandar</v>
          </cell>
        </row>
        <row r="3795">
          <cell r="E3795">
            <v>36781265</v>
          </cell>
          <cell r="F3795">
            <v>36781265</v>
          </cell>
          <cell r="G3795" t="str">
            <v>TrioPlanoLocalInternetEstandar</v>
          </cell>
        </row>
        <row r="3796">
          <cell r="E3796">
            <v>36781265</v>
          </cell>
          <cell r="F3796">
            <v>36781265</v>
          </cell>
          <cell r="G3796" t="str">
            <v>TrioPlanoLocalInternetEstandar</v>
          </cell>
        </row>
        <row r="3797">
          <cell r="E3797">
            <v>36781265</v>
          </cell>
          <cell r="F3797">
            <v>36781265</v>
          </cell>
          <cell r="G3797" t="str">
            <v>TrioPlanoLocalInternetEstandar</v>
          </cell>
        </row>
        <row r="3798">
          <cell r="E3798">
            <v>36781265</v>
          </cell>
          <cell r="F3798">
            <v>36781265</v>
          </cell>
          <cell r="G3798" t="str">
            <v>TrioPlanoLocalInternetEstandar</v>
          </cell>
        </row>
        <row r="3799">
          <cell r="E3799">
            <v>36781265</v>
          </cell>
          <cell r="F3799">
            <v>36781265</v>
          </cell>
          <cell r="G3799" t="str">
            <v>TrioPlanoLocalInternetEstandar</v>
          </cell>
        </row>
        <row r="3800">
          <cell r="E3800">
            <v>36781265</v>
          </cell>
          <cell r="F3800">
            <v>36781265</v>
          </cell>
          <cell r="G3800" t="str">
            <v>TrioPlanoLocalInternetEstandar</v>
          </cell>
        </row>
        <row r="3801">
          <cell r="E3801">
            <v>36781265</v>
          </cell>
          <cell r="F3801">
            <v>36781265</v>
          </cell>
          <cell r="G3801" t="str">
            <v>TrioPlanoLocalInternetEstandar</v>
          </cell>
        </row>
        <row r="3802">
          <cell r="E3802">
            <v>36781265</v>
          </cell>
          <cell r="F3802">
            <v>36781265</v>
          </cell>
          <cell r="G3802" t="str">
            <v>TrioPlanoLocalInternetEstandar</v>
          </cell>
        </row>
        <row r="3803">
          <cell r="E3803">
            <v>36781265</v>
          </cell>
          <cell r="F3803">
            <v>36781265</v>
          </cell>
          <cell r="G3803" t="str">
            <v>TrioPlanoLocalInternetEstandar</v>
          </cell>
        </row>
        <row r="3804">
          <cell r="E3804">
            <v>36781265</v>
          </cell>
          <cell r="F3804">
            <v>36781265</v>
          </cell>
          <cell r="G3804" t="str">
            <v>TrioPlanoLocalInternetEstandar</v>
          </cell>
        </row>
        <row r="3805">
          <cell r="E3805">
            <v>36781265</v>
          </cell>
          <cell r="F3805">
            <v>36781265</v>
          </cell>
          <cell r="G3805" t="str">
            <v>TrioPlanoLocalInternetEstandar</v>
          </cell>
        </row>
        <row r="3806">
          <cell r="E3806">
            <v>36781265</v>
          </cell>
          <cell r="F3806">
            <v>36781265</v>
          </cell>
          <cell r="G3806" t="str">
            <v>TrioPlanoLocalInternetEstandar</v>
          </cell>
        </row>
        <row r="3807">
          <cell r="E3807">
            <v>36781265</v>
          </cell>
          <cell r="F3807">
            <v>36781265</v>
          </cell>
          <cell r="G3807" t="str">
            <v>TrioPlanoLocalInternetEstandar</v>
          </cell>
        </row>
        <row r="3808">
          <cell r="E3808">
            <v>36781265</v>
          </cell>
          <cell r="F3808">
            <v>36781265</v>
          </cell>
          <cell r="G3808" t="str">
            <v>TrioPlanoLocalInternetEstandar</v>
          </cell>
        </row>
        <row r="3809">
          <cell r="E3809">
            <v>36781265</v>
          </cell>
          <cell r="F3809">
            <v>36781265</v>
          </cell>
          <cell r="G3809" t="str">
            <v>TrioPlanoLocalInternetEstandar</v>
          </cell>
        </row>
        <row r="3810">
          <cell r="E3810">
            <v>36781265</v>
          </cell>
          <cell r="F3810">
            <v>36781265</v>
          </cell>
          <cell r="G3810" t="str">
            <v>TrioPlanoLocalInternetEstandar</v>
          </cell>
        </row>
        <row r="3811">
          <cell r="E3811">
            <v>36781265</v>
          </cell>
          <cell r="F3811">
            <v>36781265</v>
          </cell>
          <cell r="G3811" t="str">
            <v>TrioPlanoLocalInternetEstandar</v>
          </cell>
        </row>
        <row r="3812">
          <cell r="E3812">
            <v>36781265</v>
          </cell>
          <cell r="F3812">
            <v>36781265</v>
          </cell>
          <cell r="G3812" t="str">
            <v>TrioPlanoLocalInternetEstandar</v>
          </cell>
        </row>
        <row r="3813">
          <cell r="E3813">
            <v>36781265</v>
          </cell>
          <cell r="F3813">
            <v>36781265</v>
          </cell>
          <cell r="G3813" t="str">
            <v>TrioPlanoLocalInternetEstandar</v>
          </cell>
        </row>
        <row r="3814">
          <cell r="E3814">
            <v>36781265</v>
          </cell>
          <cell r="F3814">
            <v>36781265</v>
          </cell>
          <cell r="G3814" t="str">
            <v>TrioPlanoLocalInternetEstandar</v>
          </cell>
        </row>
        <row r="3815">
          <cell r="E3815">
            <v>36781265</v>
          </cell>
          <cell r="F3815">
            <v>36781265</v>
          </cell>
          <cell r="G3815" t="str">
            <v>TrioPlanoLocalInternetEstandar</v>
          </cell>
        </row>
        <row r="3816">
          <cell r="E3816">
            <v>36781265</v>
          </cell>
          <cell r="F3816">
            <v>36781265</v>
          </cell>
          <cell r="G3816" t="str">
            <v>TrioPlanoLocalInternetEstandar</v>
          </cell>
        </row>
        <row r="3817">
          <cell r="E3817">
            <v>36781265</v>
          </cell>
          <cell r="F3817">
            <v>36781265</v>
          </cell>
          <cell r="G3817" t="str">
            <v>TrioPlanoLocalInternetEstandar</v>
          </cell>
        </row>
        <row r="3818">
          <cell r="E3818">
            <v>36781265</v>
          </cell>
          <cell r="F3818">
            <v>36781265</v>
          </cell>
          <cell r="G3818" t="str">
            <v>TrioPlanoLocalInternetEstandar</v>
          </cell>
        </row>
        <row r="3819">
          <cell r="E3819">
            <v>36781265</v>
          </cell>
          <cell r="F3819">
            <v>36781265</v>
          </cell>
          <cell r="G3819" t="str">
            <v>TrioPlanoLocalInternetEstandar</v>
          </cell>
        </row>
        <row r="3820">
          <cell r="E3820">
            <v>36781265</v>
          </cell>
          <cell r="F3820">
            <v>36781265</v>
          </cell>
          <cell r="G3820" t="str">
            <v>TrioPlanoLocalInternetEstandar</v>
          </cell>
        </row>
        <row r="3821">
          <cell r="E3821">
            <v>36781265</v>
          </cell>
          <cell r="F3821">
            <v>36781265</v>
          </cell>
          <cell r="G3821" t="str">
            <v>TrioPlanoLocalInternetEstandar</v>
          </cell>
        </row>
        <row r="3822">
          <cell r="E3822">
            <v>36781265</v>
          </cell>
          <cell r="F3822">
            <v>36781265</v>
          </cell>
          <cell r="G3822" t="str">
            <v>TrioPlanoLocalInternetEstandar</v>
          </cell>
        </row>
        <row r="3823">
          <cell r="E3823">
            <v>36781265</v>
          </cell>
          <cell r="F3823">
            <v>36781265</v>
          </cell>
          <cell r="G3823" t="str">
            <v>TrioPlanoLocalInternetEstandar</v>
          </cell>
        </row>
        <row r="3824">
          <cell r="E3824">
            <v>36781265</v>
          </cell>
          <cell r="F3824">
            <v>36781265</v>
          </cell>
          <cell r="G3824" t="str">
            <v>TrioPlanoLocalInternetEstandar</v>
          </cell>
        </row>
        <row r="3825">
          <cell r="E3825">
            <v>36781265</v>
          </cell>
          <cell r="F3825">
            <v>36781265</v>
          </cell>
          <cell r="G3825" t="str">
            <v>TrioPlanoLocalInternetEstandar</v>
          </cell>
        </row>
        <row r="3826">
          <cell r="E3826">
            <v>36781265</v>
          </cell>
          <cell r="F3826">
            <v>36781265</v>
          </cell>
          <cell r="G3826" t="str">
            <v>TrioPlanoLocalInternetEstandar</v>
          </cell>
        </row>
        <row r="3827">
          <cell r="E3827">
            <v>36781265</v>
          </cell>
          <cell r="F3827">
            <v>36781265</v>
          </cell>
          <cell r="G3827" t="str">
            <v>TrioPlanoLocalInternetEstandar</v>
          </cell>
        </row>
        <row r="3828">
          <cell r="E3828">
            <v>36781265</v>
          </cell>
          <cell r="F3828">
            <v>36781265</v>
          </cell>
          <cell r="G3828" t="str">
            <v>TrioPlanoLocalInternetEstandar</v>
          </cell>
        </row>
        <row r="3829">
          <cell r="E3829">
            <v>32951511</v>
          </cell>
          <cell r="F3829">
            <v>32951511</v>
          </cell>
          <cell r="G3829" t="str">
            <v>TrioPlanoLocalEstandarDigital</v>
          </cell>
        </row>
        <row r="3830">
          <cell r="E3830">
            <v>32951511</v>
          </cell>
          <cell r="F3830">
            <v>32951511</v>
          </cell>
          <cell r="G3830" t="str">
            <v>TrioPlanoLocalEstandarDigital</v>
          </cell>
        </row>
        <row r="3831">
          <cell r="E3831">
            <v>32951511</v>
          </cell>
          <cell r="F3831">
            <v>32951511</v>
          </cell>
          <cell r="G3831" t="str">
            <v>TrioPlanoLocalEstandarDigital</v>
          </cell>
        </row>
        <row r="3832">
          <cell r="E3832">
            <v>32951511</v>
          </cell>
          <cell r="F3832">
            <v>32951511</v>
          </cell>
          <cell r="G3832" t="str">
            <v>TrioPlanoLocalEstandarDigital</v>
          </cell>
        </row>
        <row r="3833">
          <cell r="E3833">
            <v>32951511</v>
          </cell>
          <cell r="F3833">
            <v>32951511</v>
          </cell>
          <cell r="G3833" t="str">
            <v>TrioPlanoLocalEstandarDigital</v>
          </cell>
        </row>
        <row r="3834">
          <cell r="E3834">
            <v>32951511</v>
          </cell>
          <cell r="F3834">
            <v>32951511</v>
          </cell>
          <cell r="G3834" t="str">
            <v>TrioPlanoLocalEstandarDigital</v>
          </cell>
        </row>
        <row r="3835">
          <cell r="E3835">
            <v>32951511</v>
          </cell>
          <cell r="F3835">
            <v>32951511</v>
          </cell>
          <cell r="G3835" t="str">
            <v>TrioPlanoLocalEstandarDigital</v>
          </cell>
        </row>
        <row r="3836">
          <cell r="E3836">
            <v>32951511</v>
          </cell>
          <cell r="F3836">
            <v>32951511</v>
          </cell>
          <cell r="G3836" t="str">
            <v>TrioPlanoLocalEstandarDigital</v>
          </cell>
        </row>
        <row r="3837">
          <cell r="E3837">
            <v>32951511</v>
          </cell>
          <cell r="F3837">
            <v>32951511</v>
          </cell>
          <cell r="G3837" t="str">
            <v>TrioPlanoLocalEstandarDigital</v>
          </cell>
        </row>
        <row r="3838">
          <cell r="E3838">
            <v>32951511</v>
          </cell>
          <cell r="F3838">
            <v>32951511</v>
          </cell>
          <cell r="G3838" t="str">
            <v>TrioPlanoLocalEstandarDigital</v>
          </cell>
        </row>
        <row r="3839">
          <cell r="E3839">
            <v>32951511</v>
          </cell>
          <cell r="F3839">
            <v>32951511</v>
          </cell>
          <cell r="G3839" t="str">
            <v>TrioPlanoLocalEstandarDigital</v>
          </cell>
        </row>
        <row r="3840">
          <cell r="E3840">
            <v>32951511</v>
          </cell>
          <cell r="F3840">
            <v>32951511</v>
          </cell>
          <cell r="G3840" t="str">
            <v>TrioPlanoLocalEstandarDigital</v>
          </cell>
        </row>
        <row r="3841">
          <cell r="E3841">
            <v>32951511</v>
          </cell>
          <cell r="F3841">
            <v>32951511</v>
          </cell>
          <cell r="G3841" t="str">
            <v>TrioPlanoLocalEstandarDigital</v>
          </cell>
        </row>
        <row r="3842">
          <cell r="E3842">
            <v>32951511</v>
          </cell>
          <cell r="F3842">
            <v>32951511</v>
          </cell>
          <cell r="G3842" t="str">
            <v>TrioPlanoLocalEstandarDigital</v>
          </cell>
        </row>
        <row r="3843">
          <cell r="E3843">
            <v>32951511</v>
          </cell>
          <cell r="F3843">
            <v>32951511</v>
          </cell>
          <cell r="G3843" t="str">
            <v>TrioPlanoLocalEstandarDigital</v>
          </cell>
        </row>
        <row r="3844">
          <cell r="E3844">
            <v>32951511</v>
          </cell>
          <cell r="F3844">
            <v>32951511</v>
          </cell>
          <cell r="G3844" t="str">
            <v>TrioPlanoLocalEstandarDigital</v>
          </cell>
        </row>
        <row r="3845">
          <cell r="E3845">
            <v>32951511</v>
          </cell>
          <cell r="F3845">
            <v>32951511</v>
          </cell>
          <cell r="G3845" t="str">
            <v>TrioPlanoLocalEstandarDigital</v>
          </cell>
        </row>
        <row r="3846">
          <cell r="E3846">
            <v>32951511</v>
          </cell>
          <cell r="F3846">
            <v>32951511</v>
          </cell>
          <cell r="G3846" t="str">
            <v>TrioPlanoLocalEstandarDigital</v>
          </cell>
        </row>
        <row r="3847">
          <cell r="E3847">
            <v>32951511</v>
          </cell>
          <cell r="F3847">
            <v>32951511</v>
          </cell>
          <cell r="G3847" t="str">
            <v>TrioPlanoLocalEstandarDigital</v>
          </cell>
        </row>
        <row r="3848">
          <cell r="E3848">
            <v>35475465</v>
          </cell>
          <cell r="F3848">
            <v>35475465</v>
          </cell>
          <cell r="G3848" t="str">
            <v>TRIOMOVVOZSTDCATVINTHFCHD</v>
          </cell>
        </row>
        <row r="3849">
          <cell r="E3849">
            <v>35475465</v>
          </cell>
          <cell r="F3849">
            <v>35475465</v>
          </cell>
          <cell r="G3849" t="str">
            <v>TRIOMOVVOZSTDCATVINTHFCHD</v>
          </cell>
        </row>
        <row r="3850">
          <cell r="E3850">
            <v>35475465</v>
          </cell>
          <cell r="F3850">
            <v>35475465</v>
          </cell>
          <cell r="G3850" t="str">
            <v>TRIOMOVVOZSTDCATVINTHFCHD</v>
          </cell>
        </row>
        <row r="3851">
          <cell r="E3851">
            <v>35475465</v>
          </cell>
          <cell r="F3851">
            <v>35475465</v>
          </cell>
          <cell r="G3851" t="str">
            <v>TRIOMOVVOZSTDCATVINTHFCHD</v>
          </cell>
        </row>
        <row r="3852">
          <cell r="E3852">
            <v>35475465</v>
          </cell>
          <cell r="F3852">
            <v>35475465</v>
          </cell>
          <cell r="G3852" t="str">
            <v>TRIOMOVVOZSTDCATVINTHFCHD</v>
          </cell>
        </row>
        <row r="3853">
          <cell r="E3853">
            <v>35475465</v>
          </cell>
          <cell r="F3853">
            <v>35475465</v>
          </cell>
          <cell r="G3853" t="str">
            <v>TRIOMOVVOZSTDCATVINTHFCHD</v>
          </cell>
        </row>
        <row r="3854">
          <cell r="E3854">
            <v>35475465</v>
          </cell>
          <cell r="F3854">
            <v>35475465</v>
          </cell>
          <cell r="G3854" t="str">
            <v>TRIOMOVVOZSTDCATVINTHFCHD</v>
          </cell>
        </row>
        <row r="3855">
          <cell r="E3855">
            <v>35475465</v>
          </cell>
          <cell r="F3855">
            <v>35475465</v>
          </cell>
          <cell r="G3855" t="str">
            <v>TRIOMOVVOZSTDCATVINTHFCHD</v>
          </cell>
        </row>
        <row r="3856">
          <cell r="E3856">
            <v>35475465</v>
          </cell>
          <cell r="F3856">
            <v>35475465</v>
          </cell>
          <cell r="G3856" t="str">
            <v>TRIOMOVVOZSTDCATVINTHFCHD</v>
          </cell>
        </row>
        <row r="3857">
          <cell r="E3857">
            <v>35475465</v>
          </cell>
          <cell r="F3857">
            <v>35475465</v>
          </cell>
          <cell r="G3857" t="str">
            <v>TRIOMOVVOZSTDCATVINTHFCHD</v>
          </cell>
        </row>
        <row r="3858">
          <cell r="E3858">
            <v>35475465</v>
          </cell>
          <cell r="F3858">
            <v>35475465</v>
          </cell>
          <cell r="G3858" t="str">
            <v>TRIOMOVVOZSTDCATVINTHFCHD</v>
          </cell>
        </row>
        <row r="3859">
          <cell r="E3859">
            <v>35475465</v>
          </cell>
          <cell r="F3859">
            <v>35475465</v>
          </cell>
          <cell r="G3859" t="str">
            <v>TRIOMOVVOZSTDCATVINTHFCHD</v>
          </cell>
        </row>
        <row r="3860">
          <cell r="E3860">
            <v>35475465</v>
          </cell>
          <cell r="F3860">
            <v>35475465</v>
          </cell>
          <cell r="G3860" t="str">
            <v>TRIOMOVVOZSTDCATVINTHFCHD</v>
          </cell>
        </row>
        <row r="3861">
          <cell r="E3861">
            <v>35475465</v>
          </cell>
          <cell r="F3861">
            <v>35475465</v>
          </cell>
          <cell r="G3861" t="str">
            <v>TRIOMOVVOZSTDCATVINTHFCHD</v>
          </cell>
        </row>
        <row r="3862">
          <cell r="E3862">
            <v>35475465</v>
          </cell>
          <cell r="F3862">
            <v>35475465</v>
          </cell>
          <cell r="G3862" t="str">
            <v>TRIOMOVVOZSTDCATVINTHFCHD</v>
          </cell>
        </row>
        <row r="3863">
          <cell r="E3863">
            <v>35475465</v>
          </cell>
          <cell r="F3863">
            <v>35475465</v>
          </cell>
          <cell r="G3863" t="str">
            <v>TRIOMOVVOZSTDCATVINTHFCHD</v>
          </cell>
        </row>
        <row r="3864">
          <cell r="E3864">
            <v>35475465</v>
          </cell>
          <cell r="F3864">
            <v>35475465</v>
          </cell>
          <cell r="G3864" t="str">
            <v>TRIOMOVVOZSTDCATVINTHFCHD</v>
          </cell>
        </row>
        <row r="3865">
          <cell r="E3865">
            <v>35475465</v>
          </cell>
          <cell r="F3865">
            <v>35475465</v>
          </cell>
          <cell r="G3865" t="str">
            <v>TRIOMOVVOZSTDCATVINTHFCHD</v>
          </cell>
        </row>
        <row r="3866">
          <cell r="E3866">
            <v>35475465</v>
          </cell>
          <cell r="F3866">
            <v>35475465</v>
          </cell>
          <cell r="G3866" t="str">
            <v>TRIOMOVVOZSTDCATVINTHFCHD</v>
          </cell>
        </row>
        <row r="3867">
          <cell r="E3867">
            <v>35475465</v>
          </cell>
          <cell r="F3867">
            <v>35475465</v>
          </cell>
          <cell r="G3867" t="str">
            <v>TRIOMOVVOZSTDCATVINTHFCHD</v>
          </cell>
        </row>
        <row r="3868">
          <cell r="E3868">
            <v>35475465</v>
          </cell>
          <cell r="F3868">
            <v>35475465</v>
          </cell>
          <cell r="G3868" t="str">
            <v>TRIOMOVVOZSTDCATVINTHFCHD</v>
          </cell>
        </row>
        <row r="3869">
          <cell r="E3869">
            <v>35475465</v>
          </cell>
          <cell r="F3869">
            <v>35475465</v>
          </cell>
          <cell r="G3869" t="str">
            <v>TRIOMOVVOZSTDCATVINTHFCHD</v>
          </cell>
        </row>
        <row r="3870">
          <cell r="E3870">
            <v>35475465</v>
          </cell>
          <cell r="F3870">
            <v>35475465</v>
          </cell>
          <cell r="G3870" t="str">
            <v>TRIOMOVVOZSTDCATVINTHFCHD</v>
          </cell>
        </row>
        <row r="3871">
          <cell r="E3871">
            <v>35475465</v>
          </cell>
          <cell r="F3871">
            <v>35475465</v>
          </cell>
          <cell r="G3871" t="str">
            <v>TRIOMOVVOZSTDCATVINTHFCHD</v>
          </cell>
        </row>
        <row r="3872">
          <cell r="E3872">
            <v>35475465</v>
          </cell>
          <cell r="F3872">
            <v>35475465</v>
          </cell>
          <cell r="G3872" t="str">
            <v>TRIOMOVVOZSTDCATVINTHFCHD</v>
          </cell>
        </row>
        <row r="3873">
          <cell r="E3873">
            <v>35475465</v>
          </cell>
          <cell r="F3873">
            <v>35475465</v>
          </cell>
          <cell r="G3873" t="str">
            <v>TRIOMOVVOZSTDCATVINTHFCHD</v>
          </cell>
        </row>
        <row r="3874">
          <cell r="E3874">
            <v>35475465</v>
          </cell>
          <cell r="F3874">
            <v>35475465</v>
          </cell>
          <cell r="G3874" t="str">
            <v>TRIOMOVVOZSTDCATVINTHFCHD</v>
          </cell>
        </row>
        <row r="3875">
          <cell r="E3875">
            <v>35475465</v>
          </cell>
          <cell r="F3875">
            <v>35475465</v>
          </cell>
          <cell r="G3875" t="str">
            <v>TRIOMOVVOZSTDCATVINTHFCHD</v>
          </cell>
        </row>
        <row r="3876">
          <cell r="E3876">
            <v>35475465</v>
          </cell>
          <cell r="F3876">
            <v>35475465</v>
          </cell>
          <cell r="G3876" t="str">
            <v>TRIOMOVVOZSTDCATVINTHFCHD</v>
          </cell>
        </row>
        <row r="3877">
          <cell r="E3877">
            <v>35475465</v>
          </cell>
          <cell r="F3877">
            <v>35475465</v>
          </cell>
          <cell r="G3877" t="str">
            <v>TRIOMOVVOZSTDCATVINTHFCHD</v>
          </cell>
        </row>
        <row r="3878">
          <cell r="E3878">
            <v>35475465</v>
          </cell>
          <cell r="F3878">
            <v>35475465</v>
          </cell>
          <cell r="G3878" t="str">
            <v>TRIOMOVVOZSTDCATVINTHFCHD</v>
          </cell>
        </row>
        <row r="3879">
          <cell r="E3879">
            <v>35475465</v>
          </cell>
          <cell r="F3879">
            <v>35475465</v>
          </cell>
          <cell r="G3879" t="str">
            <v>TRIOMOVVOZSTDCATVINTHFCHD</v>
          </cell>
        </row>
        <row r="3880">
          <cell r="E3880">
            <v>34465865</v>
          </cell>
          <cell r="F3880">
            <v>34465865</v>
          </cell>
          <cell r="G3880" t="str">
            <v>TrioDigital</v>
          </cell>
        </row>
        <row r="3881">
          <cell r="E3881">
            <v>34465865</v>
          </cell>
          <cell r="F3881">
            <v>34465865</v>
          </cell>
          <cell r="G3881" t="str">
            <v>TrioDigital</v>
          </cell>
        </row>
        <row r="3882">
          <cell r="E3882">
            <v>34465865</v>
          </cell>
          <cell r="F3882">
            <v>34465865</v>
          </cell>
          <cell r="G3882" t="str">
            <v>TrioDigital</v>
          </cell>
        </row>
        <row r="3883">
          <cell r="E3883">
            <v>34465865</v>
          </cell>
          <cell r="F3883">
            <v>34465865</v>
          </cell>
          <cell r="G3883" t="str">
            <v>TrioDigital</v>
          </cell>
        </row>
        <row r="3884">
          <cell r="E3884">
            <v>34465865</v>
          </cell>
          <cell r="F3884">
            <v>34465865</v>
          </cell>
          <cell r="G3884" t="str">
            <v>TrioDigital</v>
          </cell>
        </row>
        <row r="3885">
          <cell r="E3885">
            <v>34465865</v>
          </cell>
          <cell r="F3885">
            <v>34465865</v>
          </cell>
          <cell r="G3885" t="str">
            <v>TrioDigital</v>
          </cell>
        </row>
        <row r="3886">
          <cell r="E3886">
            <v>34470365</v>
          </cell>
          <cell r="F3886">
            <v>34470365</v>
          </cell>
          <cell r="G3886" t="str">
            <v>TrioEstelar</v>
          </cell>
        </row>
        <row r="3887">
          <cell r="E3887">
            <v>34470365</v>
          </cell>
          <cell r="F3887">
            <v>34470365</v>
          </cell>
          <cell r="G3887" t="str">
            <v>TrioEstelar</v>
          </cell>
        </row>
        <row r="3888">
          <cell r="E3888">
            <v>45151163</v>
          </cell>
          <cell r="F3888">
            <v>45151163</v>
          </cell>
          <cell r="G3888" t="str">
            <v>TrioPlanoLocalInternetEstandarD</v>
          </cell>
        </row>
        <row r="3889">
          <cell r="E3889">
            <v>45151163</v>
          </cell>
          <cell r="F3889">
            <v>45151163</v>
          </cell>
          <cell r="G3889" t="str">
            <v>TrioPlanoLocalInternetEstandarD</v>
          </cell>
        </row>
        <row r="3890">
          <cell r="E3890">
            <v>44792563</v>
          </cell>
          <cell r="F3890">
            <v>44792563</v>
          </cell>
          <cell r="G3890" t="str">
            <v>TrioPlanoLocalInternetEstandarE</v>
          </cell>
        </row>
        <row r="3891">
          <cell r="E3891">
            <v>44792563</v>
          </cell>
          <cell r="F3891">
            <v>44792563</v>
          </cell>
          <cell r="G3891" t="str">
            <v>TrioPlanoLocalInternetEstandarE</v>
          </cell>
        </row>
        <row r="3892">
          <cell r="E3892">
            <v>44792563</v>
          </cell>
          <cell r="F3892">
            <v>44792563</v>
          </cell>
          <cell r="G3892" t="str">
            <v>TrioPlanoLocalInternetEstandarE</v>
          </cell>
        </row>
        <row r="3893">
          <cell r="E3893">
            <v>44792563</v>
          </cell>
          <cell r="F3893">
            <v>44792563</v>
          </cell>
          <cell r="G3893" t="str">
            <v>TrioPlanoLocalInternetEstandarE</v>
          </cell>
        </row>
        <row r="3894">
          <cell r="E3894">
            <v>44792563</v>
          </cell>
          <cell r="F3894">
            <v>44792563</v>
          </cell>
          <cell r="G3894" t="str">
            <v>TrioPlanoLocalInternetEstandarE</v>
          </cell>
        </row>
        <row r="3895">
          <cell r="E3895">
            <v>44792563</v>
          </cell>
          <cell r="F3895">
            <v>44792563</v>
          </cell>
          <cell r="G3895" t="str">
            <v>TrioPlanoLocalInternetEstandarE</v>
          </cell>
        </row>
        <row r="3896">
          <cell r="E3896">
            <v>44792563</v>
          </cell>
          <cell r="F3896">
            <v>44792563</v>
          </cell>
          <cell r="G3896" t="str">
            <v>TrioPlanoLocalInternetEstandarE</v>
          </cell>
        </row>
        <row r="3897">
          <cell r="E3897">
            <v>44792563</v>
          </cell>
          <cell r="F3897">
            <v>44792563</v>
          </cell>
          <cell r="G3897" t="str">
            <v>TrioPlanoLocalInternetEstandarE</v>
          </cell>
        </row>
        <row r="3898">
          <cell r="E3898">
            <v>44792563</v>
          </cell>
          <cell r="F3898">
            <v>44792563</v>
          </cell>
          <cell r="G3898" t="str">
            <v>TrioPlanoLocalInternetEstandarE</v>
          </cell>
        </row>
        <row r="3899">
          <cell r="E3899">
            <v>36794165</v>
          </cell>
          <cell r="F3899">
            <v>36794165</v>
          </cell>
          <cell r="G3899" t="str">
            <v>TrioPlanoLocalInternetEstandarHD</v>
          </cell>
        </row>
        <row r="3900">
          <cell r="E3900">
            <v>36794165</v>
          </cell>
          <cell r="F3900">
            <v>36794165</v>
          </cell>
          <cell r="G3900" t="str">
            <v>TrioPlanoLocalInternetEstandarHD</v>
          </cell>
        </row>
        <row r="3901">
          <cell r="E3901">
            <v>36794165</v>
          </cell>
          <cell r="F3901">
            <v>36794165</v>
          </cell>
          <cell r="G3901" t="str">
            <v>TrioPlanoLocalInternetEstandarHD</v>
          </cell>
        </row>
        <row r="3902">
          <cell r="E3902">
            <v>36794165</v>
          </cell>
          <cell r="F3902">
            <v>36794165</v>
          </cell>
          <cell r="G3902" t="str">
            <v>TrioPlanoLocalInternetEstandarHD</v>
          </cell>
        </row>
        <row r="3903">
          <cell r="E3903">
            <v>36794165</v>
          </cell>
          <cell r="F3903">
            <v>36794165</v>
          </cell>
          <cell r="G3903" t="str">
            <v>TrioPlanoLocalInternetEstandarHD</v>
          </cell>
        </row>
        <row r="3904">
          <cell r="E3904">
            <v>36794165</v>
          </cell>
          <cell r="F3904">
            <v>36794165</v>
          </cell>
          <cell r="G3904" t="str">
            <v>TrioPlanoLocalInternetEstandarHD</v>
          </cell>
        </row>
        <row r="3905">
          <cell r="E3905">
            <v>36794165</v>
          </cell>
          <cell r="F3905">
            <v>36794165</v>
          </cell>
          <cell r="G3905" t="str">
            <v>TrioPlanoLocalInternetEstandarHD</v>
          </cell>
        </row>
        <row r="3906">
          <cell r="E3906">
            <v>36794165</v>
          </cell>
          <cell r="F3906">
            <v>36794165</v>
          </cell>
          <cell r="G3906" t="str">
            <v>TrioPlanoLocalInternetEstandarHD</v>
          </cell>
        </row>
        <row r="3907">
          <cell r="E3907">
            <v>36794165</v>
          </cell>
          <cell r="F3907">
            <v>36794165</v>
          </cell>
          <cell r="G3907" t="str">
            <v>TrioPlanoLocalInternetEstandarHD</v>
          </cell>
        </row>
        <row r="3908">
          <cell r="E3908">
            <v>36794165</v>
          </cell>
          <cell r="F3908">
            <v>36794165</v>
          </cell>
          <cell r="G3908" t="str">
            <v>TrioPlanoLocalInternetEstandarHD</v>
          </cell>
        </row>
        <row r="3909">
          <cell r="E3909">
            <v>36794165</v>
          </cell>
          <cell r="F3909">
            <v>36794165</v>
          </cell>
          <cell r="G3909" t="str">
            <v>TrioPlanoLocalInternetEstandarHD</v>
          </cell>
        </row>
        <row r="3910">
          <cell r="E3910">
            <v>36794165</v>
          </cell>
          <cell r="F3910">
            <v>36794165</v>
          </cell>
          <cell r="G3910" t="str">
            <v>TrioPlanoLocalInternetEstandarHD</v>
          </cell>
        </row>
        <row r="3911">
          <cell r="E3911">
            <v>36794165</v>
          </cell>
          <cell r="F3911">
            <v>36794165</v>
          </cell>
          <cell r="G3911" t="str">
            <v>TrioPlanoLocalInternetEstandarHD</v>
          </cell>
        </row>
        <row r="3912">
          <cell r="E3912">
            <v>36794165</v>
          </cell>
          <cell r="F3912">
            <v>36794165</v>
          </cell>
          <cell r="G3912" t="str">
            <v>TrioPlanoLocalInternetEstandarHD</v>
          </cell>
        </row>
        <row r="3913">
          <cell r="E3913">
            <v>36794165</v>
          </cell>
          <cell r="F3913">
            <v>36794165</v>
          </cell>
          <cell r="G3913" t="str">
            <v>TrioPlanoLocalInternetEstandarHD</v>
          </cell>
        </row>
        <row r="3914">
          <cell r="E3914">
            <v>36794165</v>
          </cell>
          <cell r="F3914">
            <v>36794165</v>
          </cell>
          <cell r="G3914" t="str">
            <v>TrioPlanoLocalInternetEstandarHD</v>
          </cell>
        </row>
        <row r="3915">
          <cell r="E3915">
            <v>36794165</v>
          </cell>
          <cell r="F3915">
            <v>36794165</v>
          </cell>
          <cell r="G3915" t="str">
            <v>TrioPlanoLocalInternetEstandarHD</v>
          </cell>
        </row>
        <row r="3916">
          <cell r="E3916">
            <v>36794165</v>
          </cell>
          <cell r="F3916">
            <v>36794165</v>
          </cell>
          <cell r="G3916" t="str">
            <v>TrioPlanoLocalInternetEstandarHD</v>
          </cell>
        </row>
        <row r="3917">
          <cell r="E3917">
            <v>36794165</v>
          </cell>
          <cell r="F3917">
            <v>36794165</v>
          </cell>
          <cell r="G3917" t="str">
            <v>TrioPlanoLocalInternetEstandarHD</v>
          </cell>
        </row>
        <row r="3918">
          <cell r="E3918">
            <v>36794165</v>
          </cell>
          <cell r="F3918">
            <v>36794165</v>
          </cell>
          <cell r="G3918" t="str">
            <v>TrioPlanoLocalInternetEstandarHD</v>
          </cell>
        </row>
        <row r="3919">
          <cell r="E3919">
            <v>36794165</v>
          </cell>
          <cell r="F3919">
            <v>36794165</v>
          </cell>
          <cell r="G3919" t="str">
            <v>TrioPlanoLocalInternetEstandarHD</v>
          </cell>
        </row>
        <row r="3920">
          <cell r="E3920">
            <v>36794165</v>
          </cell>
          <cell r="F3920">
            <v>36794165</v>
          </cell>
          <cell r="G3920" t="str">
            <v>TrioPlanoLocalInternetEstandarHD</v>
          </cell>
        </row>
        <row r="3921">
          <cell r="E3921">
            <v>36794165</v>
          </cell>
          <cell r="F3921">
            <v>36794165</v>
          </cell>
          <cell r="G3921" t="str">
            <v>TrioPlanoLocalInternetEstandarHD</v>
          </cell>
        </row>
        <row r="3922">
          <cell r="E3922">
            <v>36794165</v>
          </cell>
          <cell r="F3922">
            <v>36794165</v>
          </cell>
          <cell r="G3922" t="str">
            <v>TrioPlanoLocalInternetEstandarHD</v>
          </cell>
        </row>
        <row r="3923">
          <cell r="E3923">
            <v>36794165</v>
          </cell>
          <cell r="F3923">
            <v>36794165</v>
          </cell>
          <cell r="G3923" t="str">
            <v>TrioPlanoLocalInternetEstandarHD</v>
          </cell>
        </row>
        <row r="3924">
          <cell r="E3924">
            <v>36794165</v>
          </cell>
          <cell r="F3924">
            <v>36794165</v>
          </cell>
          <cell r="G3924" t="str">
            <v>TrioPlanoLocalInternetEstandarHD</v>
          </cell>
        </row>
        <row r="3925">
          <cell r="E3925">
            <v>36794165</v>
          </cell>
          <cell r="F3925">
            <v>36794165</v>
          </cell>
          <cell r="G3925" t="str">
            <v>TrioPlanoLocalInternetEstandarHD</v>
          </cell>
        </row>
        <row r="3926">
          <cell r="E3926">
            <v>36794165</v>
          </cell>
          <cell r="F3926">
            <v>36794165</v>
          </cell>
          <cell r="G3926" t="str">
            <v>TrioPlanoLocalInternetEstandarHD</v>
          </cell>
        </row>
        <row r="3927">
          <cell r="E3927">
            <v>36794165</v>
          </cell>
          <cell r="F3927">
            <v>36794165</v>
          </cell>
          <cell r="G3927" t="str">
            <v>TrioPlanoLocalInternetEstandarHD</v>
          </cell>
        </row>
        <row r="3928">
          <cell r="E3928">
            <v>36794165</v>
          </cell>
          <cell r="F3928">
            <v>36794165</v>
          </cell>
          <cell r="G3928" t="str">
            <v>TrioPlanoLocalInternetEstandarHD</v>
          </cell>
        </row>
        <row r="3929">
          <cell r="E3929">
            <v>36794165</v>
          </cell>
          <cell r="F3929">
            <v>36794165</v>
          </cell>
          <cell r="G3929" t="str">
            <v>TrioPlanoLocalInternetEstandarHD</v>
          </cell>
        </row>
        <row r="3930">
          <cell r="E3930">
            <v>36794165</v>
          </cell>
          <cell r="F3930">
            <v>36794165</v>
          </cell>
          <cell r="G3930" t="str">
            <v>TrioPlanoLocalInternetEstandarHD</v>
          </cell>
        </row>
        <row r="3931">
          <cell r="E3931">
            <v>36794165</v>
          </cell>
          <cell r="F3931">
            <v>36794165</v>
          </cell>
          <cell r="G3931" t="str">
            <v>TrioPlanoLocalInternetEstandarHD</v>
          </cell>
        </row>
        <row r="3932">
          <cell r="E3932">
            <v>36794165</v>
          </cell>
          <cell r="F3932">
            <v>36794165</v>
          </cell>
          <cell r="G3932" t="str">
            <v>TrioPlanoLocalInternetEstandarHD</v>
          </cell>
        </row>
        <row r="3933">
          <cell r="E3933">
            <v>36794165</v>
          </cell>
          <cell r="F3933">
            <v>36794165</v>
          </cell>
          <cell r="G3933" t="str">
            <v>TrioPlanoLocalInternetEstandarHD</v>
          </cell>
        </row>
        <row r="3934">
          <cell r="E3934">
            <v>36794165</v>
          </cell>
          <cell r="F3934">
            <v>36794165</v>
          </cell>
          <cell r="G3934" t="str">
            <v>TrioPlanoLocalInternetEstandarHD</v>
          </cell>
        </row>
        <row r="3935">
          <cell r="E3935">
            <v>36794165</v>
          </cell>
          <cell r="F3935">
            <v>36794165</v>
          </cell>
          <cell r="G3935" t="str">
            <v>TrioPlanoLocalInternetEstandarHD</v>
          </cell>
        </row>
        <row r="3936">
          <cell r="E3936">
            <v>36794165</v>
          </cell>
          <cell r="F3936">
            <v>36794165</v>
          </cell>
          <cell r="G3936" t="str">
            <v>TrioPlanoLocalInternetEstandarHD</v>
          </cell>
        </row>
        <row r="3937">
          <cell r="E3937">
            <v>36794165</v>
          </cell>
          <cell r="F3937">
            <v>36794165</v>
          </cell>
          <cell r="G3937" t="str">
            <v>TrioPlanoLocalInternetEstandarHD</v>
          </cell>
        </row>
        <row r="3938">
          <cell r="E3938">
            <v>36794165</v>
          </cell>
          <cell r="F3938">
            <v>36794165</v>
          </cell>
          <cell r="G3938" t="str">
            <v>TrioPlanoLocalInternetEstandarHD</v>
          </cell>
        </row>
        <row r="3939">
          <cell r="E3939">
            <v>36794165</v>
          </cell>
          <cell r="F3939">
            <v>36794165</v>
          </cell>
          <cell r="G3939" t="str">
            <v>TrioPlanoLocalInternetEstandarHD</v>
          </cell>
        </row>
        <row r="3940">
          <cell r="E3940">
            <v>36794165</v>
          </cell>
          <cell r="F3940">
            <v>36794165</v>
          </cell>
          <cell r="G3940" t="str">
            <v>TrioPlanoLocalInternetEstandarHD</v>
          </cell>
        </row>
        <row r="3941">
          <cell r="E3941">
            <v>36794165</v>
          </cell>
          <cell r="F3941">
            <v>36794165</v>
          </cell>
          <cell r="G3941" t="str">
            <v>TrioPlanoLocalInternetEstandarHD</v>
          </cell>
        </row>
        <row r="3942">
          <cell r="E3942">
            <v>36794165</v>
          </cell>
          <cell r="F3942">
            <v>36794165</v>
          </cell>
          <cell r="G3942" t="str">
            <v>TrioPlanoLocalInternetEstandarHD</v>
          </cell>
        </row>
        <row r="3943">
          <cell r="E3943">
            <v>36794165</v>
          </cell>
          <cell r="F3943">
            <v>36794165</v>
          </cell>
          <cell r="G3943" t="str">
            <v>TrioPlanoLocalInternetEstandarHD</v>
          </cell>
        </row>
        <row r="3944">
          <cell r="E3944">
            <v>36794165</v>
          </cell>
          <cell r="F3944">
            <v>36794165</v>
          </cell>
          <cell r="G3944" t="str">
            <v>TrioPlanoLocalInternetEstandarHD</v>
          </cell>
        </row>
        <row r="3945">
          <cell r="E3945">
            <v>36794165</v>
          </cell>
          <cell r="F3945">
            <v>36794165</v>
          </cell>
          <cell r="G3945" t="str">
            <v>TrioPlanoLocalInternetEstandarHD</v>
          </cell>
        </row>
        <row r="3946">
          <cell r="E3946">
            <v>36794165</v>
          </cell>
          <cell r="F3946">
            <v>36794165</v>
          </cell>
          <cell r="G3946" t="str">
            <v>TrioPlanoLocalInternetEstandarHD</v>
          </cell>
        </row>
        <row r="3947">
          <cell r="E3947">
            <v>36794165</v>
          </cell>
          <cell r="F3947">
            <v>36794165</v>
          </cell>
          <cell r="G3947" t="str">
            <v>TrioPlanoLocalInternetEstandarHD</v>
          </cell>
        </row>
        <row r="3948">
          <cell r="E3948">
            <v>36794165</v>
          </cell>
          <cell r="F3948">
            <v>36794165</v>
          </cell>
          <cell r="G3948" t="str">
            <v>TrioPlanoLocalInternetEstandarHD</v>
          </cell>
        </row>
        <row r="3949">
          <cell r="E3949">
            <v>36794165</v>
          </cell>
          <cell r="F3949">
            <v>36794165</v>
          </cell>
          <cell r="G3949" t="str">
            <v>TrioPlanoLocalInternetEstandarHD</v>
          </cell>
        </row>
        <row r="3950">
          <cell r="E3950">
            <v>36794165</v>
          </cell>
          <cell r="F3950">
            <v>36794165</v>
          </cell>
          <cell r="G3950" t="str">
            <v>TrioPlanoLocalInternetEstandarHD</v>
          </cell>
        </row>
        <row r="3951">
          <cell r="E3951">
            <v>36794165</v>
          </cell>
          <cell r="F3951">
            <v>36794165</v>
          </cell>
          <cell r="G3951" t="str">
            <v>TrioPlanoLocalInternetEstandarHD</v>
          </cell>
        </row>
        <row r="3952">
          <cell r="E3952">
            <v>36794165</v>
          </cell>
          <cell r="F3952">
            <v>36794165</v>
          </cell>
          <cell r="G3952" t="str">
            <v>TrioPlanoLocalInternetEstandarHD</v>
          </cell>
        </row>
        <row r="3953">
          <cell r="E3953">
            <v>36794165</v>
          </cell>
          <cell r="F3953">
            <v>36794165</v>
          </cell>
          <cell r="G3953" t="str">
            <v>TrioPlanoLocalInternetEstandarHD</v>
          </cell>
        </row>
        <row r="3954">
          <cell r="E3954">
            <v>36794165</v>
          </cell>
          <cell r="F3954">
            <v>36794165</v>
          </cell>
          <cell r="G3954" t="str">
            <v>TrioPlanoLocalInternetEstandarHD</v>
          </cell>
        </row>
        <row r="3955">
          <cell r="E3955">
            <v>36794165</v>
          </cell>
          <cell r="F3955">
            <v>36794165</v>
          </cell>
          <cell r="G3955" t="str">
            <v>TrioPlanoLocalInternetEstandarHD</v>
          </cell>
        </row>
        <row r="3956">
          <cell r="E3956">
            <v>36794165</v>
          </cell>
          <cell r="F3956">
            <v>36794165</v>
          </cell>
          <cell r="G3956" t="str">
            <v>TrioPlanoLocalInternetEstandarHD</v>
          </cell>
        </row>
        <row r="3957">
          <cell r="E3957">
            <v>36794165</v>
          </cell>
          <cell r="F3957">
            <v>36794165</v>
          </cell>
          <cell r="G3957" t="str">
            <v>TrioPlanoLocalInternetEstandarHD</v>
          </cell>
        </row>
        <row r="3958">
          <cell r="E3958">
            <v>36794165</v>
          </cell>
          <cell r="F3958">
            <v>36794165</v>
          </cell>
          <cell r="G3958" t="str">
            <v>TrioPlanoLocalInternetEstandarHD</v>
          </cell>
        </row>
        <row r="3959">
          <cell r="E3959">
            <v>36794165</v>
          </cell>
          <cell r="F3959">
            <v>36794165</v>
          </cell>
          <cell r="G3959" t="str">
            <v>TrioPlanoLocalInternetEstandarHD</v>
          </cell>
        </row>
        <row r="3960">
          <cell r="E3960">
            <v>36794165</v>
          </cell>
          <cell r="F3960">
            <v>36794165</v>
          </cell>
          <cell r="G3960" t="str">
            <v>TrioPlanoLocalInternetEstandarHD</v>
          </cell>
        </row>
        <row r="3961">
          <cell r="E3961">
            <v>36794165</v>
          </cell>
          <cell r="F3961">
            <v>36794165</v>
          </cell>
          <cell r="G3961" t="str">
            <v>TrioPlanoLocalInternetEstandarHD</v>
          </cell>
        </row>
        <row r="3962">
          <cell r="E3962">
            <v>36794165</v>
          </cell>
          <cell r="F3962">
            <v>36794165</v>
          </cell>
          <cell r="G3962" t="str">
            <v>TrioPlanoLocalInternetEstandarHD</v>
          </cell>
        </row>
        <row r="3963">
          <cell r="E3963">
            <v>36794165</v>
          </cell>
          <cell r="F3963">
            <v>36794165</v>
          </cell>
          <cell r="G3963" t="str">
            <v>TrioPlanoLocalInternetEstandarHD</v>
          </cell>
        </row>
        <row r="3964">
          <cell r="E3964">
            <v>36794165</v>
          </cell>
          <cell r="F3964">
            <v>36794165</v>
          </cell>
          <cell r="G3964" t="str">
            <v>TrioPlanoLocalInternetEstandarHD</v>
          </cell>
        </row>
        <row r="3965">
          <cell r="E3965">
            <v>36794165</v>
          </cell>
          <cell r="F3965">
            <v>36794165</v>
          </cell>
          <cell r="G3965" t="str">
            <v>TrioPlanoLocalInternetEstandarHD</v>
          </cell>
        </row>
        <row r="3966">
          <cell r="E3966">
            <v>36794165</v>
          </cell>
          <cell r="F3966">
            <v>36794165</v>
          </cell>
          <cell r="G3966" t="str">
            <v>TrioPlanoLocalInternetEstandarHD</v>
          </cell>
        </row>
        <row r="3967">
          <cell r="E3967">
            <v>36794165</v>
          </cell>
          <cell r="F3967">
            <v>36794165</v>
          </cell>
          <cell r="G3967" t="str">
            <v>TrioPlanoLocalInternetEstandarHD</v>
          </cell>
        </row>
        <row r="3968">
          <cell r="E3968">
            <v>36794165</v>
          </cell>
          <cell r="F3968">
            <v>36794165</v>
          </cell>
          <cell r="G3968" t="str">
            <v>TrioPlanoLocalInternetEstandarHD</v>
          </cell>
        </row>
        <row r="3969">
          <cell r="E3969">
            <v>36794165</v>
          </cell>
          <cell r="F3969">
            <v>36794165</v>
          </cell>
          <cell r="G3969" t="str">
            <v>TrioPlanoLocalInternetEstandarHD</v>
          </cell>
        </row>
        <row r="3970">
          <cell r="E3970">
            <v>36794165</v>
          </cell>
          <cell r="F3970">
            <v>36794165</v>
          </cell>
          <cell r="G3970" t="str">
            <v>TrioPlanoLocalInternetEstandarHD</v>
          </cell>
        </row>
        <row r="3971">
          <cell r="E3971">
            <v>36794165</v>
          </cell>
          <cell r="F3971">
            <v>36794165</v>
          </cell>
          <cell r="G3971" t="str">
            <v>TrioPlanoLocalInternetEstandarHD</v>
          </cell>
        </row>
        <row r="3972">
          <cell r="E3972">
            <v>36794165</v>
          </cell>
          <cell r="F3972">
            <v>36794165</v>
          </cell>
          <cell r="G3972" t="str">
            <v>TrioPlanoLocalInternetEstandarHD</v>
          </cell>
        </row>
        <row r="3973">
          <cell r="E3973">
            <v>36794165</v>
          </cell>
          <cell r="F3973">
            <v>36794165</v>
          </cell>
          <cell r="G3973" t="str">
            <v>TrioPlanoLocalInternetEstandarHD</v>
          </cell>
        </row>
        <row r="3974">
          <cell r="E3974">
            <v>36794165</v>
          </cell>
          <cell r="F3974">
            <v>36794165</v>
          </cell>
          <cell r="G3974" t="str">
            <v>TrioPlanoLocalInternetEstandarHD</v>
          </cell>
        </row>
        <row r="3975">
          <cell r="E3975">
            <v>36794165</v>
          </cell>
          <cell r="F3975">
            <v>36794165</v>
          </cell>
          <cell r="G3975" t="str">
            <v>TrioPlanoLocalInternetEstandarHD</v>
          </cell>
        </row>
        <row r="3976">
          <cell r="E3976">
            <v>36794165</v>
          </cell>
          <cell r="F3976">
            <v>36794165</v>
          </cell>
          <cell r="G3976" t="str">
            <v>TrioPlanoLocalInternetEstandarHD</v>
          </cell>
        </row>
        <row r="3977">
          <cell r="E3977">
            <v>36794165</v>
          </cell>
          <cell r="F3977">
            <v>36794165</v>
          </cell>
          <cell r="G3977" t="str">
            <v>TrioPlanoLocalInternetEstandarHD</v>
          </cell>
        </row>
        <row r="3978">
          <cell r="E3978">
            <v>36794165</v>
          </cell>
          <cell r="F3978">
            <v>36794165</v>
          </cell>
          <cell r="G3978" t="str">
            <v>TrioPlanoLocalInternetEstandarHD</v>
          </cell>
        </row>
        <row r="3979">
          <cell r="E3979">
            <v>36794165</v>
          </cell>
          <cell r="F3979">
            <v>36794165</v>
          </cell>
          <cell r="G3979" t="str">
            <v>TrioPlanoLocalInternetEstandarHD</v>
          </cell>
        </row>
        <row r="3980">
          <cell r="E3980">
            <v>36794165</v>
          </cell>
          <cell r="F3980">
            <v>36794165</v>
          </cell>
          <cell r="G3980" t="str">
            <v>TrioPlanoLocalInternetEstandarHD</v>
          </cell>
        </row>
        <row r="3981">
          <cell r="E3981">
            <v>36794165</v>
          </cell>
          <cell r="F3981">
            <v>36794165</v>
          </cell>
          <cell r="G3981" t="str">
            <v>TrioPlanoLocalInternetEstandarHD</v>
          </cell>
        </row>
        <row r="3982">
          <cell r="E3982">
            <v>36794165</v>
          </cell>
          <cell r="F3982">
            <v>36794165</v>
          </cell>
          <cell r="G3982" t="str">
            <v>TrioPlanoLocalInternetEstandarHD</v>
          </cell>
        </row>
        <row r="3983">
          <cell r="E3983">
            <v>36794165</v>
          </cell>
          <cell r="F3983">
            <v>36794165</v>
          </cell>
          <cell r="G3983" t="str">
            <v>TrioPlanoLocalInternetEstandarHD</v>
          </cell>
        </row>
        <row r="3984">
          <cell r="E3984">
            <v>36794165</v>
          </cell>
          <cell r="F3984">
            <v>36794165</v>
          </cell>
          <cell r="G3984" t="str">
            <v>TrioPlanoLocalInternetEstandarHD</v>
          </cell>
        </row>
        <row r="3985">
          <cell r="E3985">
            <v>36794165</v>
          </cell>
          <cell r="F3985">
            <v>36794165</v>
          </cell>
          <cell r="G3985" t="str">
            <v>TrioPlanoLocalInternetEstandarHD</v>
          </cell>
        </row>
        <row r="3986">
          <cell r="E3986">
            <v>36794165</v>
          </cell>
          <cell r="F3986">
            <v>36794165</v>
          </cell>
          <cell r="G3986" t="str">
            <v>TrioPlanoLocalInternetEstandarHD</v>
          </cell>
        </row>
        <row r="3987">
          <cell r="E3987">
            <v>36794165</v>
          </cell>
          <cell r="F3987">
            <v>36794165</v>
          </cell>
          <cell r="G3987" t="str">
            <v>TrioPlanoLocalInternetEstandarHD</v>
          </cell>
        </row>
        <row r="3988">
          <cell r="E3988">
            <v>36794165</v>
          </cell>
          <cell r="F3988">
            <v>36794165</v>
          </cell>
          <cell r="G3988" t="str">
            <v>TrioPlanoLocalInternetEstandarHD</v>
          </cell>
        </row>
        <row r="3989">
          <cell r="E3989">
            <v>36794165</v>
          </cell>
          <cell r="F3989">
            <v>36794165</v>
          </cell>
          <cell r="G3989" t="str">
            <v>TrioPlanoLocalInternetEstandarHD</v>
          </cell>
        </row>
        <row r="3990">
          <cell r="E3990">
            <v>36794165</v>
          </cell>
          <cell r="F3990">
            <v>36794165</v>
          </cell>
          <cell r="G3990" t="str">
            <v>TrioPlanoLocalInternetEstandarHD</v>
          </cell>
        </row>
        <row r="3991">
          <cell r="E3991">
            <v>36794165</v>
          </cell>
          <cell r="F3991">
            <v>36794165</v>
          </cell>
          <cell r="G3991" t="str">
            <v>TrioPlanoLocalInternetEstandarHD</v>
          </cell>
        </row>
        <row r="3992">
          <cell r="E3992">
            <v>36794165</v>
          </cell>
          <cell r="F3992">
            <v>36794165</v>
          </cell>
          <cell r="G3992" t="str">
            <v>TrioPlanoLocalInternetEstandarHD</v>
          </cell>
        </row>
        <row r="3993">
          <cell r="E3993">
            <v>36794165</v>
          </cell>
          <cell r="F3993">
            <v>36794165</v>
          </cell>
          <cell r="G3993" t="str">
            <v>TrioPlanoLocalInternetEstandarHD</v>
          </cell>
        </row>
        <row r="3994">
          <cell r="E3994">
            <v>36794165</v>
          </cell>
          <cell r="F3994">
            <v>36794165</v>
          </cell>
          <cell r="G3994" t="str">
            <v>TrioPlanoLocalInternetEstandarHD</v>
          </cell>
        </row>
        <row r="3995">
          <cell r="E3995">
            <v>36794165</v>
          </cell>
          <cell r="F3995">
            <v>36794165</v>
          </cell>
          <cell r="G3995" t="str">
            <v>TrioPlanoLocalInternetEstandarHD</v>
          </cell>
        </row>
        <row r="3996">
          <cell r="E3996">
            <v>36794165</v>
          </cell>
          <cell r="F3996">
            <v>36794165</v>
          </cell>
          <cell r="G3996" t="str">
            <v>TrioPlanoLocalInternetEstandarHD</v>
          </cell>
        </row>
        <row r="3997">
          <cell r="E3997">
            <v>36794165</v>
          </cell>
          <cell r="F3997">
            <v>36794165</v>
          </cell>
          <cell r="G3997" t="str">
            <v>TrioPlanoLocalInternetEstandarHD</v>
          </cell>
        </row>
        <row r="3998">
          <cell r="E3998">
            <v>36794165</v>
          </cell>
          <cell r="F3998">
            <v>36794165</v>
          </cell>
          <cell r="G3998" t="str">
            <v>TrioPlanoLocalInternetEstandarHD</v>
          </cell>
        </row>
        <row r="3999">
          <cell r="E3999">
            <v>36794165</v>
          </cell>
          <cell r="F3999">
            <v>36794165</v>
          </cell>
          <cell r="G3999" t="str">
            <v>TrioPlanoLocalInternetEstandarHD</v>
          </cell>
        </row>
        <row r="4000">
          <cell r="E4000">
            <v>36794165</v>
          </cell>
          <cell r="F4000">
            <v>36794165</v>
          </cell>
          <cell r="G4000" t="str">
            <v>TrioPlanoLocalInternetEstandarHD</v>
          </cell>
        </row>
        <row r="4001">
          <cell r="E4001">
            <v>36794165</v>
          </cell>
          <cell r="F4001">
            <v>36794165</v>
          </cell>
          <cell r="G4001" t="str">
            <v>TrioPlanoLocalInternetEstandarHD</v>
          </cell>
        </row>
        <row r="4002">
          <cell r="E4002">
            <v>36794165</v>
          </cell>
          <cell r="F4002">
            <v>36794165</v>
          </cell>
          <cell r="G4002" t="str">
            <v>TrioPlanoLocalInternetEstandarHD</v>
          </cell>
        </row>
        <row r="4003">
          <cell r="E4003">
            <v>36794165</v>
          </cell>
          <cell r="F4003">
            <v>36794165</v>
          </cell>
          <cell r="G4003" t="str">
            <v>TrioPlanoLocalInternetEstandarHD</v>
          </cell>
        </row>
        <row r="4004">
          <cell r="E4004">
            <v>36794165</v>
          </cell>
          <cell r="F4004">
            <v>36794165</v>
          </cell>
          <cell r="G4004" t="str">
            <v>TrioPlanoLocalInternetEstandarHD</v>
          </cell>
        </row>
        <row r="4005">
          <cell r="E4005">
            <v>36794165</v>
          </cell>
          <cell r="F4005">
            <v>36794165</v>
          </cell>
          <cell r="G4005" t="str">
            <v>TrioPlanoLocalInternetEstandarHD</v>
          </cell>
        </row>
        <row r="4006">
          <cell r="E4006">
            <v>36794165</v>
          </cell>
          <cell r="F4006">
            <v>36794165</v>
          </cell>
          <cell r="G4006" t="str">
            <v>TrioPlanoLocalInternetEstandarHD</v>
          </cell>
        </row>
        <row r="4007">
          <cell r="E4007">
            <v>36794165</v>
          </cell>
          <cell r="F4007">
            <v>36794165</v>
          </cell>
          <cell r="G4007" t="str">
            <v>TrioPlanoLocalInternetEstandarHD</v>
          </cell>
        </row>
        <row r="4008">
          <cell r="E4008">
            <v>36794165</v>
          </cell>
          <cell r="F4008">
            <v>36794165</v>
          </cell>
          <cell r="G4008" t="str">
            <v>TrioPlanoLocalInternetEstandarHD</v>
          </cell>
        </row>
        <row r="4009">
          <cell r="E4009">
            <v>36794165</v>
          </cell>
          <cell r="F4009">
            <v>36794165</v>
          </cell>
          <cell r="G4009" t="str">
            <v>TrioPlanoLocalInternetEstandarHD</v>
          </cell>
        </row>
        <row r="4010">
          <cell r="E4010">
            <v>36794165</v>
          </cell>
          <cell r="F4010">
            <v>36794165</v>
          </cell>
          <cell r="G4010" t="str">
            <v>TrioPlanoLocalInternetEstandarHD</v>
          </cell>
        </row>
        <row r="4011">
          <cell r="E4011">
            <v>36794165</v>
          </cell>
          <cell r="F4011">
            <v>36794165</v>
          </cell>
          <cell r="G4011" t="str">
            <v>TrioPlanoLocalInternetEstandarHD</v>
          </cell>
        </row>
        <row r="4012">
          <cell r="E4012">
            <v>36794165</v>
          </cell>
          <cell r="F4012">
            <v>36794165</v>
          </cell>
          <cell r="G4012" t="str">
            <v>TrioPlanoLocalInternetEstandarHD</v>
          </cell>
        </row>
        <row r="4013">
          <cell r="E4013">
            <v>36794165</v>
          </cell>
          <cell r="F4013">
            <v>36794165</v>
          </cell>
          <cell r="G4013" t="str">
            <v>TrioPlanoLocalInternetEstandarHD</v>
          </cell>
        </row>
        <row r="4014">
          <cell r="E4014">
            <v>36794165</v>
          </cell>
          <cell r="F4014">
            <v>36794165</v>
          </cell>
          <cell r="G4014" t="str">
            <v>TrioPlanoLocalInternetEstandarHD</v>
          </cell>
        </row>
        <row r="4015">
          <cell r="E4015">
            <v>36794165</v>
          </cell>
          <cell r="F4015">
            <v>36794165</v>
          </cell>
          <cell r="G4015" t="str">
            <v>TrioPlanoLocalInternetEstandarHD</v>
          </cell>
        </row>
        <row r="4016">
          <cell r="E4016">
            <v>36794165</v>
          </cell>
          <cell r="F4016">
            <v>36794165</v>
          </cell>
          <cell r="G4016" t="str">
            <v>TrioPlanoLocalInternetEstandarHD</v>
          </cell>
        </row>
        <row r="4017">
          <cell r="E4017">
            <v>36794165</v>
          </cell>
          <cell r="F4017">
            <v>36794165</v>
          </cell>
          <cell r="G4017" t="str">
            <v>TrioPlanoLocalInternetEstandarHD</v>
          </cell>
        </row>
        <row r="4018">
          <cell r="E4018">
            <v>36794165</v>
          </cell>
          <cell r="F4018">
            <v>36794165</v>
          </cell>
          <cell r="G4018" t="str">
            <v>TrioPlanoLocalInternetEstandarHD</v>
          </cell>
        </row>
        <row r="4019">
          <cell r="E4019">
            <v>36794165</v>
          </cell>
          <cell r="F4019">
            <v>36794165</v>
          </cell>
          <cell r="G4019" t="str">
            <v>TrioPlanoLocalInternetEstandarHD</v>
          </cell>
        </row>
        <row r="4020">
          <cell r="E4020">
            <v>36794165</v>
          </cell>
          <cell r="F4020">
            <v>36794165</v>
          </cell>
          <cell r="G4020" t="str">
            <v>TrioPlanoLocalInternetEstandarHD</v>
          </cell>
        </row>
        <row r="4021">
          <cell r="E4021">
            <v>36794165</v>
          </cell>
          <cell r="F4021">
            <v>36794165</v>
          </cell>
          <cell r="G4021" t="str">
            <v>TrioPlanoLocalInternetEstandarHD</v>
          </cell>
        </row>
        <row r="4022">
          <cell r="E4022">
            <v>36794165</v>
          </cell>
          <cell r="F4022">
            <v>36794165</v>
          </cell>
          <cell r="G4022" t="str">
            <v>TrioPlanoLocalInternetEstandarHD</v>
          </cell>
        </row>
        <row r="4023">
          <cell r="E4023">
            <v>36794165</v>
          </cell>
          <cell r="F4023">
            <v>36794165</v>
          </cell>
          <cell r="G4023" t="str">
            <v>TrioPlanoLocalInternetEstandarHD</v>
          </cell>
        </row>
        <row r="4024">
          <cell r="E4024">
            <v>36794165</v>
          </cell>
          <cell r="F4024">
            <v>36794165</v>
          </cell>
          <cell r="G4024" t="str">
            <v>TrioPlanoLocalInternetEstandarHD</v>
          </cell>
        </row>
        <row r="4025">
          <cell r="E4025">
            <v>36794165</v>
          </cell>
          <cell r="F4025">
            <v>36794165</v>
          </cell>
          <cell r="G4025" t="str">
            <v>TrioPlanoLocalInternetEstandarHD</v>
          </cell>
        </row>
        <row r="4026">
          <cell r="E4026">
            <v>36794165</v>
          </cell>
          <cell r="F4026">
            <v>36794165</v>
          </cell>
          <cell r="G4026" t="str">
            <v>TrioPlanoLocalInternetEstandarHD</v>
          </cell>
        </row>
        <row r="4027">
          <cell r="E4027">
            <v>36794165</v>
          </cell>
          <cell r="F4027">
            <v>36794165</v>
          </cell>
          <cell r="G4027" t="str">
            <v>TrioPlanoLocalInternetEstandarHD</v>
          </cell>
        </row>
        <row r="4028">
          <cell r="E4028">
            <v>36794165</v>
          </cell>
          <cell r="F4028">
            <v>36794165</v>
          </cell>
          <cell r="G4028" t="str">
            <v>TrioPlanoLocalInternetEstandarHD</v>
          </cell>
        </row>
        <row r="4029">
          <cell r="E4029">
            <v>36794165</v>
          </cell>
          <cell r="F4029">
            <v>36794165</v>
          </cell>
          <cell r="G4029" t="str">
            <v>TrioPlanoLocalInternetEstandarHD</v>
          </cell>
        </row>
        <row r="4030">
          <cell r="E4030">
            <v>36794165</v>
          </cell>
          <cell r="F4030">
            <v>36794165</v>
          </cell>
          <cell r="G4030" t="str">
            <v>TrioPlanoLocalInternetEstandarHD</v>
          </cell>
        </row>
        <row r="4031">
          <cell r="E4031">
            <v>36794165</v>
          </cell>
          <cell r="F4031">
            <v>36794165</v>
          </cell>
          <cell r="G4031" t="str">
            <v>TrioPlanoLocalInternetEstandarHD</v>
          </cell>
        </row>
        <row r="4032">
          <cell r="E4032">
            <v>36794165</v>
          </cell>
          <cell r="F4032">
            <v>36794165</v>
          </cell>
          <cell r="G4032" t="str">
            <v>TrioPlanoLocalInternetEstandarHD</v>
          </cell>
        </row>
        <row r="4033">
          <cell r="E4033">
            <v>36794165</v>
          </cell>
          <cell r="F4033">
            <v>36794165</v>
          </cell>
          <cell r="G4033" t="str">
            <v>TrioPlanoLocalInternetEstandarHD</v>
          </cell>
        </row>
        <row r="4034">
          <cell r="E4034">
            <v>36794165</v>
          </cell>
          <cell r="F4034">
            <v>36794165</v>
          </cell>
          <cell r="G4034" t="str">
            <v>TrioPlanoLocalInternetEstandarHD</v>
          </cell>
        </row>
        <row r="4035">
          <cell r="E4035">
            <v>36794165</v>
          </cell>
          <cell r="F4035">
            <v>36794165</v>
          </cell>
          <cell r="G4035" t="str">
            <v>TrioPlanoLocalInternetEstandarHD</v>
          </cell>
        </row>
        <row r="4036">
          <cell r="E4036">
            <v>36794165</v>
          </cell>
          <cell r="F4036">
            <v>36794165</v>
          </cell>
          <cell r="G4036" t="str">
            <v>TrioPlanoLocalInternetEstandarHD</v>
          </cell>
        </row>
        <row r="4037">
          <cell r="E4037">
            <v>36794165</v>
          </cell>
          <cell r="F4037">
            <v>36794165</v>
          </cell>
          <cell r="G4037" t="str">
            <v>TrioPlanoLocalInternetEstandarHD</v>
          </cell>
        </row>
        <row r="4038">
          <cell r="E4038">
            <v>36794165</v>
          </cell>
          <cell r="F4038">
            <v>36794165</v>
          </cell>
          <cell r="G4038" t="str">
            <v>TrioPlanoLocalInternetEstandarHD</v>
          </cell>
        </row>
        <row r="4039">
          <cell r="E4039">
            <v>36794165</v>
          </cell>
          <cell r="F4039">
            <v>36794165</v>
          </cell>
          <cell r="G4039" t="str">
            <v>TrioPlanoLocalInternetEstandarHD</v>
          </cell>
        </row>
        <row r="4040">
          <cell r="E4040">
            <v>36794165</v>
          </cell>
          <cell r="F4040">
            <v>36794165</v>
          </cell>
          <cell r="G4040" t="str">
            <v>TrioPlanoLocalInternetEstandarHD</v>
          </cell>
        </row>
        <row r="4041">
          <cell r="E4041">
            <v>36794165</v>
          </cell>
          <cell r="F4041">
            <v>36794165</v>
          </cell>
          <cell r="G4041" t="str">
            <v>TrioPlanoLocalInternetEstandarHD</v>
          </cell>
        </row>
        <row r="4042">
          <cell r="E4042">
            <v>36794165</v>
          </cell>
          <cell r="F4042">
            <v>36794165</v>
          </cell>
          <cell r="G4042" t="str">
            <v>TrioPlanoLocalInternetEstandarHD</v>
          </cell>
        </row>
        <row r="4043">
          <cell r="E4043">
            <v>36794165</v>
          </cell>
          <cell r="F4043">
            <v>36794165</v>
          </cell>
          <cell r="G4043" t="str">
            <v>TrioPlanoLocalInternetEstandarHD</v>
          </cell>
        </row>
        <row r="4044">
          <cell r="E4044">
            <v>36794165</v>
          </cell>
          <cell r="F4044">
            <v>36794165</v>
          </cell>
          <cell r="G4044" t="str">
            <v>TrioPlanoLocalInternetEstandarHD</v>
          </cell>
        </row>
        <row r="4045">
          <cell r="E4045">
            <v>36794165</v>
          </cell>
          <cell r="F4045">
            <v>36794165</v>
          </cell>
          <cell r="G4045" t="str">
            <v>TrioPlanoLocalInternetEstandarHD</v>
          </cell>
        </row>
        <row r="4046">
          <cell r="E4046">
            <v>36794165</v>
          </cell>
          <cell r="F4046">
            <v>36794165</v>
          </cell>
          <cell r="G4046" t="str">
            <v>TrioPlanoLocalInternetEstandarHD</v>
          </cell>
        </row>
        <row r="4047">
          <cell r="E4047">
            <v>36794165</v>
          </cell>
          <cell r="F4047">
            <v>36794165</v>
          </cell>
          <cell r="G4047" t="str">
            <v>TrioPlanoLocalInternetEstandarHD</v>
          </cell>
        </row>
        <row r="4048">
          <cell r="E4048">
            <v>36794165</v>
          </cell>
          <cell r="F4048">
            <v>36794165</v>
          </cell>
          <cell r="G4048" t="str">
            <v>TrioPlanoLocalInternetEstandarHD</v>
          </cell>
        </row>
        <row r="4049">
          <cell r="E4049">
            <v>36794165</v>
          </cell>
          <cell r="F4049">
            <v>36794165</v>
          </cell>
          <cell r="G4049" t="str">
            <v>TrioPlanoLocalInternetEstandarHD</v>
          </cell>
        </row>
        <row r="4050">
          <cell r="E4050">
            <v>36794165</v>
          </cell>
          <cell r="F4050">
            <v>36794165</v>
          </cell>
          <cell r="G4050" t="str">
            <v>TrioPlanoLocalInternetEstandarHD</v>
          </cell>
        </row>
        <row r="4051">
          <cell r="E4051">
            <v>36794165</v>
          </cell>
          <cell r="F4051">
            <v>36794165</v>
          </cell>
          <cell r="G4051" t="str">
            <v>TrioPlanoLocalInternetEstandarHD</v>
          </cell>
        </row>
        <row r="4052">
          <cell r="E4052">
            <v>36794165</v>
          </cell>
          <cell r="F4052">
            <v>36794165</v>
          </cell>
          <cell r="G4052" t="str">
            <v>TrioPlanoLocalInternetEstandarHD</v>
          </cell>
        </row>
        <row r="4053">
          <cell r="E4053">
            <v>36794165</v>
          </cell>
          <cell r="F4053">
            <v>36794165</v>
          </cell>
          <cell r="G4053" t="str">
            <v>TrioPlanoLocalInternetEstandarHD</v>
          </cell>
        </row>
        <row r="4054">
          <cell r="E4054">
            <v>36794165</v>
          </cell>
          <cell r="F4054">
            <v>36794165</v>
          </cell>
          <cell r="G4054" t="str">
            <v>TrioPlanoLocalInternetEstandarHD</v>
          </cell>
        </row>
        <row r="4055">
          <cell r="E4055">
            <v>36794165</v>
          </cell>
          <cell r="F4055">
            <v>36794165</v>
          </cell>
          <cell r="G4055" t="str">
            <v>TrioPlanoLocalInternetEstandarHD</v>
          </cell>
        </row>
        <row r="4056">
          <cell r="E4056">
            <v>36794165</v>
          </cell>
          <cell r="F4056">
            <v>36794165</v>
          </cell>
          <cell r="G4056" t="str">
            <v>TrioPlanoLocalInternetEstandarHD</v>
          </cell>
        </row>
        <row r="4057">
          <cell r="E4057">
            <v>36794165</v>
          </cell>
          <cell r="F4057">
            <v>36794165</v>
          </cell>
          <cell r="G4057" t="str">
            <v>TrioPlanoLocalInternetEstandarHD</v>
          </cell>
        </row>
        <row r="4058">
          <cell r="E4058">
            <v>36794165</v>
          </cell>
          <cell r="F4058">
            <v>36794165</v>
          </cell>
          <cell r="G4058" t="str">
            <v>TrioPlanoLocalInternetEstandarHD</v>
          </cell>
        </row>
        <row r="4059">
          <cell r="E4059">
            <v>36794165</v>
          </cell>
          <cell r="F4059">
            <v>36794165</v>
          </cell>
          <cell r="G4059" t="str">
            <v>TrioPlanoLocalInternetEstandarHD</v>
          </cell>
        </row>
        <row r="4060">
          <cell r="E4060">
            <v>36794165</v>
          </cell>
          <cell r="F4060">
            <v>36794165</v>
          </cell>
          <cell r="G4060" t="str">
            <v>TrioPlanoLocalInternetEstandarHD</v>
          </cell>
        </row>
        <row r="4061">
          <cell r="E4061">
            <v>36794165</v>
          </cell>
          <cell r="F4061">
            <v>36794165</v>
          </cell>
          <cell r="G4061" t="str">
            <v>TrioPlanoLocalInternetEstandarHD</v>
          </cell>
        </row>
        <row r="4062">
          <cell r="E4062">
            <v>36794165</v>
          </cell>
          <cell r="F4062">
            <v>36794165</v>
          </cell>
          <cell r="G4062" t="str">
            <v>TrioPlanoLocalInternetEstandarHD</v>
          </cell>
        </row>
        <row r="4063">
          <cell r="E4063">
            <v>36794165</v>
          </cell>
          <cell r="F4063">
            <v>36794165</v>
          </cell>
          <cell r="G4063" t="str">
            <v>TrioPlanoLocalInternetEstandarHD</v>
          </cell>
        </row>
        <row r="4064">
          <cell r="E4064">
            <v>36794165</v>
          </cell>
          <cell r="F4064">
            <v>36794165</v>
          </cell>
          <cell r="G4064" t="str">
            <v>TrioPlanoLocalInternetEstandarHD</v>
          </cell>
        </row>
        <row r="4065">
          <cell r="E4065">
            <v>36794165</v>
          </cell>
          <cell r="F4065">
            <v>36794165</v>
          </cell>
          <cell r="G4065" t="str">
            <v>TrioPlanoLocalInternetEstandarHD</v>
          </cell>
        </row>
        <row r="4066">
          <cell r="E4066">
            <v>36794165</v>
          </cell>
          <cell r="F4066">
            <v>36794165</v>
          </cell>
          <cell r="G4066" t="str">
            <v>TrioPlanoLocalInternetEstandarHD</v>
          </cell>
        </row>
        <row r="4067">
          <cell r="E4067">
            <v>36794165</v>
          </cell>
          <cell r="F4067">
            <v>36794165</v>
          </cell>
          <cell r="G4067" t="str">
            <v>TrioPlanoLocalInternetEstandarHD</v>
          </cell>
        </row>
        <row r="4068">
          <cell r="E4068">
            <v>36794165</v>
          </cell>
          <cell r="F4068">
            <v>36794165</v>
          </cell>
          <cell r="G4068" t="str">
            <v>TrioPlanoLocalInternetEstandarHD</v>
          </cell>
        </row>
        <row r="4069">
          <cell r="E4069">
            <v>36794165</v>
          </cell>
          <cell r="F4069">
            <v>36794165</v>
          </cell>
          <cell r="G4069" t="str">
            <v>TrioPlanoLocalInternetEstandarHD</v>
          </cell>
        </row>
        <row r="4070">
          <cell r="E4070">
            <v>36794165</v>
          </cell>
          <cell r="F4070">
            <v>36794165</v>
          </cell>
          <cell r="G4070" t="str">
            <v>TrioPlanoLocalInternetEstandarHD</v>
          </cell>
        </row>
        <row r="4071">
          <cell r="E4071">
            <v>36794165</v>
          </cell>
          <cell r="F4071">
            <v>36794165</v>
          </cell>
          <cell r="G4071" t="str">
            <v>TrioPlanoLocalInternetEstandarHD</v>
          </cell>
        </row>
        <row r="4072">
          <cell r="E4072">
            <v>36794165</v>
          </cell>
          <cell r="F4072">
            <v>36794165</v>
          </cell>
          <cell r="G4072" t="str">
            <v>TrioPlanoLocalInternetEstandarHD</v>
          </cell>
        </row>
        <row r="4073">
          <cell r="E4073">
            <v>36794165</v>
          </cell>
          <cell r="F4073">
            <v>36794165</v>
          </cell>
          <cell r="G4073" t="str">
            <v>TrioPlanoLocalInternetEstandarHD</v>
          </cell>
        </row>
        <row r="4074">
          <cell r="E4074">
            <v>36794165</v>
          </cell>
          <cell r="F4074">
            <v>36794165</v>
          </cell>
          <cell r="G4074" t="str">
            <v>TrioPlanoLocalInternetEstandarHD</v>
          </cell>
        </row>
        <row r="4075">
          <cell r="E4075">
            <v>36794165</v>
          </cell>
          <cell r="F4075">
            <v>36794165</v>
          </cell>
          <cell r="G4075" t="str">
            <v>TrioPlanoLocalInternetEstandarHD</v>
          </cell>
        </row>
        <row r="4076">
          <cell r="E4076">
            <v>36794165</v>
          </cell>
          <cell r="F4076">
            <v>36794165</v>
          </cell>
          <cell r="G4076" t="str">
            <v>TrioPlanoLocalInternetEstandarHD</v>
          </cell>
        </row>
        <row r="4077">
          <cell r="E4077">
            <v>36794165</v>
          </cell>
          <cell r="F4077">
            <v>36794165</v>
          </cell>
          <cell r="G4077" t="str">
            <v>TrioPlanoLocalInternetEstandarHD</v>
          </cell>
        </row>
        <row r="4078">
          <cell r="E4078">
            <v>36794165</v>
          </cell>
          <cell r="F4078">
            <v>36794165</v>
          </cell>
          <cell r="G4078" t="str">
            <v>TrioPlanoLocalInternetEstandarHD</v>
          </cell>
        </row>
        <row r="4079">
          <cell r="E4079">
            <v>36794165</v>
          </cell>
          <cell r="F4079">
            <v>36794165</v>
          </cell>
          <cell r="G4079" t="str">
            <v>TrioPlanoLocalInternetEstandarHD</v>
          </cell>
        </row>
        <row r="4080">
          <cell r="E4080">
            <v>36794165</v>
          </cell>
          <cell r="F4080">
            <v>36794165</v>
          </cell>
          <cell r="G4080" t="str">
            <v>TrioPlanoLocalInternetEstandarHD</v>
          </cell>
        </row>
        <row r="4081">
          <cell r="E4081">
            <v>36794165</v>
          </cell>
          <cell r="F4081">
            <v>36794165</v>
          </cell>
          <cell r="G4081" t="str">
            <v>TrioPlanoLocalInternetEstandarHD</v>
          </cell>
        </row>
        <row r="4082">
          <cell r="E4082">
            <v>36794165</v>
          </cell>
          <cell r="F4082">
            <v>36794165</v>
          </cell>
          <cell r="G4082" t="str">
            <v>TrioPlanoLocalInternetEstandarHD</v>
          </cell>
        </row>
        <row r="4083">
          <cell r="E4083">
            <v>36794165</v>
          </cell>
          <cell r="F4083">
            <v>36794165</v>
          </cell>
          <cell r="G4083" t="str">
            <v>TrioPlanoLocalInternetEstandarHD</v>
          </cell>
        </row>
        <row r="4084">
          <cell r="E4084">
            <v>36794165</v>
          </cell>
          <cell r="F4084">
            <v>36794165</v>
          </cell>
          <cell r="G4084" t="str">
            <v>TrioPlanoLocalInternetEstandarHD</v>
          </cell>
        </row>
        <row r="4085">
          <cell r="E4085">
            <v>36794165</v>
          </cell>
          <cell r="F4085">
            <v>36794165</v>
          </cell>
          <cell r="G4085" t="str">
            <v>TrioPlanoLocalInternetEstandarHD</v>
          </cell>
        </row>
        <row r="4086">
          <cell r="E4086">
            <v>36794165</v>
          </cell>
          <cell r="F4086">
            <v>36794165</v>
          </cell>
          <cell r="G4086" t="str">
            <v>TrioPlanoLocalInternetEstandarHD</v>
          </cell>
        </row>
        <row r="4087">
          <cell r="E4087">
            <v>36794165</v>
          </cell>
          <cell r="F4087">
            <v>36794165</v>
          </cell>
          <cell r="G4087" t="str">
            <v>TrioPlanoLocalInternetEstandarHD</v>
          </cell>
        </row>
        <row r="4088">
          <cell r="E4088">
            <v>36794165</v>
          </cell>
          <cell r="F4088">
            <v>36794165</v>
          </cell>
          <cell r="G4088" t="str">
            <v>TrioPlanoLocalInternetEstandarHD</v>
          </cell>
        </row>
        <row r="4089">
          <cell r="E4089">
            <v>36794165</v>
          </cell>
          <cell r="F4089">
            <v>36794165</v>
          </cell>
          <cell r="G4089" t="str">
            <v>TrioPlanoLocalInternetEstandarHD</v>
          </cell>
        </row>
        <row r="4090">
          <cell r="E4090">
            <v>36794165</v>
          </cell>
          <cell r="F4090">
            <v>36794165</v>
          </cell>
          <cell r="G4090" t="str">
            <v>TrioPlanoLocalInternetEstandarHD</v>
          </cell>
        </row>
        <row r="4091">
          <cell r="E4091">
            <v>36794165</v>
          </cell>
          <cell r="F4091">
            <v>36794165</v>
          </cell>
          <cell r="G4091" t="str">
            <v>TrioPlanoLocalInternetEstandarHD</v>
          </cell>
        </row>
        <row r="4092">
          <cell r="E4092">
            <v>36794165</v>
          </cell>
          <cell r="F4092">
            <v>36794165</v>
          </cell>
          <cell r="G4092" t="str">
            <v>TrioPlanoLocalInternetEstandarHD</v>
          </cell>
        </row>
        <row r="4093">
          <cell r="E4093">
            <v>36794165</v>
          </cell>
          <cell r="F4093">
            <v>36794165</v>
          </cell>
          <cell r="G4093" t="str">
            <v>TrioPlanoLocalInternetEstandarHD</v>
          </cell>
        </row>
        <row r="4094">
          <cell r="E4094">
            <v>36794165</v>
          </cell>
          <cell r="F4094">
            <v>36794165</v>
          </cell>
          <cell r="G4094" t="str">
            <v>TrioPlanoLocalInternetEstandarHD</v>
          </cell>
        </row>
        <row r="4095">
          <cell r="E4095">
            <v>36794165</v>
          </cell>
          <cell r="F4095">
            <v>36794165</v>
          </cell>
          <cell r="G4095" t="str">
            <v>TrioPlanoLocalInternetEstandarHD</v>
          </cell>
        </row>
        <row r="4096">
          <cell r="E4096">
            <v>36794165</v>
          </cell>
          <cell r="F4096">
            <v>36794165</v>
          </cell>
          <cell r="G4096" t="str">
            <v>TrioPlanoLocalInternetEstandarHD</v>
          </cell>
        </row>
        <row r="4097">
          <cell r="E4097">
            <v>36794165</v>
          </cell>
          <cell r="F4097">
            <v>36794165</v>
          </cell>
          <cell r="G4097" t="str">
            <v>TrioPlanoLocalInternetEstandarHD</v>
          </cell>
        </row>
        <row r="4098">
          <cell r="E4098">
            <v>36794165</v>
          </cell>
          <cell r="F4098">
            <v>36794165</v>
          </cell>
          <cell r="G4098" t="str">
            <v>TrioPlanoLocalInternetEstandarHD</v>
          </cell>
        </row>
        <row r="4099">
          <cell r="E4099">
            <v>36794165</v>
          </cell>
          <cell r="F4099">
            <v>36794165</v>
          </cell>
          <cell r="G4099" t="str">
            <v>TrioPlanoLocalInternetEstandarHD</v>
          </cell>
        </row>
        <row r="4100">
          <cell r="E4100">
            <v>36794165</v>
          </cell>
          <cell r="F4100">
            <v>36794165</v>
          </cell>
          <cell r="G4100" t="str">
            <v>TrioPlanoLocalInternetEstandarHD</v>
          </cell>
        </row>
        <row r="4101">
          <cell r="E4101">
            <v>36794165</v>
          </cell>
          <cell r="F4101">
            <v>36794165</v>
          </cell>
          <cell r="G4101" t="str">
            <v>TrioPlanoLocalInternetEstandarHD</v>
          </cell>
        </row>
        <row r="4102">
          <cell r="E4102">
            <v>36794165</v>
          </cell>
          <cell r="F4102">
            <v>36794165</v>
          </cell>
          <cell r="G4102" t="str">
            <v>TrioPlanoLocalInternetEstandarHD</v>
          </cell>
        </row>
        <row r="4103">
          <cell r="E4103">
            <v>36794165</v>
          </cell>
          <cell r="F4103">
            <v>36794165</v>
          </cell>
          <cell r="G4103" t="str">
            <v>TrioPlanoLocalInternetEstandarHD</v>
          </cell>
        </row>
        <row r="4104">
          <cell r="E4104">
            <v>36794165</v>
          </cell>
          <cell r="F4104">
            <v>36794165</v>
          </cell>
          <cell r="G4104" t="str">
            <v>TrioPlanoLocalInternetEstandarHD</v>
          </cell>
        </row>
        <row r="4105">
          <cell r="E4105">
            <v>36794165</v>
          </cell>
          <cell r="F4105">
            <v>36794165</v>
          </cell>
          <cell r="G4105" t="str">
            <v>TrioPlanoLocalInternetEstandarHD</v>
          </cell>
        </row>
        <row r="4106">
          <cell r="E4106">
            <v>36794165</v>
          </cell>
          <cell r="F4106">
            <v>36794165</v>
          </cell>
          <cell r="G4106" t="str">
            <v>TrioPlanoLocalInternetEstandarHD</v>
          </cell>
        </row>
        <row r="4107">
          <cell r="E4107">
            <v>36794165</v>
          </cell>
          <cell r="F4107">
            <v>36794165</v>
          </cell>
          <cell r="G4107" t="str">
            <v>TrioPlanoLocalInternetEstandarHD</v>
          </cell>
        </row>
        <row r="4108">
          <cell r="E4108">
            <v>36794165</v>
          </cell>
          <cell r="F4108">
            <v>36794165</v>
          </cell>
          <cell r="G4108" t="str">
            <v>TrioPlanoLocalInternetEstandarHD</v>
          </cell>
        </row>
        <row r="4109">
          <cell r="E4109">
            <v>36794165</v>
          </cell>
          <cell r="F4109">
            <v>36794165</v>
          </cell>
          <cell r="G4109" t="str">
            <v>TrioPlanoLocalInternetEstandarHD</v>
          </cell>
        </row>
        <row r="4110">
          <cell r="E4110">
            <v>36794165</v>
          </cell>
          <cell r="F4110">
            <v>36794165</v>
          </cell>
          <cell r="G4110" t="str">
            <v>TrioPlanoLocalInternetEstandarHD</v>
          </cell>
        </row>
        <row r="4111">
          <cell r="E4111">
            <v>36794165</v>
          </cell>
          <cell r="F4111">
            <v>36794165</v>
          </cell>
          <cell r="G4111" t="str">
            <v>TrioPlanoLocalInternetEstandarHD</v>
          </cell>
        </row>
        <row r="4112">
          <cell r="E4112">
            <v>36794165</v>
          </cell>
          <cell r="F4112">
            <v>36794165</v>
          </cell>
          <cell r="G4112" t="str">
            <v>TrioPlanoLocalInternetEstandarHD</v>
          </cell>
        </row>
        <row r="4113">
          <cell r="E4113">
            <v>36794165</v>
          </cell>
          <cell r="F4113">
            <v>36794165</v>
          </cell>
          <cell r="G4113" t="str">
            <v>TrioPlanoLocalInternetEstandarHD</v>
          </cell>
        </row>
        <row r="4114">
          <cell r="E4114">
            <v>36794165</v>
          </cell>
          <cell r="F4114">
            <v>36794165</v>
          </cell>
          <cell r="G4114" t="str">
            <v>TrioPlanoLocalInternetEstandarHD</v>
          </cell>
        </row>
        <row r="4115">
          <cell r="E4115">
            <v>36794165</v>
          </cell>
          <cell r="F4115">
            <v>36794165</v>
          </cell>
          <cell r="G4115" t="str">
            <v>TrioPlanoLocalInternetEstandarHD</v>
          </cell>
        </row>
        <row r="4116">
          <cell r="E4116">
            <v>36794165</v>
          </cell>
          <cell r="F4116">
            <v>36794165</v>
          </cell>
          <cell r="G4116" t="str">
            <v>TrioPlanoLocalInternetEstandarHD</v>
          </cell>
        </row>
        <row r="4117">
          <cell r="E4117">
            <v>36794165</v>
          </cell>
          <cell r="F4117">
            <v>36794165</v>
          </cell>
          <cell r="G4117" t="str">
            <v>TrioPlanoLocalInternetEstandarHD</v>
          </cell>
        </row>
        <row r="4118">
          <cell r="E4118">
            <v>36794165</v>
          </cell>
          <cell r="F4118">
            <v>36794165</v>
          </cell>
          <cell r="G4118" t="str">
            <v>TrioPlanoLocalInternetEstandarHD</v>
          </cell>
        </row>
        <row r="4119">
          <cell r="E4119">
            <v>36794165</v>
          </cell>
          <cell r="F4119">
            <v>36794165</v>
          </cell>
          <cell r="G4119" t="str">
            <v>TrioPlanoLocalInternetEstandarHD</v>
          </cell>
        </row>
        <row r="4120">
          <cell r="E4120">
            <v>36794165</v>
          </cell>
          <cell r="F4120">
            <v>36794165</v>
          </cell>
          <cell r="G4120" t="str">
            <v>TrioPlanoLocalInternetEstandarHD</v>
          </cell>
        </row>
        <row r="4121">
          <cell r="E4121">
            <v>36794165</v>
          </cell>
          <cell r="F4121">
            <v>36794165</v>
          </cell>
          <cell r="G4121" t="str">
            <v>TrioPlanoLocalInternetEstandarHD</v>
          </cell>
        </row>
        <row r="4122">
          <cell r="E4122">
            <v>36794165</v>
          </cell>
          <cell r="F4122">
            <v>36794165</v>
          </cell>
          <cell r="G4122" t="str">
            <v>TrioPlanoLocalInternetEstandarHD</v>
          </cell>
        </row>
        <row r="4123">
          <cell r="E4123">
            <v>36794165</v>
          </cell>
          <cell r="F4123">
            <v>36794165</v>
          </cell>
          <cell r="G4123" t="str">
            <v>TrioPlanoLocalInternetEstandarHD</v>
          </cell>
        </row>
        <row r="4124">
          <cell r="E4124">
            <v>36794165</v>
          </cell>
          <cell r="F4124">
            <v>36794165</v>
          </cell>
          <cell r="G4124" t="str">
            <v>TrioPlanoLocalInternetEstandarHD</v>
          </cell>
        </row>
        <row r="4125">
          <cell r="E4125">
            <v>36794165</v>
          </cell>
          <cell r="F4125">
            <v>36794165</v>
          </cell>
          <cell r="G4125" t="str">
            <v>TrioPlanoLocalInternetEstandarHD</v>
          </cell>
        </row>
        <row r="4126">
          <cell r="E4126">
            <v>36794165</v>
          </cell>
          <cell r="F4126">
            <v>36794165</v>
          </cell>
          <cell r="G4126" t="str">
            <v>TrioPlanoLocalInternetEstandarHD</v>
          </cell>
        </row>
        <row r="4127">
          <cell r="E4127">
            <v>36794165</v>
          </cell>
          <cell r="F4127">
            <v>36794165</v>
          </cell>
          <cell r="G4127" t="str">
            <v>TrioPlanoLocalInternetEstandarHD</v>
          </cell>
        </row>
        <row r="4128">
          <cell r="E4128">
            <v>36794165</v>
          </cell>
          <cell r="F4128">
            <v>36794165</v>
          </cell>
          <cell r="G4128" t="str">
            <v>TrioPlanoLocalInternetEstandarHD</v>
          </cell>
        </row>
        <row r="4129">
          <cell r="E4129">
            <v>36794165</v>
          </cell>
          <cell r="F4129">
            <v>36794165</v>
          </cell>
          <cell r="G4129" t="str">
            <v>TrioPlanoLocalInternetEstandarHD</v>
          </cell>
        </row>
        <row r="4130">
          <cell r="E4130">
            <v>36794165</v>
          </cell>
          <cell r="F4130">
            <v>36794165</v>
          </cell>
          <cell r="G4130" t="str">
            <v>TrioPlanoLocalInternetEstandarHD</v>
          </cell>
        </row>
        <row r="4131">
          <cell r="E4131">
            <v>36794165</v>
          </cell>
          <cell r="F4131">
            <v>36794165</v>
          </cell>
          <cell r="G4131" t="str">
            <v>TrioPlanoLocalInternetEstandarHD</v>
          </cell>
        </row>
        <row r="4132">
          <cell r="E4132">
            <v>36794165</v>
          </cell>
          <cell r="F4132">
            <v>36794165</v>
          </cell>
          <cell r="G4132" t="str">
            <v>TrioPlanoLocalInternetEstandarHD</v>
          </cell>
        </row>
        <row r="4133">
          <cell r="E4133">
            <v>36794165</v>
          </cell>
          <cell r="F4133">
            <v>36794165</v>
          </cell>
          <cell r="G4133" t="str">
            <v>TrioPlanoLocalInternetEstandarHD</v>
          </cell>
        </row>
        <row r="4134">
          <cell r="E4134">
            <v>36794165</v>
          </cell>
          <cell r="F4134">
            <v>36794165</v>
          </cell>
          <cell r="G4134" t="str">
            <v>TrioPlanoLocalInternetEstandarHD</v>
          </cell>
        </row>
        <row r="4135">
          <cell r="E4135">
            <v>36794165</v>
          </cell>
          <cell r="F4135">
            <v>36794165</v>
          </cell>
          <cell r="G4135" t="str">
            <v>TrioPlanoLocalInternetEstandarHD</v>
          </cell>
        </row>
        <row r="4136">
          <cell r="E4136">
            <v>36794165</v>
          </cell>
          <cell r="F4136">
            <v>36794165</v>
          </cell>
          <cell r="G4136" t="str">
            <v>TrioPlanoLocalInternetEstandarHD</v>
          </cell>
        </row>
        <row r="4137">
          <cell r="E4137">
            <v>36794165</v>
          </cell>
          <cell r="F4137">
            <v>36794165</v>
          </cell>
          <cell r="G4137" t="str">
            <v>TrioPlanoLocalInternetEstandarHD</v>
          </cell>
        </row>
        <row r="4138">
          <cell r="E4138">
            <v>36794165</v>
          </cell>
          <cell r="F4138">
            <v>36794165</v>
          </cell>
          <cell r="G4138" t="str">
            <v>TrioPlanoLocalInternetEstandarHD</v>
          </cell>
        </row>
        <row r="4139">
          <cell r="E4139">
            <v>36794165</v>
          </cell>
          <cell r="F4139">
            <v>36794165</v>
          </cell>
          <cell r="G4139" t="str">
            <v>TrioPlanoLocalInternetEstandarHD</v>
          </cell>
        </row>
        <row r="4140">
          <cell r="E4140">
            <v>36794165</v>
          </cell>
          <cell r="F4140">
            <v>36794165</v>
          </cell>
          <cell r="G4140" t="str">
            <v>TrioPlanoLocalInternetEstandarHD</v>
          </cell>
        </row>
        <row r="4141">
          <cell r="E4141">
            <v>36794165</v>
          </cell>
          <cell r="F4141">
            <v>36794165</v>
          </cell>
          <cell r="G4141" t="str">
            <v>TrioPlanoLocalInternetEstandarHD</v>
          </cell>
        </row>
        <row r="4142">
          <cell r="E4142">
            <v>36794165</v>
          </cell>
          <cell r="F4142">
            <v>36794165</v>
          </cell>
          <cell r="G4142" t="str">
            <v>TrioPlanoLocalInternetEstandarHD</v>
          </cell>
        </row>
        <row r="4143">
          <cell r="E4143">
            <v>36794165</v>
          </cell>
          <cell r="F4143">
            <v>36794165</v>
          </cell>
          <cell r="G4143" t="str">
            <v>TrioPlanoLocalInternetEstandarHD</v>
          </cell>
        </row>
        <row r="4144">
          <cell r="E4144">
            <v>36794165</v>
          </cell>
          <cell r="F4144">
            <v>36794165</v>
          </cell>
          <cell r="G4144" t="str">
            <v>TrioPlanoLocalInternetEstandarHD</v>
          </cell>
        </row>
        <row r="4145">
          <cell r="E4145">
            <v>36794165</v>
          </cell>
          <cell r="F4145">
            <v>36794165</v>
          </cell>
          <cell r="G4145" t="str">
            <v>TrioPlanoLocalInternetEstandarHD</v>
          </cell>
        </row>
        <row r="4146">
          <cell r="E4146">
            <v>36794165</v>
          </cell>
          <cell r="F4146">
            <v>36794165</v>
          </cell>
          <cell r="G4146" t="str">
            <v>TrioPlanoLocalInternetEstandarHD</v>
          </cell>
        </row>
        <row r="4147">
          <cell r="E4147">
            <v>36794165</v>
          </cell>
          <cell r="F4147">
            <v>36794165</v>
          </cell>
          <cell r="G4147" t="str">
            <v>TrioPlanoLocalInternetEstandarHD</v>
          </cell>
        </row>
        <row r="4148">
          <cell r="E4148">
            <v>36794165</v>
          </cell>
          <cell r="F4148">
            <v>36794165</v>
          </cell>
          <cell r="G4148" t="str">
            <v>TrioPlanoLocalInternetEstandarHD</v>
          </cell>
        </row>
        <row r="4149">
          <cell r="E4149">
            <v>36794165</v>
          </cell>
          <cell r="F4149">
            <v>36794165</v>
          </cell>
          <cell r="G4149" t="str">
            <v>TrioPlanoLocalInternetEstandarHD</v>
          </cell>
        </row>
        <row r="4150">
          <cell r="E4150">
            <v>36794165</v>
          </cell>
          <cell r="F4150">
            <v>36794165</v>
          </cell>
          <cell r="G4150" t="str">
            <v>TrioPlanoLocalInternetEstandarHD</v>
          </cell>
        </row>
        <row r="4151">
          <cell r="E4151">
            <v>36794165</v>
          </cell>
          <cell r="F4151">
            <v>36794165</v>
          </cell>
          <cell r="G4151" t="str">
            <v>TrioPlanoLocalInternetEstandarHD</v>
          </cell>
        </row>
        <row r="4152">
          <cell r="E4152">
            <v>36794165</v>
          </cell>
          <cell r="F4152">
            <v>36794165</v>
          </cell>
          <cell r="G4152" t="str">
            <v>TrioPlanoLocalInternetEstandarHD</v>
          </cell>
        </row>
        <row r="4153">
          <cell r="E4153">
            <v>36794165</v>
          </cell>
          <cell r="F4153">
            <v>36794165</v>
          </cell>
          <cell r="G4153" t="str">
            <v>TrioPlanoLocalInternetEstandarHD</v>
          </cell>
        </row>
        <row r="4154">
          <cell r="E4154">
            <v>36794165</v>
          </cell>
          <cell r="F4154">
            <v>36794165</v>
          </cell>
          <cell r="G4154" t="str">
            <v>TrioPlanoLocalInternetEstandarHD</v>
          </cell>
        </row>
        <row r="4155">
          <cell r="E4155">
            <v>36794165</v>
          </cell>
          <cell r="F4155">
            <v>36794165</v>
          </cell>
          <cell r="G4155" t="str">
            <v>TrioPlanoLocalInternetEstandarHD</v>
          </cell>
        </row>
        <row r="4156">
          <cell r="E4156">
            <v>36794165</v>
          </cell>
          <cell r="F4156">
            <v>36794165</v>
          </cell>
          <cell r="G4156" t="str">
            <v>TrioPlanoLocalInternetEstandarHD</v>
          </cell>
        </row>
        <row r="4157">
          <cell r="E4157">
            <v>36794165</v>
          </cell>
          <cell r="F4157">
            <v>36794165</v>
          </cell>
          <cell r="G4157" t="str">
            <v>TrioPlanoLocalInternetEstandarHD</v>
          </cell>
        </row>
        <row r="4158">
          <cell r="E4158">
            <v>36794165</v>
          </cell>
          <cell r="F4158">
            <v>36794165</v>
          </cell>
          <cell r="G4158" t="str">
            <v>TrioPlanoLocalInternetEstandarHD</v>
          </cell>
        </row>
        <row r="4159">
          <cell r="E4159">
            <v>36794165</v>
          </cell>
          <cell r="F4159">
            <v>36794165</v>
          </cell>
          <cell r="G4159" t="str">
            <v>TrioPlanoLocalInternetEstandarHD</v>
          </cell>
        </row>
        <row r="4160">
          <cell r="E4160">
            <v>36794165</v>
          </cell>
          <cell r="F4160">
            <v>36794165</v>
          </cell>
          <cell r="G4160" t="str">
            <v>TrioPlanoLocalInternetEstandarHD</v>
          </cell>
        </row>
        <row r="4161">
          <cell r="E4161">
            <v>36794165</v>
          </cell>
          <cell r="F4161">
            <v>36794165</v>
          </cell>
          <cell r="G4161" t="str">
            <v>TrioPlanoLocalInternetEstandarHD</v>
          </cell>
        </row>
        <row r="4162">
          <cell r="E4162">
            <v>36794165</v>
          </cell>
          <cell r="F4162">
            <v>36794165</v>
          </cell>
          <cell r="G4162" t="str">
            <v>TrioPlanoLocalInternetEstandarHD</v>
          </cell>
        </row>
        <row r="4163">
          <cell r="E4163">
            <v>34488365</v>
          </cell>
          <cell r="F4163">
            <v>34488365</v>
          </cell>
          <cell r="G4163" t="str">
            <v>TrioPLSTDDIGESPVOZFOX</v>
          </cell>
        </row>
        <row r="4164">
          <cell r="E4164">
            <v>34488365</v>
          </cell>
          <cell r="F4164">
            <v>34488365</v>
          </cell>
          <cell r="G4164" t="str">
            <v>TrioPLSTDDIGESPVOZFOX</v>
          </cell>
        </row>
        <row r="4165">
          <cell r="E4165">
            <v>34488365</v>
          </cell>
          <cell r="F4165">
            <v>34488365</v>
          </cell>
          <cell r="G4165" t="str">
            <v>TrioPLSTDDIGESPVOZFOX</v>
          </cell>
        </row>
        <row r="4166">
          <cell r="E4166">
            <v>34488365</v>
          </cell>
          <cell r="F4166">
            <v>34488365</v>
          </cell>
          <cell r="G4166" t="str">
            <v>TrioPLSTDDIGESPVOZFOX</v>
          </cell>
        </row>
        <row r="4167">
          <cell r="E4167">
            <v>34325311</v>
          </cell>
          <cell r="F4167">
            <v>34325311</v>
          </cell>
          <cell r="G4167" t="str">
            <v>TrioPlanoLocalEstandarDigitalALL</v>
          </cell>
        </row>
        <row r="4168">
          <cell r="E4168">
            <v>34325311</v>
          </cell>
          <cell r="F4168">
            <v>34325311</v>
          </cell>
          <cell r="G4168" t="str">
            <v>TrioPlanoLocalEstandarDigitalALL</v>
          </cell>
        </row>
        <row r="4169">
          <cell r="E4169">
            <v>34325311</v>
          </cell>
          <cell r="F4169">
            <v>34325311</v>
          </cell>
          <cell r="G4169" t="str">
            <v>TrioPlanoLocalEstandarDigitalALL</v>
          </cell>
        </row>
        <row r="4170">
          <cell r="E4170">
            <v>34325311</v>
          </cell>
          <cell r="F4170">
            <v>34325311</v>
          </cell>
          <cell r="G4170" t="str">
            <v>TrioPlanoLocalEstandarDigitalALL</v>
          </cell>
        </row>
        <row r="4171">
          <cell r="E4171">
            <v>34325311</v>
          </cell>
          <cell r="F4171">
            <v>34325311</v>
          </cell>
          <cell r="G4171" t="str">
            <v>TrioPlanoLocalEstandarDigitalALL</v>
          </cell>
        </row>
        <row r="4172">
          <cell r="E4172">
            <v>34325311</v>
          </cell>
          <cell r="F4172">
            <v>34325311</v>
          </cell>
          <cell r="G4172" t="str">
            <v>TrioPlanoLocalEstandarDigitalALL</v>
          </cell>
        </row>
        <row r="4173">
          <cell r="E4173">
            <v>34325311</v>
          </cell>
          <cell r="F4173">
            <v>34325311</v>
          </cell>
          <cell r="G4173" t="str">
            <v>TrioPlanoLocalEstandarDigitalALL</v>
          </cell>
        </row>
        <row r="4174">
          <cell r="E4174">
            <v>34325311</v>
          </cell>
          <cell r="F4174">
            <v>34325311</v>
          </cell>
          <cell r="G4174" t="str">
            <v>TrioPlanoLocalEstandarDigitalALL</v>
          </cell>
        </row>
        <row r="4175">
          <cell r="E4175">
            <v>34325311</v>
          </cell>
          <cell r="F4175">
            <v>34325311</v>
          </cell>
          <cell r="G4175" t="str">
            <v>TrioPlanoLocalEstandarDigitalALL</v>
          </cell>
        </row>
        <row r="4176">
          <cell r="E4176">
            <v>34325311</v>
          </cell>
          <cell r="F4176">
            <v>34325311</v>
          </cell>
          <cell r="G4176" t="str">
            <v>TrioPlanoLocalEstandarDigitalALL</v>
          </cell>
        </row>
        <row r="4177">
          <cell r="E4177">
            <v>34325311</v>
          </cell>
          <cell r="F4177">
            <v>34325311</v>
          </cell>
          <cell r="G4177" t="str">
            <v>TrioPlanoLocalEstandarDigitalALL</v>
          </cell>
        </row>
        <row r="4178">
          <cell r="E4178">
            <v>34325311</v>
          </cell>
          <cell r="F4178">
            <v>34325311</v>
          </cell>
          <cell r="G4178" t="str">
            <v>TrioPlanoLocalEstandarDigitalALL</v>
          </cell>
        </row>
        <row r="4179">
          <cell r="E4179">
            <v>34325311</v>
          </cell>
          <cell r="F4179">
            <v>34325311</v>
          </cell>
          <cell r="G4179" t="str">
            <v>TrioPlanoLocalEstandarDigitalALL</v>
          </cell>
        </row>
        <row r="4180">
          <cell r="E4180">
            <v>34325311</v>
          </cell>
          <cell r="F4180">
            <v>34325311</v>
          </cell>
          <cell r="G4180" t="str">
            <v>TrioPlanoLocalEstandarDigitalALL</v>
          </cell>
        </row>
        <row r="4181">
          <cell r="E4181">
            <v>34325311</v>
          </cell>
          <cell r="F4181">
            <v>34325311</v>
          </cell>
          <cell r="G4181" t="str">
            <v>TrioPlanoLocalEstandarDigitalALL</v>
          </cell>
        </row>
        <row r="4182">
          <cell r="E4182">
            <v>34325311</v>
          </cell>
          <cell r="F4182">
            <v>34325311</v>
          </cell>
          <cell r="G4182" t="str">
            <v>TrioPlanoLocalEstandarDigitalALL</v>
          </cell>
        </row>
        <row r="4183">
          <cell r="E4183">
            <v>34325311</v>
          </cell>
          <cell r="F4183">
            <v>34325311</v>
          </cell>
          <cell r="G4183" t="str">
            <v>TrioPlanoLocalEstandarDigitalALL</v>
          </cell>
        </row>
        <row r="4184">
          <cell r="E4184">
            <v>34325311</v>
          </cell>
          <cell r="F4184">
            <v>34325311</v>
          </cell>
          <cell r="G4184" t="str">
            <v>TrioPlanoLocalEstandarDigitalALL</v>
          </cell>
        </row>
        <row r="4185">
          <cell r="E4185">
            <v>34325311</v>
          </cell>
          <cell r="F4185">
            <v>34325311</v>
          </cell>
          <cell r="G4185" t="str">
            <v>TrioPlanoLocalEstandarDigitalALL</v>
          </cell>
        </row>
        <row r="4186">
          <cell r="E4186">
            <v>34325311</v>
          </cell>
          <cell r="F4186">
            <v>34325311</v>
          </cell>
          <cell r="G4186" t="str">
            <v>TrioPlanoLocalEstandarDigitalALL</v>
          </cell>
        </row>
        <row r="4187">
          <cell r="E4187">
            <v>34325311</v>
          </cell>
          <cell r="F4187">
            <v>34325311</v>
          </cell>
          <cell r="G4187" t="str">
            <v>TrioPlanoLocalEstandarDigitalALL</v>
          </cell>
        </row>
        <row r="4188">
          <cell r="E4188">
            <v>34325311</v>
          </cell>
          <cell r="F4188">
            <v>34325311</v>
          </cell>
          <cell r="G4188" t="str">
            <v>TrioPlanoLocalEstandarDigitalALL</v>
          </cell>
        </row>
        <row r="4189">
          <cell r="E4189">
            <v>34325311</v>
          </cell>
          <cell r="F4189">
            <v>34325311</v>
          </cell>
          <cell r="G4189" t="str">
            <v>TrioPlanoLocalEstandarDigitalALL</v>
          </cell>
        </row>
        <row r="4190">
          <cell r="E4190">
            <v>34325311</v>
          </cell>
          <cell r="F4190">
            <v>34325311</v>
          </cell>
          <cell r="G4190" t="str">
            <v>TrioPlanoLocalEstandarDigitalALL</v>
          </cell>
        </row>
        <row r="4191">
          <cell r="E4191">
            <v>34325311</v>
          </cell>
          <cell r="F4191">
            <v>34325311</v>
          </cell>
          <cell r="G4191" t="str">
            <v>TrioPlanoLocalEstandarDigitalALL</v>
          </cell>
        </row>
        <row r="4192">
          <cell r="E4192">
            <v>34325311</v>
          </cell>
          <cell r="F4192">
            <v>34325311</v>
          </cell>
          <cell r="G4192" t="str">
            <v>TrioPlanoLocalEstandarDigitalALL</v>
          </cell>
        </row>
        <row r="4193">
          <cell r="E4193">
            <v>34325311</v>
          </cell>
          <cell r="F4193">
            <v>34325311</v>
          </cell>
          <cell r="G4193" t="str">
            <v>TrioPlanoLocalEstandarDigitalALL</v>
          </cell>
        </row>
        <row r="4194">
          <cell r="E4194">
            <v>34325311</v>
          </cell>
          <cell r="F4194">
            <v>34325311</v>
          </cell>
          <cell r="G4194" t="str">
            <v>TrioPlanoLocalEstandarDigitalALL</v>
          </cell>
        </row>
        <row r="4195">
          <cell r="E4195">
            <v>34479365</v>
          </cell>
          <cell r="F4195">
            <v>34479365</v>
          </cell>
          <cell r="G4195" t="str">
            <v>TrioPLSTDDIG</v>
          </cell>
        </row>
        <row r="4196">
          <cell r="E4196">
            <v>34479365</v>
          </cell>
          <cell r="F4196">
            <v>34479365</v>
          </cell>
          <cell r="G4196" t="str">
            <v>TrioPLSTDDIG</v>
          </cell>
        </row>
        <row r="4197">
          <cell r="E4197">
            <v>34479365</v>
          </cell>
          <cell r="F4197">
            <v>34479365</v>
          </cell>
          <cell r="G4197" t="str">
            <v>TrioPLSTDDIG</v>
          </cell>
        </row>
        <row r="4198">
          <cell r="E4198">
            <v>34479365</v>
          </cell>
          <cell r="F4198">
            <v>34479365</v>
          </cell>
          <cell r="G4198" t="str">
            <v>TrioPLSTDDIG</v>
          </cell>
        </row>
        <row r="4199">
          <cell r="E4199">
            <v>34479365</v>
          </cell>
          <cell r="F4199">
            <v>34479365</v>
          </cell>
          <cell r="G4199" t="str">
            <v>TrioPLSTDDIG</v>
          </cell>
        </row>
        <row r="4200">
          <cell r="E4200">
            <v>34479365</v>
          </cell>
          <cell r="F4200">
            <v>34479365</v>
          </cell>
          <cell r="G4200" t="str">
            <v>TrioPLSTDDIG</v>
          </cell>
        </row>
        <row r="4201">
          <cell r="E4201">
            <v>34479365</v>
          </cell>
          <cell r="F4201">
            <v>34479365</v>
          </cell>
          <cell r="G4201" t="str">
            <v>TrioPLSTDDIG</v>
          </cell>
        </row>
        <row r="4202">
          <cell r="E4202">
            <v>34479365</v>
          </cell>
          <cell r="F4202">
            <v>34479365</v>
          </cell>
          <cell r="G4202" t="str">
            <v>TrioPLSTDDIG</v>
          </cell>
        </row>
        <row r="4203">
          <cell r="E4203">
            <v>34479365</v>
          </cell>
          <cell r="F4203">
            <v>34479365</v>
          </cell>
          <cell r="G4203" t="str">
            <v>TrioPLSTDDIG</v>
          </cell>
        </row>
        <row r="4204">
          <cell r="E4204">
            <v>34479365</v>
          </cell>
          <cell r="F4204">
            <v>34479365</v>
          </cell>
          <cell r="G4204" t="str">
            <v>TrioPLSTDDIG</v>
          </cell>
        </row>
        <row r="4205">
          <cell r="E4205">
            <v>34479365</v>
          </cell>
          <cell r="F4205">
            <v>34479365</v>
          </cell>
          <cell r="G4205" t="str">
            <v>TrioPLSTDDIG</v>
          </cell>
        </row>
        <row r="4206">
          <cell r="E4206">
            <v>34479365</v>
          </cell>
          <cell r="F4206">
            <v>34479365</v>
          </cell>
          <cell r="G4206" t="str">
            <v>TrioPLSTDDIG</v>
          </cell>
        </row>
        <row r="4207">
          <cell r="E4207">
            <v>34479365</v>
          </cell>
          <cell r="F4207">
            <v>34479365</v>
          </cell>
          <cell r="G4207" t="str">
            <v>TrioPLSTDDIG</v>
          </cell>
        </row>
        <row r="4208">
          <cell r="E4208">
            <v>34479365</v>
          </cell>
          <cell r="F4208">
            <v>34479365</v>
          </cell>
          <cell r="G4208" t="str">
            <v>TrioPLSTDDIG</v>
          </cell>
        </row>
        <row r="4209">
          <cell r="E4209">
            <v>34479365</v>
          </cell>
          <cell r="F4209">
            <v>34479365</v>
          </cell>
          <cell r="G4209" t="str">
            <v>TrioPLSTDDIG</v>
          </cell>
        </row>
        <row r="4210">
          <cell r="E4210">
            <v>34479365</v>
          </cell>
          <cell r="F4210">
            <v>34479365</v>
          </cell>
          <cell r="G4210" t="str">
            <v>TrioPLSTDDIG</v>
          </cell>
        </row>
        <row r="4211">
          <cell r="E4211">
            <v>34479365</v>
          </cell>
          <cell r="F4211">
            <v>34479365</v>
          </cell>
          <cell r="G4211" t="str">
            <v>TrioPLSTDDIG</v>
          </cell>
        </row>
        <row r="4212">
          <cell r="E4212">
            <v>34479365</v>
          </cell>
          <cell r="F4212">
            <v>34479365</v>
          </cell>
          <cell r="G4212" t="str">
            <v>TrioPLSTDDIG</v>
          </cell>
        </row>
        <row r="4213">
          <cell r="E4213">
            <v>34479365</v>
          </cell>
          <cell r="F4213">
            <v>34479365</v>
          </cell>
          <cell r="G4213" t="str">
            <v>TrioPLSTDDIG</v>
          </cell>
        </row>
        <row r="4214">
          <cell r="E4214">
            <v>34479365</v>
          </cell>
          <cell r="F4214">
            <v>34479365</v>
          </cell>
          <cell r="G4214" t="str">
            <v>TrioPLSTDDIG</v>
          </cell>
        </row>
        <row r="4215">
          <cell r="E4215">
            <v>46278863</v>
          </cell>
          <cell r="F4215">
            <v>46278863</v>
          </cell>
          <cell r="G4215" t="str">
            <v>TrioSpeedyNegAva</v>
          </cell>
        </row>
        <row r="4216">
          <cell r="E4216">
            <v>46278863</v>
          </cell>
          <cell r="F4216">
            <v>46278863</v>
          </cell>
          <cell r="G4216" t="str">
            <v>TrioSpeedyNegAva</v>
          </cell>
        </row>
        <row r="4217">
          <cell r="E4217">
            <v>46278863</v>
          </cell>
          <cell r="F4217">
            <v>46278863</v>
          </cell>
          <cell r="G4217" t="str">
            <v>TrioSpeedyNegAva</v>
          </cell>
        </row>
        <row r="4218">
          <cell r="E4218">
            <v>46278863</v>
          </cell>
          <cell r="F4218">
            <v>46278863</v>
          </cell>
          <cell r="G4218" t="str">
            <v>TrioSpeedyNegAva</v>
          </cell>
        </row>
        <row r="4219">
          <cell r="E4219">
            <v>46278863</v>
          </cell>
          <cell r="F4219">
            <v>46278863</v>
          </cell>
          <cell r="G4219" t="str">
            <v>TrioSpeedyNegAva</v>
          </cell>
        </row>
        <row r="4220">
          <cell r="E4220">
            <v>46278863</v>
          </cell>
          <cell r="F4220">
            <v>46278863</v>
          </cell>
          <cell r="G4220" t="str">
            <v>TrioSpeedyNegAva</v>
          </cell>
        </row>
        <row r="4221">
          <cell r="E4221">
            <v>46278863</v>
          </cell>
          <cell r="F4221">
            <v>46278863</v>
          </cell>
          <cell r="G4221" t="str">
            <v>TrioSpeedyNegAva</v>
          </cell>
        </row>
        <row r="4222">
          <cell r="E4222">
            <v>46278863</v>
          </cell>
          <cell r="F4222">
            <v>46278863</v>
          </cell>
          <cell r="G4222" t="str">
            <v>TrioSpeedyNegAva</v>
          </cell>
        </row>
        <row r="4223">
          <cell r="E4223">
            <v>46278863</v>
          </cell>
          <cell r="F4223">
            <v>46278863</v>
          </cell>
          <cell r="G4223" t="str">
            <v>TrioSpeedyNegAva</v>
          </cell>
        </row>
        <row r="4224">
          <cell r="E4224">
            <v>46278863</v>
          </cell>
          <cell r="F4224">
            <v>46278863</v>
          </cell>
          <cell r="G4224" t="str">
            <v>TrioSpeedyNegAva</v>
          </cell>
        </row>
        <row r="4225">
          <cell r="E4225">
            <v>46278863</v>
          </cell>
          <cell r="F4225">
            <v>46278863</v>
          </cell>
          <cell r="G4225" t="str">
            <v>TrioSpeedyNegAva</v>
          </cell>
        </row>
        <row r="4226">
          <cell r="E4226">
            <v>46278863</v>
          </cell>
          <cell r="F4226">
            <v>46278863</v>
          </cell>
          <cell r="G4226" t="str">
            <v>TrioSpeedyNegAva</v>
          </cell>
        </row>
        <row r="4227">
          <cell r="E4227">
            <v>46278863</v>
          </cell>
          <cell r="F4227">
            <v>46278863</v>
          </cell>
          <cell r="G4227" t="str">
            <v>TrioSpeedyNegAva</v>
          </cell>
        </row>
        <row r="4228">
          <cell r="E4228">
            <v>46278863</v>
          </cell>
          <cell r="F4228">
            <v>46278863</v>
          </cell>
          <cell r="G4228" t="str">
            <v>TrioSpeedyNegAva</v>
          </cell>
        </row>
        <row r="4229">
          <cell r="E4229">
            <v>46278863</v>
          </cell>
          <cell r="F4229">
            <v>46278863</v>
          </cell>
          <cell r="G4229" t="str">
            <v>TrioSpeedyNegAva</v>
          </cell>
        </row>
        <row r="4230">
          <cell r="E4230">
            <v>46278863</v>
          </cell>
          <cell r="F4230">
            <v>46278863</v>
          </cell>
          <cell r="G4230" t="str">
            <v>TrioSpeedyNegAva</v>
          </cell>
        </row>
        <row r="4231">
          <cell r="E4231">
            <v>46278863</v>
          </cell>
          <cell r="F4231">
            <v>46278863</v>
          </cell>
          <cell r="G4231" t="str">
            <v>TrioSpeedyNegAva</v>
          </cell>
        </row>
        <row r="4232">
          <cell r="E4232">
            <v>46278863</v>
          </cell>
          <cell r="F4232">
            <v>46278863</v>
          </cell>
          <cell r="G4232" t="str">
            <v>TrioSpeedyNegAva</v>
          </cell>
        </row>
        <row r="4233">
          <cell r="E4233">
            <v>46278863</v>
          </cell>
          <cell r="F4233">
            <v>46278863</v>
          </cell>
          <cell r="G4233" t="str">
            <v>TrioSpeedyNegAva</v>
          </cell>
        </row>
        <row r="4234">
          <cell r="E4234">
            <v>34483865</v>
          </cell>
          <cell r="F4234">
            <v>34483865</v>
          </cell>
          <cell r="G4234" t="str">
            <v>TrioPLSTDDIGESPVOZ</v>
          </cell>
        </row>
        <row r="4235">
          <cell r="E4235">
            <v>34483865</v>
          </cell>
          <cell r="F4235">
            <v>34483865</v>
          </cell>
          <cell r="G4235" t="str">
            <v>TrioPLSTDDIGESPVOZ</v>
          </cell>
        </row>
        <row r="4236">
          <cell r="E4236">
            <v>34483865</v>
          </cell>
          <cell r="F4236">
            <v>34483865</v>
          </cell>
          <cell r="G4236" t="str">
            <v>TrioPLSTDDIGESPVOZ</v>
          </cell>
        </row>
        <row r="4237">
          <cell r="E4237">
            <v>34483865</v>
          </cell>
          <cell r="F4237">
            <v>34483865</v>
          </cell>
          <cell r="G4237" t="str">
            <v>TrioPLSTDDIGESPVOZ</v>
          </cell>
        </row>
        <row r="4238">
          <cell r="E4238">
            <v>34483865</v>
          </cell>
          <cell r="F4238">
            <v>34483865</v>
          </cell>
          <cell r="G4238" t="str">
            <v>TrioPLSTDDIGESPVOZ</v>
          </cell>
        </row>
        <row r="4239">
          <cell r="E4239">
            <v>34483865</v>
          </cell>
          <cell r="F4239">
            <v>34483865</v>
          </cell>
          <cell r="G4239" t="str">
            <v>TrioPLSTDDIGESPVOZ</v>
          </cell>
        </row>
        <row r="4240">
          <cell r="E4240">
            <v>34483865</v>
          </cell>
          <cell r="F4240">
            <v>34483865</v>
          </cell>
          <cell r="G4240" t="str">
            <v>TrioPLSTDDIGESPVOZ</v>
          </cell>
        </row>
        <row r="4241">
          <cell r="E4241">
            <v>34483865</v>
          </cell>
          <cell r="F4241">
            <v>34483865</v>
          </cell>
          <cell r="G4241" t="str">
            <v>TrioPLSTDDIGESPVOZ</v>
          </cell>
        </row>
        <row r="4242">
          <cell r="E4242">
            <v>34483865</v>
          </cell>
          <cell r="F4242">
            <v>34483865</v>
          </cell>
          <cell r="G4242" t="str">
            <v>TrioPLSTDDIGESPVOZ</v>
          </cell>
        </row>
        <row r="4243">
          <cell r="E4243">
            <v>34483865</v>
          </cell>
          <cell r="F4243">
            <v>34483865</v>
          </cell>
          <cell r="G4243" t="str">
            <v>TrioPLSTDDIGESPVOZ</v>
          </cell>
        </row>
        <row r="4244">
          <cell r="E4244">
            <v>34483865</v>
          </cell>
          <cell r="F4244">
            <v>34483865</v>
          </cell>
          <cell r="G4244" t="str">
            <v>TrioPLSTDDIGESPVOZ</v>
          </cell>
        </row>
        <row r="4245">
          <cell r="E4245">
            <v>34483865</v>
          </cell>
          <cell r="F4245">
            <v>34483865</v>
          </cell>
          <cell r="G4245" t="str">
            <v>TrioPLSTDDIGESPVOZ</v>
          </cell>
        </row>
        <row r="4246">
          <cell r="E4246">
            <v>34483865</v>
          </cell>
          <cell r="F4246">
            <v>34483865</v>
          </cell>
          <cell r="G4246" t="str">
            <v>TrioPLSTDDIGESPVOZ</v>
          </cell>
        </row>
        <row r="4247">
          <cell r="E4247">
            <v>34483865</v>
          </cell>
          <cell r="F4247">
            <v>34483865</v>
          </cell>
          <cell r="G4247" t="str">
            <v>TrioPLSTDDIGESPVOZ</v>
          </cell>
        </row>
        <row r="4248">
          <cell r="E4248">
            <v>34483865</v>
          </cell>
          <cell r="F4248">
            <v>34483865</v>
          </cell>
          <cell r="G4248" t="str">
            <v>TrioPLSTDDIGESPVOZ</v>
          </cell>
        </row>
        <row r="4249">
          <cell r="E4249">
            <v>34483865</v>
          </cell>
          <cell r="F4249">
            <v>34483865</v>
          </cell>
          <cell r="G4249" t="str">
            <v>TrioPLSTDDIGESPVOZ</v>
          </cell>
        </row>
        <row r="4250">
          <cell r="E4250">
            <v>34483865</v>
          </cell>
          <cell r="F4250">
            <v>34483865</v>
          </cell>
          <cell r="G4250" t="str">
            <v>TrioPLSTDDIGESPVOZ</v>
          </cell>
        </row>
        <row r="4251">
          <cell r="E4251">
            <v>34483865</v>
          </cell>
          <cell r="F4251">
            <v>34483865</v>
          </cell>
          <cell r="G4251" t="str">
            <v>TrioPLSTDDIGESPVOZ</v>
          </cell>
        </row>
        <row r="4252">
          <cell r="E4252">
            <v>34492865</v>
          </cell>
          <cell r="F4252">
            <v>34492865</v>
          </cell>
          <cell r="G4252" t="str">
            <v>MTPlanoLocalEstándarDigitalHD</v>
          </cell>
        </row>
        <row r="4253">
          <cell r="E4253">
            <v>34492865</v>
          </cell>
          <cell r="F4253">
            <v>34492865</v>
          </cell>
          <cell r="G4253" t="str">
            <v>MTPlanoLocalEstándarDigitalHD</v>
          </cell>
        </row>
        <row r="4254">
          <cell r="E4254">
            <v>34492865</v>
          </cell>
          <cell r="F4254">
            <v>34492865</v>
          </cell>
          <cell r="G4254" t="str">
            <v>MTPlanoLocalEstándarDigitalHD</v>
          </cell>
        </row>
        <row r="4255">
          <cell r="E4255">
            <v>34492865</v>
          </cell>
          <cell r="F4255">
            <v>34492865</v>
          </cell>
          <cell r="G4255" t="str">
            <v>MTPlanoLocalEstándarDigitalHD</v>
          </cell>
        </row>
        <row r="4256">
          <cell r="E4256">
            <v>34492865</v>
          </cell>
          <cell r="F4256">
            <v>34492865</v>
          </cell>
          <cell r="G4256" t="str">
            <v>MTPlanoLocalEstándarDigitalHD</v>
          </cell>
        </row>
        <row r="4257">
          <cell r="E4257">
            <v>34492865</v>
          </cell>
          <cell r="F4257">
            <v>34492865</v>
          </cell>
          <cell r="G4257" t="str">
            <v>MTPlanoLocalEstándarDigitalHD</v>
          </cell>
        </row>
        <row r="4258">
          <cell r="E4258">
            <v>34492865</v>
          </cell>
          <cell r="F4258">
            <v>34492865</v>
          </cell>
          <cell r="G4258" t="str">
            <v>MTPlanoLocalEstándarDigitalHD</v>
          </cell>
        </row>
        <row r="4259">
          <cell r="E4259">
            <v>34492865</v>
          </cell>
          <cell r="F4259">
            <v>34492865</v>
          </cell>
          <cell r="G4259" t="str">
            <v>MTPlanoLocalEstándarDigitalHD</v>
          </cell>
        </row>
        <row r="4260">
          <cell r="E4260">
            <v>34492865</v>
          </cell>
          <cell r="F4260">
            <v>34492865</v>
          </cell>
          <cell r="G4260" t="str">
            <v>MTPlanoLocalEstándarDigitalHD</v>
          </cell>
        </row>
        <row r="4261">
          <cell r="E4261">
            <v>34492865</v>
          </cell>
          <cell r="F4261">
            <v>34492865</v>
          </cell>
          <cell r="G4261" t="str">
            <v>MTPlanoLocalEstándarDigitalHD</v>
          </cell>
        </row>
        <row r="4262">
          <cell r="E4262">
            <v>34492865</v>
          </cell>
          <cell r="F4262">
            <v>34492865</v>
          </cell>
          <cell r="G4262" t="str">
            <v>MTPlanoLocalEstándarDigitalHD</v>
          </cell>
        </row>
        <row r="4263">
          <cell r="E4263">
            <v>34492865</v>
          </cell>
          <cell r="F4263">
            <v>34492865</v>
          </cell>
          <cell r="G4263" t="str">
            <v>MTPlanoLocalEstándarDigitalHD</v>
          </cell>
        </row>
        <row r="4264">
          <cell r="E4264">
            <v>34492865</v>
          </cell>
          <cell r="F4264">
            <v>34492865</v>
          </cell>
          <cell r="G4264" t="str">
            <v>MTPlanoLocalEstándarDigitalHD</v>
          </cell>
        </row>
        <row r="4265">
          <cell r="E4265">
            <v>34492865</v>
          </cell>
          <cell r="F4265">
            <v>34492865</v>
          </cell>
          <cell r="G4265" t="str">
            <v>MTPlanoLocalEstándarDigitalHD</v>
          </cell>
        </row>
        <row r="4266">
          <cell r="E4266">
            <v>34492865</v>
          </cell>
          <cell r="F4266">
            <v>34492865</v>
          </cell>
          <cell r="G4266" t="str">
            <v>MTPlanoLocalEstándarDigitalHD</v>
          </cell>
        </row>
        <row r="4267">
          <cell r="E4267">
            <v>34492865</v>
          </cell>
          <cell r="F4267">
            <v>34492865</v>
          </cell>
          <cell r="G4267" t="str">
            <v>MTPlanoLocalEstándarDigitalHD</v>
          </cell>
        </row>
        <row r="4268">
          <cell r="E4268">
            <v>34492865</v>
          </cell>
          <cell r="F4268">
            <v>34492865</v>
          </cell>
          <cell r="G4268" t="str">
            <v>MTPlanoLocalEstándarDigitalHD</v>
          </cell>
        </row>
        <row r="4269">
          <cell r="E4269">
            <v>34492865</v>
          </cell>
          <cell r="F4269">
            <v>34492865</v>
          </cell>
          <cell r="G4269" t="str">
            <v>MTPlanoLocalEstándarDigitalHD</v>
          </cell>
        </row>
        <row r="4270">
          <cell r="E4270">
            <v>34492865</v>
          </cell>
          <cell r="F4270">
            <v>34492865</v>
          </cell>
          <cell r="G4270" t="str">
            <v>MTPlanoLocalEstándarDigitalHD</v>
          </cell>
        </row>
        <row r="4271">
          <cell r="E4271">
            <v>34492865</v>
          </cell>
          <cell r="F4271">
            <v>34492865</v>
          </cell>
          <cell r="G4271" t="str">
            <v>MTPlanoLocalEstándarDigitalHD</v>
          </cell>
        </row>
        <row r="4272">
          <cell r="E4272">
            <v>34492865</v>
          </cell>
          <cell r="F4272">
            <v>34492865</v>
          </cell>
          <cell r="G4272" t="str">
            <v>MTPlanoLocalEstándarDigitalHD</v>
          </cell>
        </row>
        <row r="4273">
          <cell r="E4273">
            <v>34492865</v>
          </cell>
          <cell r="F4273">
            <v>34492865</v>
          </cell>
          <cell r="G4273" t="str">
            <v>MTPlanoLocalEstándarDigitalHD</v>
          </cell>
        </row>
        <row r="4274">
          <cell r="E4274">
            <v>34492865</v>
          </cell>
          <cell r="F4274">
            <v>34492865</v>
          </cell>
          <cell r="G4274" t="str">
            <v>MTPlanoLocalEstándarDigitalHD</v>
          </cell>
        </row>
        <row r="4275">
          <cell r="E4275">
            <v>34492865</v>
          </cell>
          <cell r="F4275">
            <v>34492865</v>
          </cell>
          <cell r="G4275" t="str">
            <v>MTPlanoLocalEstándarDigitalHD</v>
          </cell>
        </row>
        <row r="4276">
          <cell r="E4276">
            <v>34497365</v>
          </cell>
          <cell r="F4276">
            <v>34497365</v>
          </cell>
          <cell r="G4276" t="str">
            <v>MTPlanoLocalEstándarDigital</v>
          </cell>
        </row>
        <row r="4277">
          <cell r="E4277">
            <v>34497365</v>
          </cell>
          <cell r="F4277">
            <v>34497365</v>
          </cell>
          <cell r="G4277" t="str">
            <v>MTPlanoLocalEstándarDigital</v>
          </cell>
        </row>
        <row r="4278">
          <cell r="E4278">
            <v>34497365</v>
          </cell>
          <cell r="F4278">
            <v>34497365</v>
          </cell>
          <cell r="G4278" t="str">
            <v>MTPlanoLocalEstándarDigital</v>
          </cell>
        </row>
        <row r="4279">
          <cell r="E4279">
            <v>34497365</v>
          </cell>
          <cell r="F4279">
            <v>34497365</v>
          </cell>
          <cell r="G4279" t="str">
            <v>MTPlanoLocalEstándarDigital</v>
          </cell>
        </row>
        <row r="4280">
          <cell r="E4280">
            <v>34497365</v>
          </cell>
          <cell r="F4280">
            <v>34497365</v>
          </cell>
          <cell r="G4280" t="str">
            <v>MTPlanoLocalEstándarDigital</v>
          </cell>
        </row>
        <row r="4281">
          <cell r="E4281">
            <v>34497365</v>
          </cell>
          <cell r="F4281">
            <v>34497365</v>
          </cell>
          <cell r="G4281" t="str">
            <v>MTPlanoLocalEstándarDigital</v>
          </cell>
        </row>
        <row r="4282">
          <cell r="E4282">
            <v>34497365</v>
          </cell>
          <cell r="F4282">
            <v>34497365</v>
          </cell>
          <cell r="G4282" t="str">
            <v>MTPlanoLocalEstándarDigital</v>
          </cell>
        </row>
        <row r="4283">
          <cell r="E4283">
            <v>34497365</v>
          </cell>
          <cell r="F4283">
            <v>34497365</v>
          </cell>
          <cell r="G4283" t="str">
            <v>MTPlanoLocalEstándarDigital</v>
          </cell>
        </row>
        <row r="4284">
          <cell r="E4284">
            <v>33234011</v>
          </cell>
          <cell r="F4284">
            <v>33234011</v>
          </cell>
          <cell r="G4284" t="str">
            <v>TrioPlanoLocalEstandarDigitalEmpleado</v>
          </cell>
        </row>
        <row r="4285">
          <cell r="E4285">
            <v>33234011</v>
          </cell>
          <cell r="F4285">
            <v>33234011</v>
          </cell>
          <cell r="G4285" t="str">
            <v>TrioPlanoLocalEstandarDigitalEmpleado</v>
          </cell>
        </row>
        <row r="4286">
          <cell r="E4286">
            <v>33234011</v>
          </cell>
          <cell r="F4286">
            <v>33234011</v>
          </cell>
          <cell r="G4286" t="str">
            <v>TrioPlanoLocalEstandarDigitalEmpleado</v>
          </cell>
        </row>
        <row r="4287">
          <cell r="E4287">
            <v>33234011</v>
          </cell>
          <cell r="F4287">
            <v>33234011</v>
          </cell>
          <cell r="G4287" t="str">
            <v>TrioPlanoLocalEstandarDigitalEmpleado</v>
          </cell>
        </row>
        <row r="4288">
          <cell r="E4288">
            <v>33234011</v>
          </cell>
          <cell r="F4288">
            <v>33234011</v>
          </cell>
          <cell r="G4288" t="str">
            <v>TrioPlanoLocalEstandarDigitalEmpleado</v>
          </cell>
        </row>
        <row r="4289">
          <cell r="E4289">
            <v>33234011</v>
          </cell>
          <cell r="F4289">
            <v>33234011</v>
          </cell>
          <cell r="G4289" t="str">
            <v>TrioPlanoLocalEstandarDigitalEmpleado</v>
          </cell>
        </row>
        <row r="4290">
          <cell r="E4290">
            <v>33234011</v>
          </cell>
          <cell r="F4290">
            <v>33234011</v>
          </cell>
          <cell r="G4290" t="str">
            <v>TrioPlanoLocalEstandarDigitalEmpleado</v>
          </cell>
        </row>
        <row r="4291">
          <cell r="E4291">
            <v>33234011</v>
          </cell>
          <cell r="F4291">
            <v>33234011</v>
          </cell>
          <cell r="G4291" t="str">
            <v>TrioPlanoLocalEstandarDigitalEmpleado</v>
          </cell>
        </row>
        <row r="4292">
          <cell r="E4292">
            <v>33234011</v>
          </cell>
          <cell r="F4292">
            <v>33234011</v>
          </cell>
          <cell r="G4292" t="str">
            <v>TrioPlanoLocalEstandarDigitalEmpleado</v>
          </cell>
        </row>
        <row r="4293">
          <cell r="E4293">
            <v>33234011</v>
          </cell>
          <cell r="F4293">
            <v>33234011</v>
          </cell>
          <cell r="G4293" t="str">
            <v>TrioPlanoLocalEstandarDigitalEmpleado</v>
          </cell>
        </row>
        <row r="4294">
          <cell r="E4294">
            <v>33234011</v>
          </cell>
          <cell r="F4294">
            <v>33234011</v>
          </cell>
          <cell r="G4294" t="str">
            <v>TrioPlanoLocalEstandarDigitalEmpleado</v>
          </cell>
        </row>
        <row r="4295">
          <cell r="E4295">
            <v>33234011</v>
          </cell>
          <cell r="F4295">
            <v>33234011</v>
          </cell>
          <cell r="G4295" t="str">
            <v>TrioPlanoLocalEstandarDigitalEmpleado</v>
          </cell>
        </row>
        <row r="4296">
          <cell r="E4296">
            <v>33234011</v>
          </cell>
          <cell r="F4296">
            <v>33234011</v>
          </cell>
          <cell r="G4296" t="str">
            <v>TrioPlanoLocalEstandarDigitalEmpleado</v>
          </cell>
        </row>
        <row r="4297">
          <cell r="E4297">
            <v>33234011</v>
          </cell>
          <cell r="F4297">
            <v>33234011</v>
          </cell>
          <cell r="G4297" t="str">
            <v>TrioPlanoLocalEstandarDigitalEmpleado</v>
          </cell>
        </row>
        <row r="4298">
          <cell r="E4298">
            <v>33234011</v>
          </cell>
          <cell r="F4298">
            <v>33234011</v>
          </cell>
          <cell r="G4298" t="str">
            <v>TrioPlanoLocalEstandarDigitalEmpleado</v>
          </cell>
        </row>
        <row r="4299">
          <cell r="E4299">
            <v>33234011</v>
          </cell>
          <cell r="F4299">
            <v>33234011</v>
          </cell>
          <cell r="G4299" t="str">
            <v>TrioPlanoLocalEstandarDigitalEmpleado</v>
          </cell>
        </row>
        <row r="4300">
          <cell r="E4300">
            <v>33234011</v>
          </cell>
          <cell r="F4300">
            <v>33234011</v>
          </cell>
          <cell r="G4300" t="str">
            <v>TrioPlanoLocalEstandarDigitalEmpleado</v>
          </cell>
        </row>
        <row r="4301">
          <cell r="E4301">
            <v>33234011</v>
          </cell>
          <cell r="F4301">
            <v>33234011</v>
          </cell>
          <cell r="G4301" t="str">
            <v>TrioPlanoLocalEstandarDigitalEmpleado</v>
          </cell>
        </row>
        <row r="4302">
          <cell r="E4302">
            <v>33234011</v>
          </cell>
          <cell r="F4302">
            <v>33234011</v>
          </cell>
          <cell r="G4302" t="str">
            <v>TrioPlanoLocalEstandarDigitalEmpleado</v>
          </cell>
        </row>
        <row r="4303">
          <cell r="E4303">
            <v>33234011</v>
          </cell>
          <cell r="F4303">
            <v>33234011</v>
          </cell>
          <cell r="G4303" t="str">
            <v>TrioPlanoLocalEstandarDigitalEmpleado</v>
          </cell>
        </row>
        <row r="4304">
          <cell r="E4304">
            <v>33234011</v>
          </cell>
          <cell r="F4304">
            <v>33234011</v>
          </cell>
          <cell r="G4304" t="str">
            <v>TrioPlanoLocalEstandarDigitalEmpleado</v>
          </cell>
        </row>
        <row r="4305">
          <cell r="E4305">
            <v>33234011</v>
          </cell>
          <cell r="F4305">
            <v>33234011</v>
          </cell>
          <cell r="G4305" t="str">
            <v>TrioPlanoLocalEstandarDigitalEmpleado</v>
          </cell>
        </row>
        <row r="4306">
          <cell r="E4306">
            <v>33234011</v>
          </cell>
          <cell r="F4306">
            <v>33234011</v>
          </cell>
          <cell r="G4306" t="str">
            <v>TrioPlanoLocalEstandarDigitalEmpleado</v>
          </cell>
        </row>
        <row r="4307">
          <cell r="E4307">
            <v>33234011</v>
          </cell>
          <cell r="F4307">
            <v>33234011</v>
          </cell>
          <cell r="G4307" t="str">
            <v>TrioPlanoLocalEstandarDigitalEmpleado</v>
          </cell>
        </row>
        <row r="4308">
          <cell r="E4308">
            <v>33234011</v>
          </cell>
          <cell r="F4308">
            <v>33234011</v>
          </cell>
          <cell r="G4308" t="str">
            <v>TrioPlanoLocalEstandarDigitalEmpleado</v>
          </cell>
        </row>
        <row r="4309">
          <cell r="E4309">
            <v>33234011</v>
          </cell>
          <cell r="F4309">
            <v>33234011</v>
          </cell>
          <cell r="G4309" t="str">
            <v>TrioPlanoLocalEstandarDigitalEmpleado</v>
          </cell>
        </row>
        <row r="4310">
          <cell r="E4310">
            <v>33234011</v>
          </cell>
          <cell r="F4310">
            <v>33234011</v>
          </cell>
          <cell r="G4310" t="str">
            <v>TrioPlanoLocalEstandarDigitalEmpleado</v>
          </cell>
        </row>
        <row r="4311">
          <cell r="E4311">
            <v>33234011</v>
          </cell>
          <cell r="F4311">
            <v>33234011</v>
          </cell>
          <cell r="G4311" t="str">
            <v>TrioPlanoLocalEstandarDigitalEmpleado</v>
          </cell>
        </row>
        <row r="4312">
          <cell r="E4312">
            <v>33234011</v>
          </cell>
          <cell r="F4312">
            <v>33234011</v>
          </cell>
          <cell r="G4312" t="str">
            <v>TrioPlanoLocalEstandarDigitalEmpleado</v>
          </cell>
        </row>
        <row r="4313">
          <cell r="E4313">
            <v>33234011</v>
          </cell>
          <cell r="F4313">
            <v>33234011</v>
          </cell>
          <cell r="G4313" t="str">
            <v>TrioPlanoLocalEstandarDigitalEmpleado</v>
          </cell>
        </row>
        <row r="4314">
          <cell r="E4314">
            <v>33234011</v>
          </cell>
          <cell r="F4314">
            <v>33234011</v>
          </cell>
          <cell r="G4314" t="str">
            <v>TrioPlanoLocalEstandarDigitalEmpleado</v>
          </cell>
        </row>
        <row r="4315">
          <cell r="E4315">
            <v>33234011</v>
          </cell>
          <cell r="F4315">
            <v>33234011</v>
          </cell>
          <cell r="G4315" t="str">
            <v>TrioPlanoLocalEstandarDigitalEmpleado</v>
          </cell>
        </row>
        <row r="4316">
          <cell r="E4316">
            <v>33234011</v>
          </cell>
          <cell r="F4316">
            <v>33234011</v>
          </cell>
          <cell r="G4316" t="str">
            <v>TrioPlanoLocalEstandarDigitalEmpleado</v>
          </cell>
        </row>
        <row r="4317">
          <cell r="E4317">
            <v>33234011</v>
          </cell>
          <cell r="F4317">
            <v>33234011</v>
          </cell>
          <cell r="G4317" t="str">
            <v>TrioPlanoLocalEstandarDigitalEmpleado</v>
          </cell>
        </row>
        <row r="4318">
          <cell r="E4318">
            <v>33234011</v>
          </cell>
          <cell r="F4318">
            <v>33234011</v>
          </cell>
          <cell r="G4318" t="str">
            <v>TrioPlanoLocalEstandarDigitalEmpleado</v>
          </cell>
        </row>
        <row r="4319">
          <cell r="E4319">
            <v>33234011</v>
          </cell>
          <cell r="F4319">
            <v>33234011</v>
          </cell>
          <cell r="G4319" t="str">
            <v>TrioPlanoLocalEstandarDigitalEmpleado</v>
          </cell>
        </row>
        <row r="4320">
          <cell r="E4320">
            <v>33234011</v>
          </cell>
          <cell r="F4320">
            <v>33234011</v>
          </cell>
          <cell r="G4320" t="str">
            <v>TrioPlanoLocalEstandarDigitalEmpleado</v>
          </cell>
        </row>
        <row r="4321">
          <cell r="E4321">
            <v>33234011</v>
          </cell>
          <cell r="F4321">
            <v>33234011</v>
          </cell>
          <cell r="G4321" t="str">
            <v>TrioPlanoLocalEstandarDigitalEmpleado</v>
          </cell>
        </row>
        <row r="4322">
          <cell r="E4322">
            <v>33234011</v>
          </cell>
          <cell r="F4322">
            <v>33234011</v>
          </cell>
          <cell r="G4322" t="str">
            <v>TrioPlanoLocalEstandarDigitalEmpleado</v>
          </cell>
        </row>
        <row r="4323">
          <cell r="E4323">
            <v>33234011</v>
          </cell>
          <cell r="F4323">
            <v>33234011</v>
          </cell>
          <cell r="G4323" t="str">
            <v>TrioPlanoLocalEstandarDigitalEmpleado</v>
          </cell>
        </row>
        <row r="4324">
          <cell r="E4324">
            <v>33234011</v>
          </cell>
          <cell r="F4324">
            <v>33234011</v>
          </cell>
          <cell r="G4324" t="str">
            <v>TrioPlanoLocalEstandarDigitalEmpleado</v>
          </cell>
        </row>
        <row r="4325">
          <cell r="E4325">
            <v>33234011</v>
          </cell>
          <cell r="F4325">
            <v>33234011</v>
          </cell>
          <cell r="G4325" t="str">
            <v>TrioPlanoLocalEstandarDigitalEmpleado</v>
          </cell>
        </row>
        <row r="4326">
          <cell r="E4326">
            <v>33234011</v>
          </cell>
          <cell r="F4326">
            <v>33234011</v>
          </cell>
          <cell r="G4326" t="str">
            <v>TrioPlanoLocalEstandarDigitalEmpleado</v>
          </cell>
        </row>
        <row r="4327">
          <cell r="E4327">
            <v>33234011</v>
          </cell>
          <cell r="F4327">
            <v>33234011</v>
          </cell>
          <cell r="G4327" t="str">
            <v>TrioPlanoLocalEstandarDigitalEmpleado</v>
          </cell>
        </row>
        <row r="4328">
          <cell r="E4328">
            <v>33234011</v>
          </cell>
          <cell r="F4328">
            <v>33234011</v>
          </cell>
          <cell r="G4328" t="str">
            <v>TrioPlanoLocalEstandarDigitalEmpleado</v>
          </cell>
        </row>
        <row r="4329">
          <cell r="E4329">
            <v>33234011</v>
          </cell>
          <cell r="F4329">
            <v>33234011</v>
          </cell>
          <cell r="G4329" t="str">
            <v>TrioPlanoLocalEstandarDigitalEmpleado</v>
          </cell>
        </row>
        <row r="4330">
          <cell r="E4330">
            <v>33234011</v>
          </cell>
          <cell r="F4330">
            <v>33234011</v>
          </cell>
          <cell r="G4330" t="str">
            <v>TrioPlanoLocalEstandarDigitalEmpleado</v>
          </cell>
        </row>
        <row r="4331">
          <cell r="E4331">
            <v>33234011</v>
          </cell>
          <cell r="F4331">
            <v>33234011</v>
          </cell>
          <cell r="G4331" t="str">
            <v>TrioPlanoLocalEstandarDigitalEmpleado</v>
          </cell>
        </row>
        <row r="4332">
          <cell r="E4332">
            <v>33234011</v>
          </cell>
          <cell r="F4332">
            <v>33234011</v>
          </cell>
          <cell r="G4332" t="str">
            <v>TrioPlanoLocalEstandarDigitalEmpleado</v>
          </cell>
        </row>
        <row r="4333">
          <cell r="E4333">
            <v>33234011</v>
          </cell>
          <cell r="F4333">
            <v>33234011</v>
          </cell>
          <cell r="G4333" t="str">
            <v>TrioPlanoLocalEstandarDigitalEmpleado</v>
          </cell>
        </row>
        <row r="4334">
          <cell r="E4334">
            <v>33234011</v>
          </cell>
          <cell r="F4334">
            <v>33234011</v>
          </cell>
          <cell r="G4334" t="str">
            <v>TrioPlanoLocalEstandarDigitalEmpleado</v>
          </cell>
        </row>
        <row r="4335">
          <cell r="E4335">
            <v>33234011</v>
          </cell>
          <cell r="F4335">
            <v>33234011</v>
          </cell>
          <cell r="G4335" t="str">
            <v>TrioPlanoLocalEstandarDigitalEmpleado</v>
          </cell>
        </row>
        <row r="4336">
          <cell r="E4336">
            <v>33234011</v>
          </cell>
          <cell r="F4336">
            <v>33234011</v>
          </cell>
          <cell r="G4336" t="str">
            <v>TrioPlanoLocalEstandarDigitalEmpleado</v>
          </cell>
        </row>
        <row r="4337">
          <cell r="E4337">
            <v>33234011</v>
          </cell>
          <cell r="F4337">
            <v>33234011</v>
          </cell>
          <cell r="G4337" t="str">
            <v>TrioPlanoLocalEstandarDigitalEmpleado</v>
          </cell>
        </row>
        <row r="4338">
          <cell r="E4338">
            <v>33234011</v>
          </cell>
          <cell r="F4338">
            <v>33234011</v>
          </cell>
          <cell r="G4338" t="str">
            <v>TrioPlanoLocalEstandarDigitalEmpleado</v>
          </cell>
        </row>
        <row r="4339">
          <cell r="E4339">
            <v>33234011</v>
          </cell>
          <cell r="F4339">
            <v>33234011</v>
          </cell>
          <cell r="G4339" t="str">
            <v>TrioPlanoLocalEstandarDigitalEmpleado</v>
          </cell>
        </row>
        <row r="4340">
          <cell r="E4340">
            <v>33234011</v>
          </cell>
          <cell r="F4340">
            <v>33234011</v>
          </cell>
          <cell r="G4340" t="str">
            <v>TrioPlanoLocalEstandarDigitalEmpleado</v>
          </cell>
        </row>
        <row r="4341">
          <cell r="E4341">
            <v>33234011</v>
          </cell>
          <cell r="F4341">
            <v>33234011</v>
          </cell>
          <cell r="G4341" t="str">
            <v>TrioPlanoLocalEstandarDigitalEmpleado</v>
          </cell>
        </row>
        <row r="4342">
          <cell r="E4342">
            <v>33234011</v>
          </cell>
          <cell r="F4342">
            <v>33234011</v>
          </cell>
          <cell r="G4342" t="str">
            <v>TrioPlanoLocalEstandarDigitalEmpleado</v>
          </cell>
        </row>
        <row r="4343">
          <cell r="E4343">
            <v>33234011</v>
          </cell>
          <cell r="F4343">
            <v>33234011</v>
          </cell>
          <cell r="G4343" t="str">
            <v>TrioPlanoLocalEstandarDigitalEmpleado</v>
          </cell>
        </row>
        <row r="4344">
          <cell r="E4344">
            <v>33234011</v>
          </cell>
          <cell r="F4344">
            <v>33234011</v>
          </cell>
          <cell r="G4344" t="str">
            <v>TrioPlanoLocalEstandarDigitalEmpleado</v>
          </cell>
        </row>
        <row r="4345">
          <cell r="E4345">
            <v>33234011</v>
          </cell>
          <cell r="F4345">
            <v>33234011</v>
          </cell>
          <cell r="G4345" t="str">
            <v>TrioPlanoLocalEstandarDigitalEmpleado</v>
          </cell>
        </row>
        <row r="4346">
          <cell r="E4346">
            <v>33234011</v>
          </cell>
          <cell r="F4346">
            <v>33234011</v>
          </cell>
          <cell r="G4346" t="str">
            <v>TrioPlanoLocalEstandarDigitalEmpleado</v>
          </cell>
        </row>
        <row r="4347">
          <cell r="E4347">
            <v>33234011</v>
          </cell>
          <cell r="F4347">
            <v>33234011</v>
          </cell>
          <cell r="G4347" t="str">
            <v>TrioPlanoLocalEstandarDigitalEmpleado</v>
          </cell>
        </row>
        <row r="4348">
          <cell r="E4348">
            <v>33234011</v>
          </cell>
          <cell r="F4348">
            <v>33234011</v>
          </cell>
          <cell r="G4348" t="str">
            <v>TrioPlanoLocalEstandarDigitalEmpleado</v>
          </cell>
        </row>
        <row r="4349">
          <cell r="E4349">
            <v>33234011</v>
          </cell>
          <cell r="F4349">
            <v>33234011</v>
          </cell>
          <cell r="G4349" t="str">
            <v>TrioPlanoLocalEstandarDigitalEmpleado</v>
          </cell>
        </row>
        <row r="4350">
          <cell r="E4350">
            <v>33234011</v>
          </cell>
          <cell r="F4350">
            <v>33234011</v>
          </cell>
          <cell r="G4350" t="str">
            <v>TrioPlanoLocalEstandarDigitalEmpleado</v>
          </cell>
        </row>
        <row r="4351">
          <cell r="E4351">
            <v>33234011</v>
          </cell>
          <cell r="F4351">
            <v>33234011</v>
          </cell>
          <cell r="G4351" t="str">
            <v>TrioPlanoLocalEstandarDigitalEmpleado</v>
          </cell>
        </row>
        <row r="4352">
          <cell r="E4352">
            <v>33234011</v>
          </cell>
          <cell r="F4352">
            <v>33234011</v>
          </cell>
          <cell r="G4352" t="str">
            <v>TrioPlanoLocalEstandarDigitalEmpleado</v>
          </cell>
        </row>
        <row r="4353">
          <cell r="E4353">
            <v>33234011</v>
          </cell>
          <cell r="F4353">
            <v>33234011</v>
          </cell>
          <cell r="G4353" t="str">
            <v>TrioPlanoLocalEstandarDigitalEmpleado</v>
          </cell>
        </row>
        <row r="4354">
          <cell r="E4354">
            <v>33234011</v>
          </cell>
          <cell r="F4354">
            <v>33234011</v>
          </cell>
          <cell r="G4354" t="str">
            <v>TrioPlanoLocalEstandarDigitalEmpleado</v>
          </cell>
        </row>
        <row r="4355">
          <cell r="E4355">
            <v>33234011</v>
          </cell>
          <cell r="F4355">
            <v>33234011</v>
          </cell>
          <cell r="G4355" t="str">
            <v>TrioPlanoLocalEstandarDigitalEmpleado</v>
          </cell>
        </row>
        <row r="4356">
          <cell r="E4356">
            <v>33234011</v>
          </cell>
          <cell r="F4356">
            <v>33234011</v>
          </cell>
          <cell r="G4356" t="str">
            <v>TrioPlanoLocalEstandarDigitalEmpleado</v>
          </cell>
        </row>
        <row r="4357">
          <cell r="E4357">
            <v>33234011</v>
          </cell>
          <cell r="F4357">
            <v>33234011</v>
          </cell>
          <cell r="G4357" t="str">
            <v>TrioPlanoLocalEstandarDigitalEmpleado</v>
          </cell>
        </row>
        <row r="4358">
          <cell r="E4358">
            <v>33234011</v>
          </cell>
          <cell r="F4358">
            <v>33234011</v>
          </cell>
          <cell r="G4358" t="str">
            <v>TrioPlanoLocalEstandarDigitalEmpleado</v>
          </cell>
        </row>
        <row r="4359">
          <cell r="E4359">
            <v>33234011</v>
          </cell>
          <cell r="F4359">
            <v>33234011</v>
          </cell>
          <cell r="G4359" t="str">
            <v>TrioPlanoLocalEstandarDigitalEmpleado</v>
          </cell>
        </row>
        <row r="4360">
          <cell r="E4360">
            <v>33234011</v>
          </cell>
          <cell r="F4360">
            <v>33234011</v>
          </cell>
          <cell r="G4360" t="str">
            <v>TrioPlanoLocalEstandarDigitalEmpleado</v>
          </cell>
        </row>
        <row r="4361">
          <cell r="E4361">
            <v>33234011</v>
          </cell>
          <cell r="F4361">
            <v>33234011</v>
          </cell>
          <cell r="G4361" t="str">
            <v>TrioPlanoLocalEstandarDigitalEmpleado</v>
          </cell>
        </row>
        <row r="4362">
          <cell r="E4362">
            <v>33234011</v>
          </cell>
          <cell r="F4362">
            <v>33234011</v>
          </cell>
          <cell r="G4362" t="str">
            <v>TrioPlanoLocalEstandarDigitalEmpleado</v>
          </cell>
        </row>
        <row r="4363">
          <cell r="E4363">
            <v>33234011</v>
          </cell>
          <cell r="F4363">
            <v>33234011</v>
          </cell>
          <cell r="G4363" t="str">
            <v>TrioPlanoLocalEstandarDigitalEmpleado</v>
          </cell>
        </row>
        <row r="4364">
          <cell r="E4364">
            <v>33234011</v>
          </cell>
          <cell r="F4364">
            <v>33234011</v>
          </cell>
          <cell r="G4364" t="str">
            <v>TrioPlanoLocalEstandarDigitalEmpleado</v>
          </cell>
        </row>
        <row r="4365">
          <cell r="E4365">
            <v>33234011</v>
          </cell>
          <cell r="F4365">
            <v>33234011</v>
          </cell>
          <cell r="G4365" t="str">
            <v>TrioPlanoLocalEstandarDigitalEmpleado</v>
          </cell>
        </row>
        <row r="4366">
          <cell r="E4366">
            <v>33234011</v>
          </cell>
          <cell r="F4366">
            <v>33234011</v>
          </cell>
          <cell r="G4366" t="str">
            <v>TrioPlanoLocalEstandarDigitalEmpleado</v>
          </cell>
        </row>
        <row r="4367">
          <cell r="E4367">
            <v>33234011</v>
          </cell>
          <cell r="F4367">
            <v>33234011</v>
          </cell>
          <cell r="G4367" t="str">
            <v>TrioPlanoLocalEstandarDigitalEmpleado</v>
          </cell>
        </row>
        <row r="4368">
          <cell r="E4368">
            <v>33234011</v>
          </cell>
          <cell r="F4368">
            <v>33234011</v>
          </cell>
          <cell r="G4368" t="str">
            <v>TrioPlanoLocalEstandarDigitalEmpleado</v>
          </cell>
        </row>
        <row r="4369">
          <cell r="E4369">
            <v>33234011</v>
          </cell>
          <cell r="F4369">
            <v>33234011</v>
          </cell>
          <cell r="G4369" t="str">
            <v>TrioPlanoLocalEstandarDigitalEmpleado</v>
          </cell>
        </row>
        <row r="4370">
          <cell r="E4370">
            <v>33234011</v>
          </cell>
          <cell r="F4370">
            <v>33234011</v>
          </cell>
          <cell r="G4370" t="str">
            <v>TrioPlanoLocalEstandarDigitalEmpleado</v>
          </cell>
        </row>
        <row r="4371">
          <cell r="E4371">
            <v>33234011</v>
          </cell>
          <cell r="F4371">
            <v>33234011</v>
          </cell>
          <cell r="G4371" t="str">
            <v>TrioPlanoLocalEstandarDigitalEmpleado</v>
          </cell>
        </row>
        <row r="4372">
          <cell r="E4372">
            <v>33234011</v>
          </cell>
          <cell r="F4372">
            <v>33234011</v>
          </cell>
          <cell r="G4372" t="str">
            <v>TrioPlanoLocalEstandarDigitalEmpleado</v>
          </cell>
        </row>
        <row r="4373">
          <cell r="E4373">
            <v>33234011</v>
          </cell>
          <cell r="F4373">
            <v>33234011</v>
          </cell>
          <cell r="G4373" t="str">
            <v>TrioPlanoLocalEstandarDigitalEmpleado</v>
          </cell>
        </row>
        <row r="4374">
          <cell r="E4374">
            <v>33234011</v>
          </cell>
          <cell r="F4374">
            <v>33234011</v>
          </cell>
          <cell r="G4374" t="str">
            <v>TrioPlanoLocalEstandarDigitalEmpleado</v>
          </cell>
        </row>
        <row r="4375">
          <cell r="E4375">
            <v>33234011</v>
          </cell>
          <cell r="F4375">
            <v>33234011</v>
          </cell>
          <cell r="G4375" t="str">
            <v>TrioPlanoLocalEstandarDigitalEmpleado</v>
          </cell>
        </row>
        <row r="4376">
          <cell r="E4376">
            <v>33234011</v>
          </cell>
          <cell r="F4376">
            <v>33234011</v>
          </cell>
          <cell r="G4376" t="str">
            <v>TrioPlanoLocalEstandarDigitalEmpleado</v>
          </cell>
        </row>
        <row r="4377">
          <cell r="E4377">
            <v>33234011</v>
          </cell>
          <cell r="F4377">
            <v>33234011</v>
          </cell>
          <cell r="G4377" t="str">
            <v>TrioPlanoLocalEstandarDigitalEmpleado</v>
          </cell>
        </row>
        <row r="4378">
          <cell r="E4378">
            <v>33234011</v>
          </cell>
          <cell r="F4378">
            <v>33234011</v>
          </cell>
          <cell r="G4378" t="str">
            <v>TrioPlanoLocalEstandarDigitalEmpleado</v>
          </cell>
        </row>
        <row r="4379">
          <cell r="E4379">
            <v>33234011</v>
          </cell>
          <cell r="F4379">
            <v>33234011</v>
          </cell>
          <cell r="G4379" t="str">
            <v>TrioPlanoLocalEstandarDigitalEmpleado</v>
          </cell>
        </row>
        <row r="4380">
          <cell r="E4380">
            <v>33234011</v>
          </cell>
          <cell r="F4380">
            <v>33234011</v>
          </cell>
          <cell r="G4380" t="str">
            <v>TrioPlanoLocalEstandarDigitalEmpleado</v>
          </cell>
        </row>
        <row r="4381">
          <cell r="E4381">
            <v>33234011</v>
          </cell>
          <cell r="F4381">
            <v>33234011</v>
          </cell>
          <cell r="G4381" t="str">
            <v>TrioPlanoLocalEstandarDigitalEmpleado</v>
          </cell>
        </row>
        <row r="4382">
          <cell r="E4382">
            <v>33234011</v>
          </cell>
          <cell r="F4382">
            <v>33234011</v>
          </cell>
          <cell r="G4382" t="str">
            <v>TrioPlanoLocalEstandarDigitalEmpleado</v>
          </cell>
        </row>
        <row r="4383">
          <cell r="E4383">
            <v>33234011</v>
          </cell>
          <cell r="F4383">
            <v>33234011</v>
          </cell>
          <cell r="G4383" t="str">
            <v>TrioPlanoLocalEstandarDigitalEmpleado</v>
          </cell>
        </row>
        <row r="4384">
          <cell r="E4384">
            <v>33234011</v>
          </cell>
          <cell r="F4384">
            <v>33234011</v>
          </cell>
          <cell r="G4384" t="str">
            <v>TrioPlanoLocalEstandarDigitalEmpleado</v>
          </cell>
        </row>
        <row r="4385">
          <cell r="E4385">
            <v>33234011</v>
          </cell>
          <cell r="F4385">
            <v>33234011</v>
          </cell>
          <cell r="G4385" t="str">
            <v>TrioPlanoLocalEstandarDigitalEmpleado</v>
          </cell>
        </row>
        <row r="4386">
          <cell r="E4386">
            <v>33234011</v>
          </cell>
          <cell r="F4386">
            <v>33234011</v>
          </cell>
          <cell r="G4386" t="str">
            <v>TrioPlanoLocalEstandarDigitalEmpleado</v>
          </cell>
        </row>
        <row r="4387">
          <cell r="E4387">
            <v>33234011</v>
          </cell>
          <cell r="F4387">
            <v>33234011</v>
          </cell>
          <cell r="G4387" t="str">
            <v>TrioPlanoLocalEstandarDigitalEmpleado</v>
          </cell>
        </row>
        <row r="4388">
          <cell r="E4388">
            <v>33234011</v>
          </cell>
          <cell r="F4388">
            <v>33234011</v>
          </cell>
          <cell r="G4388" t="str">
            <v>TrioPlanoLocalEstandarDigitalEmpleado</v>
          </cell>
        </row>
        <row r="4389">
          <cell r="E4389">
            <v>33234011</v>
          </cell>
          <cell r="F4389">
            <v>33234011</v>
          </cell>
          <cell r="G4389" t="str">
            <v>TrioPlanoLocalEstandarDigitalEmpleado</v>
          </cell>
        </row>
        <row r="4390">
          <cell r="E4390">
            <v>33234011</v>
          </cell>
          <cell r="F4390">
            <v>33234011</v>
          </cell>
          <cell r="G4390" t="str">
            <v>TrioPlanoLocalEstandarDigitalEmpleado</v>
          </cell>
        </row>
        <row r="4391">
          <cell r="E4391">
            <v>33234011</v>
          </cell>
          <cell r="F4391">
            <v>33234011</v>
          </cell>
          <cell r="G4391" t="str">
            <v>TrioPlanoLocalEstandarDigitalEmpleado</v>
          </cell>
        </row>
        <row r="4392">
          <cell r="E4392">
            <v>33234011</v>
          </cell>
          <cell r="F4392">
            <v>33234011</v>
          </cell>
          <cell r="G4392" t="str">
            <v>TrioPlanoLocalEstandarDigitalEmpleado</v>
          </cell>
        </row>
        <row r="4393">
          <cell r="E4393">
            <v>33234011</v>
          </cell>
          <cell r="F4393">
            <v>33234011</v>
          </cell>
          <cell r="G4393" t="str">
            <v>TrioPlanoLocalEstandarDigitalEmpleado</v>
          </cell>
        </row>
        <row r="4394">
          <cell r="E4394">
            <v>33234011</v>
          </cell>
          <cell r="F4394">
            <v>33234011</v>
          </cell>
          <cell r="G4394" t="str">
            <v>TrioPlanoLocalEstandarDigitalEmpleado</v>
          </cell>
        </row>
        <row r="4395">
          <cell r="E4395">
            <v>33234011</v>
          </cell>
          <cell r="F4395">
            <v>33234011</v>
          </cell>
          <cell r="G4395" t="str">
            <v>TrioPlanoLocalEstandarDigitalEmpleado</v>
          </cell>
        </row>
        <row r="4396">
          <cell r="E4396">
            <v>33234011</v>
          </cell>
          <cell r="F4396">
            <v>33234011</v>
          </cell>
          <cell r="G4396" t="str">
            <v>TrioPlanoLocalEstandarDigitalEmpleado</v>
          </cell>
        </row>
        <row r="4397">
          <cell r="E4397">
            <v>33234011</v>
          </cell>
          <cell r="F4397">
            <v>33234011</v>
          </cell>
          <cell r="G4397" t="str">
            <v>TrioPlanoLocalEstandarDigitalEmpleado</v>
          </cell>
        </row>
        <row r="4398">
          <cell r="E4398">
            <v>33234011</v>
          </cell>
          <cell r="F4398">
            <v>33234011</v>
          </cell>
          <cell r="G4398" t="str">
            <v>TrioPlanoLocalEstandarDigitalEmpleado</v>
          </cell>
        </row>
        <row r="4399">
          <cell r="E4399">
            <v>33234011</v>
          </cell>
          <cell r="F4399">
            <v>33234011</v>
          </cell>
          <cell r="G4399" t="str">
            <v>TrioPlanoLocalEstandarDigitalEmpleado</v>
          </cell>
        </row>
        <row r="4400">
          <cell r="E4400">
            <v>33234011</v>
          </cell>
          <cell r="F4400">
            <v>33234011</v>
          </cell>
          <cell r="G4400" t="str">
            <v>TrioPlanoLocalEstandarDigitalEmpleado</v>
          </cell>
        </row>
        <row r="4401">
          <cell r="E4401">
            <v>33234011</v>
          </cell>
          <cell r="F4401">
            <v>33234011</v>
          </cell>
          <cell r="G4401" t="str">
            <v>TrioPlanoLocalEstandarDigitalEmpleado</v>
          </cell>
        </row>
        <row r="4402">
          <cell r="E4402">
            <v>33234011</v>
          </cell>
          <cell r="F4402">
            <v>33234011</v>
          </cell>
          <cell r="G4402" t="str">
            <v>TrioPlanoLocalEstandarDigitalEmpleado</v>
          </cell>
        </row>
        <row r="4403">
          <cell r="E4403">
            <v>33234011</v>
          </cell>
          <cell r="F4403">
            <v>33234011</v>
          </cell>
          <cell r="G4403" t="str">
            <v>TrioPlanoLocalEstandarDigitalEmpleado</v>
          </cell>
        </row>
        <row r="4404">
          <cell r="E4404">
            <v>33234011</v>
          </cell>
          <cell r="F4404">
            <v>33234011</v>
          </cell>
          <cell r="G4404" t="str">
            <v>TrioPlanoLocalEstandarDigitalEmpleado</v>
          </cell>
        </row>
        <row r="4405">
          <cell r="E4405">
            <v>33234011</v>
          </cell>
          <cell r="F4405">
            <v>33234011</v>
          </cell>
          <cell r="G4405" t="str">
            <v>TrioPlanoLocalEstandarDigitalEmpleado</v>
          </cell>
        </row>
        <row r="4406">
          <cell r="E4406">
            <v>33234011</v>
          </cell>
          <cell r="F4406">
            <v>33234011</v>
          </cell>
          <cell r="G4406" t="str">
            <v>TrioPlanoLocalEstandarDigitalEmpleado</v>
          </cell>
        </row>
        <row r="4407">
          <cell r="E4407">
            <v>33234011</v>
          </cell>
          <cell r="F4407">
            <v>33234011</v>
          </cell>
          <cell r="G4407" t="str">
            <v>TrioPlanoLocalEstandarDigitalEmpleado</v>
          </cell>
        </row>
        <row r="4408">
          <cell r="E4408">
            <v>33234011</v>
          </cell>
          <cell r="F4408">
            <v>33234011</v>
          </cell>
          <cell r="G4408" t="str">
            <v>TrioPlanoLocalEstandarDigitalEmpleado</v>
          </cell>
        </row>
        <row r="4409">
          <cell r="E4409">
            <v>33234011</v>
          </cell>
          <cell r="F4409">
            <v>33234011</v>
          </cell>
          <cell r="G4409" t="str">
            <v>TrioPlanoLocalEstandarDigitalEmpleado</v>
          </cell>
        </row>
        <row r="4410">
          <cell r="E4410">
            <v>33234011</v>
          </cell>
          <cell r="F4410">
            <v>33234011</v>
          </cell>
          <cell r="G4410" t="str">
            <v>TrioPlanoLocalEstandarDigitalEmpleado</v>
          </cell>
        </row>
        <row r="4411">
          <cell r="E4411">
            <v>33234011</v>
          </cell>
          <cell r="F4411">
            <v>33234011</v>
          </cell>
          <cell r="G4411" t="str">
            <v>TrioPlanoLocalEstandarDigitalEmpleado</v>
          </cell>
        </row>
        <row r="4412">
          <cell r="E4412">
            <v>33234011</v>
          </cell>
          <cell r="F4412">
            <v>33234011</v>
          </cell>
          <cell r="G4412" t="str">
            <v>TrioPlanoLocalEstandarDigitalEmpleado</v>
          </cell>
        </row>
        <row r="4413">
          <cell r="E4413">
            <v>33234011</v>
          </cell>
          <cell r="F4413">
            <v>33234011</v>
          </cell>
          <cell r="G4413" t="str">
            <v>TrioPlanoLocalEstandarDigitalEmpleado</v>
          </cell>
        </row>
        <row r="4414">
          <cell r="E4414">
            <v>33234011</v>
          </cell>
          <cell r="F4414">
            <v>33234011</v>
          </cell>
          <cell r="G4414" t="str">
            <v>TrioPlanoLocalEstandarDigitalEmpleado</v>
          </cell>
        </row>
        <row r="4415">
          <cell r="E4415">
            <v>33234011</v>
          </cell>
          <cell r="F4415">
            <v>33234011</v>
          </cell>
          <cell r="G4415" t="str">
            <v>TrioPlanoLocalEstandarDigitalEmpleado</v>
          </cell>
        </row>
        <row r="4416">
          <cell r="E4416">
            <v>33234011</v>
          </cell>
          <cell r="F4416">
            <v>33234011</v>
          </cell>
          <cell r="G4416" t="str">
            <v>TrioPlanoLocalEstandarDigitalEmpleado</v>
          </cell>
        </row>
        <row r="4417">
          <cell r="E4417">
            <v>33234011</v>
          </cell>
          <cell r="F4417">
            <v>33234011</v>
          </cell>
          <cell r="G4417" t="str">
            <v>TrioPlanoLocalEstandarDigitalEmpleado</v>
          </cell>
        </row>
        <row r="4418">
          <cell r="E4418">
            <v>33234011</v>
          </cell>
          <cell r="F4418">
            <v>33234011</v>
          </cell>
          <cell r="G4418" t="str">
            <v>TrioPlanoLocalEstandarDigitalEmpleado</v>
          </cell>
        </row>
        <row r="4419">
          <cell r="E4419">
            <v>33234011</v>
          </cell>
          <cell r="F4419">
            <v>33234011</v>
          </cell>
          <cell r="G4419" t="str">
            <v>TrioPlanoLocalEstandarDigitalEmpleado</v>
          </cell>
        </row>
        <row r="4420">
          <cell r="E4420">
            <v>33234011</v>
          </cell>
          <cell r="F4420">
            <v>33234011</v>
          </cell>
          <cell r="G4420" t="str">
            <v>TrioPlanoLocalEstandarDigitalEmpleado</v>
          </cell>
        </row>
        <row r="4421">
          <cell r="E4421">
            <v>33234011</v>
          </cell>
          <cell r="F4421">
            <v>33234011</v>
          </cell>
          <cell r="G4421" t="str">
            <v>TrioPlanoLocalEstandarDigitalEmpleado</v>
          </cell>
        </row>
        <row r="4422">
          <cell r="E4422">
            <v>33234011</v>
          </cell>
          <cell r="F4422">
            <v>33234011</v>
          </cell>
          <cell r="G4422" t="str">
            <v>TrioPlanoLocalEstandarDigitalEmpleado</v>
          </cell>
        </row>
        <row r="4423">
          <cell r="E4423">
            <v>33234011</v>
          </cell>
          <cell r="F4423">
            <v>33234011</v>
          </cell>
          <cell r="G4423" t="str">
            <v>TrioPlanoLocalEstandarDigitalEmpleado</v>
          </cell>
        </row>
        <row r="4424">
          <cell r="E4424">
            <v>33234011</v>
          </cell>
          <cell r="F4424">
            <v>33234011</v>
          </cell>
          <cell r="G4424" t="str">
            <v>TrioPlanoLocalEstandarDigitalEmpleado</v>
          </cell>
        </row>
        <row r="4425">
          <cell r="E4425">
            <v>33234011</v>
          </cell>
          <cell r="F4425">
            <v>33234011</v>
          </cell>
          <cell r="G4425" t="str">
            <v>TrioPlanoLocalEstandarDigitalEmpleado</v>
          </cell>
        </row>
        <row r="4426">
          <cell r="E4426">
            <v>33234011</v>
          </cell>
          <cell r="F4426">
            <v>33234011</v>
          </cell>
          <cell r="G4426" t="str">
            <v>TrioPlanoLocalEstandarDigitalEmpleado</v>
          </cell>
        </row>
        <row r="4427">
          <cell r="E4427">
            <v>33234011</v>
          </cell>
          <cell r="F4427">
            <v>33234011</v>
          </cell>
          <cell r="G4427" t="str">
            <v>TrioPlanoLocalEstandarDigitalEmpleado</v>
          </cell>
        </row>
        <row r="4428">
          <cell r="E4428">
            <v>33234011</v>
          </cell>
          <cell r="F4428">
            <v>33234011</v>
          </cell>
          <cell r="G4428" t="str">
            <v>TrioPlanoLocalEstandarDigitalEmpleado</v>
          </cell>
        </row>
        <row r="4429">
          <cell r="E4429">
            <v>33234011</v>
          </cell>
          <cell r="F4429">
            <v>33234011</v>
          </cell>
          <cell r="G4429" t="str">
            <v>TrioPlanoLocalEstandarDigitalEmpleado</v>
          </cell>
        </row>
        <row r="4430">
          <cell r="E4430">
            <v>33234011</v>
          </cell>
          <cell r="F4430">
            <v>33234011</v>
          </cell>
          <cell r="G4430" t="str">
            <v>TrioPlanoLocalEstandarDigitalEmpleado</v>
          </cell>
        </row>
        <row r="4431">
          <cell r="E4431">
            <v>33234011</v>
          </cell>
          <cell r="F4431">
            <v>33234011</v>
          </cell>
          <cell r="G4431" t="str">
            <v>TrioPlanoLocalEstandarDigitalEmpleado</v>
          </cell>
        </row>
        <row r="4432">
          <cell r="E4432">
            <v>33234011</v>
          </cell>
          <cell r="F4432">
            <v>33234011</v>
          </cell>
          <cell r="G4432" t="str">
            <v>TrioPlanoLocalEstandarDigitalEmpleado</v>
          </cell>
        </row>
        <row r="4433">
          <cell r="E4433">
            <v>33234011</v>
          </cell>
          <cell r="F4433">
            <v>33234011</v>
          </cell>
          <cell r="G4433" t="str">
            <v>TrioPlanoLocalEstandarDigitalEmpleado</v>
          </cell>
        </row>
        <row r="4434">
          <cell r="E4434">
            <v>33234011</v>
          </cell>
          <cell r="F4434">
            <v>33234011</v>
          </cell>
          <cell r="G4434" t="str">
            <v>TrioPlanoLocalEstandarDigitalEmpleado</v>
          </cell>
        </row>
        <row r="4435">
          <cell r="E4435">
            <v>33234011</v>
          </cell>
          <cell r="F4435">
            <v>33234011</v>
          </cell>
          <cell r="G4435" t="str">
            <v>TrioPlanoLocalEstandarDigitalEmpleado</v>
          </cell>
        </row>
        <row r="4436">
          <cell r="E4436">
            <v>33234011</v>
          </cell>
          <cell r="F4436">
            <v>33234011</v>
          </cell>
          <cell r="G4436" t="str">
            <v>TrioPlanoLocalEstandarDigitalEmpleado</v>
          </cell>
        </row>
        <row r="4437">
          <cell r="E4437">
            <v>33234011</v>
          </cell>
          <cell r="F4437">
            <v>33234011</v>
          </cell>
          <cell r="G4437" t="str">
            <v>TrioPlanoLocalEstandarDigitalEmpleado</v>
          </cell>
        </row>
        <row r="4438">
          <cell r="E4438">
            <v>33234011</v>
          </cell>
          <cell r="F4438">
            <v>33234011</v>
          </cell>
          <cell r="G4438" t="str">
            <v>TrioPlanoLocalEstandarDigitalEmpleado</v>
          </cell>
        </row>
        <row r="4439">
          <cell r="E4439">
            <v>33234011</v>
          </cell>
          <cell r="F4439">
            <v>33234011</v>
          </cell>
          <cell r="G4439" t="str">
            <v>TrioPlanoLocalEstandarDigitalEmpleado</v>
          </cell>
        </row>
        <row r="4440">
          <cell r="E4440">
            <v>33234011</v>
          </cell>
          <cell r="F4440">
            <v>33234011</v>
          </cell>
          <cell r="G4440" t="str">
            <v>TrioPlanoLocalEstandarDigitalEmpleado</v>
          </cell>
        </row>
        <row r="4441">
          <cell r="E4441">
            <v>33234011</v>
          </cell>
          <cell r="F4441">
            <v>33234011</v>
          </cell>
          <cell r="G4441" t="str">
            <v>TrioPlanoLocalEstandarDigitalEmpleado</v>
          </cell>
        </row>
        <row r="4442">
          <cell r="E4442">
            <v>33234011</v>
          </cell>
          <cell r="F4442">
            <v>33234011</v>
          </cell>
          <cell r="G4442" t="str">
            <v>TrioPlanoLocalEstandarDigitalEmpleado</v>
          </cell>
        </row>
        <row r="4443">
          <cell r="E4443">
            <v>33234011</v>
          </cell>
          <cell r="F4443">
            <v>33234011</v>
          </cell>
          <cell r="G4443" t="str">
            <v>TrioPlanoLocalEstandarDigitalEmpleado</v>
          </cell>
        </row>
        <row r="4444">
          <cell r="E4444">
            <v>33234011</v>
          </cell>
          <cell r="F4444">
            <v>33234011</v>
          </cell>
          <cell r="G4444" t="str">
            <v>TrioPlanoLocalEstandarDigitalEmpleado</v>
          </cell>
        </row>
        <row r="4445">
          <cell r="E4445">
            <v>33234011</v>
          </cell>
          <cell r="F4445">
            <v>33234011</v>
          </cell>
          <cell r="G4445" t="str">
            <v>TrioPlanoLocalEstandarDigitalEmpleado</v>
          </cell>
        </row>
        <row r="4446">
          <cell r="E4446">
            <v>33234011</v>
          </cell>
          <cell r="F4446">
            <v>33234011</v>
          </cell>
          <cell r="G4446" t="str">
            <v>TrioPlanoLocalEstandarDigitalEmpleado</v>
          </cell>
        </row>
        <row r="4447">
          <cell r="E4447">
            <v>33234011</v>
          </cell>
          <cell r="F4447">
            <v>33234011</v>
          </cell>
          <cell r="G4447" t="str">
            <v>TrioPlanoLocalEstandarDigitalEmpleado</v>
          </cell>
        </row>
        <row r="4448">
          <cell r="E4448">
            <v>33234011</v>
          </cell>
          <cell r="F4448">
            <v>33234011</v>
          </cell>
          <cell r="G4448" t="str">
            <v>TrioPlanoLocalEstandarDigitalEmpleado</v>
          </cell>
        </row>
        <row r="4449">
          <cell r="E4449">
            <v>33234011</v>
          </cell>
          <cell r="F4449">
            <v>33234011</v>
          </cell>
          <cell r="G4449" t="str">
            <v>TrioPlanoLocalEstandarDigitalEmpleado</v>
          </cell>
        </row>
        <row r="4450">
          <cell r="E4450">
            <v>33234011</v>
          </cell>
          <cell r="F4450">
            <v>33234011</v>
          </cell>
          <cell r="G4450" t="str">
            <v>TrioPlanoLocalEstandarDigitalEmpleado</v>
          </cell>
        </row>
        <row r="4451">
          <cell r="E4451">
            <v>33234011</v>
          </cell>
          <cell r="F4451">
            <v>33234011</v>
          </cell>
          <cell r="G4451" t="str">
            <v>TrioPlanoLocalEstandarDigitalEmpleado</v>
          </cell>
        </row>
        <row r="4452">
          <cell r="E4452">
            <v>33234011</v>
          </cell>
          <cell r="F4452">
            <v>33234011</v>
          </cell>
          <cell r="G4452" t="str">
            <v>TrioPlanoLocalEstandarDigitalEmpleado</v>
          </cell>
        </row>
        <row r="4453">
          <cell r="E4453">
            <v>33234011</v>
          </cell>
          <cell r="F4453">
            <v>33234011</v>
          </cell>
          <cell r="G4453" t="str">
            <v>TrioPlanoLocalEstandarDigitalEmpleado</v>
          </cell>
        </row>
        <row r="4454">
          <cell r="E4454">
            <v>33234011</v>
          </cell>
          <cell r="F4454">
            <v>33234011</v>
          </cell>
          <cell r="G4454" t="str">
            <v>TrioPlanoLocalEstandarDigitalEmpleado</v>
          </cell>
        </row>
        <row r="4455">
          <cell r="E4455">
            <v>33234011</v>
          </cell>
          <cell r="F4455">
            <v>33234011</v>
          </cell>
          <cell r="G4455" t="str">
            <v>TrioPlanoLocalEstandarDigitalEmpleado</v>
          </cell>
        </row>
        <row r="4456">
          <cell r="E4456">
            <v>33234011</v>
          </cell>
          <cell r="F4456">
            <v>33234011</v>
          </cell>
          <cell r="G4456" t="str">
            <v>TrioPlanoLocalEstandarDigitalEmpleado</v>
          </cell>
        </row>
        <row r="4457">
          <cell r="E4457">
            <v>33234011</v>
          </cell>
          <cell r="F4457">
            <v>33234011</v>
          </cell>
          <cell r="G4457" t="str">
            <v>TrioPlanoLocalEstandarDigitalEmpleado</v>
          </cell>
        </row>
        <row r="4458">
          <cell r="E4458">
            <v>33234011</v>
          </cell>
          <cell r="F4458">
            <v>33234011</v>
          </cell>
          <cell r="G4458" t="str">
            <v>TrioPlanoLocalEstandarDigitalEmpleado</v>
          </cell>
        </row>
        <row r="4459">
          <cell r="E4459">
            <v>33234011</v>
          </cell>
          <cell r="F4459">
            <v>33234011</v>
          </cell>
          <cell r="G4459" t="str">
            <v>TrioPlanoLocalEstandarDigitalEmpleado</v>
          </cell>
        </row>
        <row r="4460">
          <cell r="E4460">
            <v>33234011</v>
          </cell>
          <cell r="F4460">
            <v>33234011</v>
          </cell>
          <cell r="G4460" t="str">
            <v>TrioPlanoLocalEstandarDigitalEmpleado</v>
          </cell>
        </row>
        <row r="4461">
          <cell r="E4461">
            <v>33234011</v>
          </cell>
          <cell r="F4461">
            <v>33234011</v>
          </cell>
          <cell r="G4461" t="str">
            <v>TrioPlanoLocalEstandarDigitalEmpleado</v>
          </cell>
        </row>
        <row r="4462">
          <cell r="E4462">
            <v>33234011</v>
          </cell>
          <cell r="F4462">
            <v>33234011</v>
          </cell>
          <cell r="G4462" t="str">
            <v>TrioPlanoLocalEstandarDigitalEmpleado</v>
          </cell>
        </row>
        <row r="4463">
          <cell r="E4463">
            <v>33234011</v>
          </cell>
          <cell r="F4463">
            <v>33234011</v>
          </cell>
          <cell r="G4463" t="str">
            <v>TrioPlanoLocalEstandarDigitalEmpleado</v>
          </cell>
        </row>
        <row r="4464">
          <cell r="E4464">
            <v>33234011</v>
          </cell>
          <cell r="F4464">
            <v>33234011</v>
          </cell>
          <cell r="G4464" t="str">
            <v>TrioPlanoLocalEstandarDigitalEmpleado</v>
          </cell>
        </row>
        <row r="4465">
          <cell r="E4465">
            <v>33234011</v>
          </cell>
          <cell r="F4465">
            <v>33234011</v>
          </cell>
          <cell r="G4465" t="str">
            <v>TrioPlanoLocalEstandarDigitalEmpleado</v>
          </cell>
        </row>
        <row r="4466">
          <cell r="E4466">
            <v>33234011</v>
          </cell>
          <cell r="F4466">
            <v>33234011</v>
          </cell>
          <cell r="G4466" t="str">
            <v>TrioPlanoLocalEstandarDigitalEmpleado</v>
          </cell>
        </row>
        <row r="4467">
          <cell r="E4467">
            <v>33234011</v>
          </cell>
          <cell r="F4467">
            <v>33234011</v>
          </cell>
          <cell r="G4467" t="str">
            <v>TrioPlanoLocalEstandarDigitalEmpleado</v>
          </cell>
        </row>
        <row r="4468">
          <cell r="E4468">
            <v>33234011</v>
          </cell>
          <cell r="F4468">
            <v>33234011</v>
          </cell>
          <cell r="G4468" t="str">
            <v>TrioPlanoLocalEstandarDigitalEmpleado</v>
          </cell>
        </row>
        <row r="4469">
          <cell r="E4469">
            <v>33234011</v>
          </cell>
          <cell r="F4469">
            <v>33234011</v>
          </cell>
          <cell r="G4469" t="str">
            <v>TrioPlanoLocalEstandarDigitalEmpleado</v>
          </cell>
        </row>
        <row r="4470">
          <cell r="E4470">
            <v>33234011</v>
          </cell>
          <cell r="F4470">
            <v>33234011</v>
          </cell>
          <cell r="G4470" t="str">
            <v>TrioPlanoLocalEstandarDigitalEmpleado</v>
          </cell>
        </row>
        <row r="4471">
          <cell r="E4471">
            <v>33234011</v>
          </cell>
          <cell r="F4471">
            <v>33234011</v>
          </cell>
          <cell r="G4471" t="str">
            <v>TrioPlanoLocalEstandarDigitalEmpleado</v>
          </cell>
        </row>
        <row r="4472">
          <cell r="E4472">
            <v>33234011</v>
          </cell>
          <cell r="F4472">
            <v>33234011</v>
          </cell>
          <cell r="G4472" t="str">
            <v>TrioPlanoLocalEstandarDigitalEmpleado</v>
          </cell>
        </row>
        <row r="4473">
          <cell r="E4473">
            <v>33234011</v>
          </cell>
          <cell r="F4473">
            <v>33234011</v>
          </cell>
          <cell r="G4473" t="str">
            <v>TrioPlanoLocalEstandarDigitalEmpleado</v>
          </cell>
        </row>
        <row r="4474">
          <cell r="E4474">
            <v>33234011</v>
          </cell>
          <cell r="F4474">
            <v>33234011</v>
          </cell>
          <cell r="G4474" t="str">
            <v>TrioPlanoLocalEstandarDigitalEmpleado</v>
          </cell>
        </row>
        <row r="4475">
          <cell r="E4475">
            <v>33234011</v>
          </cell>
          <cell r="F4475">
            <v>33234011</v>
          </cell>
          <cell r="G4475" t="str">
            <v>TrioPlanoLocalEstandarDigitalEmpleado</v>
          </cell>
        </row>
        <row r="4476">
          <cell r="E4476">
            <v>33234011</v>
          </cell>
          <cell r="F4476">
            <v>33234011</v>
          </cell>
          <cell r="G4476" t="str">
            <v>TrioPlanoLocalEstandarDigitalEmpleado</v>
          </cell>
        </row>
        <row r="4477">
          <cell r="E4477">
            <v>33234011</v>
          </cell>
          <cell r="F4477">
            <v>33234011</v>
          </cell>
          <cell r="G4477" t="str">
            <v>TrioPlanoLocalEstandarDigitalEmpleado</v>
          </cell>
        </row>
        <row r="4478">
          <cell r="E4478">
            <v>33234011</v>
          </cell>
          <cell r="F4478">
            <v>33234011</v>
          </cell>
          <cell r="G4478" t="str">
            <v>TrioPlanoLocalEstandarDigitalEmpleado</v>
          </cell>
        </row>
        <row r="4479">
          <cell r="E4479">
            <v>33234011</v>
          </cell>
          <cell r="F4479">
            <v>33234011</v>
          </cell>
          <cell r="G4479" t="str">
            <v>TrioPlanoLocalEstandarDigitalEmpleado</v>
          </cell>
        </row>
        <row r="4480">
          <cell r="E4480">
            <v>33234011</v>
          </cell>
          <cell r="F4480">
            <v>33234011</v>
          </cell>
          <cell r="G4480" t="str">
            <v>TrioPlanoLocalEstandarDigitalEmpleado</v>
          </cell>
        </row>
        <row r="4481">
          <cell r="E4481">
            <v>33234011</v>
          </cell>
          <cell r="F4481">
            <v>33234011</v>
          </cell>
          <cell r="G4481" t="str">
            <v>TrioPlanoLocalEstandarDigitalEmpleado</v>
          </cell>
        </row>
        <row r="4482">
          <cell r="E4482">
            <v>33234011</v>
          </cell>
          <cell r="F4482">
            <v>33234011</v>
          </cell>
          <cell r="G4482" t="str">
            <v>TrioPlanoLocalEstandarDigitalEmpleado</v>
          </cell>
        </row>
        <row r="4483">
          <cell r="E4483">
            <v>33234011</v>
          </cell>
          <cell r="F4483">
            <v>33234011</v>
          </cell>
          <cell r="G4483" t="str">
            <v>TrioPlanoLocalEstandarDigitalEmpleado</v>
          </cell>
        </row>
        <row r="4484">
          <cell r="E4484">
            <v>33234011</v>
          </cell>
          <cell r="F4484">
            <v>33234011</v>
          </cell>
          <cell r="G4484" t="str">
            <v>TrioPlanoLocalEstandarDigitalEmpleado</v>
          </cell>
        </row>
        <row r="4485">
          <cell r="E4485">
            <v>33234011</v>
          </cell>
          <cell r="F4485">
            <v>33234011</v>
          </cell>
          <cell r="G4485" t="str">
            <v>TrioPlanoLocalEstandarDigitalEmpleado</v>
          </cell>
        </row>
        <row r="4486">
          <cell r="E4486">
            <v>33234011</v>
          </cell>
          <cell r="F4486">
            <v>33234011</v>
          </cell>
          <cell r="G4486" t="str">
            <v>TrioPlanoLocalEstandarDigitalEmpleado</v>
          </cell>
        </row>
        <row r="4487">
          <cell r="E4487">
            <v>33234011</v>
          </cell>
          <cell r="F4487">
            <v>33234011</v>
          </cell>
          <cell r="G4487" t="str">
            <v>TrioPlanoLocalEstandarDigitalEmpleado</v>
          </cell>
        </row>
        <row r="4488">
          <cell r="E4488">
            <v>33234011</v>
          </cell>
          <cell r="F4488">
            <v>33234011</v>
          </cell>
          <cell r="G4488" t="str">
            <v>TrioPlanoLocalEstandarDigitalEmpleado</v>
          </cell>
        </row>
        <row r="4489">
          <cell r="E4489">
            <v>33234011</v>
          </cell>
          <cell r="F4489">
            <v>33234011</v>
          </cell>
          <cell r="G4489" t="str">
            <v>TrioPlanoLocalEstandarDigitalEmpleado</v>
          </cell>
        </row>
        <row r="4490">
          <cell r="E4490">
            <v>33234011</v>
          </cell>
          <cell r="F4490">
            <v>33234011</v>
          </cell>
          <cell r="G4490" t="str">
            <v>TrioPlanoLocalEstandarDigitalEmpleado</v>
          </cell>
        </row>
        <row r="4491">
          <cell r="E4491">
            <v>33234011</v>
          </cell>
          <cell r="F4491">
            <v>33234011</v>
          </cell>
          <cell r="G4491" t="str">
            <v>TrioPlanoLocalEstandarDigitalEmpleado</v>
          </cell>
        </row>
        <row r="4492">
          <cell r="E4492">
            <v>33234011</v>
          </cell>
          <cell r="F4492">
            <v>33234011</v>
          </cell>
          <cell r="G4492" t="str">
            <v>TrioPlanoLocalEstandarDigitalEmpleado</v>
          </cell>
        </row>
        <row r="4493">
          <cell r="E4493">
            <v>33234011</v>
          </cell>
          <cell r="F4493">
            <v>33234011</v>
          </cell>
          <cell r="G4493" t="str">
            <v>TrioPlanoLocalEstandarDigitalEmpleado</v>
          </cell>
        </row>
        <row r="4494">
          <cell r="E4494">
            <v>33234011</v>
          </cell>
          <cell r="F4494">
            <v>33234011</v>
          </cell>
          <cell r="G4494" t="str">
            <v>TrioPlanoLocalEstandarDigitalEmpleado</v>
          </cell>
        </row>
        <row r="4495">
          <cell r="E4495">
            <v>33234011</v>
          </cell>
          <cell r="F4495">
            <v>33234011</v>
          </cell>
          <cell r="G4495" t="str">
            <v>TrioPlanoLocalEstandarDigitalEmpleado</v>
          </cell>
        </row>
        <row r="4496">
          <cell r="E4496">
            <v>33234011</v>
          </cell>
          <cell r="F4496">
            <v>33234011</v>
          </cell>
          <cell r="G4496" t="str">
            <v>TrioPlanoLocalEstandarDigitalEmpleado</v>
          </cell>
        </row>
        <row r="4497">
          <cell r="E4497">
            <v>33234011</v>
          </cell>
          <cell r="F4497">
            <v>33234011</v>
          </cell>
          <cell r="G4497" t="str">
            <v>TrioPlanoLocalEstandarDigitalEmpleado</v>
          </cell>
        </row>
        <row r="4498">
          <cell r="E4498">
            <v>33234011</v>
          </cell>
          <cell r="F4498">
            <v>33234011</v>
          </cell>
          <cell r="G4498" t="str">
            <v>TrioPlanoLocalEstandarDigitalEmpleado</v>
          </cell>
        </row>
        <row r="4499">
          <cell r="E4499">
            <v>33234011</v>
          </cell>
          <cell r="F4499">
            <v>33234011</v>
          </cell>
          <cell r="G4499" t="str">
            <v>TrioPlanoLocalEstandarDigitalEmpleado</v>
          </cell>
        </row>
        <row r="4500">
          <cell r="E4500">
            <v>33234011</v>
          </cell>
          <cell r="F4500">
            <v>33234011</v>
          </cell>
          <cell r="G4500" t="str">
            <v>TrioPlanoLocalEstandarDigitalEmpleado</v>
          </cell>
        </row>
        <row r="4501">
          <cell r="E4501">
            <v>33234011</v>
          </cell>
          <cell r="F4501">
            <v>33234011</v>
          </cell>
          <cell r="G4501" t="str">
            <v>TrioPlanoLocalEstandarDigitalEmpleado</v>
          </cell>
        </row>
        <row r="4502">
          <cell r="E4502">
            <v>33234011</v>
          </cell>
          <cell r="F4502">
            <v>33234011</v>
          </cell>
          <cell r="G4502" t="str">
            <v>TrioPlanoLocalEstandarDigitalEmpleado</v>
          </cell>
        </row>
        <row r="4503">
          <cell r="E4503">
            <v>33234011</v>
          </cell>
          <cell r="F4503">
            <v>33234011</v>
          </cell>
          <cell r="G4503" t="str">
            <v>TrioPlanoLocalEstandarDigitalEmpleado</v>
          </cell>
        </row>
        <row r="4504">
          <cell r="E4504">
            <v>33080111</v>
          </cell>
          <cell r="F4504">
            <v>33080111</v>
          </cell>
          <cell r="G4504" t="str">
            <v>MonoTVEstandar</v>
          </cell>
        </row>
        <row r="4505">
          <cell r="E4505">
            <v>43869764</v>
          </cell>
          <cell r="F4505">
            <v>43869764</v>
          </cell>
          <cell r="G4505" t="str">
            <v>TVEstandarDigital2</v>
          </cell>
        </row>
        <row r="4506">
          <cell r="E4506">
            <v>48275865</v>
          </cell>
          <cell r="F4506">
            <v>48275865</v>
          </cell>
          <cell r="G4506" t="str">
            <v>TVEstandarDigitalRAD22</v>
          </cell>
        </row>
        <row r="4507">
          <cell r="E4507">
            <v>60454103</v>
          </cell>
          <cell r="F4507">
            <v>60454103</v>
          </cell>
          <cell r="G4507" t="str">
            <v>TVEstandarDigitalRAM23</v>
          </cell>
        </row>
        <row r="4508">
          <cell r="E4508">
            <v>48185165</v>
          </cell>
          <cell r="F4508">
            <v>48185165</v>
          </cell>
          <cell r="G4508" t="str">
            <v>TVEstandarDigitalRVD22</v>
          </cell>
        </row>
        <row r="4509">
          <cell r="E4509">
            <v>60438903</v>
          </cell>
          <cell r="F4509">
            <v>60438903</v>
          </cell>
          <cell r="G4509" t="str">
            <v>TVEstandarDigitalRVM23</v>
          </cell>
        </row>
        <row r="4510">
          <cell r="E4510">
            <v>43861764</v>
          </cell>
          <cell r="F4510">
            <v>43861764</v>
          </cell>
          <cell r="G4510" t="str">
            <v>TVHogarDigital</v>
          </cell>
        </row>
        <row r="4511">
          <cell r="E4511">
            <v>48172465</v>
          </cell>
          <cell r="F4511">
            <v>48172465</v>
          </cell>
          <cell r="G4511" t="str">
            <v>TVHogarDigitalRAD22</v>
          </cell>
        </row>
        <row r="4512">
          <cell r="E4512">
            <v>60423703</v>
          </cell>
          <cell r="F4512">
            <v>60423703</v>
          </cell>
          <cell r="G4512" t="str">
            <v>TVHogarDigitalRAM23</v>
          </cell>
        </row>
        <row r="4513">
          <cell r="E4513">
            <v>48078665</v>
          </cell>
          <cell r="F4513">
            <v>48078665</v>
          </cell>
          <cell r="G4513" t="str">
            <v>TVHogarDigitalRVD22</v>
          </cell>
        </row>
        <row r="4514">
          <cell r="E4514">
            <v>60408503</v>
          </cell>
          <cell r="F4514">
            <v>60408503</v>
          </cell>
          <cell r="G4514" t="str">
            <v>TVHogarDigitalRVM23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elefonicacorp-my.sharepoint.com/personal/andres_sevillano_telefonica_com/Documents/Propuesta%20de%20Valor/Parrilla%20Fija%202024/Feb24/Parrilla/Parrilla%20Fija%20Retenciones%20-%2011.09.23.xlsx#BgEIDA4ADAMGBAcBBAQECw=8.0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o Cesar Gonzales Paico" refreshedDate="45063.494499537039" createdVersion="8" refreshedVersion="8" minRefreshableVersion="3" recordCount="68" xr:uid="{207E2371-554E-462F-A787-8C325B889132}">
  <cacheSource type="worksheet">
    <worksheetSource ref="A1:T91" sheet="Deatalle de Productos" r:id="rId2"/>
  </cacheSource>
  <cacheFields count="20">
    <cacheField name="Observación" numFmtId="0">
      <sharedItems containsBlank="1" count="4">
        <s v="Captación"/>
        <s v="Retenciones"/>
        <m/>
        <s v="Movistar Total" u="1"/>
      </sharedItems>
    </cacheField>
    <cacheField name="Producto" numFmtId="0">
      <sharedItems containsBlank="1" count="10">
        <s v="Internet"/>
        <s v="Internet-TV-Voz"/>
        <s v="Internet-Voz"/>
        <s v="TV Estándar"/>
        <s v="TV Hogar"/>
        <s v="TV-Internet"/>
        <s v="TV-Voz"/>
        <m/>
        <s v="TV" u="1"/>
        <s v="Internet-Voz-TV-Movil" u="1"/>
      </sharedItems>
    </cacheField>
    <cacheField name="Tecnología" numFmtId="0">
      <sharedItems containsBlank="1"/>
    </cacheField>
    <cacheField name="Velocidad" numFmtId="0">
      <sharedItems containsString="0" containsBlank="1" containsNumber="1" containsInteger="1" minValue="50" maxValue="1000" count="7">
        <n v="100"/>
        <n v="150"/>
        <n v="200"/>
        <n v="600"/>
        <n v="1000"/>
        <m/>
        <n v="50"/>
      </sharedItems>
    </cacheField>
    <cacheField name="PO_ID" numFmtId="0">
      <sharedItems containsNonDate="0" containsString="0" containsBlank="1"/>
    </cacheField>
    <cacheField name="Nombre de PO" numFmtId="0">
      <sharedItems containsBlank="1"/>
    </cacheField>
    <cacheField name="Precio PAQ" numFmtId="0">
      <sharedItems containsString="0" containsBlank="1" containsNumber="1" minValue="69.900000000000006" maxValue="539.89" count="35">
        <n v="79.900000000000006"/>
        <n v="94.9"/>
        <n v="119.9"/>
        <n v="249.9"/>
        <n v="449.9"/>
        <n v="169.89"/>
        <n v="184.89"/>
        <n v="209.89"/>
        <n v="339.89"/>
        <n v="539.89"/>
        <n v="89.89"/>
        <n v="104.89"/>
        <n v="129.88999999999999"/>
        <n v="259.89"/>
        <n v="459.89"/>
        <n v="134.9"/>
        <n v="115.9"/>
        <n v="159.9"/>
        <n v="174.9"/>
        <n v="199.9"/>
        <n v="329.9"/>
        <n v="529.9"/>
        <n v="139.99"/>
        <n v="69.900000000000006"/>
        <n v="159.88999999999999"/>
        <n v="79.89"/>
        <n v="149.9"/>
        <m/>
        <n v="139.88" u="1"/>
        <n v="173" u="1"/>
        <n v="219.88" u="1"/>
        <n v="158" u="1"/>
        <n v="524.99" u="1"/>
        <n v="324.99" u="1"/>
        <n v="198" u="1"/>
      </sharedItems>
    </cacheField>
    <cacheField name="ID Línea" numFmtId="0">
      <sharedItems containsBlank="1"/>
    </cacheField>
    <cacheField name="Nombre Línea" numFmtId="0">
      <sharedItems containsBlank="1"/>
    </cacheField>
    <cacheField name="Precio Línea" numFmtId="0">
      <sharedItems containsString="0" containsBlank="1" containsNumber="1" minValue="0" maxValue="9.99" count="3">
        <n v="0"/>
        <n v="9.99"/>
        <m/>
      </sharedItems>
    </cacheField>
    <cacheField name="ID Internet" numFmtId="0">
      <sharedItems containsBlank="1"/>
    </cacheField>
    <cacheField name="Nombre Internet" numFmtId="0">
      <sharedItems containsBlank="1"/>
    </cacheField>
    <cacheField name="Precio Internet" numFmtId="0">
      <sharedItems containsString="0" containsBlank="1" containsNumber="1" minValue="0" maxValue="449.9" count="15">
        <n v="79.900000000000006"/>
        <n v="94.9"/>
        <n v="119.9"/>
        <n v="249.9"/>
        <n v="449.9"/>
        <n v="0"/>
        <n v="69.900000000000006"/>
        <m/>
        <n v="231.5" u="1"/>
        <n v="79.510000000000005" u="1"/>
        <n v="104.51" u="1"/>
        <n v="431.5" u="1"/>
        <n v="129.88999999999999" u="1"/>
        <n v="64.510000000000005" u="1"/>
        <n v="101.61" u="1"/>
      </sharedItems>
    </cacheField>
    <cacheField name="ID TV" numFmtId="0">
      <sharedItems containsBlank="1"/>
    </cacheField>
    <cacheField name="Nombre TV" numFmtId="0">
      <sharedItems containsBlank="1"/>
    </cacheField>
    <cacheField name="Precio TV" numFmtId="0">
      <sharedItems containsString="0" containsBlank="1" containsNumber="1" minValue="0" maxValue="134.9" count="7">
        <n v="0"/>
        <n v="66.5"/>
        <n v="134.9"/>
        <n v="115.9"/>
        <n v="116.5"/>
        <m/>
        <n v="70" u="1"/>
      </sharedItems>
    </cacheField>
    <cacheField name="ID Bloque HD" numFmtId="0">
      <sharedItems containsBlank="1"/>
    </cacheField>
    <cacheField name="Nombre Bloque HD" numFmtId="0">
      <sharedItems containsBlank="1"/>
    </cacheField>
    <cacheField name="Precio Bloque HD" numFmtId="0">
      <sharedItems containsString="0" containsBlank="1" containsNumber="1" minValue="0" maxValue="13.5"/>
    </cacheField>
    <cacheField name="Tipo Renta Fij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x v="0"/>
    <s v="HFC/FTTH"/>
    <x v="0"/>
    <m/>
    <s v="InternetMovistarRAD22"/>
    <x v="0"/>
    <m/>
    <m/>
    <x v="0"/>
    <s v="44468065"/>
    <s v="MOVINTERNETCABRA22"/>
    <x v="0"/>
    <m/>
    <m/>
    <x v="0"/>
    <m/>
    <m/>
    <n v="0"/>
    <s v="RA"/>
  </r>
  <r>
    <x v="0"/>
    <x v="0"/>
    <s v="HFC/FTTH"/>
    <x v="1"/>
    <m/>
    <s v="InternetMovistarRAD22"/>
    <x v="1"/>
    <m/>
    <m/>
    <x v="0"/>
    <s v="44468065"/>
    <s v="MOVINTERNETCABRA22"/>
    <x v="1"/>
    <m/>
    <m/>
    <x v="0"/>
    <m/>
    <m/>
    <n v="0"/>
    <s v="RA"/>
  </r>
  <r>
    <x v="0"/>
    <x v="0"/>
    <s v="HFC/FTTH"/>
    <x v="2"/>
    <m/>
    <s v="InternetMovistarRAD22"/>
    <x v="2"/>
    <m/>
    <m/>
    <x v="0"/>
    <s v="44468065"/>
    <s v="MOVINTERNETCABRA22"/>
    <x v="2"/>
    <m/>
    <m/>
    <x v="0"/>
    <m/>
    <m/>
    <n v="0"/>
    <s v="RA"/>
  </r>
  <r>
    <x v="0"/>
    <x v="0"/>
    <s v="FTTH"/>
    <x v="3"/>
    <m/>
    <s v="InternetMovistarRAM23"/>
    <x v="3"/>
    <m/>
    <m/>
    <x v="0"/>
    <s v="58504703"/>
    <s v="MOVINTERNETCABRAM23"/>
    <x v="3"/>
    <m/>
    <m/>
    <x v="0"/>
    <s v=""/>
    <m/>
    <n v="0"/>
    <s v="RA"/>
  </r>
  <r>
    <x v="0"/>
    <x v="0"/>
    <s v="FTTH"/>
    <x v="4"/>
    <m/>
    <s v="InternetMovistarRAM23"/>
    <x v="4"/>
    <m/>
    <m/>
    <x v="0"/>
    <s v="58504703"/>
    <s v="MOVINTERNETCABRAM23"/>
    <x v="4"/>
    <m/>
    <m/>
    <x v="0"/>
    <s v=""/>
    <m/>
    <n v="0"/>
    <s v="RA"/>
  </r>
  <r>
    <x v="0"/>
    <x v="1"/>
    <s v="HFC/FTTH"/>
    <x v="0"/>
    <m/>
    <s v="TrioMovVozIntEstandarHDRAM23"/>
    <x v="5"/>
    <s v="58504303"/>
    <s v="MOVISTARVOZTMUM23"/>
    <x v="1"/>
    <s v="58505203"/>
    <s v="MOVINTERNETCAFRAM23"/>
    <x v="0"/>
    <s v="58505903"/>
    <s v="TVESTANDARHDAM23"/>
    <x v="1"/>
    <s v="32976911"/>
    <s v="Bloque Full TV HD INC-Price"/>
    <n v="13.5"/>
    <s v="RA"/>
  </r>
  <r>
    <x v="0"/>
    <x v="1"/>
    <s v="HFC/FTTH"/>
    <x v="1"/>
    <m/>
    <s v="TrioMovVozIntEstandarHDRAM23"/>
    <x v="6"/>
    <s v="58504303"/>
    <s v="MOVISTARVOZTMUM23"/>
    <x v="1"/>
    <s v="58505203"/>
    <s v="MOVINTERNETCAFRAM23"/>
    <x v="1"/>
    <s v="58505903"/>
    <s v="TVESTANDARHDAM23"/>
    <x v="1"/>
    <s v="32976911"/>
    <s v="Bloque Full TV HD INC-Price"/>
    <n v="13.5"/>
    <s v="RA"/>
  </r>
  <r>
    <x v="0"/>
    <x v="1"/>
    <s v="HFC/FTTH"/>
    <x v="2"/>
    <m/>
    <s v="TrioMovVozIntEstandarHDRAM23"/>
    <x v="7"/>
    <s v="58504303"/>
    <s v="MOVISTARVOZTMUM23"/>
    <x v="1"/>
    <s v="58505203"/>
    <s v="MOVINTERNETCAFRAM23"/>
    <x v="2"/>
    <s v="58505903"/>
    <s v="TVESTANDARHDAM23"/>
    <x v="1"/>
    <s v="32976911"/>
    <s v="Bloque Full TV HD INC-Price"/>
    <n v="13.5"/>
    <s v="RA"/>
  </r>
  <r>
    <x v="0"/>
    <x v="1"/>
    <s v="FTTH"/>
    <x v="3"/>
    <m/>
    <s v="TrioMovVozIntEstandarHDRAM23"/>
    <x v="8"/>
    <s v="58504303"/>
    <s v="MOVISTARVOZTMUM23"/>
    <x v="1"/>
    <s v="58505203"/>
    <s v="MOVINTERNETCAFRAM23"/>
    <x v="3"/>
    <s v="58505903"/>
    <s v="TVESTANDARHDAM23"/>
    <x v="1"/>
    <s v="32976911"/>
    <s v="Bloque Full TV HD INC-Price"/>
    <n v="13.5"/>
    <s v="RA"/>
  </r>
  <r>
    <x v="0"/>
    <x v="1"/>
    <s v="FTTH"/>
    <x v="4"/>
    <m/>
    <s v="TrioMovVozIntEstandarHDRAM23"/>
    <x v="9"/>
    <s v="58504303"/>
    <s v="MOVISTARVOZTMUM23"/>
    <x v="1"/>
    <s v="58505203"/>
    <s v="MOVINTERNETCAFRAM23"/>
    <x v="4"/>
    <s v="58505903"/>
    <s v="TVESTANDARHDAM23"/>
    <x v="1"/>
    <s v="32976911"/>
    <s v="Bloque Full TV HD INC-Price"/>
    <n v="13.5"/>
    <s v="RA"/>
  </r>
  <r>
    <x v="0"/>
    <x v="2"/>
    <s v="HFC/FTTH"/>
    <x v="0"/>
    <m/>
    <s v="DuoMovistarVozInternetRAM23"/>
    <x v="10"/>
    <s v="58504503"/>
    <s v="MOVISTARVOZDMUM23"/>
    <x v="1"/>
    <s v="58505503"/>
    <s v="MOVINTERNETDUORAM23"/>
    <x v="0"/>
    <m/>
    <m/>
    <x v="0"/>
    <m/>
    <m/>
    <n v="0"/>
    <s v="RA"/>
  </r>
  <r>
    <x v="0"/>
    <x v="2"/>
    <s v="HFC/FTTH"/>
    <x v="1"/>
    <m/>
    <s v="DuoMovistarVozInternetRAM23"/>
    <x v="11"/>
    <s v="58504503"/>
    <s v="MOVISTARVOZDMUM23"/>
    <x v="1"/>
    <s v="58505503"/>
    <s v="MOVINTERNETDUORAM23"/>
    <x v="1"/>
    <m/>
    <m/>
    <x v="0"/>
    <m/>
    <m/>
    <n v="0"/>
    <s v="RA"/>
  </r>
  <r>
    <x v="0"/>
    <x v="2"/>
    <s v="HFC/FTTH"/>
    <x v="2"/>
    <m/>
    <s v="DuoMovistarVozInternetRAM23"/>
    <x v="12"/>
    <s v="58504503"/>
    <s v="MOVISTARVOZDMUM23"/>
    <x v="1"/>
    <s v="58505503"/>
    <s v="MOVINTERNETDUORAM23"/>
    <x v="2"/>
    <m/>
    <m/>
    <x v="0"/>
    <m/>
    <m/>
    <n v="0"/>
    <s v="RA"/>
  </r>
  <r>
    <x v="0"/>
    <x v="2"/>
    <s v="FTTH"/>
    <x v="3"/>
    <m/>
    <s v="DuoMovistarVozInternetRAM23"/>
    <x v="13"/>
    <s v="58504503"/>
    <s v="MOVISTARVOZDMUM23"/>
    <x v="1"/>
    <s v="58505503"/>
    <s v="MOVINTERNETDUORAM23"/>
    <x v="3"/>
    <m/>
    <m/>
    <x v="0"/>
    <m/>
    <m/>
    <n v="0"/>
    <s v="RA"/>
  </r>
  <r>
    <x v="0"/>
    <x v="2"/>
    <s v="FTTH"/>
    <x v="4"/>
    <m/>
    <s v="DuoMovistarVozInternetRAM23"/>
    <x v="14"/>
    <s v="58504503"/>
    <s v="MOVISTARVOZDMUM23"/>
    <x v="1"/>
    <s v="58505503"/>
    <s v="MOVINTERNETDUORAM23"/>
    <x v="4"/>
    <m/>
    <m/>
    <x v="0"/>
    <m/>
    <m/>
    <n v="0"/>
    <s v="RA"/>
  </r>
  <r>
    <x v="0"/>
    <x v="3"/>
    <m/>
    <x v="5"/>
    <m/>
    <s v="TVEstandarDigitalRAM23"/>
    <x v="15"/>
    <m/>
    <m/>
    <x v="0"/>
    <m/>
    <m/>
    <x v="5"/>
    <s v="58506403"/>
    <s v="TVESTANDARDIGITALRA22M23"/>
    <x v="2"/>
    <m/>
    <m/>
    <n v="0"/>
    <s v="RA"/>
  </r>
  <r>
    <x v="0"/>
    <x v="4"/>
    <m/>
    <x v="5"/>
    <m/>
    <s v="TVHogarDigitalRAM23"/>
    <x v="16"/>
    <m/>
    <m/>
    <x v="0"/>
    <m/>
    <m/>
    <x v="5"/>
    <s v="58506203"/>
    <s v="TVHOGARDIGITALBRAM23"/>
    <x v="3"/>
    <m/>
    <m/>
    <n v="0"/>
    <s v="RA"/>
  </r>
  <r>
    <x v="0"/>
    <x v="5"/>
    <s v="HFC/FTTH"/>
    <x v="0"/>
    <m/>
    <s v="DuoInternetEstandarHDRAM23"/>
    <x v="17"/>
    <m/>
    <m/>
    <x v="0"/>
    <s v="58505803"/>
    <s v="MOVINTERNETCADDUORAM23"/>
    <x v="0"/>
    <s v="58506503"/>
    <s v="TVESTANDARHDDUOM23"/>
    <x v="1"/>
    <s v="32976911"/>
    <s v="Bloque Full TV HD INC-Price"/>
    <n v="13.5"/>
    <s v="RA"/>
  </r>
  <r>
    <x v="0"/>
    <x v="5"/>
    <s v="HFC/FTTH"/>
    <x v="1"/>
    <m/>
    <s v="DuoInternetEstandarHDRAM23"/>
    <x v="18"/>
    <m/>
    <m/>
    <x v="0"/>
    <s v="58505803"/>
    <s v="MOVINTERNETCADDUORAM23"/>
    <x v="1"/>
    <s v="58506503"/>
    <s v="TVESTANDARHDDUOM23"/>
    <x v="1"/>
    <s v="32976911"/>
    <s v="Bloque Full TV HD INC-Price"/>
    <n v="13.5"/>
    <s v="RA"/>
  </r>
  <r>
    <x v="0"/>
    <x v="5"/>
    <s v="HFC/FTTH"/>
    <x v="2"/>
    <m/>
    <s v="DuoInternetEstandarHDRAM23"/>
    <x v="19"/>
    <m/>
    <m/>
    <x v="0"/>
    <s v="58505803"/>
    <s v="MOVINTERNETCADDUORAM23"/>
    <x v="2"/>
    <s v="58506503"/>
    <s v="TVESTANDARHDDUOM23"/>
    <x v="1"/>
    <s v="32976911"/>
    <s v="Bloque Full TV HD INC-Price"/>
    <n v="13.5"/>
    <s v="RA"/>
  </r>
  <r>
    <x v="0"/>
    <x v="5"/>
    <s v="FTTH"/>
    <x v="3"/>
    <m/>
    <s v="DuoInternetEstandarHDRAM23"/>
    <x v="20"/>
    <m/>
    <m/>
    <x v="0"/>
    <s v="58505803"/>
    <s v="MOVINTERNETCADDUORAM23"/>
    <x v="3"/>
    <s v="58506503"/>
    <s v="TVESTANDARHDDUOM23"/>
    <x v="1"/>
    <s v="32976911"/>
    <s v="Bloque Full TV HD INC-Price"/>
    <n v="13.5"/>
    <s v="RA"/>
  </r>
  <r>
    <x v="0"/>
    <x v="5"/>
    <s v="FTTH"/>
    <x v="4"/>
    <m/>
    <s v="DuoInternetEstandarHDRAM23"/>
    <x v="21"/>
    <m/>
    <m/>
    <x v="0"/>
    <s v="58505803"/>
    <s v="MOVINTERNETCADDUORAM23"/>
    <x v="4"/>
    <s v="58506503"/>
    <s v="TVESTANDARHDDUOM23"/>
    <x v="1"/>
    <s v="32976911"/>
    <s v="Bloque Full TV HD INC-Price"/>
    <n v="13.5"/>
    <s v="RA"/>
  </r>
  <r>
    <x v="0"/>
    <x v="6"/>
    <m/>
    <x v="5"/>
    <m/>
    <s v="DuoMovistarVozEstandarHDRAM23"/>
    <x v="22"/>
    <s v="58504503"/>
    <s v="MOVISTARVOZDMUM23"/>
    <x v="1"/>
    <m/>
    <m/>
    <x v="5"/>
    <s v="58506703"/>
    <s v="TVESTANDARDIGITALRAM23"/>
    <x v="4"/>
    <s v="32976911"/>
    <s v="Bloque Full TV HD INC-Price"/>
    <n v="13.5"/>
    <s v="RA"/>
  </r>
  <r>
    <x v="1"/>
    <x v="0"/>
    <s v="HFC/FTTH"/>
    <x v="6"/>
    <m/>
    <s v="InternetMovistarRAM23RET"/>
    <x v="23"/>
    <m/>
    <m/>
    <x v="0"/>
    <s v="58504903"/>
    <s v="MOVINTERNETCABRARETM23"/>
    <x v="6"/>
    <m/>
    <m/>
    <x v="0"/>
    <s v=""/>
    <m/>
    <n v="0"/>
    <s v="RA"/>
  </r>
  <r>
    <x v="1"/>
    <x v="0"/>
    <s v="HFC/FTTH"/>
    <x v="0"/>
    <m/>
    <s v="InternetMovistarRVD22"/>
    <x v="0"/>
    <m/>
    <m/>
    <x v="0"/>
    <s v="44468465"/>
    <s v="MOVINTERNETCAARVRET"/>
    <x v="0"/>
    <m/>
    <m/>
    <x v="0"/>
    <m/>
    <m/>
    <n v="0"/>
    <s v="RV"/>
  </r>
  <r>
    <x v="1"/>
    <x v="0"/>
    <s v="HFC/FTTH"/>
    <x v="1"/>
    <m/>
    <s v="InternetMovistarRVD22"/>
    <x v="1"/>
    <m/>
    <m/>
    <x v="0"/>
    <s v="44468465"/>
    <s v="MOVINTERNETCAARVRET"/>
    <x v="1"/>
    <m/>
    <m/>
    <x v="0"/>
    <m/>
    <m/>
    <n v="0"/>
    <s v="RV"/>
  </r>
  <r>
    <x v="1"/>
    <x v="0"/>
    <s v="HFC/FTTH"/>
    <x v="2"/>
    <m/>
    <s v="InternetMovistarRVD22"/>
    <x v="2"/>
    <m/>
    <m/>
    <x v="0"/>
    <s v="44468465"/>
    <s v="MOVINTERNETCAARVRET"/>
    <x v="2"/>
    <m/>
    <m/>
    <x v="0"/>
    <m/>
    <m/>
    <n v="0"/>
    <s v="RV"/>
  </r>
  <r>
    <x v="1"/>
    <x v="0"/>
    <s v="FTTH"/>
    <x v="3"/>
    <m/>
    <s v="InternetMovistarRVM23"/>
    <x v="3"/>
    <m/>
    <m/>
    <x v="0"/>
    <s v="58504803"/>
    <s v="MOVINTERNETCAARVRETM23"/>
    <x v="3"/>
    <m/>
    <m/>
    <x v="0"/>
    <s v=""/>
    <m/>
    <n v="0"/>
    <s v="RV"/>
  </r>
  <r>
    <x v="1"/>
    <x v="0"/>
    <s v="FTTH"/>
    <x v="4"/>
    <m/>
    <s v="InternetMovistarRVM23"/>
    <x v="4"/>
    <m/>
    <m/>
    <x v="0"/>
    <s v="58504803"/>
    <s v="MOVINTERNETCAARVRETM23"/>
    <x v="4"/>
    <m/>
    <m/>
    <x v="0"/>
    <s v=""/>
    <m/>
    <n v="0"/>
    <s v="RV"/>
  </r>
  <r>
    <x v="1"/>
    <x v="1"/>
    <s v="HFC/FTTH"/>
    <x v="6"/>
    <m/>
    <s v="TrioMovVozIntEstandarHDRAM23RET"/>
    <x v="24"/>
    <s v="58504303"/>
    <s v="MOVISTARVOZTMUM23"/>
    <x v="1"/>
    <s v="58505003"/>
    <s v="MOVINTERNETCAFRARETM23"/>
    <x v="6"/>
    <s v="58505903"/>
    <s v="TVESTANDARHDAM23"/>
    <x v="1"/>
    <s v="32976911"/>
    <s v="Bloque Full TV HD INC-Price"/>
    <n v="13.5"/>
    <s v="RA"/>
  </r>
  <r>
    <x v="1"/>
    <x v="1"/>
    <s v="HFC/FTTH"/>
    <x v="6"/>
    <m/>
    <s v="TrioMovVozIntEstandarHDRVM23"/>
    <x v="24"/>
    <s v="58504403"/>
    <s v="MOVISTARVOZTMURVM23"/>
    <x v="1"/>
    <s v="58505103"/>
    <s v="MOVINTERNETCAHRVRETM23"/>
    <x v="6"/>
    <s v="58506003"/>
    <s v="TVESTANDARDIGITALHDRVM23"/>
    <x v="1"/>
    <s v="32976911"/>
    <s v="Bloque Full TV HD INC RV-Price"/>
    <n v="13.5"/>
    <s v="RV"/>
  </r>
  <r>
    <x v="1"/>
    <x v="1"/>
    <s v="HFC/FTTH"/>
    <x v="0"/>
    <m/>
    <s v="TrioMovVozIntEstandarHDRVM23"/>
    <x v="5"/>
    <s v="58504403"/>
    <s v="MOVISTARVOZTMURVM23"/>
    <x v="1"/>
    <s v="58505103"/>
    <s v="MOVINTERNETCAHRVRETM23"/>
    <x v="0"/>
    <s v="58506003"/>
    <s v="TVESTANDARDIGITALHDRVM23"/>
    <x v="1"/>
    <s v="32976911"/>
    <s v="Bloque Full TV HD INC RV-Price"/>
    <n v="13.5"/>
    <s v="RV"/>
  </r>
  <r>
    <x v="1"/>
    <x v="1"/>
    <s v="HFC/FTTH"/>
    <x v="1"/>
    <m/>
    <s v="TrioMovVozIntEstandarHDRVM23"/>
    <x v="6"/>
    <s v="58504403"/>
    <s v="MOVISTARVOZTMURVM23"/>
    <x v="1"/>
    <s v="58505103"/>
    <s v="MOVINTERNETCAHRVRETM23"/>
    <x v="1"/>
    <s v="58506003"/>
    <s v="TVESTANDARDIGITALHDRVM23"/>
    <x v="1"/>
    <s v="32976911"/>
    <s v="Bloque Full TV HD INC RV-Price"/>
    <n v="13.5"/>
    <s v="RV"/>
  </r>
  <r>
    <x v="1"/>
    <x v="1"/>
    <s v="HFC/FTTH"/>
    <x v="2"/>
    <m/>
    <s v="TrioMovVozIntEstandarHDRVM23"/>
    <x v="7"/>
    <s v="58504403"/>
    <s v="MOVISTARVOZTMURVM23"/>
    <x v="1"/>
    <s v="58505103"/>
    <s v="MOVINTERNETCAHRVRETM23"/>
    <x v="2"/>
    <s v="58506003"/>
    <s v="TVESTANDARDIGITALHDRVM23"/>
    <x v="1"/>
    <s v="32976911"/>
    <s v="Bloque Full TV HD INC RV-Price"/>
    <n v="13.5"/>
    <s v="RV"/>
  </r>
  <r>
    <x v="1"/>
    <x v="1"/>
    <s v="FTTH"/>
    <x v="3"/>
    <m/>
    <s v="TrioMovVozIntEstandarHDRVM23"/>
    <x v="8"/>
    <s v="58504403"/>
    <s v="MOVISTARVOZTMURVM23"/>
    <x v="1"/>
    <s v="58505103"/>
    <s v="MOVINTERNETCAHRVRETM23"/>
    <x v="3"/>
    <s v="58506003"/>
    <s v="TVESTANDARDIGITALHDRVM23"/>
    <x v="1"/>
    <s v="32976911"/>
    <s v="Bloque Full TV HD INC RV-Price"/>
    <n v="13.5"/>
    <s v="RV"/>
  </r>
  <r>
    <x v="1"/>
    <x v="1"/>
    <s v="FTTH"/>
    <x v="4"/>
    <m/>
    <s v="TrioMovVozIntEstandarHDRVM23"/>
    <x v="9"/>
    <s v="58504403"/>
    <s v="MOVISTARVOZTMURVM23"/>
    <x v="1"/>
    <s v="58505103"/>
    <s v="MOVINTERNETCAHRVRETM23"/>
    <x v="4"/>
    <s v="58506003"/>
    <s v="TVESTANDARDIGITALHDRVM23"/>
    <x v="1"/>
    <s v="32976911"/>
    <s v="Bloque Full TV HD INC RV-Price"/>
    <n v="13.5"/>
    <s v="RV"/>
  </r>
  <r>
    <x v="1"/>
    <x v="2"/>
    <s v="HFC/FTTH"/>
    <x v="6"/>
    <m/>
    <s v="DuoMovistarVozInternetRAM23RET"/>
    <x v="25"/>
    <s v="58504503"/>
    <s v="MOVISTARVOZDMUM23"/>
    <x v="1"/>
    <s v="58505303"/>
    <s v="MOVINTERNETDUORARETM23"/>
    <x v="6"/>
    <m/>
    <m/>
    <x v="0"/>
    <m/>
    <m/>
    <n v="0"/>
    <s v="RA"/>
  </r>
  <r>
    <x v="1"/>
    <x v="2"/>
    <s v="HFC/FTTH"/>
    <x v="6"/>
    <m/>
    <s v="DuoMovistarVozInternetRVM23"/>
    <x v="25"/>
    <s v="58504603"/>
    <s v="MOVISTARVOZDMURVM23"/>
    <x v="1"/>
    <s v="58505403"/>
    <s v="MOVINTERNETCABRVRETM23"/>
    <x v="6"/>
    <m/>
    <m/>
    <x v="0"/>
    <m/>
    <m/>
    <n v="0"/>
    <s v="RV"/>
  </r>
  <r>
    <x v="1"/>
    <x v="2"/>
    <s v="HFC/FTTH"/>
    <x v="0"/>
    <m/>
    <s v="DuoMovistarVozInternetRVM23"/>
    <x v="10"/>
    <s v="58504603"/>
    <s v="MOVISTARVOZDMURVM23"/>
    <x v="1"/>
    <s v="58505403"/>
    <s v="MOVINTERNETCABRVRETM23"/>
    <x v="0"/>
    <m/>
    <m/>
    <x v="0"/>
    <m/>
    <m/>
    <n v="0"/>
    <s v="RV"/>
  </r>
  <r>
    <x v="1"/>
    <x v="2"/>
    <s v="HFC/FTTH"/>
    <x v="1"/>
    <m/>
    <s v="DuoMovistarVozInternetRVM23"/>
    <x v="11"/>
    <s v="58504603"/>
    <s v="MOVISTARVOZDMURVM23"/>
    <x v="1"/>
    <s v="58505403"/>
    <s v="MOVINTERNETCABRVRETM23"/>
    <x v="1"/>
    <m/>
    <m/>
    <x v="0"/>
    <m/>
    <m/>
    <n v="0"/>
    <s v="RV"/>
  </r>
  <r>
    <x v="1"/>
    <x v="2"/>
    <s v="HFC/FTTH"/>
    <x v="2"/>
    <m/>
    <s v="DuoMovistarVozInternetRVM23"/>
    <x v="12"/>
    <s v="58504603"/>
    <s v="MOVISTARVOZDMURVM23"/>
    <x v="1"/>
    <s v="58505403"/>
    <s v="MOVINTERNETCABRVRETM23"/>
    <x v="2"/>
    <m/>
    <m/>
    <x v="0"/>
    <m/>
    <m/>
    <n v="0"/>
    <s v="RV"/>
  </r>
  <r>
    <x v="1"/>
    <x v="2"/>
    <s v="FTTH"/>
    <x v="3"/>
    <m/>
    <s v="DuoMovistarVozInternetRVM23"/>
    <x v="13"/>
    <s v="58504603"/>
    <s v="MOVISTARVOZDMURVM23"/>
    <x v="1"/>
    <s v="58505403"/>
    <s v="MOVINTERNETCABRVRETM23"/>
    <x v="3"/>
    <m/>
    <m/>
    <x v="0"/>
    <m/>
    <m/>
    <n v="0"/>
    <s v="RV"/>
  </r>
  <r>
    <x v="1"/>
    <x v="2"/>
    <s v="FTTH"/>
    <x v="4"/>
    <m/>
    <s v="DuoMovistarVozInternetRVM23"/>
    <x v="14"/>
    <s v="58504603"/>
    <s v="MOVISTARVOZDMURVM23"/>
    <x v="1"/>
    <s v="58505403"/>
    <s v="MOVINTERNETCABRVRETM23"/>
    <x v="4"/>
    <m/>
    <m/>
    <x v="0"/>
    <m/>
    <m/>
    <n v="0"/>
    <s v="RV"/>
  </r>
  <r>
    <x v="1"/>
    <x v="3"/>
    <m/>
    <x v="5"/>
    <m/>
    <s v="TVEstandarDigitalRVM23"/>
    <x v="15"/>
    <m/>
    <m/>
    <x v="0"/>
    <m/>
    <m/>
    <x v="5"/>
    <s v="58506303"/>
    <s v="TVESTANDARDIGITALRV22M23"/>
    <x v="2"/>
    <m/>
    <m/>
    <n v="0"/>
    <s v="RV"/>
  </r>
  <r>
    <x v="1"/>
    <x v="4"/>
    <m/>
    <x v="5"/>
    <m/>
    <s v="TVHogarDigitalRVM23"/>
    <x v="16"/>
    <m/>
    <m/>
    <x v="0"/>
    <m/>
    <m/>
    <x v="5"/>
    <s v="58506103"/>
    <s v="TVHOGARDIGITALBRVM23"/>
    <x v="3"/>
    <m/>
    <m/>
    <n v="0"/>
    <s v="RV"/>
  </r>
  <r>
    <x v="1"/>
    <x v="5"/>
    <s v="HFC/FTTH"/>
    <x v="6"/>
    <m/>
    <s v="DuoInternetEstandarHDRAM23RET"/>
    <x v="26"/>
    <m/>
    <m/>
    <x v="0"/>
    <s v="58505603"/>
    <s v="MOVINTERNETCADDUORARETM23"/>
    <x v="6"/>
    <s v="58506503"/>
    <s v="TVESTANDARHDDUOM23"/>
    <x v="1"/>
    <s v="32976911"/>
    <s v="Bloque Full TV HD INC-Price"/>
    <n v="13.5"/>
    <s v="RA"/>
  </r>
  <r>
    <x v="1"/>
    <x v="5"/>
    <s v="HFC/FTTH"/>
    <x v="6"/>
    <m/>
    <s v="DuoInternetEstandarHDRVM23"/>
    <x v="26"/>
    <m/>
    <m/>
    <x v="0"/>
    <s v="58505703"/>
    <s v="MOVINTERNETCACRVRETM23"/>
    <x v="6"/>
    <s v="58506603"/>
    <s v="TVESTANDARHDRVM23"/>
    <x v="1"/>
    <s v="32976911"/>
    <s v="Bloque Full TV HD INC RV-Price"/>
    <n v="13.5"/>
    <s v="RV"/>
  </r>
  <r>
    <x v="1"/>
    <x v="5"/>
    <s v="HFC/FTTH"/>
    <x v="0"/>
    <m/>
    <s v="DuoInternetEstandarHDRVM23"/>
    <x v="17"/>
    <m/>
    <m/>
    <x v="0"/>
    <s v="58505703"/>
    <s v="MOVINTERNETCACRVRETM23"/>
    <x v="0"/>
    <s v="58506603"/>
    <s v="TVESTANDARHDRVM23"/>
    <x v="1"/>
    <s v="32976911"/>
    <s v="Bloque Full TV HD INC RV-Price"/>
    <n v="13.5"/>
    <s v="RV"/>
  </r>
  <r>
    <x v="1"/>
    <x v="5"/>
    <s v="HFC/FTTH"/>
    <x v="1"/>
    <m/>
    <s v="DuoInternetEstandarHDRVM23"/>
    <x v="18"/>
    <m/>
    <m/>
    <x v="0"/>
    <s v="58505703"/>
    <s v="MOVINTERNETCACRVRETM23"/>
    <x v="1"/>
    <s v="58506603"/>
    <s v="TVESTANDARHDRVM23"/>
    <x v="1"/>
    <s v="32976911"/>
    <s v="Bloque Full TV HD INC RV-Price"/>
    <n v="13.5"/>
    <s v="RV"/>
  </r>
  <r>
    <x v="1"/>
    <x v="5"/>
    <s v="HFC/FTTH"/>
    <x v="2"/>
    <m/>
    <s v="DuoInternetEstandarHDRVM23"/>
    <x v="19"/>
    <m/>
    <m/>
    <x v="0"/>
    <s v="58505703"/>
    <s v="MOVINTERNETCACRVRETM23"/>
    <x v="2"/>
    <s v="58506603"/>
    <s v="TVESTANDARHDRVM23"/>
    <x v="1"/>
    <s v="32976911"/>
    <s v="Bloque Full TV HD INC RV-Price"/>
    <n v="13.5"/>
    <s v="RV"/>
  </r>
  <r>
    <x v="1"/>
    <x v="5"/>
    <s v="FTTH"/>
    <x v="3"/>
    <m/>
    <s v="DuoInternetEstandarHDRVM23"/>
    <x v="20"/>
    <m/>
    <m/>
    <x v="0"/>
    <s v="58505703"/>
    <s v="MOVINTERNETCACRVRETM23"/>
    <x v="3"/>
    <s v="58506603"/>
    <s v="TVESTANDARHDRVM23"/>
    <x v="1"/>
    <s v="32976911"/>
    <s v="Bloque Full TV HD INC RV-Price"/>
    <n v="13.5"/>
    <s v="RV"/>
  </r>
  <r>
    <x v="1"/>
    <x v="5"/>
    <s v="FTTH"/>
    <x v="4"/>
    <m/>
    <s v="DuoInternetEstandarHDRVM23"/>
    <x v="21"/>
    <m/>
    <m/>
    <x v="0"/>
    <s v="58505703"/>
    <s v="MOVINTERNETCACRVRETM23"/>
    <x v="4"/>
    <s v="58506603"/>
    <s v="TVESTANDARHDRVM23"/>
    <x v="1"/>
    <s v="32976911"/>
    <s v="Bloque Full TV HD INC RV-Price"/>
    <n v="13.5"/>
    <s v="RV"/>
  </r>
  <r>
    <x v="1"/>
    <x v="6"/>
    <m/>
    <x v="5"/>
    <m/>
    <s v="DuoMovistarVozEstandarHDRVM23"/>
    <x v="22"/>
    <s v="58504603"/>
    <s v="MOVISTARVOZDMURVM23"/>
    <x v="1"/>
    <m/>
    <m/>
    <x v="5"/>
    <s v="58506803"/>
    <s v="TVESTANDARDIGITALRVM23"/>
    <x v="4"/>
    <s v="32976911"/>
    <s v="Bloque Full TV HD INC RV-Price"/>
    <n v="13.5"/>
    <s v="RV"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  <r>
    <x v="2"/>
    <x v="7"/>
    <m/>
    <x v="5"/>
    <m/>
    <m/>
    <x v="27"/>
    <m/>
    <m/>
    <x v="2"/>
    <m/>
    <m/>
    <x v="7"/>
    <m/>
    <m/>
    <x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C87D9-007C-4F8B-90BC-5DD8FB214EE2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F31" firstHeaderRow="1" firstDataRow="1" firstDataCol="6" rowPageCount="1" colPageCount="1"/>
  <pivotFields count="20">
    <pivotField axis="axisPage" compact="0" outline="0" multipleItemSelectionAllowed="1" showAll="0">
      <items count="5">
        <item x="0"/>
        <item m="1" x="3"/>
        <item x="1"/>
        <item h="1" x="2"/>
        <item t="default"/>
      </items>
    </pivotField>
    <pivotField axis="axisRow" compact="0" outline="0" showAll="0" defaultSubtotal="0">
      <items count="10">
        <item x="0"/>
        <item x="1"/>
        <item x="2"/>
        <item m="1" x="9"/>
        <item m="1" x="8"/>
        <item x="5"/>
        <item x="6"/>
        <item x="4"/>
        <item x="3"/>
        <item x="7"/>
      </items>
    </pivotField>
    <pivotField compact="0" outline="0" showAll="0"/>
    <pivotField axis="axisRow" compact="0" outline="0" showAll="0" defaultSubtotal="0">
      <items count="7">
        <item x="6"/>
        <item x="0"/>
        <item x="1"/>
        <item x="2"/>
        <item x="3"/>
        <item x="4"/>
        <item x="5"/>
      </items>
    </pivotField>
    <pivotField compact="0" outline="0" showAll="0"/>
    <pivotField compact="0" outline="0" showAll="0"/>
    <pivotField axis="axisRow" compact="0" numFmtId="43" outline="0" showAll="0">
      <items count="36">
        <item x="23"/>
        <item x="25"/>
        <item x="0"/>
        <item x="10"/>
        <item x="1"/>
        <item x="11"/>
        <item x="16"/>
        <item x="2"/>
        <item x="12"/>
        <item x="15"/>
        <item m="1" x="28"/>
        <item x="22"/>
        <item x="26"/>
        <item m="1" x="31"/>
        <item x="24"/>
        <item x="17"/>
        <item x="5"/>
        <item m="1" x="29"/>
        <item x="18"/>
        <item x="6"/>
        <item m="1" x="34"/>
        <item x="7"/>
        <item m="1" x="30"/>
        <item x="3"/>
        <item x="13"/>
        <item m="1" x="33"/>
        <item x="20"/>
        <item x="8"/>
        <item x="4"/>
        <item x="14"/>
        <item m="1" x="32"/>
        <item x="21"/>
        <item x="9"/>
        <item x="27"/>
        <item x="19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compact="0" outline="0" showAll="0"/>
    <pivotField compact="0" outline="0" showAll="0"/>
    <pivotField axis="axisRow" compact="0" outline="0" showAll="0" defaultSubtotal="0">
      <items count="15">
        <item x="5"/>
        <item m="1" x="13"/>
        <item x="6"/>
        <item m="1" x="9"/>
        <item x="0"/>
        <item x="1"/>
        <item m="1" x="10"/>
        <item x="2"/>
        <item m="1" x="12"/>
        <item m="1" x="8"/>
        <item x="3"/>
        <item m="1" x="11"/>
        <item x="4"/>
        <item x="7"/>
        <item m="1" x="14"/>
      </items>
    </pivotField>
    <pivotField compact="0" outline="0" showAll="0"/>
    <pivotField compact="0" outline="0" showAll="0"/>
    <pivotField axis="axisRow" compact="0" outline="0" showAll="0" defaultSubtotal="0">
      <items count="7">
        <item x="0"/>
        <item x="1"/>
        <item m="1" x="6"/>
        <item x="3"/>
        <item x="4"/>
        <item x="2"/>
        <item x="5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6">
    <field x="1"/>
    <field x="3"/>
    <field x="9"/>
    <field x="12"/>
    <field x="15"/>
    <field x="6"/>
  </rowFields>
  <rowItems count="28">
    <i>
      <x/>
      <x/>
      <x/>
      <x v="2"/>
      <x/>
      <x/>
    </i>
    <i r="1">
      <x v="1"/>
      <x/>
      <x v="4"/>
      <x/>
      <x v="2"/>
    </i>
    <i r="1">
      <x v="2"/>
      <x/>
      <x v="5"/>
      <x/>
      <x v="4"/>
    </i>
    <i r="1">
      <x v="3"/>
      <x/>
      <x v="7"/>
      <x/>
      <x v="7"/>
    </i>
    <i r="1">
      <x v="4"/>
      <x/>
      <x v="10"/>
      <x/>
      <x v="23"/>
    </i>
    <i r="1">
      <x v="5"/>
      <x/>
      <x v="12"/>
      <x/>
      <x v="28"/>
    </i>
    <i>
      <x v="1"/>
      <x/>
      <x v="1"/>
      <x v="2"/>
      <x v="1"/>
      <x v="14"/>
    </i>
    <i r="1">
      <x v="1"/>
      <x v="1"/>
      <x v="4"/>
      <x v="1"/>
      <x v="16"/>
    </i>
    <i r="1">
      <x v="2"/>
      <x v="1"/>
      <x v="5"/>
      <x v="1"/>
      <x v="19"/>
    </i>
    <i r="1">
      <x v="3"/>
      <x v="1"/>
      <x v="7"/>
      <x v="1"/>
      <x v="21"/>
    </i>
    <i r="1">
      <x v="4"/>
      <x v="1"/>
      <x v="10"/>
      <x v="1"/>
      <x v="27"/>
    </i>
    <i r="1">
      <x v="5"/>
      <x v="1"/>
      <x v="12"/>
      <x v="1"/>
      <x v="32"/>
    </i>
    <i>
      <x v="2"/>
      <x/>
      <x v="1"/>
      <x v="2"/>
      <x/>
      <x v="1"/>
    </i>
    <i r="1">
      <x v="1"/>
      <x v="1"/>
      <x v="4"/>
      <x/>
      <x v="3"/>
    </i>
    <i r="1">
      <x v="2"/>
      <x v="1"/>
      <x v="5"/>
      <x/>
      <x v="5"/>
    </i>
    <i r="1">
      <x v="3"/>
      <x v="1"/>
      <x v="7"/>
      <x/>
      <x v="8"/>
    </i>
    <i r="1">
      <x v="4"/>
      <x v="1"/>
      <x v="10"/>
      <x/>
      <x v="24"/>
    </i>
    <i r="1">
      <x v="5"/>
      <x v="1"/>
      <x v="12"/>
      <x/>
      <x v="29"/>
    </i>
    <i>
      <x v="5"/>
      <x/>
      <x/>
      <x v="2"/>
      <x v="1"/>
      <x v="12"/>
    </i>
    <i r="1">
      <x v="1"/>
      <x/>
      <x v="4"/>
      <x v="1"/>
      <x v="15"/>
    </i>
    <i r="1">
      <x v="2"/>
      <x/>
      <x v="5"/>
      <x v="1"/>
      <x v="18"/>
    </i>
    <i r="1">
      <x v="3"/>
      <x/>
      <x v="7"/>
      <x v="1"/>
      <x v="34"/>
    </i>
    <i r="1">
      <x v="4"/>
      <x/>
      <x v="10"/>
      <x v="1"/>
      <x v="26"/>
    </i>
    <i r="1">
      <x v="5"/>
      <x/>
      <x v="12"/>
      <x v="1"/>
      <x v="31"/>
    </i>
    <i>
      <x v="6"/>
      <x v="6"/>
      <x v="1"/>
      <x/>
      <x v="4"/>
      <x v="11"/>
    </i>
    <i>
      <x v="7"/>
      <x v="6"/>
      <x/>
      <x/>
      <x v="3"/>
      <x v="6"/>
    </i>
    <i>
      <x v="8"/>
      <x v="6"/>
      <x/>
      <x/>
      <x v="5"/>
      <x v="9"/>
    </i>
    <i t="grand">
      <x/>
    </i>
  </rowItems>
  <colItems count="1">
    <i/>
  </colItems>
  <pageFields count="1">
    <pageField fld="0" hier="-1"/>
  </pageFields>
  <formats count="3">
    <format dxfId="14">
      <pivotArea dataOnly="0" labelOnly="1" outline="0" fieldPosition="0">
        <references count="6">
          <reference field="1" count="1" selected="0">
            <x v="2"/>
          </reference>
          <reference field="3" count="1" selected="0">
            <x v="3"/>
          </reference>
          <reference field="6" count="1">
            <x v="10"/>
          </reference>
          <reference field="9" count="1" selected="0">
            <x v="1"/>
          </reference>
          <reference field="12" count="1" selected="0">
            <x v="8"/>
          </reference>
          <reference field="15" count="1" selected="0">
            <x v="0"/>
          </reference>
        </references>
      </pivotArea>
    </format>
    <format dxfId="13">
      <pivotArea dataOnly="0" labelOnly="1" outline="0" fieldPosition="0">
        <references count="6">
          <reference field="1" count="1" selected="0">
            <x v="5"/>
          </reference>
          <reference field="3" count="1" selected="0">
            <x v="3"/>
          </reference>
          <reference field="6" count="1">
            <x v="21"/>
          </reference>
          <reference field="9" count="1" selected="0">
            <x v="0"/>
          </reference>
          <reference field="12" count="1" selected="0">
            <x v="8"/>
          </reference>
          <reference field="15" count="1" selected="0">
            <x v="1"/>
          </reference>
        </references>
      </pivotArea>
    </format>
    <format dxfId="12">
      <pivotArea dataOnly="0" labelOnly="1" outline="0" fieldPosition="0">
        <references count="6">
          <reference field="1" count="1" selected="0">
            <x v="1"/>
          </reference>
          <reference field="3" count="1" selected="0">
            <x v="3"/>
          </reference>
          <reference field="6" count="1">
            <x v="22"/>
          </reference>
          <reference field="9" count="1" selected="0">
            <x v="1"/>
          </reference>
          <reference field="12" count="1" selected="0">
            <x v="8"/>
          </reference>
          <reference field="1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3B08-1B79-462A-BBE3-5AC49C31A014}">
  <dimension ref="A1:J22"/>
  <sheetViews>
    <sheetView showGridLines="0" workbookViewId="0">
      <selection activeCell="F22" sqref="F22"/>
    </sheetView>
  </sheetViews>
  <sheetFormatPr baseColWidth="10" defaultColWidth="10.81640625" defaultRowHeight="10.5"/>
  <cols>
    <col min="1" max="1" width="10.81640625" style="60"/>
    <col min="2" max="2" width="14.81640625" style="60" bestFit="1" customWidth="1"/>
    <col min="3" max="3" width="11.1796875" style="60" bestFit="1" customWidth="1"/>
    <col min="4" max="4" width="14.81640625" style="60" bestFit="1" customWidth="1"/>
    <col min="5" max="5" width="14.1796875" style="60" bestFit="1" customWidth="1"/>
    <col min="6" max="6" width="11.1796875" style="70" bestFit="1" customWidth="1"/>
    <col min="7" max="7" width="10.81640625" style="60"/>
    <col min="8" max="10" width="11.1796875" style="60" bestFit="1" customWidth="1"/>
    <col min="11" max="16384" width="10.81640625" style="60"/>
  </cols>
  <sheetData>
    <row r="1" spans="1:10" ht="21.5" thickBot="1">
      <c r="A1" s="58" t="s">
        <v>178</v>
      </c>
      <c r="B1" s="58" t="s">
        <v>179</v>
      </c>
      <c r="C1" s="58" t="s">
        <v>180</v>
      </c>
      <c r="D1" s="58" t="s">
        <v>181</v>
      </c>
      <c r="E1" s="58" t="s">
        <v>182</v>
      </c>
      <c r="F1" s="59" t="s">
        <v>183</v>
      </c>
      <c r="G1" s="58" t="s">
        <v>1</v>
      </c>
      <c r="H1" s="58" t="s">
        <v>184</v>
      </c>
      <c r="I1" s="58" t="s">
        <v>185</v>
      </c>
      <c r="J1" s="58" t="s">
        <v>186</v>
      </c>
    </row>
    <row r="2" spans="1:10">
      <c r="A2" s="61"/>
      <c r="B2" s="71" t="s">
        <v>411</v>
      </c>
      <c r="C2" s="62" t="s">
        <v>419</v>
      </c>
      <c r="D2" s="62"/>
      <c r="E2" s="62" t="s">
        <v>187</v>
      </c>
      <c r="F2" s="63">
        <v>100</v>
      </c>
      <c r="G2" s="62" t="s">
        <v>114</v>
      </c>
      <c r="H2" s="62">
        <f>J2/1.18</f>
        <v>50.762711864406782</v>
      </c>
      <c r="I2" s="62">
        <f>J2-H2</f>
        <v>9.1372881355932165</v>
      </c>
      <c r="J2" s="62">
        <v>59.9</v>
      </c>
    </row>
    <row r="3" spans="1:10">
      <c r="A3" s="64"/>
      <c r="B3" s="72" t="s">
        <v>413</v>
      </c>
      <c r="C3" s="65" t="s">
        <v>421</v>
      </c>
      <c r="D3" s="65"/>
      <c r="E3" s="65" t="s">
        <v>187</v>
      </c>
      <c r="F3" s="66">
        <v>200</v>
      </c>
      <c r="G3" s="65" t="s">
        <v>200</v>
      </c>
      <c r="H3" s="65">
        <f t="shared" ref="H3:H6" si="0">J3/1.18</f>
        <v>67.709999999999994</v>
      </c>
      <c r="I3" s="65">
        <f t="shared" ref="I3:I6" si="1">J3-H3</f>
        <v>12.187799999999996</v>
      </c>
      <c r="J3" s="65">
        <v>79.897799999999989</v>
      </c>
    </row>
    <row r="4" spans="1:10">
      <c r="A4" s="64"/>
      <c r="B4" s="72" t="s">
        <v>413</v>
      </c>
      <c r="C4" s="65" t="s">
        <v>421</v>
      </c>
      <c r="D4" s="65"/>
      <c r="E4" s="65" t="s">
        <v>187</v>
      </c>
      <c r="F4" s="66">
        <v>300</v>
      </c>
      <c r="G4" s="65" t="s">
        <v>12</v>
      </c>
      <c r="H4" s="65">
        <f t="shared" si="0"/>
        <v>67.709999999999994</v>
      </c>
      <c r="I4" s="65">
        <f t="shared" si="1"/>
        <v>12.187799999999996</v>
      </c>
      <c r="J4" s="65">
        <v>79.897799999999989</v>
      </c>
    </row>
    <row r="5" spans="1:10">
      <c r="A5" s="64"/>
      <c r="B5" s="72" t="s">
        <v>413</v>
      </c>
      <c r="C5" s="65" t="s">
        <v>421</v>
      </c>
      <c r="D5" s="65"/>
      <c r="E5" s="65" t="s">
        <v>187</v>
      </c>
      <c r="F5" s="66">
        <v>600</v>
      </c>
      <c r="G5" s="65" t="s">
        <v>12</v>
      </c>
      <c r="H5" s="65">
        <f t="shared" si="0"/>
        <v>84.66</v>
      </c>
      <c r="I5" s="65">
        <f t="shared" si="1"/>
        <v>15.238799999999998</v>
      </c>
      <c r="J5" s="65">
        <v>99.898799999999994</v>
      </c>
    </row>
    <row r="6" spans="1:10" ht="11" thickBot="1">
      <c r="A6" s="67"/>
      <c r="B6" s="72" t="s">
        <v>413</v>
      </c>
      <c r="C6" s="65" t="s">
        <v>421</v>
      </c>
      <c r="D6" s="65"/>
      <c r="E6" s="65" t="s">
        <v>187</v>
      </c>
      <c r="F6" s="66">
        <v>1000</v>
      </c>
      <c r="G6" s="65" t="s">
        <v>12</v>
      </c>
      <c r="H6" s="65">
        <f t="shared" si="0"/>
        <v>127.03084745762713</v>
      </c>
      <c r="I6" s="65">
        <f t="shared" si="1"/>
        <v>22.865552542372868</v>
      </c>
      <c r="J6" s="65">
        <v>149.8964</v>
      </c>
    </row>
    <row r="7" spans="1:10">
      <c r="A7" s="61"/>
      <c r="B7" s="71" t="s">
        <v>427</v>
      </c>
      <c r="C7" s="62" t="s">
        <v>435</v>
      </c>
      <c r="D7" s="62"/>
      <c r="E7" s="62" t="s">
        <v>188</v>
      </c>
      <c r="F7" s="63">
        <v>100</v>
      </c>
      <c r="G7" s="62" t="s">
        <v>114</v>
      </c>
      <c r="H7" s="62">
        <f>J7/1.18</f>
        <v>59.232711864406781</v>
      </c>
      <c r="I7" s="62">
        <f>J7-H7</f>
        <v>10.661888135593216</v>
      </c>
      <c r="J7" s="62">
        <v>69.894599999999997</v>
      </c>
    </row>
    <row r="8" spans="1:10">
      <c r="A8" s="64"/>
      <c r="B8" s="72" t="s">
        <v>429</v>
      </c>
      <c r="C8" s="65" t="s">
        <v>437</v>
      </c>
      <c r="D8" s="65"/>
      <c r="E8" s="65" t="s">
        <v>188</v>
      </c>
      <c r="F8" s="66">
        <v>200</v>
      </c>
      <c r="G8" s="65" t="s">
        <v>200</v>
      </c>
      <c r="H8" s="65">
        <f t="shared" ref="H8:H11" si="2">J8/1.18</f>
        <v>76.180000000000007</v>
      </c>
      <c r="I8" s="65">
        <f t="shared" ref="I8:I11" si="3">J8-H8</f>
        <v>13.712399999999988</v>
      </c>
      <c r="J8" s="65">
        <v>89.892399999999995</v>
      </c>
    </row>
    <row r="9" spans="1:10">
      <c r="A9" s="64"/>
      <c r="B9" s="72" t="s">
        <v>429</v>
      </c>
      <c r="C9" s="65" t="s">
        <v>437</v>
      </c>
      <c r="D9" s="65"/>
      <c r="E9" s="65" t="s">
        <v>188</v>
      </c>
      <c r="F9" s="66">
        <v>300</v>
      </c>
      <c r="G9" s="65" t="s">
        <v>12</v>
      </c>
      <c r="H9" s="65">
        <f t="shared" si="2"/>
        <v>76.180000000000007</v>
      </c>
      <c r="I9" s="65">
        <f t="shared" si="3"/>
        <v>13.712399999999988</v>
      </c>
      <c r="J9" s="65">
        <v>89.892399999999995</v>
      </c>
    </row>
    <row r="10" spans="1:10">
      <c r="A10" s="64"/>
      <c r="B10" s="72" t="s">
        <v>429</v>
      </c>
      <c r="C10" s="65" t="s">
        <v>437</v>
      </c>
      <c r="D10" s="65"/>
      <c r="E10" s="65" t="s">
        <v>188</v>
      </c>
      <c r="F10" s="66">
        <v>600</v>
      </c>
      <c r="G10" s="65" t="s">
        <v>12</v>
      </c>
      <c r="H10" s="65">
        <f t="shared" si="2"/>
        <v>93.13000000000001</v>
      </c>
      <c r="I10" s="65">
        <f t="shared" si="3"/>
        <v>16.76339999999999</v>
      </c>
      <c r="J10" s="65">
        <v>109.8934</v>
      </c>
    </row>
    <row r="11" spans="1:10" ht="11" thickBot="1">
      <c r="A11" s="67"/>
      <c r="B11" s="72" t="s">
        <v>429</v>
      </c>
      <c r="C11" s="65" t="s">
        <v>437</v>
      </c>
      <c r="D11" s="65"/>
      <c r="E11" s="65" t="s">
        <v>188</v>
      </c>
      <c r="F11" s="66">
        <v>1000</v>
      </c>
      <c r="G11" s="65" t="s">
        <v>12</v>
      </c>
      <c r="H11" s="65">
        <f t="shared" si="2"/>
        <v>135.50084745762712</v>
      </c>
      <c r="I11" s="65">
        <f t="shared" si="3"/>
        <v>24.390152542372874</v>
      </c>
      <c r="J11" s="65">
        <v>159.89099999999999</v>
      </c>
    </row>
    <row r="12" spans="1:10">
      <c r="A12" s="61"/>
      <c r="B12" s="71" t="s">
        <v>451</v>
      </c>
      <c r="C12" s="62" t="s">
        <v>459</v>
      </c>
      <c r="D12" s="62" t="s">
        <v>467</v>
      </c>
      <c r="E12" s="62" t="s">
        <v>189</v>
      </c>
      <c r="F12" s="63">
        <v>100</v>
      </c>
      <c r="G12" s="62" t="s">
        <v>114</v>
      </c>
      <c r="H12" s="62">
        <f>J12/1.18</f>
        <v>118.56271186440678</v>
      </c>
      <c r="I12" s="62">
        <f>J12-H12</f>
        <v>21.341288135593217</v>
      </c>
      <c r="J12" s="62">
        <v>139.904</v>
      </c>
    </row>
    <row r="13" spans="1:10">
      <c r="A13" s="64"/>
      <c r="B13" s="72" t="s">
        <v>453</v>
      </c>
      <c r="C13" s="65" t="s">
        <v>461</v>
      </c>
      <c r="D13" s="65" t="s">
        <v>469</v>
      </c>
      <c r="E13" s="65" t="s">
        <v>189</v>
      </c>
      <c r="F13" s="66">
        <v>200</v>
      </c>
      <c r="G13" s="65" t="s">
        <v>200</v>
      </c>
      <c r="H13" s="65">
        <f t="shared" ref="H13:H16" si="4">J13/1.18</f>
        <v>135.51</v>
      </c>
      <c r="I13" s="65">
        <f t="shared" ref="I13:I16" si="5">J13-H13</f>
        <v>24.391799999999989</v>
      </c>
      <c r="J13" s="65">
        <v>159.90179999999998</v>
      </c>
    </row>
    <row r="14" spans="1:10">
      <c r="A14" s="64"/>
      <c r="B14" s="72" t="s">
        <v>453</v>
      </c>
      <c r="C14" s="65" t="s">
        <v>461</v>
      </c>
      <c r="D14" s="65" t="s">
        <v>469</v>
      </c>
      <c r="E14" s="65" t="s">
        <v>189</v>
      </c>
      <c r="F14" s="66">
        <v>300</v>
      </c>
      <c r="G14" s="65" t="s">
        <v>12</v>
      </c>
      <c r="H14" s="65">
        <f t="shared" si="4"/>
        <v>135.51</v>
      </c>
      <c r="I14" s="65">
        <f t="shared" si="5"/>
        <v>24.391799999999989</v>
      </c>
      <c r="J14" s="65">
        <v>159.90179999999998</v>
      </c>
    </row>
    <row r="15" spans="1:10">
      <c r="A15" s="64"/>
      <c r="B15" s="72" t="s">
        <v>453</v>
      </c>
      <c r="C15" s="65" t="s">
        <v>461</v>
      </c>
      <c r="D15" s="65" t="s">
        <v>469</v>
      </c>
      <c r="E15" s="65" t="s">
        <v>189</v>
      </c>
      <c r="F15" s="66">
        <v>600</v>
      </c>
      <c r="G15" s="65" t="s">
        <v>12</v>
      </c>
      <c r="H15" s="65">
        <f t="shared" si="4"/>
        <v>152.46</v>
      </c>
      <c r="I15" s="65">
        <f t="shared" si="5"/>
        <v>27.442799999999977</v>
      </c>
      <c r="J15" s="65">
        <v>179.90279999999998</v>
      </c>
    </row>
    <row r="16" spans="1:10" ht="11" thickBot="1">
      <c r="A16" s="67"/>
      <c r="B16" s="72" t="s">
        <v>453</v>
      </c>
      <c r="C16" s="65" t="s">
        <v>461</v>
      </c>
      <c r="D16" s="65" t="s">
        <v>469</v>
      </c>
      <c r="E16" s="65" t="s">
        <v>189</v>
      </c>
      <c r="F16" s="66">
        <v>1000</v>
      </c>
      <c r="G16" s="65" t="s">
        <v>12</v>
      </c>
      <c r="H16" s="65">
        <f t="shared" si="4"/>
        <v>194.83084745762713</v>
      </c>
      <c r="I16" s="65">
        <f t="shared" si="5"/>
        <v>35.069552542372861</v>
      </c>
      <c r="J16" s="65">
        <v>229.90039999999999</v>
      </c>
    </row>
    <row r="17" spans="1:10">
      <c r="A17" s="61"/>
      <c r="B17" s="71" t="s">
        <v>515</v>
      </c>
      <c r="C17" s="62" t="s">
        <v>539</v>
      </c>
      <c r="D17" s="62" t="s">
        <v>531</v>
      </c>
      <c r="E17" s="62" t="s">
        <v>190</v>
      </c>
      <c r="F17" s="63">
        <v>100</v>
      </c>
      <c r="G17" s="62" t="s">
        <v>114</v>
      </c>
      <c r="H17" s="62">
        <f>J17/1.18</f>
        <v>127.03271186440678</v>
      </c>
      <c r="I17" s="62">
        <f>J17-H17</f>
        <v>22.86588813559321</v>
      </c>
      <c r="J17" s="62">
        <v>149.89859999999999</v>
      </c>
    </row>
    <row r="18" spans="1:10">
      <c r="A18" s="64"/>
      <c r="B18" s="72" t="s">
        <v>517</v>
      </c>
      <c r="C18" s="65" t="s">
        <v>541</v>
      </c>
      <c r="D18" s="65" t="s">
        <v>533</v>
      </c>
      <c r="E18" s="65" t="s">
        <v>190</v>
      </c>
      <c r="F18" s="66">
        <v>200</v>
      </c>
      <c r="G18" s="65" t="s">
        <v>200</v>
      </c>
      <c r="H18" s="65">
        <f t="shared" ref="H18:H21" si="6">J18/1.18</f>
        <v>143.98000000000002</v>
      </c>
      <c r="I18" s="65">
        <f t="shared" ref="I18:I21" si="7">J18-H18</f>
        <v>25.916399999999982</v>
      </c>
      <c r="J18" s="65">
        <v>169.8964</v>
      </c>
    </row>
    <row r="19" spans="1:10">
      <c r="A19" s="64"/>
      <c r="B19" s="72" t="s">
        <v>517</v>
      </c>
      <c r="C19" s="65" t="s">
        <v>541</v>
      </c>
      <c r="D19" s="65" t="s">
        <v>533</v>
      </c>
      <c r="E19" s="65" t="s">
        <v>190</v>
      </c>
      <c r="F19" s="66">
        <v>300</v>
      </c>
      <c r="G19" s="65" t="s">
        <v>12</v>
      </c>
      <c r="H19" s="65">
        <f t="shared" si="6"/>
        <v>143.98000000000002</v>
      </c>
      <c r="I19" s="65">
        <f t="shared" si="7"/>
        <v>25.916399999999982</v>
      </c>
      <c r="J19" s="65">
        <v>169.8964</v>
      </c>
    </row>
    <row r="20" spans="1:10">
      <c r="A20" s="64"/>
      <c r="B20" s="72" t="s">
        <v>517</v>
      </c>
      <c r="C20" s="65" t="s">
        <v>541</v>
      </c>
      <c r="D20" s="65" t="s">
        <v>533</v>
      </c>
      <c r="E20" s="65" t="s">
        <v>190</v>
      </c>
      <c r="F20" s="66">
        <v>600</v>
      </c>
      <c r="G20" s="65" t="s">
        <v>12</v>
      </c>
      <c r="H20" s="65">
        <f t="shared" si="6"/>
        <v>160.92999999999998</v>
      </c>
      <c r="I20" s="65">
        <f t="shared" si="7"/>
        <v>28.967399999999998</v>
      </c>
      <c r="J20" s="65">
        <v>189.89739999999998</v>
      </c>
    </row>
    <row r="21" spans="1:10" ht="11" thickBot="1">
      <c r="A21" s="67"/>
      <c r="B21" s="72" t="s">
        <v>517</v>
      </c>
      <c r="C21" s="65" t="s">
        <v>541</v>
      </c>
      <c r="D21" s="65" t="s">
        <v>533</v>
      </c>
      <c r="E21" s="65" t="s">
        <v>190</v>
      </c>
      <c r="F21" s="66">
        <v>1000</v>
      </c>
      <c r="G21" s="65" t="s">
        <v>12</v>
      </c>
      <c r="H21" s="65">
        <f t="shared" si="6"/>
        <v>203.3008474576271</v>
      </c>
      <c r="I21" s="65">
        <f t="shared" si="7"/>
        <v>36.594152542372882</v>
      </c>
      <c r="J21" s="65">
        <v>239.89499999999998</v>
      </c>
    </row>
    <row r="22" spans="1:10" ht="11" thickBot="1">
      <c r="A22" s="68"/>
      <c r="B22" s="68"/>
      <c r="C22" s="68"/>
      <c r="D22" s="68"/>
      <c r="E22" s="68" t="s">
        <v>191</v>
      </c>
      <c r="F22" s="69"/>
      <c r="G22" s="68"/>
      <c r="H22" s="68">
        <f t="shared" ref="H22" si="8">J22/1.18</f>
        <v>0</v>
      </c>
      <c r="I22" s="68">
        <f t="shared" ref="I22" si="9">J22-H22</f>
        <v>0</v>
      </c>
      <c r="J22" s="68"/>
    </row>
  </sheetData>
  <pageMargins left="0.7" right="0.7" top="0.75" bottom="0.75" header="0.3" footer="0.3"/>
  <pageSetup paperSize="9"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E42E8-6589-48D1-BE54-BF4A689E6EB0}">
  <dimension ref="A1:AE61"/>
  <sheetViews>
    <sheetView showGridLines="0" workbookViewId="0">
      <selection activeCell="A38" sqref="A38"/>
    </sheetView>
  </sheetViews>
  <sheetFormatPr baseColWidth="10" defaultColWidth="10.81640625" defaultRowHeight="10.5"/>
  <cols>
    <col min="1" max="1" width="7.26953125" style="89" bestFit="1" customWidth="1"/>
    <col min="2" max="2" width="45.81640625" style="89" bestFit="1" customWidth="1"/>
    <col min="3" max="3" width="8.453125" style="89" bestFit="1" customWidth="1"/>
    <col min="4" max="4" width="9.7265625" style="89" bestFit="1" customWidth="1"/>
    <col min="5" max="5" width="7.453125" style="89" bestFit="1" customWidth="1"/>
    <col min="6" max="6" width="18.7265625" style="89" customWidth="1"/>
    <col min="7" max="7" width="22" style="89" bestFit="1" customWidth="1"/>
    <col min="8" max="8" width="21.54296875" style="89" bestFit="1" customWidth="1"/>
    <col min="9" max="9" width="7.453125" style="89" bestFit="1" customWidth="1"/>
    <col min="10" max="10" width="13.453125" style="89" bestFit="1" customWidth="1"/>
    <col min="11" max="11" width="5.26953125" style="89" bestFit="1" customWidth="1"/>
    <col min="12" max="13" width="7.81640625" style="89" customWidth="1"/>
    <col min="14" max="14" width="11" style="89" customWidth="1"/>
    <col min="15" max="15" width="9.1796875" style="89" customWidth="1"/>
    <col min="16" max="16" width="10.54296875" style="89" bestFit="1" customWidth="1"/>
    <col min="17" max="17" width="10" style="89" bestFit="1" customWidth="1"/>
    <col min="18" max="18" width="26.54296875" style="89" bestFit="1" customWidth="1"/>
    <col min="19" max="19" width="9" style="89" bestFit="1" customWidth="1"/>
    <col min="20" max="20" width="12.81640625" style="89" bestFit="1" customWidth="1"/>
    <col min="21" max="21" width="6.1796875" style="89" bestFit="1" customWidth="1"/>
    <col min="22" max="22" width="17.453125" style="89" bestFit="1" customWidth="1"/>
    <col min="23" max="23" width="7.1796875" style="89" customWidth="1"/>
    <col min="24" max="24" width="9.54296875" style="89" customWidth="1"/>
    <col min="25" max="25" width="11.453125" style="89" customWidth="1"/>
    <col min="26" max="26" width="10.1796875" style="89" bestFit="1" customWidth="1"/>
    <col min="27" max="27" width="8.54296875" style="89" customWidth="1"/>
    <col min="28" max="28" width="8.54296875" style="89" bestFit="1" customWidth="1"/>
    <col min="29" max="29" width="24" style="89" bestFit="1" customWidth="1"/>
    <col min="30" max="30" width="24" style="89" customWidth="1"/>
    <col min="31" max="31" width="8.54296875" style="89" bestFit="1" customWidth="1"/>
    <col min="32" max="16384" width="10.81640625" style="77"/>
  </cols>
  <sheetData>
    <row r="1" spans="1:31" ht="14.5" customHeight="1">
      <c r="A1" s="131" t="s">
        <v>793</v>
      </c>
      <c r="B1" s="132" t="s">
        <v>794</v>
      </c>
      <c r="C1" s="132"/>
      <c r="D1" s="132"/>
      <c r="E1" s="133" t="s">
        <v>795</v>
      </c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4" t="s">
        <v>331</v>
      </c>
      <c r="AC1" s="134"/>
      <c r="AD1" s="134"/>
      <c r="AE1" s="134"/>
    </row>
    <row r="2" spans="1:31" s="99" customFormat="1" ht="21">
      <c r="A2" s="131"/>
      <c r="B2" s="120" t="s">
        <v>792</v>
      </c>
      <c r="C2" s="121" t="s">
        <v>333</v>
      </c>
      <c r="D2" s="120" t="s">
        <v>334</v>
      </c>
      <c r="E2" s="94" t="s">
        <v>21</v>
      </c>
      <c r="F2" s="94" t="s">
        <v>975</v>
      </c>
      <c r="G2" s="94" t="s">
        <v>205</v>
      </c>
      <c r="H2" s="94" t="s">
        <v>796</v>
      </c>
      <c r="I2" s="94" t="s">
        <v>797</v>
      </c>
      <c r="J2" s="94" t="s">
        <v>798</v>
      </c>
      <c r="K2" s="94" t="s">
        <v>799</v>
      </c>
      <c r="L2" s="94" t="s">
        <v>810</v>
      </c>
      <c r="M2" s="94" t="s">
        <v>811</v>
      </c>
      <c r="N2" s="94" t="s">
        <v>812</v>
      </c>
      <c r="O2" s="94" t="s">
        <v>800</v>
      </c>
      <c r="P2" s="94" t="s">
        <v>801</v>
      </c>
      <c r="Q2" s="94" t="s">
        <v>802</v>
      </c>
      <c r="R2" s="94" t="s">
        <v>339</v>
      </c>
      <c r="S2" s="94" t="s">
        <v>753</v>
      </c>
      <c r="T2" s="94" t="s">
        <v>754</v>
      </c>
      <c r="U2" s="94" t="s">
        <v>809</v>
      </c>
      <c r="V2" s="94" t="s">
        <v>341</v>
      </c>
      <c r="W2" s="94" t="s">
        <v>803</v>
      </c>
      <c r="X2" s="94" t="s">
        <v>785</v>
      </c>
      <c r="Y2" s="94" t="s">
        <v>786</v>
      </c>
      <c r="Z2" s="94" t="s">
        <v>805</v>
      </c>
      <c r="AA2" s="94" t="s">
        <v>804</v>
      </c>
      <c r="AB2" s="95" t="s">
        <v>807</v>
      </c>
      <c r="AC2" s="95" t="s">
        <v>806</v>
      </c>
      <c r="AD2" s="95" t="s">
        <v>789</v>
      </c>
      <c r="AE2" s="95" t="s">
        <v>808</v>
      </c>
    </row>
    <row r="3" spans="1:31">
      <c r="A3" s="103">
        <v>45505</v>
      </c>
      <c r="B3" s="96" t="s">
        <v>919</v>
      </c>
      <c r="C3" s="112">
        <f t="shared" ref="C3:C58" si="0">K3+P3+W3+U3+AE3</f>
        <v>93.124576271186442</v>
      </c>
      <c r="D3" s="112">
        <f t="shared" ref="D3:D58" si="1">+C3*1.18</f>
        <v>109.887</v>
      </c>
      <c r="E3" s="89" t="s">
        <v>927</v>
      </c>
      <c r="F3" s="89" t="s">
        <v>959</v>
      </c>
      <c r="G3" s="89" t="s">
        <v>928</v>
      </c>
      <c r="K3" s="114"/>
      <c r="L3" s="114"/>
      <c r="M3" s="114"/>
      <c r="N3" s="114"/>
      <c r="O3" s="89">
        <v>150</v>
      </c>
      <c r="P3" s="114">
        <v>59.234576271186441</v>
      </c>
      <c r="Q3" s="113" t="s">
        <v>673</v>
      </c>
      <c r="U3" s="114"/>
      <c r="AA3" s="114">
        <f t="shared" ref="AA3:AA58" si="2">+K3+P3+U3+W3</f>
        <v>59.234576271186441</v>
      </c>
      <c r="AB3" s="89">
        <v>4660308</v>
      </c>
      <c r="AC3" s="89" t="s">
        <v>695</v>
      </c>
      <c r="AD3" s="89" t="s">
        <v>790</v>
      </c>
      <c r="AE3" s="114">
        <v>33.89</v>
      </c>
    </row>
    <row r="4" spans="1:31">
      <c r="A4" s="103">
        <v>45505</v>
      </c>
      <c r="B4" s="96" t="s">
        <v>698</v>
      </c>
      <c r="C4" s="112">
        <f t="shared" si="0"/>
        <v>110.07457627118643</v>
      </c>
      <c r="D4" s="112">
        <f t="shared" si="1"/>
        <v>129.88799999999998</v>
      </c>
      <c r="E4" s="89" t="s">
        <v>929</v>
      </c>
      <c r="F4" s="89" t="s">
        <v>967</v>
      </c>
      <c r="G4" s="89" t="s">
        <v>930</v>
      </c>
      <c r="K4" s="114"/>
      <c r="L4" s="114"/>
      <c r="M4" s="114"/>
      <c r="N4" s="114"/>
      <c r="O4" s="89">
        <v>200</v>
      </c>
      <c r="P4" s="114">
        <v>76.18457627118643</v>
      </c>
      <c r="Q4" s="113" t="s">
        <v>200</v>
      </c>
      <c r="U4" s="114"/>
      <c r="AA4" s="114">
        <f t="shared" si="2"/>
        <v>76.18457627118643</v>
      </c>
      <c r="AB4" s="89">
        <v>4660308</v>
      </c>
      <c r="AC4" s="89" t="s">
        <v>695</v>
      </c>
      <c r="AD4" s="89" t="s">
        <v>790</v>
      </c>
      <c r="AE4" s="114">
        <v>33.89</v>
      </c>
    </row>
    <row r="5" spans="1:31">
      <c r="A5" s="103">
        <v>45505</v>
      </c>
      <c r="B5" s="96" t="s">
        <v>699</v>
      </c>
      <c r="C5" s="112">
        <f t="shared" si="0"/>
        <v>110.07457627118643</v>
      </c>
      <c r="D5" s="112">
        <f t="shared" si="1"/>
        <v>129.88799999999998</v>
      </c>
      <c r="E5" s="89" t="s">
        <v>929</v>
      </c>
      <c r="F5" s="89" t="s">
        <v>967</v>
      </c>
      <c r="G5" s="89" t="s">
        <v>930</v>
      </c>
      <c r="K5" s="114"/>
      <c r="L5" s="114"/>
      <c r="M5" s="114"/>
      <c r="N5" s="114"/>
      <c r="O5" s="89">
        <v>300</v>
      </c>
      <c r="P5" s="114">
        <v>76.18457627118643</v>
      </c>
      <c r="Q5" s="113" t="s">
        <v>12</v>
      </c>
      <c r="U5" s="114"/>
      <c r="AA5" s="114">
        <f t="shared" si="2"/>
        <v>76.18457627118643</v>
      </c>
      <c r="AB5" s="89">
        <v>4660308</v>
      </c>
      <c r="AC5" s="89" t="s">
        <v>695</v>
      </c>
      <c r="AD5" s="89" t="s">
        <v>790</v>
      </c>
      <c r="AE5" s="114">
        <v>33.89</v>
      </c>
    </row>
    <row r="6" spans="1:31">
      <c r="A6" s="103">
        <v>45505</v>
      </c>
      <c r="B6" s="96" t="s">
        <v>700</v>
      </c>
      <c r="C6" s="112">
        <f t="shared" si="0"/>
        <v>127.02457627118643</v>
      </c>
      <c r="D6" s="112">
        <f t="shared" si="1"/>
        <v>149.88899999999998</v>
      </c>
      <c r="E6" s="89" t="s">
        <v>929</v>
      </c>
      <c r="F6" s="89" t="s">
        <v>967</v>
      </c>
      <c r="G6" s="89" t="s">
        <v>930</v>
      </c>
      <c r="K6" s="114"/>
      <c r="L6" s="114"/>
      <c r="M6" s="114"/>
      <c r="N6" s="114"/>
      <c r="O6" s="89">
        <v>600</v>
      </c>
      <c r="P6" s="114">
        <v>93.134576271186432</v>
      </c>
      <c r="Q6" s="113" t="s">
        <v>12</v>
      </c>
      <c r="U6" s="114"/>
      <c r="AA6" s="114">
        <f t="shared" si="2"/>
        <v>93.134576271186432</v>
      </c>
      <c r="AB6" s="89">
        <v>4660308</v>
      </c>
      <c r="AC6" s="89" t="s">
        <v>695</v>
      </c>
      <c r="AD6" s="89" t="s">
        <v>790</v>
      </c>
      <c r="AE6" s="114">
        <v>33.89</v>
      </c>
    </row>
    <row r="7" spans="1:31">
      <c r="A7" s="103">
        <v>45505</v>
      </c>
      <c r="B7" s="96" t="s">
        <v>701</v>
      </c>
      <c r="C7" s="112">
        <f t="shared" si="0"/>
        <v>160.92000000000002</v>
      </c>
      <c r="D7" s="112">
        <f t="shared" si="1"/>
        <v>189.88560000000001</v>
      </c>
      <c r="E7" s="89" t="s">
        <v>929</v>
      </c>
      <c r="F7" s="89" t="s">
        <v>967</v>
      </c>
      <c r="G7" s="89" t="s">
        <v>930</v>
      </c>
      <c r="K7" s="114"/>
      <c r="L7" s="114"/>
      <c r="M7" s="114"/>
      <c r="N7" s="114"/>
      <c r="O7" s="89">
        <v>1000</v>
      </c>
      <c r="P7" s="114">
        <v>127.03</v>
      </c>
      <c r="Q7" s="113" t="s">
        <v>12</v>
      </c>
      <c r="U7" s="114"/>
      <c r="AA7" s="114">
        <f t="shared" si="2"/>
        <v>127.03</v>
      </c>
      <c r="AB7" s="89">
        <v>4660308</v>
      </c>
      <c r="AC7" s="89" t="s">
        <v>695</v>
      </c>
      <c r="AD7" s="89" t="s">
        <v>790</v>
      </c>
      <c r="AE7" s="114">
        <v>33.89</v>
      </c>
    </row>
    <row r="8" spans="1:31">
      <c r="A8" s="103">
        <v>45505</v>
      </c>
      <c r="B8" s="96" t="s">
        <v>920</v>
      </c>
      <c r="C8" s="112">
        <f t="shared" si="0"/>
        <v>93.124576271186442</v>
      </c>
      <c r="D8" s="112">
        <f t="shared" si="1"/>
        <v>109.887</v>
      </c>
      <c r="E8" s="89" t="s">
        <v>931</v>
      </c>
      <c r="F8" s="89" t="s">
        <v>970</v>
      </c>
      <c r="G8" s="89" t="s">
        <v>932</v>
      </c>
      <c r="K8" s="114"/>
      <c r="L8" s="114"/>
      <c r="M8" s="114"/>
      <c r="N8" s="114"/>
      <c r="O8" s="89">
        <v>150</v>
      </c>
      <c r="P8" s="114">
        <v>59.234576271186441</v>
      </c>
      <c r="Q8" s="113" t="s">
        <v>673</v>
      </c>
      <c r="U8" s="114"/>
      <c r="AA8" s="114">
        <f t="shared" si="2"/>
        <v>59.234576271186441</v>
      </c>
      <c r="AB8" s="89">
        <v>4660288</v>
      </c>
      <c r="AC8" s="89" t="s">
        <v>696</v>
      </c>
      <c r="AD8" s="89" t="s">
        <v>791</v>
      </c>
      <c r="AE8" s="114">
        <v>33.89</v>
      </c>
    </row>
    <row r="9" spans="1:31">
      <c r="A9" s="103">
        <v>45505</v>
      </c>
      <c r="B9" s="96" t="s">
        <v>703</v>
      </c>
      <c r="C9" s="112">
        <f t="shared" si="0"/>
        <v>110.07457627118643</v>
      </c>
      <c r="D9" s="112">
        <f t="shared" si="1"/>
        <v>129.88799999999998</v>
      </c>
      <c r="E9" s="89" t="s">
        <v>933</v>
      </c>
      <c r="F9" s="89" t="s">
        <v>974</v>
      </c>
      <c r="G9" s="89" t="s">
        <v>934</v>
      </c>
      <c r="K9" s="114"/>
      <c r="L9" s="114"/>
      <c r="M9" s="114"/>
      <c r="N9" s="114"/>
      <c r="O9" s="89">
        <v>200</v>
      </c>
      <c r="P9" s="114">
        <v>76.18457627118643</v>
      </c>
      <c r="Q9" s="113" t="s">
        <v>200</v>
      </c>
      <c r="U9" s="114"/>
      <c r="AA9" s="114">
        <f t="shared" si="2"/>
        <v>76.18457627118643</v>
      </c>
      <c r="AB9" s="89">
        <v>4660288</v>
      </c>
      <c r="AC9" s="89" t="s">
        <v>696</v>
      </c>
      <c r="AD9" s="89" t="s">
        <v>791</v>
      </c>
      <c r="AE9" s="114">
        <v>33.89</v>
      </c>
    </row>
    <row r="10" spans="1:31">
      <c r="A10" s="103">
        <v>45505</v>
      </c>
      <c r="B10" s="96" t="s">
        <v>704</v>
      </c>
      <c r="C10" s="112">
        <f t="shared" si="0"/>
        <v>110.07457627118643</v>
      </c>
      <c r="D10" s="112">
        <f t="shared" si="1"/>
        <v>129.88799999999998</v>
      </c>
      <c r="E10" s="89" t="s">
        <v>933</v>
      </c>
      <c r="F10" s="89" t="s">
        <v>974</v>
      </c>
      <c r="G10" s="89" t="s">
        <v>934</v>
      </c>
      <c r="K10" s="114"/>
      <c r="L10" s="114"/>
      <c r="M10" s="114"/>
      <c r="N10" s="114"/>
      <c r="O10" s="89">
        <v>300</v>
      </c>
      <c r="P10" s="114">
        <v>76.18457627118643</v>
      </c>
      <c r="Q10" s="113" t="s">
        <v>12</v>
      </c>
      <c r="U10" s="114"/>
      <c r="AA10" s="114">
        <f t="shared" si="2"/>
        <v>76.18457627118643</v>
      </c>
      <c r="AB10" s="89">
        <v>4660288</v>
      </c>
      <c r="AC10" s="89" t="s">
        <v>696</v>
      </c>
      <c r="AD10" s="89" t="s">
        <v>791</v>
      </c>
      <c r="AE10" s="114">
        <v>33.89</v>
      </c>
    </row>
    <row r="11" spans="1:31">
      <c r="A11" s="103">
        <v>45505</v>
      </c>
      <c r="B11" s="96" t="s">
        <v>705</v>
      </c>
      <c r="C11" s="112">
        <f t="shared" si="0"/>
        <v>127.02457627118643</v>
      </c>
      <c r="D11" s="112">
        <f t="shared" si="1"/>
        <v>149.88899999999998</v>
      </c>
      <c r="E11" s="89" t="s">
        <v>933</v>
      </c>
      <c r="F11" s="89" t="s">
        <v>974</v>
      </c>
      <c r="G11" s="89" t="s">
        <v>934</v>
      </c>
      <c r="K11" s="114"/>
      <c r="L11" s="114"/>
      <c r="M11" s="114"/>
      <c r="N11" s="114"/>
      <c r="O11" s="89">
        <v>600</v>
      </c>
      <c r="P11" s="114">
        <v>93.134576271186432</v>
      </c>
      <c r="Q11" s="113" t="s">
        <v>12</v>
      </c>
      <c r="U11" s="114"/>
      <c r="AA11" s="114">
        <f t="shared" si="2"/>
        <v>93.134576271186432</v>
      </c>
      <c r="AB11" s="89">
        <v>4660288</v>
      </c>
      <c r="AC11" s="89" t="s">
        <v>696</v>
      </c>
      <c r="AD11" s="89" t="s">
        <v>791</v>
      </c>
      <c r="AE11" s="114">
        <v>33.89</v>
      </c>
    </row>
    <row r="12" spans="1:31">
      <c r="A12" s="103">
        <v>45505</v>
      </c>
      <c r="B12" s="96" t="s">
        <v>706</v>
      </c>
      <c r="C12" s="112">
        <f t="shared" si="0"/>
        <v>160.92000000000002</v>
      </c>
      <c r="D12" s="112">
        <f t="shared" si="1"/>
        <v>189.88560000000001</v>
      </c>
      <c r="E12" s="89" t="s">
        <v>933</v>
      </c>
      <c r="F12" s="89" t="s">
        <v>974</v>
      </c>
      <c r="G12" s="89" t="s">
        <v>934</v>
      </c>
      <c r="K12" s="114"/>
      <c r="L12" s="114"/>
      <c r="M12" s="114"/>
      <c r="N12" s="114"/>
      <c r="O12" s="89">
        <v>1000</v>
      </c>
      <c r="P12" s="114">
        <v>127.03</v>
      </c>
      <c r="Q12" s="113" t="s">
        <v>12</v>
      </c>
      <c r="U12" s="114"/>
      <c r="AA12" s="114">
        <f t="shared" si="2"/>
        <v>127.03</v>
      </c>
      <c r="AB12" s="89">
        <v>4660288</v>
      </c>
      <c r="AC12" s="89" t="s">
        <v>696</v>
      </c>
      <c r="AD12" s="89" t="s">
        <v>791</v>
      </c>
      <c r="AE12" s="114">
        <v>33.89</v>
      </c>
    </row>
    <row r="13" spans="1:31">
      <c r="A13" s="103">
        <v>45505</v>
      </c>
      <c r="B13" s="96" t="s">
        <v>921</v>
      </c>
      <c r="C13" s="112">
        <f t="shared" si="0"/>
        <v>101.59457627118644</v>
      </c>
      <c r="D13" s="112">
        <f t="shared" si="1"/>
        <v>119.88159999999999</v>
      </c>
      <c r="E13" s="89" t="s">
        <v>935</v>
      </c>
      <c r="F13" s="89" t="s">
        <v>972</v>
      </c>
      <c r="G13" s="89" t="s">
        <v>936</v>
      </c>
      <c r="K13" s="114">
        <v>8.4700000000000006</v>
      </c>
      <c r="L13" s="114"/>
      <c r="M13" s="114"/>
      <c r="N13" s="114"/>
      <c r="O13" s="89">
        <v>150</v>
      </c>
      <c r="P13" s="114">
        <v>59.234576271186441</v>
      </c>
      <c r="Q13" s="113" t="s">
        <v>673</v>
      </c>
      <c r="U13" s="114"/>
      <c r="AA13" s="114">
        <f t="shared" si="2"/>
        <v>67.70457627118644</v>
      </c>
      <c r="AB13" s="89">
        <v>4660308</v>
      </c>
      <c r="AC13" s="89" t="s">
        <v>695</v>
      </c>
      <c r="AD13" s="89" t="s">
        <v>790</v>
      </c>
      <c r="AE13" s="114">
        <v>33.89</v>
      </c>
    </row>
    <row r="14" spans="1:31">
      <c r="A14" s="103">
        <v>45505</v>
      </c>
      <c r="B14" s="96" t="s">
        <v>708</v>
      </c>
      <c r="C14" s="112">
        <f t="shared" si="0"/>
        <v>118.54457627118643</v>
      </c>
      <c r="D14" s="112">
        <f t="shared" si="1"/>
        <v>139.88259999999997</v>
      </c>
      <c r="E14" s="89" t="s">
        <v>937</v>
      </c>
      <c r="F14" s="89" t="s">
        <v>961</v>
      </c>
      <c r="G14" s="89" t="s">
        <v>938</v>
      </c>
      <c r="K14" s="114">
        <v>8.4700000000000006</v>
      </c>
      <c r="L14" s="114"/>
      <c r="M14" s="114"/>
      <c r="N14" s="114"/>
      <c r="O14" s="89">
        <v>200</v>
      </c>
      <c r="P14" s="114">
        <v>76.18457627118643</v>
      </c>
      <c r="Q14" s="89" t="s">
        <v>200</v>
      </c>
      <c r="U14" s="114"/>
      <c r="AA14" s="114">
        <f t="shared" si="2"/>
        <v>84.654576271186428</v>
      </c>
      <c r="AB14" s="89">
        <v>4660308</v>
      </c>
      <c r="AC14" s="89" t="s">
        <v>695</v>
      </c>
      <c r="AD14" s="89" t="s">
        <v>790</v>
      </c>
      <c r="AE14" s="114">
        <v>33.89</v>
      </c>
    </row>
    <row r="15" spans="1:31">
      <c r="A15" s="103">
        <v>45505</v>
      </c>
      <c r="B15" s="96" t="s">
        <v>709</v>
      </c>
      <c r="C15" s="112">
        <f t="shared" si="0"/>
        <v>118.54457627118643</v>
      </c>
      <c r="D15" s="112">
        <f t="shared" si="1"/>
        <v>139.88259999999997</v>
      </c>
      <c r="E15" s="89" t="s">
        <v>937</v>
      </c>
      <c r="F15" s="89" t="s">
        <v>961</v>
      </c>
      <c r="G15" s="89" t="s">
        <v>938</v>
      </c>
      <c r="K15" s="114">
        <v>8.4700000000000006</v>
      </c>
      <c r="L15" s="114"/>
      <c r="M15" s="114"/>
      <c r="N15" s="114"/>
      <c r="O15" s="89">
        <v>300</v>
      </c>
      <c r="P15" s="114">
        <v>76.18457627118643</v>
      </c>
      <c r="Q15" s="89" t="s">
        <v>12</v>
      </c>
      <c r="U15" s="114"/>
      <c r="AA15" s="114">
        <f t="shared" si="2"/>
        <v>84.654576271186428</v>
      </c>
      <c r="AB15" s="89">
        <v>4660308</v>
      </c>
      <c r="AC15" s="89" t="s">
        <v>695</v>
      </c>
      <c r="AD15" s="89" t="s">
        <v>790</v>
      </c>
      <c r="AE15" s="114">
        <v>33.89</v>
      </c>
    </row>
    <row r="16" spans="1:31">
      <c r="A16" s="103">
        <v>45505</v>
      </c>
      <c r="B16" s="96" t="s">
        <v>710</v>
      </c>
      <c r="C16" s="112">
        <f t="shared" si="0"/>
        <v>135.49457627118642</v>
      </c>
      <c r="D16" s="112">
        <f t="shared" si="1"/>
        <v>159.88359999999997</v>
      </c>
      <c r="E16" s="89" t="s">
        <v>937</v>
      </c>
      <c r="F16" s="89" t="s">
        <v>961</v>
      </c>
      <c r="G16" s="89" t="s">
        <v>938</v>
      </c>
      <c r="K16" s="114">
        <v>8.4700000000000006</v>
      </c>
      <c r="L16" s="114"/>
      <c r="M16" s="114"/>
      <c r="N16" s="114"/>
      <c r="O16" s="89">
        <v>600</v>
      </c>
      <c r="P16" s="114">
        <v>93.134576271186432</v>
      </c>
      <c r="Q16" s="89" t="s">
        <v>12</v>
      </c>
      <c r="U16" s="114"/>
      <c r="AA16" s="114">
        <f t="shared" si="2"/>
        <v>101.60457627118643</v>
      </c>
      <c r="AB16" s="89">
        <v>4660308</v>
      </c>
      <c r="AC16" s="89" t="s">
        <v>695</v>
      </c>
      <c r="AD16" s="89" t="s">
        <v>790</v>
      </c>
      <c r="AE16" s="114">
        <v>33.89</v>
      </c>
    </row>
    <row r="17" spans="1:31">
      <c r="A17" s="103">
        <v>45505</v>
      </c>
      <c r="B17" s="96" t="s">
        <v>711</v>
      </c>
      <c r="C17" s="112">
        <f t="shared" si="0"/>
        <v>169.39</v>
      </c>
      <c r="D17" s="112">
        <f t="shared" si="1"/>
        <v>199.88019999999997</v>
      </c>
      <c r="E17" s="89" t="s">
        <v>937</v>
      </c>
      <c r="F17" s="89" t="s">
        <v>961</v>
      </c>
      <c r="G17" s="89" t="s">
        <v>938</v>
      </c>
      <c r="K17" s="114">
        <v>8.4700000000000006</v>
      </c>
      <c r="L17" s="114"/>
      <c r="M17" s="114"/>
      <c r="N17" s="114"/>
      <c r="O17" s="89">
        <v>1000</v>
      </c>
      <c r="P17" s="114">
        <v>127.03</v>
      </c>
      <c r="Q17" s="89" t="s">
        <v>12</v>
      </c>
      <c r="U17" s="114"/>
      <c r="AA17" s="114">
        <f t="shared" si="2"/>
        <v>135.5</v>
      </c>
      <c r="AB17" s="89">
        <v>4660308</v>
      </c>
      <c r="AC17" s="89" t="s">
        <v>695</v>
      </c>
      <c r="AD17" s="89" t="s">
        <v>790</v>
      </c>
      <c r="AE17" s="114">
        <v>33.89</v>
      </c>
    </row>
    <row r="18" spans="1:31">
      <c r="A18" s="103">
        <v>45505</v>
      </c>
      <c r="B18" s="96" t="s">
        <v>922</v>
      </c>
      <c r="C18" s="112">
        <f t="shared" si="0"/>
        <v>101.59457627118644</v>
      </c>
      <c r="D18" s="112">
        <f t="shared" si="1"/>
        <v>119.88159999999999</v>
      </c>
      <c r="E18" s="89" t="s">
        <v>939</v>
      </c>
      <c r="F18" s="89" t="s">
        <v>960</v>
      </c>
      <c r="G18" s="89" t="s">
        <v>940</v>
      </c>
      <c r="K18" s="114">
        <v>8.4700000000000006</v>
      </c>
      <c r="L18" s="114"/>
      <c r="M18" s="114"/>
      <c r="N18" s="114"/>
      <c r="O18" s="89">
        <v>150</v>
      </c>
      <c r="P18" s="114">
        <v>59.234576271186441</v>
      </c>
      <c r="Q18" s="113" t="s">
        <v>673</v>
      </c>
      <c r="U18" s="114"/>
      <c r="AA18" s="114">
        <f t="shared" si="2"/>
        <v>67.70457627118644</v>
      </c>
      <c r="AB18" s="89">
        <v>4660288</v>
      </c>
      <c r="AC18" s="89" t="s">
        <v>696</v>
      </c>
      <c r="AD18" s="89" t="s">
        <v>791</v>
      </c>
      <c r="AE18" s="114">
        <v>33.89</v>
      </c>
    </row>
    <row r="19" spans="1:31">
      <c r="A19" s="103">
        <v>45505</v>
      </c>
      <c r="B19" s="96" t="s">
        <v>713</v>
      </c>
      <c r="C19" s="112">
        <f t="shared" si="0"/>
        <v>118.54457627118643</v>
      </c>
      <c r="D19" s="112">
        <f t="shared" si="1"/>
        <v>139.88259999999997</v>
      </c>
      <c r="E19" s="89" t="s">
        <v>941</v>
      </c>
      <c r="F19" s="89" t="s">
        <v>966</v>
      </c>
      <c r="G19" s="89" t="s">
        <v>942</v>
      </c>
      <c r="K19" s="114">
        <v>8.4700000000000006</v>
      </c>
      <c r="L19" s="114"/>
      <c r="M19" s="114"/>
      <c r="N19" s="114"/>
      <c r="O19" s="89">
        <v>200</v>
      </c>
      <c r="P19" s="114">
        <v>76.18457627118643</v>
      </c>
      <c r="Q19" s="89" t="s">
        <v>200</v>
      </c>
      <c r="U19" s="114"/>
      <c r="AA19" s="114">
        <f t="shared" si="2"/>
        <v>84.654576271186428</v>
      </c>
      <c r="AB19" s="89">
        <v>4660288</v>
      </c>
      <c r="AC19" s="89" t="s">
        <v>696</v>
      </c>
      <c r="AD19" s="89" t="s">
        <v>791</v>
      </c>
      <c r="AE19" s="114">
        <v>33.89</v>
      </c>
    </row>
    <row r="20" spans="1:31">
      <c r="A20" s="103">
        <v>45505</v>
      </c>
      <c r="B20" s="96" t="s">
        <v>714</v>
      </c>
      <c r="C20" s="112">
        <f t="shared" si="0"/>
        <v>118.54457627118643</v>
      </c>
      <c r="D20" s="112">
        <f t="shared" si="1"/>
        <v>139.88259999999997</v>
      </c>
      <c r="E20" s="89" t="s">
        <v>941</v>
      </c>
      <c r="F20" s="89" t="s">
        <v>966</v>
      </c>
      <c r="G20" s="89" t="s">
        <v>942</v>
      </c>
      <c r="K20" s="114">
        <v>8.4700000000000006</v>
      </c>
      <c r="L20" s="114"/>
      <c r="M20" s="114"/>
      <c r="N20" s="114"/>
      <c r="O20" s="89">
        <v>300</v>
      </c>
      <c r="P20" s="114">
        <v>76.18457627118643</v>
      </c>
      <c r="Q20" s="89" t="s">
        <v>12</v>
      </c>
      <c r="U20" s="114"/>
      <c r="AA20" s="114">
        <f t="shared" si="2"/>
        <v>84.654576271186428</v>
      </c>
      <c r="AB20" s="89">
        <v>4660288</v>
      </c>
      <c r="AC20" s="89" t="s">
        <v>696</v>
      </c>
      <c r="AD20" s="89" t="s">
        <v>791</v>
      </c>
      <c r="AE20" s="114">
        <v>33.89</v>
      </c>
    </row>
    <row r="21" spans="1:31">
      <c r="A21" s="103">
        <v>45505</v>
      </c>
      <c r="B21" s="96" t="s">
        <v>715</v>
      </c>
      <c r="C21" s="112">
        <f t="shared" si="0"/>
        <v>135.49457627118642</v>
      </c>
      <c r="D21" s="112">
        <f t="shared" si="1"/>
        <v>159.88359999999997</v>
      </c>
      <c r="E21" s="89" t="s">
        <v>941</v>
      </c>
      <c r="F21" s="89" t="s">
        <v>966</v>
      </c>
      <c r="G21" s="89" t="s">
        <v>942</v>
      </c>
      <c r="K21" s="114">
        <v>8.4700000000000006</v>
      </c>
      <c r="L21" s="114"/>
      <c r="M21" s="114"/>
      <c r="N21" s="114"/>
      <c r="O21" s="89">
        <v>600</v>
      </c>
      <c r="P21" s="114">
        <v>93.134576271186432</v>
      </c>
      <c r="Q21" s="89" t="s">
        <v>12</v>
      </c>
      <c r="U21" s="114"/>
      <c r="AA21" s="114">
        <f t="shared" si="2"/>
        <v>101.60457627118643</v>
      </c>
      <c r="AB21" s="89">
        <v>4660288</v>
      </c>
      <c r="AC21" s="89" t="s">
        <v>696</v>
      </c>
      <c r="AD21" s="89" t="s">
        <v>791</v>
      </c>
      <c r="AE21" s="114">
        <v>33.89</v>
      </c>
    </row>
    <row r="22" spans="1:31">
      <c r="A22" s="103">
        <v>45505</v>
      </c>
      <c r="B22" s="96" t="s">
        <v>716</v>
      </c>
      <c r="C22" s="112">
        <f t="shared" si="0"/>
        <v>169.39</v>
      </c>
      <c r="D22" s="112">
        <f t="shared" si="1"/>
        <v>199.88019999999997</v>
      </c>
      <c r="E22" s="89" t="s">
        <v>941</v>
      </c>
      <c r="F22" s="89" t="s">
        <v>966</v>
      </c>
      <c r="G22" s="89" t="s">
        <v>942</v>
      </c>
      <c r="K22" s="114">
        <v>8.4700000000000006</v>
      </c>
      <c r="L22" s="114"/>
      <c r="M22" s="114"/>
      <c r="N22" s="114"/>
      <c r="O22" s="89">
        <v>1000</v>
      </c>
      <c r="P22" s="114">
        <v>127.03</v>
      </c>
      <c r="Q22" s="89" t="s">
        <v>12</v>
      </c>
      <c r="U22" s="114"/>
      <c r="AA22" s="114">
        <f t="shared" si="2"/>
        <v>135.5</v>
      </c>
      <c r="AB22" s="89">
        <v>4660288</v>
      </c>
      <c r="AC22" s="89" t="s">
        <v>696</v>
      </c>
      <c r="AD22" s="89" t="s">
        <v>791</v>
      </c>
      <c r="AE22" s="114">
        <v>33.89</v>
      </c>
    </row>
    <row r="23" spans="1:31">
      <c r="A23" s="103">
        <v>45505</v>
      </c>
      <c r="B23" s="96" t="s">
        <v>923</v>
      </c>
      <c r="C23" s="112">
        <f t="shared" si="0"/>
        <v>160.92457627118642</v>
      </c>
      <c r="D23" s="112">
        <f t="shared" si="1"/>
        <v>189.89099999999996</v>
      </c>
      <c r="E23" s="89" t="s">
        <v>943</v>
      </c>
      <c r="F23" s="89" t="s">
        <v>963</v>
      </c>
      <c r="G23" s="89" t="s">
        <v>944</v>
      </c>
      <c r="K23" s="114"/>
      <c r="L23" s="114"/>
      <c r="M23" s="114"/>
      <c r="N23" s="114"/>
      <c r="O23" s="89">
        <v>150</v>
      </c>
      <c r="P23" s="114">
        <v>59.234576271186441</v>
      </c>
      <c r="Q23" s="113" t="s">
        <v>673</v>
      </c>
      <c r="U23" s="114">
        <v>56.36</v>
      </c>
      <c r="W23" s="89">
        <v>11.44</v>
      </c>
      <c r="Z23" s="89" t="s">
        <v>234</v>
      </c>
      <c r="AA23" s="114">
        <f t="shared" si="2"/>
        <v>127.03457627118644</v>
      </c>
      <c r="AB23" s="89">
        <v>4660308</v>
      </c>
      <c r="AC23" s="89" t="s">
        <v>695</v>
      </c>
      <c r="AD23" s="89" t="s">
        <v>790</v>
      </c>
      <c r="AE23" s="114">
        <v>33.89</v>
      </c>
    </row>
    <row r="24" spans="1:31">
      <c r="A24" s="103">
        <v>45505</v>
      </c>
      <c r="B24" s="96" t="s">
        <v>718</v>
      </c>
      <c r="C24" s="112">
        <f t="shared" si="0"/>
        <v>177.87457627118641</v>
      </c>
      <c r="D24" s="112">
        <f t="shared" si="1"/>
        <v>209.89199999999997</v>
      </c>
      <c r="E24" s="89" t="s">
        <v>945</v>
      </c>
      <c r="F24" s="89" t="s">
        <v>969</v>
      </c>
      <c r="G24" s="89" t="s">
        <v>946</v>
      </c>
      <c r="K24" s="114"/>
      <c r="L24" s="114"/>
      <c r="M24" s="114"/>
      <c r="N24" s="114"/>
      <c r="O24" s="89">
        <v>200</v>
      </c>
      <c r="P24" s="114">
        <v>76.18457627118643</v>
      </c>
      <c r="Q24" s="89" t="s">
        <v>200</v>
      </c>
      <c r="U24" s="114">
        <v>56.36</v>
      </c>
      <c r="W24" s="89">
        <v>11.44</v>
      </c>
      <c r="Z24" s="89" t="s">
        <v>234</v>
      </c>
      <c r="AA24" s="114">
        <f t="shared" si="2"/>
        <v>143.98457627118643</v>
      </c>
      <c r="AB24" s="89">
        <v>4660308</v>
      </c>
      <c r="AC24" s="89" t="s">
        <v>695</v>
      </c>
      <c r="AD24" s="89" t="s">
        <v>790</v>
      </c>
      <c r="AE24" s="114">
        <v>33.89</v>
      </c>
    </row>
    <row r="25" spans="1:31">
      <c r="A25" s="103">
        <v>45505</v>
      </c>
      <c r="B25" s="96" t="s">
        <v>719</v>
      </c>
      <c r="C25" s="112">
        <f t="shared" si="0"/>
        <v>177.87457627118641</v>
      </c>
      <c r="D25" s="112">
        <f t="shared" si="1"/>
        <v>209.89199999999997</v>
      </c>
      <c r="E25" s="89" t="s">
        <v>945</v>
      </c>
      <c r="F25" s="89" t="s">
        <v>969</v>
      </c>
      <c r="G25" s="89" t="s">
        <v>946</v>
      </c>
      <c r="K25" s="114"/>
      <c r="L25" s="114"/>
      <c r="M25" s="114"/>
      <c r="N25" s="114"/>
      <c r="O25" s="89">
        <v>300</v>
      </c>
      <c r="P25" s="114">
        <v>76.18457627118643</v>
      </c>
      <c r="Q25" s="89" t="s">
        <v>12</v>
      </c>
      <c r="U25" s="114">
        <v>56.36</v>
      </c>
      <c r="W25" s="89">
        <v>11.44</v>
      </c>
      <c r="Z25" s="89" t="s">
        <v>234</v>
      </c>
      <c r="AA25" s="114">
        <f t="shared" si="2"/>
        <v>143.98457627118643</v>
      </c>
      <c r="AB25" s="89">
        <v>4660308</v>
      </c>
      <c r="AC25" s="89" t="s">
        <v>695</v>
      </c>
      <c r="AD25" s="89" t="s">
        <v>790</v>
      </c>
      <c r="AE25" s="114">
        <v>33.89</v>
      </c>
    </row>
    <row r="26" spans="1:31">
      <c r="A26" s="103">
        <v>45505</v>
      </c>
      <c r="B26" s="96" t="s">
        <v>720</v>
      </c>
      <c r="C26" s="112">
        <f t="shared" si="0"/>
        <v>194.8245762711864</v>
      </c>
      <c r="D26" s="112">
        <f t="shared" si="1"/>
        <v>229.89299999999994</v>
      </c>
      <c r="E26" s="89" t="s">
        <v>945</v>
      </c>
      <c r="F26" s="89" t="s">
        <v>969</v>
      </c>
      <c r="G26" s="89" t="s">
        <v>946</v>
      </c>
      <c r="K26" s="114"/>
      <c r="L26" s="114"/>
      <c r="M26" s="114"/>
      <c r="N26" s="114"/>
      <c r="O26" s="89">
        <v>600</v>
      </c>
      <c r="P26" s="114">
        <v>93.134576271186432</v>
      </c>
      <c r="Q26" s="89" t="s">
        <v>12</v>
      </c>
      <c r="U26" s="114">
        <v>56.36</v>
      </c>
      <c r="W26" s="89">
        <v>11.44</v>
      </c>
      <c r="Z26" s="89" t="s">
        <v>234</v>
      </c>
      <c r="AA26" s="114">
        <f t="shared" si="2"/>
        <v>160.93457627118642</v>
      </c>
      <c r="AB26" s="89">
        <v>4660308</v>
      </c>
      <c r="AC26" s="89" t="s">
        <v>695</v>
      </c>
      <c r="AD26" s="89" t="s">
        <v>790</v>
      </c>
      <c r="AE26" s="114">
        <v>33.89</v>
      </c>
    </row>
    <row r="27" spans="1:31">
      <c r="A27" s="103">
        <v>45505</v>
      </c>
      <c r="B27" s="96" t="s">
        <v>721</v>
      </c>
      <c r="C27" s="112">
        <f t="shared" si="0"/>
        <v>228.71999999999997</v>
      </c>
      <c r="D27" s="112">
        <f t="shared" si="1"/>
        <v>269.88959999999997</v>
      </c>
      <c r="E27" s="89" t="s">
        <v>945</v>
      </c>
      <c r="F27" s="89" t="s">
        <v>969</v>
      </c>
      <c r="G27" s="89" t="s">
        <v>946</v>
      </c>
      <c r="K27" s="114"/>
      <c r="L27" s="114"/>
      <c r="M27" s="114"/>
      <c r="N27" s="114"/>
      <c r="O27" s="89">
        <v>1000</v>
      </c>
      <c r="P27" s="114">
        <v>127.03</v>
      </c>
      <c r="Q27" s="89" t="s">
        <v>12</v>
      </c>
      <c r="U27" s="114">
        <v>56.36</v>
      </c>
      <c r="W27" s="89">
        <v>11.44</v>
      </c>
      <c r="Z27" s="89" t="s">
        <v>234</v>
      </c>
      <c r="AA27" s="114">
        <f t="shared" si="2"/>
        <v>194.82999999999998</v>
      </c>
      <c r="AB27" s="89">
        <v>4660308</v>
      </c>
      <c r="AC27" s="89" t="s">
        <v>695</v>
      </c>
      <c r="AD27" s="89" t="s">
        <v>790</v>
      </c>
      <c r="AE27" s="114">
        <v>33.89</v>
      </c>
    </row>
    <row r="28" spans="1:31">
      <c r="A28" s="103">
        <v>45505</v>
      </c>
      <c r="B28" s="96" t="s">
        <v>923</v>
      </c>
      <c r="C28" s="112">
        <f t="shared" si="0"/>
        <v>160.92457627118642</v>
      </c>
      <c r="D28" s="112">
        <f t="shared" si="1"/>
        <v>189.89099999999996</v>
      </c>
      <c r="E28" s="89" t="s">
        <v>943</v>
      </c>
      <c r="F28" s="89" t="s">
        <v>963</v>
      </c>
      <c r="G28" s="89" t="s">
        <v>944</v>
      </c>
      <c r="K28" s="114"/>
      <c r="L28" s="114"/>
      <c r="M28" s="114"/>
      <c r="N28" s="114"/>
      <c r="O28" s="89">
        <v>150</v>
      </c>
      <c r="P28" s="114">
        <v>59.234576271186441</v>
      </c>
      <c r="Q28" s="89" t="s">
        <v>12</v>
      </c>
      <c r="U28" s="114">
        <v>67.8</v>
      </c>
      <c r="Z28" s="89" t="s">
        <v>228</v>
      </c>
      <c r="AA28" s="114">
        <f t="shared" si="2"/>
        <v>127.03457627118644</v>
      </c>
      <c r="AB28" s="89">
        <v>4660308</v>
      </c>
      <c r="AC28" s="89" t="s">
        <v>695</v>
      </c>
      <c r="AD28" s="89" t="s">
        <v>790</v>
      </c>
      <c r="AE28" s="114">
        <v>33.89</v>
      </c>
    </row>
    <row r="29" spans="1:31">
      <c r="A29" s="103">
        <v>45505</v>
      </c>
      <c r="B29" s="96" t="s">
        <v>719</v>
      </c>
      <c r="C29" s="112">
        <f t="shared" si="0"/>
        <v>177.87457627118641</v>
      </c>
      <c r="D29" s="112">
        <f t="shared" si="1"/>
        <v>209.89199999999997</v>
      </c>
      <c r="E29" s="89" t="s">
        <v>945</v>
      </c>
      <c r="F29" s="89" t="s">
        <v>969</v>
      </c>
      <c r="G29" s="89" t="s">
        <v>946</v>
      </c>
      <c r="K29" s="114"/>
      <c r="L29" s="114"/>
      <c r="M29" s="114"/>
      <c r="N29" s="114"/>
      <c r="O29" s="89">
        <v>300</v>
      </c>
      <c r="P29" s="114">
        <v>76.18457627118643</v>
      </c>
      <c r="Q29" s="89" t="s">
        <v>12</v>
      </c>
      <c r="U29" s="114">
        <v>67.8</v>
      </c>
      <c r="Z29" s="89" t="s">
        <v>228</v>
      </c>
      <c r="AA29" s="114">
        <f t="shared" si="2"/>
        <v>143.98457627118643</v>
      </c>
      <c r="AB29" s="89">
        <v>4660308</v>
      </c>
      <c r="AC29" s="89" t="s">
        <v>695</v>
      </c>
      <c r="AD29" s="89" t="s">
        <v>790</v>
      </c>
      <c r="AE29" s="114">
        <v>33.89</v>
      </c>
    </row>
    <row r="30" spans="1:31">
      <c r="A30" s="103">
        <v>45505</v>
      </c>
      <c r="B30" s="96" t="s">
        <v>720</v>
      </c>
      <c r="C30" s="112">
        <f t="shared" si="0"/>
        <v>194.8245762711864</v>
      </c>
      <c r="D30" s="112">
        <f t="shared" si="1"/>
        <v>229.89299999999994</v>
      </c>
      <c r="E30" s="89" t="s">
        <v>945</v>
      </c>
      <c r="F30" s="89" t="s">
        <v>969</v>
      </c>
      <c r="G30" s="89" t="s">
        <v>946</v>
      </c>
      <c r="K30" s="114"/>
      <c r="L30" s="114"/>
      <c r="M30" s="114"/>
      <c r="N30" s="114"/>
      <c r="O30" s="89">
        <v>600</v>
      </c>
      <c r="P30" s="114">
        <v>93.134576271186432</v>
      </c>
      <c r="Q30" s="89" t="s">
        <v>12</v>
      </c>
      <c r="U30" s="114">
        <v>67.8</v>
      </c>
      <c r="Z30" s="89" t="s">
        <v>228</v>
      </c>
      <c r="AA30" s="114">
        <f t="shared" si="2"/>
        <v>160.93457627118642</v>
      </c>
      <c r="AB30" s="89">
        <v>4660308</v>
      </c>
      <c r="AC30" s="89" t="s">
        <v>695</v>
      </c>
      <c r="AD30" s="89" t="s">
        <v>790</v>
      </c>
      <c r="AE30" s="114">
        <v>33.89</v>
      </c>
    </row>
    <row r="31" spans="1:31">
      <c r="A31" s="103">
        <v>45505</v>
      </c>
      <c r="B31" s="96" t="s">
        <v>721</v>
      </c>
      <c r="C31" s="112">
        <f t="shared" si="0"/>
        <v>228.71999999999997</v>
      </c>
      <c r="D31" s="112">
        <f t="shared" si="1"/>
        <v>269.88959999999997</v>
      </c>
      <c r="E31" s="89" t="s">
        <v>945</v>
      </c>
      <c r="F31" s="89" t="s">
        <v>969</v>
      </c>
      <c r="G31" s="89" t="s">
        <v>946</v>
      </c>
      <c r="K31" s="114"/>
      <c r="L31" s="114"/>
      <c r="M31" s="114"/>
      <c r="N31" s="114"/>
      <c r="O31" s="89">
        <v>1000</v>
      </c>
      <c r="P31" s="114">
        <v>127.03</v>
      </c>
      <c r="Q31" s="89" t="s">
        <v>12</v>
      </c>
      <c r="U31" s="114">
        <v>67.8</v>
      </c>
      <c r="Z31" s="89" t="s">
        <v>228</v>
      </c>
      <c r="AA31" s="114">
        <f t="shared" si="2"/>
        <v>194.82999999999998</v>
      </c>
      <c r="AB31" s="89">
        <v>4660308</v>
      </c>
      <c r="AC31" s="89" t="s">
        <v>695</v>
      </c>
      <c r="AD31" s="89" t="s">
        <v>790</v>
      </c>
      <c r="AE31" s="114">
        <v>33.89</v>
      </c>
    </row>
    <row r="32" spans="1:31">
      <c r="A32" s="103">
        <v>45505</v>
      </c>
      <c r="B32" s="96" t="s">
        <v>924</v>
      </c>
      <c r="C32" s="112">
        <f t="shared" si="0"/>
        <v>160.92457627118642</v>
      </c>
      <c r="D32" s="112">
        <f t="shared" si="1"/>
        <v>189.89099999999996</v>
      </c>
      <c r="E32" s="89" t="s">
        <v>947</v>
      </c>
      <c r="F32" s="89" t="s">
        <v>965</v>
      </c>
      <c r="G32" s="89" t="s">
        <v>948</v>
      </c>
      <c r="K32" s="114"/>
      <c r="L32" s="114"/>
      <c r="M32" s="114"/>
      <c r="N32" s="114"/>
      <c r="O32" s="89">
        <v>150</v>
      </c>
      <c r="P32" s="114">
        <v>59.234576271186441</v>
      </c>
      <c r="Q32" s="89" t="s">
        <v>673</v>
      </c>
      <c r="U32" s="114">
        <v>56.36</v>
      </c>
      <c r="W32" s="89">
        <v>11.44</v>
      </c>
      <c r="Z32" s="89" t="s">
        <v>234</v>
      </c>
      <c r="AA32" s="114">
        <f t="shared" si="2"/>
        <v>127.03457627118644</v>
      </c>
      <c r="AB32" s="89">
        <v>4660288</v>
      </c>
      <c r="AC32" s="89" t="s">
        <v>696</v>
      </c>
      <c r="AD32" s="89" t="s">
        <v>791</v>
      </c>
      <c r="AE32" s="114">
        <v>33.89</v>
      </c>
    </row>
    <row r="33" spans="1:31">
      <c r="A33" s="103">
        <v>45505</v>
      </c>
      <c r="B33" s="96" t="s">
        <v>727</v>
      </c>
      <c r="C33" s="112">
        <f t="shared" si="0"/>
        <v>177.87457627118641</v>
      </c>
      <c r="D33" s="112">
        <f t="shared" si="1"/>
        <v>209.89199999999997</v>
      </c>
      <c r="E33" s="89" t="s">
        <v>949</v>
      </c>
      <c r="F33" s="89" t="s">
        <v>971</v>
      </c>
      <c r="G33" s="89" t="s">
        <v>950</v>
      </c>
      <c r="K33" s="114"/>
      <c r="L33" s="114"/>
      <c r="M33" s="114"/>
      <c r="N33" s="114"/>
      <c r="O33" s="89">
        <v>200</v>
      </c>
      <c r="P33" s="114">
        <v>76.18457627118643</v>
      </c>
      <c r="Q33" s="89" t="s">
        <v>200</v>
      </c>
      <c r="U33" s="114">
        <v>56.36</v>
      </c>
      <c r="W33" s="89">
        <v>11.44</v>
      </c>
      <c r="Z33" s="89" t="s">
        <v>234</v>
      </c>
      <c r="AA33" s="114">
        <f t="shared" si="2"/>
        <v>143.98457627118643</v>
      </c>
      <c r="AB33" s="89">
        <v>4660288</v>
      </c>
      <c r="AC33" s="89" t="s">
        <v>696</v>
      </c>
      <c r="AD33" s="89" t="s">
        <v>791</v>
      </c>
      <c r="AE33" s="114">
        <v>33.89</v>
      </c>
    </row>
    <row r="34" spans="1:31">
      <c r="A34" s="103">
        <v>45505</v>
      </c>
      <c r="B34" s="96" t="s">
        <v>728</v>
      </c>
      <c r="C34" s="112">
        <f t="shared" si="0"/>
        <v>177.87457627118641</v>
      </c>
      <c r="D34" s="112">
        <f t="shared" si="1"/>
        <v>209.89199999999997</v>
      </c>
      <c r="E34" s="89" t="s">
        <v>949</v>
      </c>
      <c r="F34" s="89" t="s">
        <v>971</v>
      </c>
      <c r="G34" s="89" t="s">
        <v>950</v>
      </c>
      <c r="K34" s="114"/>
      <c r="L34" s="114"/>
      <c r="M34" s="114"/>
      <c r="N34" s="114"/>
      <c r="O34" s="89">
        <v>300</v>
      </c>
      <c r="P34" s="114">
        <v>76.18457627118643</v>
      </c>
      <c r="Q34" s="89" t="s">
        <v>12</v>
      </c>
      <c r="U34" s="114">
        <v>56.36</v>
      </c>
      <c r="W34" s="89">
        <v>11.44</v>
      </c>
      <c r="Z34" s="89" t="s">
        <v>234</v>
      </c>
      <c r="AA34" s="114">
        <f t="shared" si="2"/>
        <v>143.98457627118643</v>
      </c>
      <c r="AB34" s="89">
        <v>4660288</v>
      </c>
      <c r="AC34" s="89" t="s">
        <v>696</v>
      </c>
      <c r="AD34" s="89" t="s">
        <v>791</v>
      </c>
      <c r="AE34" s="114">
        <v>33.89</v>
      </c>
    </row>
    <row r="35" spans="1:31">
      <c r="A35" s="103">
        <v>45505</v>
      </c>
      <c r="B35" s="96" t="s">
        <v>729</v>
      </c>
      <c r="C35" s="112">
        <f t="shared" si="0"/>
        <v>194.8245762711864</v>
      </c>
      <c r="D35" s="112">
        <f t="shared" si="1"/>
        <v>229.89299999999994</v>
      </c>
      <c r="E35" s="89" t="s">
        <v>949</v>
      </c>
      <c r="F35" s="89" t="s">
        <v>971</v>
      </c>
      <c r="G35" s="89" t="s">
        <v>950</v>
      </c>
      <c r="K35" s="114"/>
      <c r="L35" s="114"/>
      <c r="M35" s="114"/>
      <c r="N35" s="114"/>
      <c r="O35" s="89">
        <v>600</v>
      </c>
      <c r="P35" s="114">
        <v>93.134576271186432</v>
      </c>
      <c r="Q35" s="89" t="s">
        <v>12</v>
      </c>
      <c r="U35" s="114">
        <v>56.36</v>
      </c>
      <c r="W35" s="89">
        <v>11.44</v>
      </c>
      <c r="Z35" s="89" t="s">
        <v>234</v>
      </c>
      <c r="AA35" s="114">
        <f t="shared" si="2"/>
        <v>160.93457627118642</v>
      </c>
      <c r="AB35" s="89">
        <v>4660288</v>
      </c>
      <c r="AC35" s="89" t="s">
        <v>696</v>
      </c>
      <c r="AD35" s="89" t="s">
        <v>791</v>
      </c>
      <c r="AE35" s="114">
        <v>33.89</v>
      </c>
    </row>
    <row r="36" spans="1:31">
      <c r="A36" s="103">
        <v>45505</v>
      </c>
      <c r="B36" s="96" t="s">
        <v>730</v>
      </c>
      <c r="C36" s="112">
        <f t="shared" si="0"/>
        <v>228.71999999999997</v>
      </c>
      <c r="D36" s="112">
        <f t="shared" si="1"/>
        <v>269.88959999999997</v>
      </c>
      <c r="E36" s="89" t="s">
        <v>949</v>
      </c>
      <c r="F36" s="89" t="s">
        <v>971</v>
      </c>
      <c r="G36" s="89" t="s">
        <v>950</v>
      </c>
      <c r="K36" s="114"/>
      <c r="L36" s="114"/>
      <c r="M36" s="114"/>
      <c r="N36" s="114"/>
      <c r="O36" s="89">
        <v>1000</v>
      </c>
      <c r="P36" s="114">
        <v>127.03</v>
      </c>
      <c r="Q36" s="89" t="s">
        <v>12</v>
      </c>
      <c r="U36" s="114">
        <v>56.36</v>
      </c>
      <c r="W36" s="89">
        <v>11.44</v>
      </c>
      <c r="Z36" s="89" t="s">
        <v>234</v>
      </c>
      <c r="AA36" s="114">
        <f t="shared" si="2"/>
        <v>194.82999999999998</v>
      </c>
      <c r="AB36" s="89">
        <v>4660288</v>
      </c>
      <c r="AC36" s="89" t="s">
        <v>696</v>
      </c>
      <c r="AD36" s="89" t="s">
        <v>791</v>
      </c>
      <c r="AE36" s="114">
        <v>33.89</v>
      </c>
    </row>
    <row r="37" spans="1:31">
      <c r="A37" s="103">
        <v>45505</v>
      </c>
      <c r="B37" s="96" t="s">
        <v>924</v>
      </c>
      <c r="C37" s="112">
        <f t="shared" si="0"/>
        <v>160.92457627118642</v>
      </c>
      <c r="D37" s="112">
        <f t="shared" si="1"/>
        <v>189.89099999999996</v>
      </c>
      <c r="E37" s="89" t="s">
        <v>947</v>
      </c>
      <c r="F37" s="89" t="s">
        <v>965</v>
      </c>
      <c r="G37" s="89" t="s">
        <v>948</v>
      </c>
      <c r="K37" s="114"/>
      <c r="L37" s="114"/>
      <c r="M37" s="114"/>
      <c r="N37" s="114"/>
      <c r="O37" s="89">
        <v>150</v>
      </c>
      <c r="P37" s="114">
        <v>59.234576271186441</v>
      </c>
      <c r="Q37" s="89" t="s">
        <v>12</v>
      </c>
      <c r="U37" s="114">
        <v>67.8</v>
      </c>
      <c r="Z37" s="89" t="s">
        <v>228</v>
      </c>
      <c r="AA37" s="114">
        <f t="shared" si="2"/>
        <v>127.03457627118644</v>
      </c>
      <c r="AB37" s="89">
        <v>4660288</v>
      </c>
      <c r="AC37" s="89" t="s">
        <v>696</v>
      </c>
      <c r="AD37" s="89" t="s">
        <v>791</v>
      </c>
      <c r="AE37" s="114">
        <v>33.89</v>
      </c>
    </row>
    <row r="38" spans="1:31">
      <c r="A38" s="103">
        <v>45505</v>
      </c>
      <c r="B38" s="96" t="s">
        <v>728</v>
      </c>
      <c r="C38" s="112">
        <f t="shared" si="0"/>
        <v>177.87457627118641</v>
      </c>
      <c r="D38" s="112">
        <f t="shared" si="1"/>
        <v>209.89199999999997</v>
      </c>
      <c r="E38" s="89" t="s">
        <v>949</v>
      </c>
      <c r="F38" s="89" t="s">
        <v>971</v>
      </c>
      <c r="G38" s="89" t="s">
        <v>950</v>
      </c>
      <c r="K38" s="114"/>
      <c r="L38" s="114"/>
      <c r="M38" s="114"/>
      <c r="N38" s="114"/>
      <c r="O38" s="89">
        <v>300</v>
      </c>
      <c r="P38" s="114">
        <v>76.18457627118643</v>
      </c>
      <c r="Q38" s="89" t="s">
        <v>12</v>
      </c>
      <c r="U38" s="114">
        <v>67.8</v>
      </c>
      <c r="Z38" s="89" t="s">
        <v>228</v>
      </c>
      <c r="AA38" s="114">
        <f t="shared" si="2"/>
        <v>143.98457627118643</v>
      </c>
      <c r="AB38" s="89">
        <v>4660288</v>
      </c>
      <c r="AC38" s="89" t="s">
        <v>696</v>
      </c>
      <c r="AD38" s="89" t="s">
        <v>791</v>
      </c>
      <c r="AE38" s="114">
        <v>33.89</v>
      </c>
    </row>
    <row r="39" spans="1:31">
      <c r="A39" s="103">
        <v>45505</v>
      </c>
      <c r="B39" s="96" t="s">
        <v>729</v>
      </c>
      <c r="C39" s="112">
        <f t="shared" si="0"/>
        <v>194.8245762711864</v>
      </c>
      <c r="D39" s="112">
        <f t="shared" si="1"/>
        <v>229.89299999999994</v>
      </c>
      <c r="E39" s="89" t="s">
        <v>949</v>
      </c>
      <c r="F39" s="89" t="s">
        <v>971</v>
      </c>
      <c r="G39" s="89" t="s">
        <v>950</v>
      </c>
      <c r="K39" s="114"/>
      <c r="L39" s="114"/>
      <c r="M39" s="114"/>
      <c r="N39" s="114"/>
      <c r="O39" s="89">
        <v>600</v>
      </c>
      <c r="P39" s="114">
        <v>93.134576271186432</v>
      </c>
      <c r="Q39" s="89" t="s">
        <v>12</v>
      </c>
      <c r="U39" s="114">
        <v>67.8</v>
      </c>
      <c r="Z39" s="89" t="s">
        <v>228</v>
      </c>
      <c r="AA39" s="114">
        <f t="shared" si="2"/>
        <v>160.93457627118642</v>
      </c>
      <c r="AB39" s="89">
        <v>4660288</v>
      </c>
      <c r="AC39" s="89" t="s">
        <v>696</v>
      </c>
      <c r="AD39" s="89" t="s">
        <v>791</v>
      </c>
      <c r="AE39" s="114">
        <v>33.89</v>
      </c>
    </row>
    <row r="40" spans="1:31">
      <c r="A40" s="103">
        <v>45505</v>
      </c>
      <c r="B40" s="96" t="s">
        <v>730</v>
      </c>
      <c r="C40" s="112">
        <f t="shared" si="0"/>
        <v>228.71999999999997</v>
      </c>
      <c r="D40" s="112">
        <f t="shared" si="1"/>
        <v>269.88959999999997</v>
      </c>
      <c r="E40" s="89" t="s">
        <v>949</v>
      </c>
      <c r="F40" s="89" t="s">
        <v>971</v>
      </c>
      <c r="G40" s="89" t="s">
        <v>950</v>
      </c>
      <c r="K40" s="114"/>
      <c r="L40" s="114"/>
      <c r="M40" s="114"/>
      <c r="N40" s="114"/>
      <c r="O40" s="89">
        <v>1000</v>
      </c>
      <c r="P40" s="114">
        <v>127.03</v>
      </c>
      <c r="Q40" s="89" t="s">
        <v>12</v>
      </c>
      <c r="U40" s="114">
        <v>67.8</v>
      </c>
      <c r="Z40" s="89" t="s">
        <v>228</v>
      </c>
      <c r="AA40" s="114">
        <f t="shared" si="2"/>
        <v>194.82999999999998</v>
      </c>
      <c r="AB40" s="89">
        <v>4660288</v>
      </c>
      <c r="AC40" s="89" t="s">
        <v>696</v>
      </c>
      <c r="AD40" s="89" t="s">
        <v>791</v>
      </c>
      <c r="AE40" s="114">
        <v>33.89</v>
      </c>
    </row>
    <row r="41" spans="1:31">
      <c r="A41" s="103">
        <v>45505</v>
      </c>
      <c r="B41" s="96" t="s">
        <v>925</v>
      </c>
      <c r="C41" s="112">
        <f t="shared" si="0"/>
        <v>169.39457627118645</v>
      </c>
      <c r="D41" s="112">
        <f t="shared" si="1"/>
        <v>199.88560000000001</v>
      </c>
      <c r="E41" s="89" t="s">
        <v>951</v>
      </c>
      <c r="F41" s="89" t="s">
        <v>973</v>
      </c>
      <c r="G41" s="89" t="s">
        <v>952</v>
      </c>
      <c r="K41" s="114">
        <v>8.4700000000000006</v>
      </c>
      <c r="L41" s="114"/>
      <c r="M41" s="114"/>
      <c r="N41" s="114"/>
      <c r="O41" s="89">
        <v>150</v>
      </c>
      <c r="P41" s="114">
        <v>59.234576271186441</v>
      </c>
      <c r="Q41" s="89" t="s">
        <v>673</v>
      </c>
      <c r="U41" s="114">
        <v>56.36</v>
      </c>
      <c r="W41" s="89">
        <v>11.44</v>
      </c>
      <c r="Z41" s="89" t="s">
        <v>234</v>
      </c>
      <c r="AA41" s="114">
        <f t="shared" si="2"/>
        <v>135.50457627118644</v>
      </c>
      <c r="AB41" s="89">
        <v>4660308</v>
      </c>
      <c r="AC41" s="89" t="s">
        <v>695</v>
      </c>
      <c r="AD41" s="89" t="s">
        <v>790</v>
      </c>
      <c r="AE41" s="114">
        <v>33.89</v>
      </c>
    </row>
    <row r="42" spans="1:31">
      <c r="A42" s="103">
        <v>45505</v>
      </c>
      <c r="B42" s="96" t="s">
        <v>736</v>
      </c>
      <c r="C42" s="112">
        <f t="shared" si="0"/>
        <v>186.34457627118644</v>
      </c>
      <c r="D42" s="112">
        <f t="shared" si="1"/>
        <v>219.88659999999999</v>
      </c>
      <c r="E42" s="89" t="s">
        <v>953</v>
      </c>
      <c r="F42" s="89" t="s">
        <v>962</v>
      </c>
      <c r="G42" s="89" t="s">
        <v>954</v>
      </c>
      <c r="K42" s="114">
        <v>8.4700000000000006</v>
      </c>
      <c r="L42" s="114"/>
      <c r="M42" s="114"/>
      <c r="N42" s="114"/>
      <c r="O42" s="89">
        <v>200</v>
      </c>
      <c r="P42" s="114">
        <v>76.18457627118643</v>
      </c>
      <c r="Q42" s="89" t="s">
        <v>200</v>
      </c>
      <c r="U42" s="114">
        <v>56.36</v>
      </c>
      <c r="W42" s="89">
        <v>11.44</v>
      </c>
      <c r="Z42" s="89" t="s">
        <v>234</v>
      </c>
      <c r="AA42" s="114">
        <f t="shared" si="2"/>
        <v>152.45457627118643</v>
      </c>
      <c r="AB42" s="89">
        <v>4660308</v>
      </c>
      <c r="AC42" s="89" t="s">
        <v>695</v>
      </c>
      <c r="AD42" s="89" t="s">
        <v>790</v>
      </c>
      <c r="AE42" s="114">
        <v>33.89</v>
      </c>
    </row>
    <row r="43" spans="1:31">
      <c r="A43" s="103">
        <v>45505</v>
      </c>
      <c r="B43" s="96" t="s">
        <v>737</v>
      </c>
      <c r="C43" s="112">
        <f t="shared" si="0"/>
        <v>186.34457627118644</v>
      </c>
      <c r="D43" s="112">
        <f t="shared" si="1"/>
        <v>219.88659999999999</v>
      </c>
      <c r="E43" s="89" t="s">
        <v>953</v>
      </c>
      <c r="F43" s="89" t="s">
        <v>962</v>
      </c>
      <c r="G43" s="89" t="s">
        <v>954</v>
      </c>
      <c r="K43" s="114">
        <v>8.4700000000000006</v>
      </c>
      <c r="L43" s="114"/>
      <c r="M43" s="114"/>
      <c r="N43" s="114"/>
      <c r="O43" s="89">
        <v>300</v>
      </c>
      <c r="P43" s="114">
        <v>76.18457627118643</v>
      </c>
      <c r="Q43" s="89" t="s">
        <v>12</v>
      </c>
      <c r="U43" s="114">
        <v>56.36</v>
      </c>
      <c r="W43" s="89">
        <v>11.44</v>
      </c>
      <c r="Z43" s="89" t="s">
        <v>234</v>
      </c>
      <c r="AA43" s="114">
        <f t="shared" si="2"/>
        <v>152.45457627118643</v>
      </c>
      <c r="AB43" s="89">
        <v>4660308</v>
      </c>
      <c r="AC43" s="89" t="s">
        <v>695</v>
      </c>
      <c r="AD43" s="89" t="s">
        <v>790</v>
      </c>
      <c r="AE43" s="114">
        <v>33.89</v>
      </c>
    </row>
    <row r="44" spans="1:31">
      <c r="A44" s="103">
        <v>45505</v>
      </c>
      <c r="B44" s="96" t="s">
        <v>738</v>
      </c>
      <c r="C44" s="112">
        <f t="shared" si="0"/>
        <v>203.29457627118643</v>
      </c>
      <c r="D44" s="112">
        <f t="shared" si="1"/>
        <v>239.88759999999996</v>
      </c>
      <c r="E44" s="89" t="s">
        <v>953</v>
      </c>
      <c r="F44" s="89" t="s">
        <v>962</v>
      </c>
      <c r="G44" s="89" t="s">
        <v>954</v>
      </c>
      <c r="K44" s="114">
        <v>8.4700000000000006</v>
      </c>
      <c r="L44" s="114"/>
      <c r="M44" s="114"/>
      <c r="N44" s="114"/>
      <c r="O44" s="89">
        <v>600</v>
      </c>
      <c r="P44" s="114">
        <v>93.134576271186432</v>
      </c>
      <c r="Q44" s="89" t="s">
        <v>12</v>
      </c>
      <c r="U44" s="114">
        <v>56.36</v>
      </c>
      <c r="W44" s="89">
        <v>11.44</v>
      </c>
      <c r="Z44" s="89" t="s">
        <v>234</v>
      </c>
      <c r="AA44" s="114">
        <f t="shared" si="2"/>
        <v>169.40457627118644</v>
      </c>
      <c r="AB44" s="89">
        <v>4660308</v>
      </c>
      <c r="AC44" s="89" t="s">
        <v>695</v>
      </c>
      <c r="AD44" s="89" t="s">
        <v>790</v>
      </c>
      <c r="AE44" s="114">
        <v>33.89</v>
      </c>
    </row>
    <row r="45" spans="1:31">
      <c r="A45" s="103">
        <v>45505</v>
      </c>
      <c r="B45" s="96" t="s">
        <v>739</v>
      </c>
      <c r="C45" s="112">
        <f t="shared" si="0"/>
        <v>237.19</v>
      </c>
      <c r="D45" s="112">
        <f t="shared" si="1"/>
        <v>279.88419999999996</v>
      </c>
      <c r="E45" s="89" t="s">
        <v>953</v>
      </c>
      <c r="F45" s="89" t="s">
        <v>962</v>
      </c>
      <c r="G45" s="89" t="s">
        <v>954</v>
      </c>
      <c r="K45" s="114">
        <v>8.4700000000000006</v>
      </c>
      <c r="L45" s="114"/>
      <c r="M45" s="114"/>
      <c r="N45" s="114"/>
      <c r="O45" s="89">
        <v>1000</v>
      </c>
      <c r="P45" s="114">
        <v>127.03</v>
      </c>
      <c r="Q45" s="89" t="s">
        <v>12</v>
      </c>
      <c r="U45" s="114">
        <v>56.36</v>
      </c>
      <c r="W45" s="89">
        <v>11.44</v>
      </c>
      <c r="Z45" s="89" t="s">
        <v>234</v>
      </c>
      <c r="AA45" s="114">
        <f t="shared" si="2"/>
        <v>203.3</v>
      </c>
      <c r="AB45" s="89">
        <v>4660308</v>
      </c>
      <c r="AC45" s="89" t="s">
        <v>695</v>
      </c>
      <c r="AD45" s="89" t="s">
        <v>790</v>
      </c>
      <c r="AE45" s="114">
        <v>33.89</v>
      </c>
    </row>
    <row r="46" spans="1:31">
      <c r="A46" s="103">
        <v>45505</v>
      </c>
      <c r="B46" s="96" t="s">
        <v>925</v>
      </c>
      <c r="C46" s="112">
        <f t="shared" si="0"/>
        <v>169.39457627118645</v>
      </c>
      <c r="D46" s="112">
        <f t="shared" si="1"/>
        <v>199.88560000000001</v>
      </c>
      <c r="E46" s="89" t="s">
        <v>951</v>
      </c>
      <c r="F46" s="89" t="s">
        <v>973</v>
      </c>
      <c r="G46" s="89" t="s">
        <v>952</v>
      </c>
      <c r="K46" s="114">
        <v>8.4700000000000006</v>
      </c>
      <c r="L46" s="114"/>
      <c r="M46" s="114"/>
      <c r="N46" s="114"/>
      <c r="O46" s="89">
        <v>150</v>
      </c>
      <c r="P46" s="114">
        <v>59.234576271186441</v>
      </c>
      <c r="Q46" s="89" t="s">
        <v>12</v>
      </c>
      <c r="U46" s="114">
        <v>67.8</v>
      </c>
      <c r="Z46" s="89" t="s">
        <v>228</v>
      </c>
      <c r="AA46" s="114">
        <f t="shared" si="2"/>
        <v>135.50457627118644</v>
      </c>
      <c r="AB46" s="89">
        <v>4660308</v>
      </c>
      <c r="AC46" s="89" t="s">
        <v>695</v>
      </c>
      <c r="AD46" s="89" t="s">
        <v>790</v>
      </c>
      <c r="AE46" s="114">
        <v>33.89</v>
      </c>
    </row>
    <row r="47" spans="1:31">
      <c r="A47" s="103">
        <v>45505</v>
      </c>
      <c r="B47" s="96" t="s">
        <v>737</v>
      </c>
      <c r="C47" s="112">
        <f t="shared" si="0"/>
        <v>186.34457627118644</v>
      </c>
      <c r="D47" s="112">
        <f t="shared" si="1"/>
        <v>219.88659999999999</v>
      </c>
      <c r="E47" s="89" t="s">
        <v>953</v>
      </c>
      <c r="F47" s="89" t="s">
        <v>962</v>
      </c>
      <c r="G47" s="89" t="s">
        <v>954</v>
      </c>
      <c r="K47" s="114">
        <v>8.4700000000000006</v>
      </c>
      <c r="L47" s="114"/>
      <c r="M47" s="114"/>
      <c r="N47" s="114"/>
      <c r="O47" s="89">
        <v>300</v>
      </c>
      <c r="P47" s="114">
        <v>76.18457627118643</v>
      </c>
      <c r="Q47" s="89" t="s">
        <v>12</v>
      </c>
      <c r="U47" s="114">
        <v>67.8</v>
      </c>
      <c r="Z47" s="89" t="s">
        <v>228</v>
      </c>
      <c r="AA47" s="114">
        <f t="shared" si="2"/>
        <v>152.45457627118643</v>
      </c>
      <c r="AB47" s="89">
        <v>4660308</v>
      </c>
      <c r="AC47" s="89" t="s">
        <v>695</v>
      </c>
      <c r="AD47" s="89" t="s">
        <v>790</v>
      </c>
      <c r="AE47" s="114">
        <v>33.89</v>
      </c>
    </row>
    <row r="48" spans="1:31">
      <c r="A48" s="103">
        <v>45505</v>
      </c>
      <c r="B48" s="96" t="s">
        <v>738</v>
      </c>
      <c r="C48" s="112">
        <f t="shared" si="0"/>
        <v>203.29457627118643</v>
      </c>
      <c r="D48" s="112">
        <f t="shared" si="1"/>
        <v>239.88759999999996</v>
      </c>
      <c r="E48" s="89" t="s">
        <v>953</v>
      </c>
      <c r="F48" s="89" t="s">
        <v>962</v>
      </c>
      <c r="G48" s="89" t="s">
        <v>954</v>
      </c>
      <c r="K48" s="114">
        <v>8.4700000000000006</v>
      </c>
      <c r="L48" s="114"/>
      <c r="M48" s="114"/>
      <c r="N48" s="114"/>
      <c r="O48" s="89">
        <v>600</v>
      </c>
      <c r="P48" s="114">
        <v>93.134576271186432</v>
      </c>
      <c r="Q48" s="89" t="s">
        <v>12</v>
      </c>
      <c r="U48" s="114">
        <v>67.8</v>
      </c>
      <c r="Z48" s="89" t="s">
        <v>228</v>
      </c>
      <c r="AA48" s="114">
        <f t="shared" si="2"/>
        <v>169.40457627118644</v>
      </c>
      <c r="AB48" s="89">
        <v>4660308</v>
      </c>
      <c r="AC48" s="89" t="s">
        <v>695</v>
      </c>
      <c r="AD48" s="89" t="s">
        <v>790</v>
      </c>
      <c r="AE48" s="114">
        <v>33.89</v>
      </c>
    </row>
    <row r="49" spans="1:31">
      <c r="A49" s="103">
        <v>45505</v>
      </c>
      <c r="B49" s="96" t="s">
        <v>739</v>
      </c>
      <c r="C49" s="112">
        <f t="shared" si="0"/>
        <v>237.19</v>
      </c>
      <c r="D49" s="112">
        <f t="shared" si="1"/>
        <v>279.88419999999996</v>
      </c>
      <c r="E49" s="89" t="s">
        <v>953</v>
      </c>
      <c r="F49" s="89" t="s">
        <v>962</v>
      </c>
      <c r="G49" s="89" t="s">
        <v>954</v>
      </c>
      <c r="K49" s="114">
        <v>8.4700000000000006</v>
      </c>
      <c r="L49" s="114"/>
      <c r="M49" s="114"/>
      <c r="N49" s="114"/>
      <c r="O49" s="89">
        <v>1000</v>
      </c>
      <c r="P49" s="114">
        <v>127.03</v>
      </c>
      <c r="Q49" s="89" t="s">
        <v>12</v>
      </c>
      <c r="U49" s="114">
        <v>67.8</v>
      </c>
      <c r="Z49" s="89" t="s">
        <v>228</v>
      </c>
      <c r="AA49" s="114">
        <f t="shared" si="2"/>
        <v>203.3</v>
      </c>
      <c r="AB49" s="89">
        <v>4660308</v>
      </c>
      <c r="AC49" s="89" t="s">
        <v>695</v>
      </c>
      <c r="AD49" s="89" t="s">
        <v>790</v>
      </c>
      <c r="AE49" s="114">
        <v>33.89</v>
      </c>
    </row>
    <row r="50" spans="1:31">
      <c r="A50" s="103">
        <v>45505</v>
      </c>
      <c r="B50" s="96" t="s">
        <v>926</v>
      </c>
      <c r="C50" s="112">
        <f t="shared" si="0"/>
        <v>169.39457627118645</v>
      </c>
      <c r="D50" s="112">
        <f t="shared" si="1"/>
        <v>199.88560000000001</v>
      </c>
      <c r="E50" s="89" t="s">
        <v>955</v>
      </c>
      <c r="F50" s="89" t="s">
        <v>964</v>
      </c>
      <c r="G50" s="89" t="s">
        <v>956</v>
      </c>
      <c r="K50" s="114">
        <v>8.4700000000000006</v>
      </c>
      <c r="L50" s="114"/>
      <c r="M50" s="114"/>
      <c r="N50" s="114"/>
      <c r="O50" s="89">
        <v>150</v>
      </c>
      <c r="P50" s="114">
        <v>59.234576271186441</v>
      </c>
      <c r="Q50" s="89" t="s">
        <v>673</v>
      </c>
      <c r="U50" s="114">
        <v>56.36</v>
      </c>
      <c r="W50" s="89">
        <v>11.44</v>
      </c>
      <c r="Z50" s="89" t="s">
        <v>234</v>
      </c>
      <c r="AA50" s="114">
        <f t="shared" si="2"/>
        <v>135.50457627118644</v>
      </c>
      <c r="AB50" s="89">
        <v>4660288</v>
      </c>
      <c r="AC50" s="89" t="s">
        <v>696</v>
      </c>
      <c r="AD50" s="89" t="s">
        <v>791</v>
      </c>
      <c r="AE50" s="114">
        <v>33.89</v>
      </c>
    </row>
    <row r="51" spans="1:31">
      <c r="A51" s="103">
        <v>45505</v>
      </c>
      <c r="B51" s="96" t="s">
        <v>745</v>
      </c>
      <c r="C51" s="112">
        <f t="shared" si="0"/>
        <v>186.34457627118644</v>
      </c>
      <c r="D51" s="112">
        <f t="shared" si="1"/>
        <v>219.88659999999999</v>
      </c>
      <c r="E51" s="89" t="s">
        <v>957</v>
      </c>
      <c r="F51" s="89" t="s">
        <v>968</v>
      </c>
      <c r="G51" s="89" t="s">
        <v>958</v>
      </c>
      <c r="K51" s="114">
        <v>8.4700000000000006</v>
      </c>
      <c r="L51" s="114"/>
      <c r="M51" s="114"/>
      <c r="N51" s="114"/>
      <c r="O51" s="89">
        <v>200</v>
      </c>
      <c r="P51" s="114">
        <v>76.18457627118643</v>
      </c>
      <c r="Q51" s="89" t="s">
        <v>200</v>
      </c>
      <c r="U51" s="114">
        <v>56.36</v>
      </c>
      <c r="W51" s="89">
        <v>11.44</v>
      </c>
      <c r="Z51" s="89" t="s">
        <v>234</v>
      </c>
      <c r="AA51" s="114">
        <f t="shared" si="2"/>
        <v>152.45457627118643</v>
      </c>
      <c r="AB51" s="89">
        <v>4660288</v>
      </c>
      <c r="AC51" s="89" t="s">
        <v>696</v>
      </c>
      <c r="AD51" s="89" t="s">
        <v>791</v>
      </c>
      <c r="AE51" s="114">
        <v>33.89</v>
      </c>
    </row>
    <row r="52" spans="1:31">
      <c r="A52" s="103">
        <v>45505</v>
      </c>
      <c r="B52" s="96" t="s">
        <v>746</v>
      </c>
      <c r="C52" s="112">
        <f t="shared" si="0"/>
        <v>186.34457627118644</v>
      </c>
      <c r="D52" s="112">
        <f t="shared" si="1"/>
        <v>219.88659999999999</v>
      </c>
      <c r="E52" s="89" t="s">
        <v>957</v>
      </c>
      <c r="F52" s="89" t="s">
        <v>968</v>
      </c>
      <c r="G52" s="89" t="s">
        <v>958</v>
      </c>
      <c r="K52" s="114">
        <v>8.4700000000000006</v>
      </c>
      <c r="L52" s="114"/>
      <c r="M52" s="114"/>
      <c r="N52" s="114"/>
      <c r="O52" s="89">
        <v>300</v>
      </c>
      <c r="P52" s="114">
        <v>76.18457627118643</v>
      </c>
      <c r="Q52" s="89" t="s">
        <v>12</v>
      </c>
      <c r="U52" s="114">
        <v>56.36</v>
      </c>
      <c r="W52" s="89">
        <v>11.44</v>
      </c>
      <c r="Z52" s="89" t="s">
        <v>234</v>
      </c>
      <c r="AA52" s="114">
        <f t="shared" si="2"/>
        <v>152.45457627118643</v>
      </c>
      <c r="AB52" s="89">
        <v>4660288</v>
      </c>
      <c r="AC52" s="89" t="s">
        <v>696</v>
      </c>
      <c r="AD52" s="89" t="s">
        <v>791</v>
      </c>
      <c r="AE52" s="114">
        <v>33.89</v>
      </c>
    </row>
    <row r="53" spans="1:31">
      <c r="A53" s="103">
        <v>45505</v>
      </c>
      <c r="B53" s="96" t="s">
        <v>747</v>
      </c>
      <c r="C53" s="112">
        <f t="shared" si="0"/>
        <v>203.29457627118643</v>
      </c>
      <c r="D53" s="112">
        <f t="shared" si="1"/>
        <v>239.88759999999996</v>
      </c>
      <c r="E53" s="89" t="s">
        <v>957</v>
      </c>
      <c r="F53" s="89" t="s">
        <v>968</v>
      </c>
      <c r="G53" s="89" t="s">
        <v>958</v>
      </c>
      <c r="K53" s="114">
        <v>8.4700000000000006</v>
      </c>
      <c r="L53" s="114"/>
      <c r="M53" s="114"/>
      <c r="N53" s="114"/>
      <c r="O53" s="89">
        <v>600</v>
      </c>
      <c r="P53" s="114">
        <v>93.134576271186432</v>
      </c>
      <c r="Q53" s="89" t="s">
        <v>12</v>
      </c>
      <c r="U53" s="114">
        <v>56.36</v>
      </c>
      <c r="W53" s="89">
        <v>11.44</v>
      </c>
      <c r="Z53" s="89" t="s">
        <v>234</v>
      </c>
      <c r="AA53" s="114">
        <f t="shared" si="2"/>
        <v>169.40457627118644</v>
      </c>
      <c r="AB53" s="89">
        <v>4660288</v>
      </c>
      <c r="AC53" s="89" t="s">
        <v>696</v>
      </c>
      <c r="AD53" s="89" t="s">
        <v>791</v>
      </c>
      <c r="AE53" s="114">
        <v>33.89</v>
      </c>
    </row>
    <row r="54" spans="1:31">
      <c r="A54" s="103">
        <v>45505</v>
      </c>
      <c r="B54" s="96" t="s">
        <v>748</v>
      </c>
      <c r="C54" s="112">
        <f t="shared" si="0"/>
        <v>237.19</v>
      </c>
      <c r="D54" s="112">
        <f t="shared" si="1"/>
        <v>279.88419999999996</v>
      </c>
      <c r="E54" s="89" t="s">
        <v>957</v>
      </c>
      <c r="F54" s="89" t="s">
        <v>968</v>
      </c>
      <c r="G54" s="89" t="s">
        <v>958</v>
      </c>
      <c r="K54" s="114">
        <v>8.4700000000000006</v>
      </c>
      <c r="L54" s="114"/>
      <c r="M54" s="114"/>
      <c r="N54" s="114"/>
      <c r="O54" s="89">
        <v>1000</v>
      </c>
      <c r="P54" s="114">
        <v>127.03</v>
      </c>
      <c r="Q54" s="89" t="s">
        <v>12</v>
      </c>
      <c r="U54" s="114">
        <v>56.36</v>
      </c>
      <c r="W54" s="89">
        <v>11.44</v>
      </c>
      <c r="Z54" s="89" t="s">
        <v>234</v>
      </c>
      <c r="AA54" s="114">
        <f t="shared" si="2"/>
        <v>203.3</v>
      </c>
      <c r="AB54" s="89">
        <v>4660288</v>
      </c>
      <c r="AC54" s="89" t="s">
        <v>696</v>
      </c>
      <c r="AD54" s="89" t="s">
        <v>791</v>
      </c>
      <c r="AE54" s="114">
        <v>33.89</v>
      </c>
    </row>
    <row r="55" spans="1:31">
      <c r="A55" s="103">
        <v>45505</v>
      </c>
      <c r="B55" s="96" t="s">
        <v>926</v>
      </c>
      <c r="C55" s="112">
        <f t="shared" si="0"/>
        <v>169.39457627118645</v>
      </c>
      <c r="D55" s="112">
        <f t="shared" si="1"/>
        <v>199.88560000000001</v>
      </c>
      <c r="E55" s="89" t="s">
        <v>955</v>
      </c>
      <c r="F55" s="89" t="s">
        <v>964</v>
      </c>
      <c r="G55" s="89" t="s">
        <v>956</v>
      </c>
      <c r="K55" s="114">
        <v>8.4700000000000006</v>
      </c>
      <c r="L55" s="114"/>
      <c r="M55" s="114"/>
      <c r="N55" s="114"/>
      <c r="O55" s="89">
        <v>150</v>
      </c>
      <c r="P55" s="114">
        <v>59.234576271186441</v>
      </c>
      <c r="Q55" s="89" t="s">
        <v>12</v>
      </c>
      <c r="U55" s="114">
        <v>67.8</v>
      </c>
      <c r="Z55" s="89" t="s">
        <v>228</v>
      </c>
      <c r="AA55" s="114">
        <f t="shared" si="2"/>
        <v>135.50457627118644</v>
      </c>
      <c r="AB55" s="89">
        <v>4660288</v>
      </c>
      <c r="AC55" s="89" t="s">
        <v>696</v>
      </c>
      <c r="AD55" s="89" t="s">
        <v>791</v>
      </c>
      <c r="AE55" s="114">
        <v>33.89</v>
      </c>
    </row>
    <row r="56" spans="1:31">
      <c r="A56" s="103">
        <v>45505</v>
      </c>
      <c r="B56" s="96" t="s">
        <v>746</v>
      </c>
      <c r="C56" s="112">
        <f t="shared" si="0"/>
        <v>186.34457627118644</v>
      </c>
      <c r="D56" s="112">
        <f t="shared" si="1"/>
        <v>219.88659999999999</v>
      </c>
      <c r="E56" s="89" t="s">
        <v>957</v>
      </c>
      <c r="F56" s="89" t="s">
        <v>968</v>
      </c>
      <c r="G56" s="89" t="s">
        <v>958</v>
      </c>
      <c r="K56" s="114">
        <v>8.4700000000000006</v>
      </c>
      <c r="L56" s="114"/>
      <c r="M56" s="114"/>
      <c r="N56" s="114"/>
      <c r="O56" s="89">
        <v>300</v>
      </c>
      <c r="P56" s="114">
        <v>76.18457627118643</v>
      </c>
      <c r="Q56" s="89" t="s">
        <v>12</v>
      </c>
      <c r="U56" s="114">
        <v>67.8</v>
      </c>
      <c r="Z56" s="89" t="s">
        <v>228</v>
      </c>
      <c r="AA56" s="114">
        <f t="shared" si="2"/>
        <v>152.45457627118643</v>
      </c>
      <c r="AB56" s="89">
        <v>4660288</v>
      </c>
      <c r="AC56" s="89" t="s">
        <v>696</v>
      </c>
      <c r="AD56" s="89" t="s">
        <v>791</v>
      </c>
      <c r="AE56" s="114">
        <v>33.89</v>
      </c>
    </row>
    <row r="57" spans="1:31">
      <c r="A57" s="103">
        <v>45505</v>
      </c>
      <c r="B57" s="96" t="s">
        <v>747</v>
      </c>
      <c r="C57" s="112">
        <f t="shared" si="0"/>
        <v>203.29457627118643</v>
      </c>
      <c r="D57" s="112">
        <f t="shared" si="1"/>
        <v>239.88759999999996</v>
      </c>
      <c r="E57" s="89" t="s">
        <v>957</v>
      </c>
      <c r="F57" s="89" t="s">
        <v>968</v>
      </c>
      <c r="G57" s="89" t="s">
        <v>958</v>
      </c>
      <c r="K57" s="114">
        <v>8.4700000000000006</v>
      </c>
      <c r="L57" s="114"/>
      <c r="M57" s="114"/>
      <c r="N57" s="114"/>
      <c r="O57" s="89">
        <v>600</v>
      </c>
      <c r="P57" s="114">
        <v>93.134576271186432</v>
      </c>
      <c r="Q57" s="89" t="s">
        <v>12</v>
      </c>
      <c r="U57" s="114">
        <v>67.8</v>
      </c>
      <c r="Z57" s="89" t="s">
        <v>228</v>
      </c>
      <c r="AA57" s="114">
        <f t="shared" si="2"/>
        <v>169.40457627118644</v>
      </c>
      <c r="AB57" s="89">
        <v>4660288</v>
      </c>
      <c r="AC57" s="89" t="s">
        <v>696</v>
      </c>
      <c r="AD57" s="89" t="s">
        <v>791</v>
      </c>
      <c r="AE57" s="114">
        <v>33.89</v>
      </c>
    </row>
    <row r="58" spans="1:31">
      <c r="A58" s="103">
        <v>45505</v>
      </c>
      <c r="B58" s="96" t="s">
        <v>748</v>
      </c>
      <c r="C58" s="112">
        <f t="shared" si="0"/>
        <v>237.19</v>
      </c>
      <c r="D58" s="112">
        <f t="shared" si="1"/>
        <v>279.88419999999996</v>
      </c>
      <c r="E58" s="89" t="s">
        <v>957</v>
      </c>
      <c r="F58" s="89" t="s">
        <v>968</v>
      </c>
      <c r="G58" s="89" t="s">
        <v>958</v>
      </c>
      <c r="K58" s="114">
        <v>8.4700000000000006</v>
      </c>
      <c r="L58" s="114"/>
      <c r="M58" s="114"/>
      <c r="N58" s="114"/>
      <c r="O58" s="89">
        <v>1000</v>
      </c>
      <c r="P58" s="114">
        <v>127.03</v>
      </c>
      <c r="Q58" s="89" t="s">
        <v>12</v>
      </c>
      <c r="U58" s="114">
        <v>67.8</v>
      </c>
      <c r="Z58" s="89" t="s">
        <v>228</v>
      </c>
      <c r="AA58" s="114">
        <f t="shared" si="2"/>
        <v>203.3</v>
      </c>
      <c r="AB58" s="89">
        <v>4660288</v>
      </c>
      <c r="AC58" s="89" t="s">
        <v>696</v>
      </c>
      <c r="AD58" s="89" t="s">
        <v>791</v>
      </c>
      <c r="AE58" s="114">
        <v>33.89</v>
      </c>
    </row>
    <row r="59" spans="1:31">
      <c r="C59" s="112"/>
      <c r="D59" s="112"/>
      <c r="AA59" s="114"/>
      <c r="AE59" s="114"/>
    </row>
    <row r="60" spans="1:31">
      <c r="A60" s="103"/>
      <c r="B60" s="112"/>
      <c r="C60" s="112"/>
      <c r="D60" s="112"/>
      <c r="E60" s="115"/>
      <c r="F60" s="115"/>
      <c r="G60" s="115"/>
      <c r="H60" s="115"/>
      <c r="I60" s="115"/>
      <c r="J60" s="115"/>
      <c r="K60" s="113"/>
      <c r="L60" s="113"/>
      <c r="M60" s="113"/>
      <c r="N60" s="113"/>
      <c r="O60" s="115"/>
      <c r="P60" s="113"/>
      <c r="Q60" s="113"/>
      <c r="R60" s="115"/>
      <c r="S60" s="115"/>
      <c r="T60" s="115"/>
      <c r="U60" s="113"/>
      <c r="V60" s="115"/>
      <c r="W60" s="116"/>
      <c r="X60" s="116"/>
      <c r="Y60" s="116"/>
      <c r="Z60" s="116"/>
      <c r="AA60" s="114"/>
      <c r="AE60" s="114"/>
    </row>
    <row r="61" spans="1:31">
      <c r="A61" s="103"/>
      <c r="B61" s="112"/>
      <c r="C61" s="112"/>
      <c r="D61" s="112"/>
      <c r="E61" s="115"/>
      <c r="F61" s="115"/>
      <c r="G61" s="115"/>
      <c r="H61" s="115"/>
      <c r="I61" s="115"/>
      <c r="J61" s="115"/>
      <c r="K61" s="113"/>
      <c r="L61" s="113"/>
      <c r="M61" s="113"/>
      <c r="N61" s="113"/>
      <c r="O61" s="115"/>
      <c r="P61" s="113"/>
      <c r="Q61" s="113"/>
      <c r="R61" s="115"/>
      <c r="S61" s="115"/>
      <c r="T61" s="115"/>
      <c r="U61" s="113"/>
      <c r="V61" s="115"/>
      <c r="W61" s="116"/>
      <c r="X61" s="116"/>
      <c r="Y61" s="116"/>
      <c r="Z61" s="116"/>
      <c r="AA61" s="114"/>
      <c r="AE61" s="114"/>
    </row>
  </sheetData>
  <autoFilter ref="A2:AE58" xr:uid="{A7DE42E8-6589-48D1-BE54-BF4A689E6EB0}"/>
  <mergeCells count="4">
    <mergeCell ref="A1:A2"/>
    <mergeCell ref="B1:D1"/>
    <mergeCell ref="E1:AA1"/>
    <mergeCell ref="AB1:AE1"/>
  </mergeCells>
  <conditionalFormatting sqref="H60:J61">
    <cfRule type="expression" dxfId="11" priority="1">
      <formula>#REF!&gt;40</formula>
    </cfRule>
  </conditionalFormatting>
  <conditionalFormatting sqref="K60:N61">
    <cfRule type="expression" dxfId="10" priority="3">
      <formula>#REF!&gt;40</formula>
    </cfRule>
  </conditionalFormatting>
  <conditionalFormatting sqref="R60:T61">
    <cfRule type="expression" dxfId="9" priority="2">
      <formula>#REF!&gt;40</formula>
    </cfRule>
  </conditionalFormatting>
  <dataValidations count="2">
    <dataValidation type="textLength" allowBlank="1" showInputMessage="1" showErrorMessage="1" errorTitle="Supera imite de caracteres" error="Máximo 40 caracteres" sqref="R60:T61" xr:uid="{D25B46F8-B24E-43B3-9B1F-3C66EE0195A7}">
      <formula1>0</formula1>
      <formula2>40</formula2>
    </dataValidation>
    <dataValidation type="whole" allowBlank="1" showInputMessage="1" showErrorMessage="1" errorTitle="Máximo 40 caracteres" error="Supera límite de caracteres" sqref="H60:J61" xr:uid="{CB1EBD18-B013-40CC-9075-C30958208760}">
      <formula1>0</formula1>
      <formula2>40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746D-4B12-4B21-8F87-1CB7D4C535F6}">
  <sheetPr filterMode="1"/>
  <dimension ref="A1:U95"/>
  <sheetViews>
    <sheetView showGridLines="0" tabSelected="1" topLeftCell="A43" zoomScale="110" zoomScaleNormal="110" workbookViewId="0">
      <selection activeCell="F68" sqref="F68"/>
    </sheetView>
  </sheetViews>
  <sheetFormatPr baseColWidth="10" defaultColWidth="10.81640625" defaultRowHeight="10.5"/>
  <cols>
    <col min="1" max="1" width="13.54296875" style="89" bestFit="1" customWidth="1"/>
    <col min="2" max="2" width="11.453125" style="89" bestFit="1" customWidth="1"/>
    <col min="3" max="3" width="11.453125" style="89" customWidth="1"/>
    <col min="4" max="4" width="12.453125" style="89" bestFit="1" customWidth="1"/>
    <col min="5" max="5" width="11.54296875" style="89" bestFit="1" customWidth="1"/>
    <col min="6" max="6" width="8.54296875" style="89" bestFit="1" customWidth="1"/>
    <col min="7" max="7" width="27.453125" style="83" customWidth="1"/>
    <col min="8" max="8" width="12.81640625" style="83" customWidth="1"/>
    <col min="9" max="9" width="10.1796875" style="83" customWidth="1"/>
    <col min="10" max="10" width="19.453125" style="83" customWidth="1"/>
    <col min="11" max="11" width="13.1796875" style="84" customWidth="1"/>
    <col min="12" max="12" width="12.54296875" style="83" customWidth="1"/>
    <col min="13" max="13" width="24.54296875" style="83" customWidth="1"/>
    <col min="14" max="14" width="10.54296875" style="84" customWidth="1"/>
    <col min="15" max="15" width="15.7265625" style="83" customWidth="1"/>
    <col min="16" max="16" width="22.54296875" style="83" customWidth="1"/>
    <col min="17" max="17" width="11.453125" style="84" customWidth="1"/>
    <col min="18" max="18" width="11.453125" style="83" customWidth="1"/>
    <col min="19" max="19" width="22.453125" style="83" customWidth="1"/>
    <col min="20" max="20" width="12.453125" style="84" customWidth="1"/>
    <col min="21" max="21" width="12.453125" style="84" bestFit="1" customWidth="1"/>
    <col min="22" max="16384" width="10.81640625" style="77"/>
  </cols>
  <sheetData>
    <row r="1" spans="1:21" ht="21">
      <c r="A1" s="73" t="s">
        <v>20</v>
      </c>
      <c r="B1" s="73" t="s">
        <v>0</v>
      </c>
      <c r="C1" s="73" t="s">
        <v>230</v>
      </c>
      <c r="D1" s="73" t="s">
        <v>229</v>
      </c>
      <c r="E1" s="73" t="s">
        <v>2</v>
      </c>
      <c r="F1" s="73" t="s">
        <v>21</v>
      </c>
      <c r="G1" s="74" t="s">
        <v>104</v>
      </c>
      <c r="H1" s="74" t="s">
        <v>105</v>
      </c>
      <c r="I1" s="74" t="s">
        <v>106</v>
      </c>
      <c r="J1" s="74" t="s">
        <v>3</v>
      </c>
      <c r="K1" s="75" t="s">
        <v>4</v>
      </c>
      <c r="L1" s="74" t="s">
        <v>22</v>
      </c>
      <c r="M1" s="74" t="s">
        <v>5</v>
      </c>
      <c r="N1" s="75" t="s">
        <v>6</v>
      </c>
      <c r="O1" s="74" t="s">
        <v>23</v>
      </c>
      <c r="P1" s="74" t="s">
        <v>7</v>
      </c>
      <c r="Q1" s="75" t="s">
        <v>8</v>
      </c>
      <c r="R1" s="74" t="s">
        <v>107</v>
      </c>
      <c r="S1" s="74" t="s">
        <v>9</v>
      </c>
      <c r="T1" s="75" t="s">
        <v>10</v>
      </c>
      <c r="U1" s="75" t="s">
        <v>108</v>
      </c>
    </row>
    <row r="2" spans="1:21" s="126" customFormat="1">
      <c r="A2" s="118" t="s">
        <v>109</v>
      </c>
      <c r="B2" s="118" t="s">
        <v>11</v>
      </c>
      <c r="C2" s="118"/>
      <c r="D2" s="118" t="s">
        <v>114</v>
      </c>
      <c r="E2" s="118">
        <v>150</v>
      </c>
      <c r="F2" s="118">
        <v>93851203</v>
      </c>
      <c r="G2" s="119" t="s">
        <v>843</v>
      </c>
      <c r="H2" s="117">
        <f t="shared" ref="H2:H65" si="0">K2+N2+Q2+T2</f>
        <v>69.900000000000006</v>
      </c>
      <c r="I2" s="119"/>
      <c r="J2" s="119"/>
      <c r="K2" s="117"/>
      <c r="L2" s="119"/>
      <c r="M2" s="122"/>
      <c r="N2" s="117">
        <v>69.900000000000006</v>
      </c>
      <c r="O2" s="119"/>
      <c r="P2" s="123"/>
      <c r="Q2" s="117"/>
      <c r="R2" s="124"/>
      <c r="S2" s="124"/>
      <c r="T2" s="125"/>
      <c r="U2" s="125" t="s">
        <v>13</v>
      </c>
    </row>
    <row r="3" spans="1:21" s="126" customFormat="1">
      <c r="A3" s="118" t="s">
        <v>109</v>
      </c>
      <c r="B3" s="118" t="s">
        <v>11</v>
      </c>
      <c r="C3" s="118"/>
      <c r="D3" s="118" t="s">
        <v>200</v>
      </c>
      <c r="E3" s="118">
        <v>200</v>
      </c>
      <c r="F3" s="118">
        <v>93941103</v>
      </c>
      <c r="G3" s="119" t="s">
        <v>845</v>
      </c>
      <c r="H3" s="117">
        <f t="shared" si="0"/>
        <v>89.897799999999989</v>
      </c>
      <c r="I3" s="119"/>
      <c r="J3" s="119"/>
      <c r="K3" s="117"/>
      <c r="L3" s="119"/>
      <c r="M3" s="122"/>
      <c r="N3" s="117">
        <v>89.897799999999989</v>
      </c>
      <c r="O3" s="127"/>
      <c r="P3" s="119"/>
      <c r="Q3" s="117"/>
      <c r="R3" s="119"/>
      <c r="S3" s="119"/>
      <c r="T3" s="117"/>
      <c r="U3" s="119" t="s">
        <v>13</v>
      </c>
    </row>
    <row r="4" spans="1:21" s="128" customFormat="1">
      <c r="A4" s="118" t="s">
        <v>109</v>
      </c>
      <c r="B4" s="118" t="s">
        <v>11</v>
      </c>
      <c r="C4" s="118"/>
      <c r="D4" s="118" t="s">
        <v>12</v>
      </c>
      <c r="E4" s="118">
        <v>300</v>
      </c>
      <c r="F4" s="118" t="s">
        <v>844</v>
      </c>
      <c r="G4" s="119" t="s">
        <v>845</v>
      </c>
      <c r="H4" s="117">
        <f t="shared" si="0"/>
        <v>89.897799999999989</v>
      </c>
      <c r="I4" s="119"/>
      <c r="J4" s="119"/>
      <c r="K4" s="117"/>
      <c r="L4" s="119"/>
      <c r="M4" s="122"/>
      <c r="N4" s="117">
        <v>89.897799999999989</v>
      </c>
      <c r="O4" s="127"/>
      <c r="P4" s="119"/>
      <c r="Q4" s="117"/>
      <c r="R4" s="119"/>
      <c r="S4" s="119"/>
      <c r="T4" s="117"/>
      <c r="U4" s="117" t="s">
        <v>13</v>
      </c>
    </row>
    <row r="5" spans="1:21" s="128" customFormat="1">
      <c r="A5" s="118" t="s">
        <v>109</v>
      </c>
      <c r="B5" s="118" t="s">
        <v>11</v>
      </c>
      <c r="C5" s="118"/>
      <c r="D5" s="118" t="s">
        <v>12</v>
      </c>
      <c r="E5" s="118">
        <v>600</v>
      </c>
      <c r="F5" s="118" t="s">
        <v>844</v>
      </c>
      <c r="G5" s="119" t="s">
        <v>845</v>
      </c>
      <c r="H5" s="117">
        <f t="shared" si="0"/>
        <v>109.89879999999999</v>
      </c>
      <c r="I5" s="119"/>
      <c r="J5" s="119"/>
      <c r="K5" s="117"/>
      <c r="L5" s="119"/>
      <c r="M5" s="122"/>
      <c r="N5" s="117">
        <v>109.89879999999999</v>
      </c>
      <c r="O5" s="127"/>
      <c r="P5" s="119"/>
      <c r="Q5" s="117"/>
      <c r="R5" s="119"/>
      <c r="S5" s="124"/>
      <c r="T5" s="125"/>
      <c r="U5" s="125" t="s">
        <v>13</v>
      </c>
    </row>
    <row r="6" spans="1:21" s="128" customFormat="1">
      <c r="A6" s="118" t="s">
        <v>109</v>
      </c>
      <c r="B6" s="118" t="s">
        <v>11</v>
      </c>
      <c r="C6" s="118"/>
      <c r="D6" s="118" t="s">
        <v>12</v>
      </c>
      <c r="E6" s="118">
        <v>1000</v>
      </c>
      <c r="F6" s="118" t="s">
        <v>844</v>
      </c>
      <c r="G6" s="119" t="s">
        <v>845</v>
      </c>
      <c r="H6" s="117">
        <f t="shared" si="0"/>
        <v>149.8964</v>
      </c>
      <c r="I6" s="119"/>
      <c r="J6" s="119"/>
      <c r="K6" s="117"/>
      <c r="L6" s="119"/>
      <c r="M6" s="122"/>
      <c r="N6" s="117">
        <v>149.8964</v>
      </c>
      <c r="O6" s="119"/>
      <c r="P6" s="123"/>
      <c r="Q6" s="117"/>
      <c r="R6" s="124"/>
      <c r="S6" s="124"/>
      <c r="T6" s="125"/>
      <c r="U6" s="125" t="s">
        <v>13</v>
      </c>
    </row>
    <row r="7" spans="1:21" hidden="1">
      <c r="A7" s="78" t="s">
        <v>110</v>
      </c>
      <c r="B7" s="78" t="s">
        <v>11</v>
      </c>
      <c r="C7" s="78"/>
      <c r="D7" s="78" t="s">
        <v>114</v>
      </c>
      <c r="E7" s="78">
        <v>150</v>
      </c>
      <c r="F7" s="78" t="s">
        <v>846</v>
      </c>
      <c r="G7" s="79" t="s">
        <v>847</v>
      </c>
      <c r="H7" s="80">
        <f t="shared" si="0"/>
        <v>69.900000000000006</v>
      </c>
      <c r="I7" s="79"/>
      <c r="J7" s="79"/>
      <c r="K7" s="80"/>
      <c r="L7" s="79"/>
      <c r="M7" s="81"/>
      <c r="N7" s="80">
        <v>69.900000000000006</v>
      </c>
      <c r="O7" s="79"/>
      <c r="P7" s="82"/>
      <c r="Q7" s="80"/>
      <c r="U7" s="84" t="s">
        <v>14</v>
      </c>
    </row>
    <row r="8" spans="1:21" hidden="1">
      <c r="A8" s="78" t="s">
        <v>110</v>
      </c>
      <c r="B8" s="78" t="s">
        <v>11</v>
      </c>
      <c r="C8" s="78"/>
      <c r="D8" s="78" t="s">
        <v>200</v>
      </c>
      <c r="E8" s="78">
        <v>200</v>
      </c>
      <c r="F8" s="78" t="s">
        <v>848</v>
      </c>
      <c r="G8" s="79" t="s">
        <v>849</v>
      </c>
      <c r="H8" s="80">
        <f t="shared" si="0"/>
        <v>89.897799999999989</v>
      </c>
      <c r="I8" s="79"/>
      <c r="J8" s="79"/>
      <c r="K8" s="80"/>
      <c r="L8" s="79"/>
      <c r="M8" s="81"/>
      <c r="N8" s="80">
        <v>89.897799999999989</v>
      </c>
      <c r="O8" s="85"/>
      <c r="P8" s="79"/>
      <c r="Q8" s="80"/>
      <c r="R8" s="79"/>
      <c r="S8" s="79"/>
      <c r="T8" s="80"/>
      <c r="U8" s="80" t="s">
        <v>14</v>
      </c>
    </row>
    <row r="9" spans="1:21" hidden="1">
      <c r="A9" s="78" t="s">
        <v>110</v>
      </c>
      <c r="B9" s="78" t="s">
        <v>11</v>
      </c>
      <c r="C9" s="78"/>
      <c r="D9" s="78" t="s">
        <v>12</v>
      </c>
      <c r="E9" s="78">
        <v>300</v>
      </c>
      <c r="F9" s="78" t="s">
        <v>848</v>
      </c>
      <c r="G9" s="79" t="s">
        <v>849</v>
      </c>
      <c r="H9" s="80">
        <f t="shared" si="0"/>
        <v>89.897799999999989</v>
      </c>
      <c r="I9" s="79"/>
      <c r="J9" s="79"/>
      <c r="K9" s="80"/>
      <c r="L9" s="79"/>
      <c r="M9" s="81"/>
      <c r="N9" s="80">
        <v>89.897799999999989</v>
      </c>
      <c r="O9" s="85"/>
      <c r="P9" s="79"/>
      <c r="Q9" s="80"/>
      <c r="R9" s="79"/>
      <c r="S9" s="79"/>
      <c r="T9" s="80"/>
      <c r="U9" s="80" t="s">
        <v>14</v>
      </c>
    </row>
    <row r="10" spans="1:21" hidden="1">
      <c r="A10" s="78" t="s">
        <v>110</v>
      </c>
      <c r="B10" s="78" t="s">
        <v>11</v>
      </c>
      <c r="C10" s="78"/>
      <c r="D10" s="78" t="s">
        <v>12</v>
      </c>
      <c r="E10" s="78">
        <v>600</v>
      </c>
      <c r="F10" s="78" t="s">
        <v>848</v>
      </c>
      <c r="G10" s="79" t="s">
        <v>849</v>
      </c>
      <c r="H10" s="80">
        <f t="shared" si="0"/>
        <v>109.89879999999999</v>
      </c>
      <c r="I10" s="79"/>
      <c r="J10" s="79"/>
      <c r="K10" s="80"/>
      <c r="L10" s="79"/>
      <c r="M10" s="81"/>
      <c r="N10" s="80">
        <v>109.89879999999999</v>
      </c>
      <c r="O10" s="85"/>
      <c r="P10" s="79"/>
      <c r="Q10" s="80"/>
      <c r="R10" s="79"/>
      <c r="U10" s="84" t="s">
        <v>14</v>
      </c>
    </row>
    <row r="11" spans="1:21" hidden="1">
      <c r="A11" s="78" t="s">
        <v>110</v>
      </c>
      <c r="B11" s="78" t="s">
        <v>11</v>
      </c>
      <c r="C11" s="78"/>
      <c r="D11" s="78" t="s">
        <v>12</v>
      </c>
      <c r="E11" s="78">
        <v>1000</v>
      </c>
      <c r="F11" s="78" t="s">
        <v>848</v>
      </c>
      <c r="G11" s="79" t="s">
        <v>849</v>
      </c>
      <c r="H11" s="80">
        <f t="shared" si="0"/>
        <v>149.8964</v>
      </c>
      <c r="I11" s="79"/>
      <c r="J11" s="79"/>
      <c r="K11" s="80"/>
      <c r="L11" s="79"/>
      <c r="M11" s="81"/>
      <c r="N11" s="80">
        <v>149.8964</v>
      </c>
      <c r="O11" s="85"/>
      <c r="P11" s="82"/>
      <c r="Q11" s="80"/>
      <c r="U11" s="80" t="s">
        <v>14</v>
      </c>
    </row>
    <row r="12" spans="1:21" s="126" customFormat="1">
      <c r="A12" s="118" t="s">
        <v>109</v>
      </c>
      <c r="B12" s="118" t="s">
        <v>57</v>
      </c>
      <c r="C12" s="118"/>
      <c r="D12" s="118" t="s">
        <v>114</v>
      </c>
      <c r="E12" s="118">
        <v>150</v>
      </c>
      <c r="F12" s="118">
        <v>94120903</v>
      </c>
      <c r="G12" s="119" t="s">
        <v>850</v>
      </c>
      <c r="H12" s="117">
        <f t="shared" si="0"/>
        <v>79.894600000000011</v>
      </c>
      <c r="I12" s="119"/>
      <c r="J12" s="119"/>
      <c r="K12" s="117">
        <v>9.9946000000000002</v>
      </c>
      <c r="L12" s="119"/>
      <c r="M12" s="122"/>
      <c r="N12" s="117">
        <v>69.900000000000006</v>
      </c>
      <c r="O12" s="119"/>
      <c r="P12" s="123"/>
      <c r="Q12" s="117"/>
      <c r="R12" s="124"/>
      <c r="S12" s="124"/>
      <c r="T12" s="125"/>
      <c r="U12" s="117" t="s">
        <v>13</v>
      </c>
    </row>
    <row r="13" spans="1:21" s="126" customFormat="1">
      <c r="A13" s="118" t="s">
        <v>109</v>
      </c>
      <c r="B13" s="118" t="s">
        <v>57</v>
      </c>
      <c r="C13" s="118"/>
      <c r="D13" s="118" t="s">
        <v>200</v>
      </c>
      <c r="E13" s="118">
        <v>200</v>
      </c>
      <c r="F13" s="118">
        <v>92643903</v>
      </c>
      <c r="G13" s="119" t="s">
        <v>852</v>
      </c>
      <c r="H13" s="117">
        <f t="shared" si="0"/>
        <v>99.892399999999995</v>
      </c>
      <c r="I13" s="119"/>
      <c r="J13" s="119"/>
      <c r="K13" s="117">
        <v>9.9946000000000002</v>
      </c>
      <c r="L13" s="119"/>
      <c r="M13" s="122"/>
      <c r="N13" s="117">
        <v>89.897799999999989</v>
      </c>
      <c r="O13" s="127"/>
      <c r="P13" s="119"/>
      <c r="Q13" s="117"/>
      <c r="R13" s="119"/>
      <c r="S13" s="119"/>
      <c r="T13" s="117"/>
      <c r="U13" s="117" t="s">
        <v>13</v>
      </c>
    </row>
    <row r="14" spans="1:21" s="126" customFormat="1">
      <c r="A14" s="118" t="s">
        <v>109</v>
      </c>
      <c r="B14" s="118" t="s">
        <v>57</v>
      </c>
      <c r="C14" s="118"/>
      <c r="D14" s="118" t="s">
        <v>12</v>
      </c>
      <c r="E14" s="118">
        <v>300</v>
      </c>
      <c r="F14" s="118" t="s">
        <v>851</v>
      </c>
      <c r="G14" s="119" t="s">
        <v>852</v>
      </c>
      <c r="H14" s="117">
        <f t="shared" si="0"/>
        <v>99.892399999999995</v>
      </c>
      <c r="I14" s="119"/>
      <c r="J14" s="119"/>
      <c r="K14" s="117">
        <v>9.9946000000000002</v>
      </c>
      <c r="L14" s="119"/>
      <c r="M14" s="122"/>
      <c r="N14" s="117">
        <v>89.897799999999989</v>
      </c>
      <c r="O14" s="127"/>
      <c r="P14" s="119"/>
      <c r="Q14" s="117"/>
      <c r="R14" s="119"/>
      <c r="S14" s="119"/>
      <c r="T14" s="117"/>
      <c r="U14" s="117" t="s">
        <v>13</v>
      </c>
    </row>
    <row r="15" spans="1:21" s="126" customFormat="1">
      <c r="A15" s="118" t="s">
        <v>109</v>
      </c>
      <c r="B15" s="118" t="s">
        <v>57</v>
      </c>
      <c r="C15" s="118"/>
      <c r="D15" s="118" t="s">
        <v>12</v>
      </c>
      <c r="E15" s="118">
        <v>600</v>
      </c>
      <c r="F15" s="118" t="s">
        <v>851</v>
      </c>
      <c r="G15" s="119" t="s">
        <v>852</v>
      </c>
      <c r="H15" s="117">
        <f t="shared" si="0"/>
        <v>119.8934</v>
      </c>
      <c r="I15" s="119"/>
      <c r="J15" s="119"/>
      <c r="K15" s="117">
        <v>9.9946000000000002</v>
      </c>
      <c r="L15" s="119"/>
      <c r="M15" s="122"/>
      <c r="N15" s="117">
        <v>109.89879999999999</v>
      </c>
      <c r="O15" s="127"/>
      <c r="P15" s="119"/>
      <c r="Q15" s="117"/>
      <c r="R15" s="119"/>
      <c r="S15" s="124"/>
      <c r="T15" s="125"/>
      <c r="U15" s="117" t="s">
        <v>13</v>
      </c>
    </row>
    <row r="16" spans="1:21" s="126" customFormat="1">
      <c r="A16" s="118" t="s">
        <v>109</v>
      </c>
      <c r="B16" s="118" t="s">
        <v>57</v>
      </c>
      <c r="C16" s="118"/>
      <c r="D16" s="118" t="s">
        <v>12</v>
      </c>
      <c r="E16" s="118">
        <v>1000</v>
      </c>
      <c r="F16" s="118" t="s">
        <v>851</v>
      </c>
      <c r="G16" s="119" t="s">
        <v>852</v>
      </c>
      <c r="H16" s="117">
        <f t="shared" si="0"/>
        <v>159.89099999999999</v>
      </c>
      <c r="I16" s="119"/>
      <c r="J16" s="119"/>
      <c r="K16" s="117">
        <v>9.9946000000000002</v>
      </c>
      <c r="L16" s="119"/>
      <c r="M16" s="122"/>
      <c r="N16" s="117">
        <v>149.8964</v>
      </c>
      <c r="O16" s="127"/>
      <c r="P16" s="123"/>
      <c r="Q16" s="117"/>
      <c r="R16" s="124"/>
      <c r="S16" s="124"/>
      <c r="T16" s="125"/>
      <c r="U16" s="117" t="s">
        <v>13</v>
      </c>
    </row>
    <row r="17" spans="1:21" s="86" customFormat="1" hidden="1">
      <c r="A17" s="78" t="s">
        <v>110</v>
      </c>
      <c r="B17" s="78" t="s">
        <v>57</v>
      </c>
      <c r="C17" s="78"/>
      <c r="D17" s="78" t="s">
        <v>114</v>
      </c>
      <c r="E17" s="78">
        <v>150</v>
      </c>
      <c r="F17" s="78" t="s">
        <v>853</v>
      </c>
      <c r="G17" s="79" t="s">
        <v>854</v>
      </c>
      <c r="H17" s="80">
        <f t="shared" si="0"/>
        <v>79.894600000000011</v>
      </c>
      <c r="I17" s="79"/>
      <c r="J17" s="79"/>
      <c r="K17" s="80">
        <v>9.9946000000000002</v>
      </c>
      <c r="L17" s="79"/>
      <c r="M17" s="81"/>
      <c r="N17" s="80">
        <v>69.900000000000006</v>
      </c>
      <c r="O17" s="79"/>
      <c r="P17" s="82"/>
      <c r="Q17" s="80"/>
      <c r="R17" s="83"/>
      <c r="S17" s="83"/>
      <c r="T17" s="84"/>
      <c r="U17" s="80" t="s">
        <v>14</v>
      </c>
    </row>
    <row r="18" spans="1:21" s="86" customFormat="1" hidden="1">
      <c r="A18" s="78" t="s">
        <v>110</v>
      </c>
      <c r="B18" s="78" t="s">
        <v>57</v>
      </c>
      <c r="C18" s="78"/>
      <c r="D18" s="78" t="s">
        <v>200</v>
      </c>
      <c r="E18" s="78">
        <v>200</v>
      </c>
      <c r="F18" s="78" t="s">
        <v>855</v>
      </c>
      <c r="G18" s="79" t="s">
        <v>856</v>
      </c>
      <c r="H18" s="80">
        <f t="shared" si="0"/>
        <v>99.892399999999995</v>
      </c>
      <c r="I18" s="79"/>
      <c r="J18" s="79"/>
      <c r="K18" s="80">
        <v>9.9946000000000002</v>
      </c>
      <c r="L18" s="79"/>
      <c r="M18" s="81"/>
      <c r="N18" s="80">
        <v>89.897799999999989</v>
      </c>
      <c r="O18" s="85"/>
      <c r="P18" s="79"/>
      <c r="Q18" s="80"/>
      <c r="R18" s="79"/>
      <c r="S18" s="79"/>
      <c r="T18" s="80"/>
      <c r="U18" s="80" t="s">
        <v>14</v>
      </c>
    </row>
    <row r="19" spans="1:21" s="86" customFormat="1" hidden="1">
      <c r="A19" s="78" t="s">
        <v>110</v>
      </c>
      <c r="B19" s="78" t="s">
        <v>57</v>
      </c>
      <c r="C19" s="78"/>
      <c r="D19" s="78" t="s">
        <v>12</v>
      </c>
      <c r="E19" s="78">
        <v>300</v>
      </c>
      <c r="F19" s="78" t="s">
        <v>855</v>
      </c>
      <c r="G19" s="79" t="s">
        <v>856</v>
      </c>
      <c r="H19" s="80">
        <f t="shared" si="0"/>
        <v>99.892399999999995</v>
      </c>
      <c r="I19" s="79"/>
      <c r="J19" s="79"/>
      <c r="K19" s="80">
        <v>9.9946000000000002</v>
      </c>
      <c r="L19" s="79"/>
      <c r="M19" s="81"/>
      <c r="N19" s="80">
        <v>89.897799999999989</v>
      </c>
      <c r="O19" s="85"/>
      <c r="P19" s="79"/>
      <c r="Q19" s="80"/>
      <c r="R19" s="79"/>
      <c r="S19" s="79"/>
      <c r="T19" s="80"/>
      <c r="U19" s="80" t="s">
        <v>14</v>
      </c>
    </row>
    <row r="20" spans="1:21" s="86" customFormat="1" hidden="1">
      <c r="A20" s="78" t="s">
        <v>110</v>
      </c>
      <c r="B20" s="78" t="s">
        <v>57</v>
      </c>
      <c r="C20" s="78"/>
      <c r="D20" s="78" t="s">
        <v>12</v>
      </c>
      <c r="E20" s="78">
        <v>600</v>
      </c>
      <c r="F20" s="78" t="s">
        <v>855</v>
      </c>
      <c r="G20" s="79" t="s">
        <v>856</v>
      </c>
      <c r="H20" s="80">
        <f t="shared" si="0"/>
        <v>119.8934</v>
      </c>
      <c r="I20" s="79"/>
      <c r="J20" s="79"/>
      <c r="K20" s="80">
        <v>9.9946000000000002</v>
      </c>
      <c r="L20" s="79"/>
      <c r="M20" s="81"/>
      <c r="N20" s="80">
        <v>109.89879999999999</v>
      </c>
      <c r="O20" s="85"/>
      <c r="P20" s="79"/>
      <c r="Q20" s="80"/>
      <c r="R20" s="79"/>
      <c r="S20" s="83"/>
      <c r="T20" s="84"/>
      <c r="U20" s="80" t="s">
        <v>14</v>
      </c>
    </row>
    <row r="21" spans="1:21" s="86" customFormat="1" hidden="1">
      <c r="A21" s="78" t="s">
        <v>110</v>
      </c>
      <c r="B21" s="78" t="s">
        <v>57</v>
      </c>
      <c r="C21" s="78"/>
      <c r="D21" s="78" t="s">
        <v>12</v>
      </c>
      <c r="E21" s="78">
        <v>1000</v>
      </c>
      <c r="F21" s="78" t="s">
        <v>855</v>
      </c>
      <c r="G21" s="79" t="s">
        <v>856</v>
      </c>
      <c r="H21" s="80">
        <f t="shared" si="0"/>
        <v>159.89099999999999</v>
      </c>
      <c r="I21" s="79"/>
      <c r="J21" s="79"/>
      <c r="K21" s="80">
        <v>9.9946000000000002</v>
      </c>
      <c r="L21" s="79"/>
      <c r="M21" s="81"/>
      <c r="N21" s="80">
        <v>149.8964</v>
      </c>
      <c r="O21" s="79"/>
      <c r="P21" s="82"/>
      <c r="Q21" s="80"/>
      <c r="R21" s="83"/>
      <c r="S21" s="83"/>
      <c r="T21" s="84"/>
      <c r="U21" s="80" t="s">
        <v>14</v>
      </c>
    </row>
    <row r="22" spans="1:21" s="126" customFormat="1">
      <c r="A22" s="118" t="s">
        <v>109</v>
      </c>
      <c r="B22" s="118" t="s">
        <v>83</v>
      </c>
      <c r="C22" s="118" t="s">
        <v>234</v>
      </c>
      <c r="D22" s="118" t="s">
        <v>114</v>
      </c>
      <c r="E22" s="118">
        <v>150</v>
      </c>
      <c r="F22" s="118">
        <v>93263103</v>
      </c>
      <c r="G22" s="119" t="s">
        <v>857</v>
      </c>
      <c r="H22" s="117">
        <f t="shared" si="0"/>
        <v>149.904</v>
      </c>
      <c r="I22" s="119"/>
      <c r="J22" s="119"/>
      <c r="K22" s="117"/>
      <c r="L22" s="119"/>
      <c r="M22" s="122"/>
      <c r="N22" s="117">
        <v>69.900000000000006</v>
      </c>
      <c r="O22" s="119"/>
      <c r="P22" s="123"/>
      <c r="Q22" s="117">
        <v>66.504799999999989</v>
      </c>
      <c r="R22" s="124" t="s">
        <v>26</v>
      </c>
      <c r="S22" s="124"/>
      <c r="T22" s="125">
        <v>13.499199999999998</v>
      </c>
      <c r="U22" s="117" t="s">
        <v>13</v>
      </c>
    </row>
    <row r="23" spans="1:21" s="126" customFormat="1">
      <c r="A23" s="118" t="s">
        <v>109</v>
      </c>
      <c r="B23" s="118" t="s">
        <v>83</v>
      </c>
      <c r="C23" s="118" t="s">
        <v>234</v>
      </c>
      <c r="D23" s="118" t="s">
        <v>200</v>
      </c>
      <c r="E23" s="118">
        <v>200</v>
      </c>
      <c r="F23" s="118">
        <v>93359103</v>
      </c>
      <c r="G23" s="119" t="s">
        <v>859</v>
      </c>
      <c r="H23" s="117">
        <f t="shared" si="0"/>
        <v>169.90179999999998</v>
      </c>
      <c r="I23" s="119"/>
      <c r="J23" s="119"/>
      <c r="K23" s="117"/>
      <c r="L23" s="119"/>
      <c r="M23" s="119"/>
      <c r="N23" s="117">
        <v>89.897799999999989</v>
      </c>
      <c r="O23" s="127"/>
      <c r="P23" s="119"/>
      <c r="Q23" s="117">
        <v>66.504799999999989</v>
      </c>
      <c r="R23" s="124" t="s">
        <v>26</v>
      </c>
      <c r="S23" s="124"/>
      <c r="T23" s="117">
        <v>13.499199999999998</v>
      </c>
      <c r="U23" s="117" t="s">
        <v>13</v>
      </c>
    </row>
    <row r="24" spans="1:21" s="126" customFormat="1">
      <c r="A24" s="118" t="s">
        <v>109</v>
      </c>
      <c r="B24" s="118" t="s">
        <v>83</v>
      </c>
      <c r="C24" s="118" t="s">
        <v>234</v>
      </c>
      <c r="D24" s="118" t="s">
        <v>12</v>
      </c>
      <c r="E24" s="118">
        <v>300</v>
      </c>
      <c r="F24" s="118" t="s">
        <v>858</v>
      </c>
      <c r="G24" s="119" t="s">
        <v>859</v>
      </c>
      <c r="H24" s="117">
        <f t="shared" si="0"/>
        <v>169.90179999999998</v>
      </c>
      <c r="I24" s="119"/>
      <c r="J24" s="119"/>
      <c r="K24" s="117"/>
      <c r="L24" s="119"/>
      <c r="M24" s="119"/>
      <c r="N24" s="117">
        <v>89.897799999999989</v>
      </c>
      <c r="O24" s="127"/>
      <c r="P24" s="119"/>
      <c r="Q24" s="117">
        <v>66.504799999999989</v>
      </c>
      <c r="R24" s="124" t="s">
        <v>26</v>
      </c>
      <c r="S24" s="124"/>
      <c r="T24" s="117">
        <v>13.499199999999998</v>
      </c>
      <c r="U24" s="117" t="s">
        <v>13</v>
      </c>
    </row>
    <row r="25" spans="1:21" s="126" customFormat="1">
      <c r="A25" s="118" t="s">
        <v>109</v>
      </c>
      <c r="B25" s="118" t="s">
        <v>83</v>
      </c>
      <c r="C25" s="118" t="s">
        <v>234</v>
      </c>
      <c r="D25" s="118" t="s">
        <v>12</v>
      </c>
      <c r="E25" s="118">
        <v>600</v>
      </c>
      <c r="F25" s="118" t="s">
        <v>858</v>
      </c>
      <c r="G25" s="119" t="s">
        <v>859</v>
      </c>
      <c r="H25" s="117">
        <f t="shared" si="0"/>
        <v>189.90279999999998</v>
      </c>
      <c r="I25" s="119"/>
      <c r="J25" s="119"/>
      <c r="K25" s="117"/>
      <c r="L25" s="119"/>
      <c r="M25" s="119"/>
      <c r="N25" s="117">
        <v>109.89879999999999</v>
      </c>
      <c r="O25" s="127"/>
      <c r="P25" s="119"/>
      <c r="Q25" s="117">
        <v>66.504799999999989</v>
      </c>
      <c r="R25" s="124" t="s">
        <v>26</v>
      </c>
      <c r="S25" s="124"/>
      <c r="T25" s="125">
        <v>13.499199999999998</v>
      </c>
      <c r="U25" s="117" t="s">
        <v>13</v>
      </c>
    </row>
    <row r="26" spans="1:21" s="128" customFormat="1">
      <c r="A26" s="118" t="s">
        <v>109</v>
      </c>
      <c r="B26" s="118" t="s">
        <v>83</v>
      </c>
      <c r="C26" s="118" t="s">
        <v>234</v>
      </c>
      <c r="D26" s="118" t="s">
        <v>12</v>
      </c>
      <c r="E26" s="118">
        <v>1000</v>
      </c>
      <c r="F26" s="118">
        <v>93359103</v>
      </c>
      <c r="G26" s="119" t="s">
        <v>859</v>
      </c>
      <c r="H26" s="117">
        <f t="shared" si="0"/>
        <v>229.90039999999999</v>
      </c>
      <c r="I26" s="119"/>
      <c r="J26" s="119"/>
      <c r="K26" s="117"/>
      <c r="L26" s="119"/>
      <c r="M26" s="119"/>
      <c r="N26" s="117">
        <v>149.8964</v>
      </c>
      <c r="O26" s="127"/>
      <c r="P26" s="119"/>
      <c r="Q26" s="117">
        <v>66.504799999999989</v>
      </c>
      <c r="R26" s="124" t="s">
        <v>26</v>
      </c>
      <c r="S26" s="124"/>
      <c r="T26" s="125">
        <v>13.499199999999998</v>
      </c>
      <c r="U26" s="117" t="s">
        <v>13</v>
      </c>
    </row>
    <row r="27" spans="1:21" hidden="1">
      <c r="A27" s="78" t="s">
        <v>110</v>
      </c>
      <c r="B27" s="78" t="s">
        <v>83</v>
      </c>
      <c r="C27" s="78" t="s">
        <v>234</v>
      </c>
      <c r="D27" s="78" t="s">
        <v>114</v>
      </c>
      <c r="E27" s="78">
        <v>150</v>
      </c>
      <c r="F27" s="78" t="s">
        <v>860</v>
      </c>
      <c r="G27" s="79" t="s">
        <v>861</v>
      </c>
      <c r="H27" s="80">
        <f t="shared" si="0"/>
        <v>149.904</v>
      </c>
      <c r="I27" s="79"/>
      <c r="J27" s="79"/>
      <c r="K27" s="80"/>
      <c r="L27" s="79"/>
      <c r="M27" s="79"/>
      <c r="N27" s="80">
        <v>69.900000000000006</v>
      </c>
      <c r="O27" s="79"/>
      <c r="P27" s="82"/>
      <c r="Q27" s="80">
        <v>66.504799999999989</v>
      </c>
      <c r="R27" s="83" t="s">
        <v>26</v>
      </c>
      <c r="T27" s="84">
        <v>13.499199999999998</v>
      </c>
      <c r="U27" s="80" t="s">
        <v>14</v>
      </c>
    </row>
    <row r="28" spans="1:21" hidden="1">
      <c r="A28" s="78" t="s">
        <v>110</v>
      </c>
      <c r="B28" s="78" t="s">
        <v>83</v>
      </c>
      <c r="C28" s="78" t="s">
        <v>234</v>
      </c>
      <c r="D28" s="78" t="s">
        <v>200</v>
      </c>
      <c r="E28" s="78">
        <v>200</v>
      </c>
      <c r="F28" s="78" t="s">
        <v>862</v>
      </c>
      <c r="G28" s="79" t="s">
        <v>863</v>
      </c>
      <c r="H28" s="80">
        <f t="shared" si="0"/>
        <v>169.90179999999998</v>
      </c>
      <c r="I28" s="79"/>
      <c r="J28" s="79"/>
      <c r="K28" s="80"/>
      <c r="L28" s="79"/>
      <c r="M28" s="79"/>
      <c r="N28" s="80">
        <v>89.897799999999989</v>
      </c>
      <c r="O28" s="85"/>
      <c r="P28" s="79"/>
      <c r="Q28" s="80">
        <v>66.504799999999989</v>
      </c>
      <c r="R28" s="83" t="s">
        <v>26</v>
      </c>
      <c r="T28" s="80">
        <v>13.499199999999998</v>
      </c>
      <c r="U28" s="80" t="s">
        <v>14</v>
      </c>
    </row>
    <row r="29" spans="1:21" hidden="1">
      <c r="A29" s="78" t="s">
        <v>110</v>
      </c>
      <c r="B29" s="78" t="s">
        <v>83</v>
      </c>
      <c r="C29" s="78" t="s">
        <v>234</v>
      </c>
      <c r="D29" s="78" t="s">
        <v>12</v>
      </c>
      <c r="E29" s="78">
        <v>300</v>
      </c>
      <c r="F29" s="78" t="s">
        <v>862</v>
      </c>
      <c r="G29" s="79" t="s">
        <v>863</v>
      </c>
      <c r="H29" s="80">
        <f t="shared" si="0"/>
        <v>169.90179999999998</v>
      </c>
      <c r="I29" s="79"/>
      <c r="J29" s="79"/>
      <c r="K29" s="80"/>
      <c r="L29" s="79"/>
      <c r="M29" s="79"/>
      <c r="N29" s="80">
        <v>89.897799999999989</v>
      </c>
      <c r="O29" s="85"/>
      <c r="P29" s="79"/>
      <c r="Q29" s="80">
        <v>66.504799999999989</v>
      </c>
      <c r="R29" s="83" t="s">
        <v>26</v>
      </c>
      <c r="T29" s="80">
        <v>13.499199999999998</v>
      </c>
      <c r="U29" s="80" t="s">
        <v>14</v>
      </c>
    </row>
    <row r="30" spans="1:21" hidden="1">
      <c r="A30" s="78" t="s">
        <v>110</v>
      </c>
      <c r="B30" s="78" t="s">
        <v>83</v>
      </c>
      <c r="C30" s="78" t="s">
        <v>234</v>
      </c>
      <c r="D30" s="78" t="s">
        <v>12</v>
      </c>
      <c r="E30" s="78">
        <v>600</v>
      </c>
      <c r="F30" s="78" t="s">
        <v>862</v>
      </c>
      <c r="G30" s="79" t="s">
        <v>863</v>
      </c>
      <c r="H30" s="80">
        <f t="shared" si="0"/>
        <v>189.90279999999998</v>
      </c>
      <c r="I30" s="79"/>
      <c r="J30" s="79"/>
      <c r="K30" s="80"/>
      <c r="L30" s="79"/>
      <c r="M30" s="79"/>
      <c r="N30" s="80">
        <v>109.89879999999999</v>
      </c>
      <c r="O30" s="85"/>
      <c r="P30" s="79"/>
      <c r="Q30" s="80">
        <v>66.504799999999989</v>
      </c>
      <c r="R30" s="83" t="s">
        <v>26</v>
      </c>
      <c r="T30" s="84">
        <v>13.499199999999998</v>
      </c>
      <c r="U30" s="80" t="s">
        <v>14</v>
      </c>
    </row>
    <row r="31" spans="1:21" hidden="1">
      <c r="A31" s="78" t="s">
        <v>110</v>
      </c>
      <c r="B31" s="78" t="s">
        <v>83</v>
      </c>
      <c r="C31" s="78" t="s">
        <v>234</v>
      </c>
      <c r="D31" s="78" t="s">
        <v>12</v>
      </c>
      <c r="E31" s="78">
        <v>1000</v>
      </c>
      <c r="F31" s="78" t="s">
        <v>862</v>
      </c>
      <c r="G31" s="79" t="s">
        <v>863</v>
      </c>
      <c r="H31" s="80">
        <f t="shared" si="0"/>
        <v>229.90039999999999</v>
      </c>
      <c r="I31" s="79"/>
      <c r="J31" s="79"/>
      <c r="K31" s="80"/>
      <c r="L31" s="79"/>
      <c r="M31" s="79"/>
      <c r="N31" s="80">
        <v>149.8964</v>
      </c>
      <c r="O31" s="85"/>
      <c r="P31" s="79"/>
      <c r="Q31" s="80">
        <v>66.504799999999989</v>
      </c>
      <c r="R31" s="83" t="s">
        <v>26</v>
      </c>
      <c r="T31" s="84">
        <v>13.499199999999998</v>
      </c>
      <c r="U31" s="80" t="s">
        <v>14</v>
      </c>
    </row>
    <row r="32" spans="1:21" s="128" customFormat="1">
      <c r="A32" s="118" t="s">
        <v>109</v>
      </c>
      <c r="B32" s="118" t="s">
        <v>83</v>
      </c>
      <c r="C32" s="129" t="s">
        <v>228</v>
      </c>
      <c r="D32" s="129" t="s">
        <v>12</v>
      </c>
      <c r="E32" s="118">
        <v>150</v>
      </c>
      <c r="F32" s="118">
        <v>93263103</v>
      </c>
      <c r="G32" s="119" t="s">
        <v>857</v>
      </c>
      <c r="H32" s="117">
        <f t="shared" si="0"/>
        <v>149.904</v>
      </c>
      <c r="I32" s="124"/>
      <c r="J32" s="124"/>
      <c r="K32" s="125"/>
      <c r="L32" s="124"/>
      <c r="M32" s="124"/>
      <c r="N32" s="117">
        <v>69.900000000000006</v>
      </c>
      <c r="O32" s="124"/>
      <c r="P32" s="124"/>
      <c r="Q32" s="125">
        <v>80.003999999999991</v>
      </c>
      <c r="R32" s="130"/>
      <c r="S32" s="124"/>
      <c r="T32" s="125"/>
      <c r="U32" s="124" t="s">
        <v>13</v>
      </c>
    </row>
    <row r="33" spans="1:21" s="128" customFormat="1">
      <c r="A33" s="118" t="s">
        <v>109</v>
      </c>
      <c r="B33" s="118" t="s">
        <v>83</v>
      </c>
      <c r="C33" s="129" t="s">
        <v>228</v>
      </c>
      <c r="D33" s="129" t="s">
        <v>12</v>
      </c>
      <c r="E33" s="129">
        <v>300</v>
      </c>
      <c r="F33" s="118">
        <v>93359103</v>
      </c>
      <c r="G33" s="119" t="s">
        <v>859</v>
      </c>
      <c r="H33" s="117">
        <f t="shared" si="0"/>
        <v>169.90179999999998</v>
      </c>
      <c r="I33" s="124"/>
      <c r="J33" s="124"/>
      <c r="K33" s="125"/>
      <c r="L33" s="124"/>
      <c r="M33" s="124"/>
      <c r="N33" s="117">
        <v>89.897799999999989</v>
      </c>
      <c r="O33" s="124"/>
      <c r="P33" s="124"/>
      <c r="Q33" s="125">
        <v>80.003999999999991</v>
      </c>
      <c r="R33" s="130"/>
      <c r="S33" s="124"/>
      <c r="T33" s="125"/>
      <c r="U33" s="124" t="s">
        <v>13</v>
      </c>
    </row>
    <row r="34" spans="1:21" s="128" customFormat="1">
      <c r="A34" s="118" t="s">
        <v>109</v>
      </c>
      <c r="B34" s="118" t="s">
        <v>83</v>
      </c>
      <c r="C34" s="129" t="s">
        <v>228</v>
      </c>
      <c r="D34" s="129" t="s">
        <v>12</v>
      </c>
      <c r="E34" s="129">
        <v>600</v>
      </c>
      <c r="F34" s="118" t="s">
        <v>858</v>
      </c>
      <c r="G34" s="119" t="s">
        <v>859</v>
      </c>
      <c r="H34" s="117">
        <f t="shared" si="0"/>
        <v>189.90279999999998</v>
      </c>
      <c r="I34" s="124"/>
      <c r="J34" s="124"/>
      <c r="K34" s="125"/>
      <c r="L34" s="124"/>
      <c r="M34" s="124"/>
      <c r="N34" s="117">
        <v>109.89879999999999</v>
      </c>
      <c r="O34" s="124"/>
      <c r="P34" s="124"/>
      <c r="Q34" s="125">
        <v>80.003999999999991</v>
      </c>
      <c r="R34" s="130"/>
      <c r="S34" s="124"/>
      <c r="T34" s="125"/>
      <c r="U34" s="124" t="s">
        <v>13</v>
      </c>
    </row>
    <row r="35" spans="1:21" s="128" customFormat="1">
      <c r="A35" s="118" t="s">
        <v>109</v>
      </c>
      <c r="B35" s="118" t="s">
        <v>83</v>
      </c>
      <c r="C35" s="129" t="s">
        <v>228</v>
      </c>
      <c r="D35" s="129" t="s">
        <v>12</v>
      </c>
      <c r="E35" s="129">
        <v>1000</v>
      </c>
      <c r="F35" s="118">
        <v>93359103</v>
      </c>
      <c r="G35" s="119" t="s">
        <v>859</v>
      </c>
      <c r="H35" s="117">
        <f t="shared" si="0"/>
        <v>229.90039999999999</v>
      </c>
      <c r="I35" s="124"/>
      <c r="J35" s="124"/>
      <c r="K35" s="125"/>
      <c r="L35" s="124"/>
      <c r="M35" s="124"/>
      <c r="N35" s="117">
        <v>149.8964</v>
      </c>
      <c r="O35" s="124"/>
      <c r="P35" s="124"/>
      <c r="Q35" s="125">
        <v>80.003999999999991</v>
      </c>
      <c r="R35" s="130"/>
      <c r="S35" s="124"/>
      <c r="T35" s="125"/>
      <c r="U35" s="124" t="s">
        <v>13</v>
      </c>
    </row>
    <row r="36" spans="1:21" hidden="1">
      <c r="A36" s="78" t="s">
        <v>110</v>
      </c>
      <c r="B36" s="78" t="s">
        <v>83</v>
      </c>
      <c r="C36" s="89" t="s">
        <v>228</v>
      </c>
      <c r="D36" s="89" t="s">
        <v>12</v>
      </c>
      <c r="E36" s="78">
        <v>150</v>
      </c>
      <c r="F36" s="78" t="s">
        <v>860</v>
      </c>
      <c r="G36" s="79" t="s">
        <v>861</v>
      </c>
      <c r="H36" s="80">
        <f t="shared" si="0"/>
        <v>149.904</v>
      </c>
      <c r="N36" s="80">
        <v>69.900000000000006</v>
      </c>
      <c r="Q36" s="84">
        <v>80.003999999999991</v>
      </c>
      <c r="R36" s="90"/>
      <c r="U36" s="83" t="s">
        <v>14</v>
      </c>
    </row>
    <row r="37" spans="1:21" hidden="1">
      <c r="A37" s="78" t="s">
        <v>110</v>
      </c>
      <c r="B37" s="78" t="s">
        <v>83</v>
      </c>
      <c r="C37" s="89" t="s">
        <v>228</v>
      </c>
      <c r="D37" s="89" t="s">
        <v>12</v>
      </c>
      <c r="E37" s="89">
        <v>300</v>
      </c>
      <c r="F37" s="78" t="s">
        <v>862</v>
      </c>
      <c r="G37" s="79" t="s">
        <v>863</v>
      </c>
      <c r="H37" s="80">
        <f t="shared" si="0"/>
        <v>169.90179999999998</v>
      </c>
      <c r="N37" s="80">
        <v>89.897799999999989</v>
      </c>
      <c r="Q37" s="84">
        <v>80.003999999999991</v>
      </c>
      <c r="R37" s="90"/>
      <c r="U37" s="83" t="s">
        <v>14</v>
      </c>
    </row>
    <row r="38" spans="1:21" hidden="1">
      <c r="A38" s="78" t="s">
        <v>110</v>
      </c>
      <c r="B38" s="78" t="s">
        <v>83</v>
      </c>
      <c r="C38" s="89" t="s">
        <v>228</v>
      </c>
      <c r="D38" s="89" t="s">
        <v>12</v>
      </c>
      <c r="E38" s="89">
        <v>600</v>
      </c>
      <c r="F38" s="78" t="s">
        <v>862</v>
      </c>
      <c r="G38" s="79" t="s">
        <v>863</v>
      </c>
      <c r="H38" s="80">
        <f t="shared" si="0"/>
        <v>189.90279999999998</v>
      </c>
      <c r="N38" s="80">
        <v>109.89879999999999</v>
      </c>
      <c r="Q38" s="84">
        <v>80.003999999999991</v>
      </c>
      <c r="R38" s="90"/>
      <c r="U38" s="83" t="s">
        <v>14</v>
      </c>
    </row>
    <row r="39" spans="1:21" hidden="1">
      <c r="A39" s="78" t="s">
        <v>110</v>
      </c>
      <c r="B39" s="78" t="s">
        <v>83</v>
      </c>
      <c r="C39" s="89" t="s">
        <v>228</v>
      </c>
      <c r="D39" s="89" t="s">
        <v>12</v>
      </c>
      <c r="E39" s="89">
        <v>1000</v>
      </c>
      <c r="F39" s="78" t="s">
        <v>862</v>
      </c>
      <c r="G39" s="79" t="s">
        <v>863</v>
      </c>
      <c r="H39" s="80">
        <f t="shared" si="0"/>
        <v>229.90039999999999</v>
      </c>
      <c r="N39" s="80">
        <v>149.8964</v>
      </c>
      <c r="Q39" s="84">
        <v>80.003999999999991</v>
      </c>
      <c r="R39" s="90"/>
      <c r="U39" s="83" t="s">
        <v>14</v>
      </c>
    </row>
    <row r="40" spans="1:21" s="88" customFormat="1">
      <c r="A40" s="78" t="s">
        <v>109</v>
      </c>
      <c r="B40" s="78" t="s">
        <v>232</v>
      </c>
      <c r="C40" s="78" t="s">
        <v>234</v>
      </c>
      <c r="D40" s="78" t="s">
        <v>114</v>
      </c>
      <c r="E40" s="78">
        <v>150</v>
      </c>
      <c r="F40" s="78" t="s">
        <v>864</v>
      </c>
      <c r="G40" s="79" t="s">
        <v>865</v>
      </c>
      <c r="H40" s="80">
        <f t="shared" si="0"/>
        <v>129.904</v>
      </c>
      <c r="I40" s="79"/>
      <c r="J40" s="79"/>
      <c r="K40" s="80"/>
      <c r="L40" s="79"/>
      <c r="M40" s="81"/>
      <c r="N40" s="80">
        <v>69.900000000000006</v>
      </c>
      <c r="O40" s="85"/>
      <c r="P40" s="87"/>
      <c r="Q40" s="80">
        <v>46.504800000000003</v>
      </c>
      <c r="R40" s="79" t="s">
        <v>26</v>
      </c>
      <c r="S40" s="83"/>
      <c r="T40" s="84">
        <v>13.499199999999998</v>
      </c>
      <c r="U40" s="83" t="s">
        <v>13</v>
      </c>
    </row>
    <row r="41" spans="1:21" s="88" customFormat="1">
      <c r="A41" s="78" t="s">
        <v>109</v>
      </c>
      <c r="B41" s="78" t="s">
        <v>232</v>
      </c>
      <c r="C41" s="78" t="s">
        <v>234</v>
      </c>
      <c r="D41" s="78" t="s">
        <v>200</v>
      </c>
      <c r="E41" s="78">
        <v>200</v>
      </c>
      <c r="F41" s="78" t="s">
        <v>866</v>
      </c>
      <c r="G41" s="79" t="s">
        <v>867</v>
      </c>
      <c r="H41" s="80">
        <f t="shared" si="0"/>
        <v>149.90180000000001</v>
      </c>
      <c r="I41" s="79"/>
      <c r="J41" s="79"/>
      <c r="K41" s="80"/>
      <c r="L41" s="79"/>
      <c r="M41" s="81"/>
      <c r="N41" s="80">
        <v>89.897799999999989</v>
      </c>
      <c r="O41" s="85"/>
      <c r="P41" s="87"/>
      <c r="Q41" s="80">
        <v>46.504800000000003</v>
      </c>
      <c r="R41" s="79" t="s">
        <v>26</v>
      </c>
      <c r="S41" s="83"/>
      <c r="T41" s="84">
        <v>13.499199999999998</v>
      </c>
      <c r="U41" s="83" t="s">
        <v>13</v>
      </c>
    </row>
    <row r="42" spans="1:21" s="88" customFormat="1">
      <c r="A42" s="78" t="s">
        <v>109</v>
      </c>
      <c r="B42" s="78" t="s">
        <v>232</v>
      </c>
      <c r="C42" s="78" t="s">
        <v>234</v>
      </c>
      <c r="D42" s="78" t="s">
        <v>12</v>
      </c>
      <c r="E42" s="78">
        <v>300</v>
      </c>
      <c r="F42" s="78" t="s">
        <v>866</v>
      </c>
      <c r="G42" s="79" t="s">
        <v>867</v>
      </c>
      <c r="H42" s="80">
        <f t="shared" si="0"/>
        <v>149.90180000000001</v>
      </c>
      <c r="I42" s="79"/>
      <c r="J42" s="79"/>
      <c r="K42" s="80"/>
      <c r="L42" s="79"/>
      <c r="M42" s="81"/>
      <c r="N42" s="80">
        <v>89.897799999999989</v>
      </c>
      <c r="O42" s="85"/>
      <c r="P42" s="87"/>
      <c r="Q42" s="80">
        <v>46.504800000000003</v>
      </c>
      <c r="R42" s="79" t="s">
        <v>26</v>
      </c>
      <c r="S42" s="83"/>
      <c r="T42" s="84">
        <v>13.499199999999998</v>
      </c>
      <c r="U42" s="83" t="s">
        <v>13</v>
      </c>
    </row>
    <row r="43" spans="1:21" s="88" customFormat="1">
      <c r="A43" s="78" t="s">
        <v>109</v>
      </c>
      <c r="B43" s="78" t="s">
        <v>232</v>
      </c>
      <c r="C43" s="78" t="s">
        <v>234</v>
      </c>
      <c r="D43" s="78" t="s">
        <v>12</v>
      </c>
      <c r="E43" s="78">
        <v>600</v>
      </c>
      <c r="F43" s="78" t="s">
        <v>866</v>
      </c>
      <c r="G43" s="79" t="s">
        <v>867</v>
      </c>
      <c r="H43" s="80">
        <f t="shared" si="0"/>
        <v>169.90279999999998</v>
      </c>
      <c r="I43" s="79"/>
      <c r="J43" s="79"/>
      <c r="K43" s="80"/>
      <c r="L43" s="79"/>
      <c r="M43" s="81"/>
      <c r="N43" s="80">
        <v>109.89879999999999</v>
      </c>
      <c r="O43" s="85"/>
      <c r="P43" s="87"/>
      <c r="Q43" s="80">
        <v>46.504800000000003</v>
      </c>
      <c r="R43" s="79" t="s">
        <v>26</v>
      </c>
      <c r="S43" s="83"/>
      <c r="T43" s="84">
        <v>13.499199999999998</v>
      </c>
      <c r="U43" s="83" t="s">
        <v>13</v>
      </c>
    </row>
    <row r="44" spans="1:21" s="88" customFormat="1">
      <c r="A44" s="78" t="s">
        <v>109</v>
      </c>
      <c r="B44" s="78" t="s">
        <v>232</v>
      </c>
      <c r="C44" s="78" t="s">
        <v>234</v>
      </c>
      <c r="D44" s="78" t="s">
        <v>12</v>
      </c>
      <c r="E44" s="78">
        <v>1000</v>
      </c>
      <c r="F44" s="78" t="s">
        <v>866</v>
      </c>
      <c r="G44" s="79" t="s">
        <v>867</v>
      </c>
      <c r="H44" s="80">
        <f t="shared" si="0"/>
        <v>209.90040000000002</v>
      </c>
      <c r="I44" s="79"/>
      <c r="J44" s="79"/>
      <c r="K44" s="80"/>
      <c r="L44" s="79"/>
      <c r="M44" s="81"/>
      <c r="N44" s="80">
        <v>149.8964</v>
      </c>
      <c r="O44" s="85"/>
      <c r="P44" s="87"/>
      <c r="Q44" s="80">
        <v>46.504800000000003</v>
      </c>
      <c r="R44" s="79" t="s">
        <v>26</v>
      </c>
      <c r="S44" s="83"/>
      <c r="T44" s="84">
        <v>13.499199999999998</v>
      </c>
      <c r="U44" s="83" t="s">
        <v>13</v>
      </c>
    </row>
    <row r="45" spans="1:21" s="88" customFormat="1" hidden="1">
      <c r="A45" s="78" t="s">
        <v>110</v>
      </c>
      <c r="B45" s="78" t="s">
        <v>232</v>
      </c>
      <c r="C45" s="78" t="s">
        <v>234</v>
      </c>
      <c r="D45" s="78" t="s">
        <v>114</v>
      </c>
      <c r="E45" s="78">
        <v>150</v>
      </c>
      <c r="F45" s="78" t="s">
        <v>868</v>
      </c>
      <c r="G45" s="79" t="s">
        <v>869</v>
      </c>
      <c r="H45" s="80">
        <f t="shared" si="0"/>
        <v>129.904</v>
      </c>
      <c r="I45" s="79"/>
      <c r="J45" s="79"/>
      <c r="K45" s="80"/>
      <c r="L45" s="79"/>
      <c r="M45" s="81"/>
      <c r="N45" s="80">
        <v>69.900000000000006</v>
      </c>
      <c r="O45" s="85"/>
      <c r="P45" s="87"/>
      <c r="Q45" s="80">
        <v>46.504800000000003</v>
      </c>
      <c r="R45" s="79" t="s">
        <v>26</v>
      </c>
      <c r="S45" s="83"/>
      <c r="T45" s="84">
        <v>13.499199999999998</v>
      </c>
      <c r="U45" s="83" t="s">
        <v>14</v>
      </c>
    </row>
    <row r="46" spans="1:21" s="88" customFormat="1" hidden="1">
      <c r="A46" s="78" t="s">
        <v>110</v>
      </c>
      <c r="B46" s="78" t="s">
        <v>232</v>
      </c>
      <c r="C46" s="78" t="s">
        <v>234</v>
      </c>
      <c r="D46" s="78" t="s">
        <v>200</v>
      </c>
      <c r="E46" s="78">
        <v>200</v>
      </c>
      <c r="F46" s="78" t="s">
        <v>870</v>
      </c>
      <c r="G46" s="79" t="s">
        <v>871</v>
      </c>
      <c r="H46" s="80">
        <f t="shared" si="0"/>
        <v>149.90180000000001</v>
      </c>
      <c r="I46" s="79"/>
      <c r="J46" s="79"/>
      <c r="K46" s="80"/>
      <c r="L46" s="79"/>
      <c r="M46" s="81"/>
      <c r="N46" s="80">
        <v>89.897799999999989</v>
      </c>
      <c r="O46" s="85"/>
      <c r="P46" s="87"/>
      <c r="Q46" s="80">
        <v>46.504800000000003</v>
      </c>
      <c r="R46" s="79" t="s">
        <v>26</v>
      </c>
      <c r="S46" s="83"/>
      <c r="T46" s="84">
        <v>13.499199999999998</v>
      </c>
      <c r="U46" s="83" t="s">
        <v>14</v>
      </c>
    </row>
    <row r="47" spans="1:21" s="88" customFormat="1" hidden="1">
      <c r="A47" s="78" t="s">
        <v>110</v>
      </c>
      <c r="B47" s="78" t="s">
        <v>232</v>
      </c>
      <c r="C47" s="78" t="s">
        <v>234</v>
      </c>
      <c r="D47" s="78" t="s">
        <v>12</v>
      </c>
      <c r="E47" s="78">
        <v>300</v>
      </c>
      <c r="F47" s="78" t="s">
        <v>870</v>
      </c>
      <c r="G47" s="79" t="s">
        <v>871</v>
      </c>
      <c r="H47" s="80">
        <f t="shared" si="0"/>
        <v>149.90180000000001</v>
      </c>
      <c r="I47" s="79"/>
      <c r="J47" s="79"/>
      <c r="K47" s="80"/>
      <c r="L47" s="79"/>
      <c r="M47" s="81"/>
      <c r="N47" s="80">
        <v>89.897799999999989</v>
      </c>
      <c r="O47" s="85"/>
      <c r="P47" s="87"/>
      <c r="Q47" s="80">
        <v>46.504800000000003</v>
      </c>
      <c r="R47" s="79" t="s">
        <v>26</v>
      </c>
      <c r="S47" s="83"/>
      <c r="T47" s="84">
        <v>13.499199999999998</v>
      </c>
      <c r="U47" s="83" t="s">
        <v>14</v>
      </c>
    </row>
    <row r="48" spans="1:21" s="88" customFormat="1" hidden="1">
      <c r="A48" s="78" t="s">
        <v>110</v>
      </c>
      <c r="B48" s="78" t="s">
        <v>232</v>
      </c>
      <c r="C48" s="78" t="s">
        <v>234</v>
      </c>
      <c r="D48" s="78" t="s">
        <v>12</v>
      </c>
      <c r="E48" s="78">
        <v>600</v>
      </c>
      <c r="F48" s="78" t="s">
        <v>870</v>
      </c>
      <c r="G48" s="79" t="s">
        <v>871</v>
      </c>
      <c r="H48" s="80">
        <f t="shared" si="0"/>
        <v>169.90279999999998</v>
      </c>
      <c r="I48" s="79"/>
      <c r="J48" s="79"/>
      <c r="K48" s="80"/>
      <c r="L48" s="79"/>
      <c r="M48" s="81"/>
      <c r="N48" s="80">
        <v>109.89879999999999</v>
      </c>
      <c r="O48" s="85"/>
      <c r="P48" s="87"/>
      <c r="Q48" s="80">
        <v>46.504800000000003</v>
      </c>
      <c r="R48" s="79" t="s">
        <v>26</v>
      </c>
      <c r="S48" s="83"/>
      <c r="T48" s="84">
        <v>13.499199999999998</v>
      </c>
      <c r="U48" s="83" t="s">
        <v>14</v>
      </c>
    </row>
    <row r="49" spans="1:21" s="88" customFormat="1" hidden="1">
      <c r="A49" s="78" t="s">
        <v>110</v>
      </c>
      <c r="B49" s="78" t="s">
        <v>232</v>
      </c>
      <c r="C49" s="78" t="s">
        <v>234</v>
      </c>
      <c r="D49" s="78" t="s">
        <v>12</v>
      </c>
      <c r="E49" s="78">
        <v>1000</v>
      </c>
      <c r="F49" s="78" t="s">
        <v>870</v>
      </c>
      <c r="G49" s="79" t="s">
        <v>871</v>
      </c>
      <c r="H49" s="80">
        <f t="shared" si="0"/>
        <v>209.90040000000002</v>
      </c>
      <c r="I49" s="79"/>
      <c r="J49" s="79"/>
      <c r="K49" s="80"/>
      <c r="L49" s="79"/>
      <c r="M49" s="81"/>
      <c r="N49" s="80">
        <v>149.8964</v>
      </c>
      <c r="O49" s="85"/>
      <c r="P49" s="87"/>
      <c r="Q49" s="80">
        <v>46.504800000000003</v>
      </c>
      <c r="R49" s="79" t="s">
        <v>26</v>
      </c>
      <c r="S49" s="83"/>
      <c r="T49" s="84">
        <v>13.499199999999998</v>
      </c>
      <c r="U49" s="83" t="s">
        <v>14</v>
      </c>
    </row>
    <row r="50" spans="1:21">
      <c r="A50" s="78" t="s">
        <v>109</v>
      </c>
      <c r="B50" s="78" t="s">
        <v>232</v>
      </c>
      <c r="C50" s="89" t="s">
        <v>228</v>
      </c>
      <c r="D50" s="89" t="s">
        <v>12</v>
      </c>
      <c r="E50" s="78">
        <v>150</v>
      </c>
      <c r="F50" s="78">
        <v>92771003</v>
      </c>
      <c r="G50" s="79" t="s">
        <v>865</v>
      </c>
      <c r="H50" s="80">
        <f t="shared" si="0"/>
        <v>129.90860000000001</v>
      </c>
      <c r="N50" s="84">
        <v>69.908600000000007</v>
      </c>
      <c r="Q50" s="84">
        <v>59.999999999999993</v>
      </c>
      <c r="R50" s="90"/>
      <c r="U50" s="83" t="s">
        <v>13</v>
      </c>
    </row>
    <row r="51" spans="1:21">
      <c r="A51" s="78" t="s">
        <v>109</v>
      </c>
      <c r="B51" s="78" t="s">
        <v>232</v>
      </c>
      <c r="C51" s="89" t="s">
        <v>228</v>
      </c>
      <c r="D51" s="89" t="s">
        <v>12</v>
      </c>
      <c r="E51" s="89">
        <v>300</v>
      </c>
      <c r="F51" s="78">
        <v>92867003</v>
      </c>
      <c r="G51" s="79" t="s">
        <v>867</v>
      </c>
      <c r="H51" s="80">
        <f t="shared" si="0"/>
        <v>149.89779999999999</v>
      </c>
      <c r="N51" s="80">
        <v>89.897799999999989</v>
      </c>
      <c r="Q51" s="84">
        <v>59.999999999999993</v>
      </c>
      <c r="R51" s="90"/>
      <c r="U51" s="83" t="s">
        <v>13</v>
      </c>
    </row>
    <row r="52" spans="1:21">
      <c r="A52" s="78" t="s">
        <v>109</v>
      </c>
      <c r="B52" s="78" t="s">
        <v>232</v>
      </c>
      <c r="C52" s="89" t="s">
        <v>228</v>
      </c>
      <c r="D52" s="89" t="s">
        <v>12</v>
      </c>
      <c r="E52" s="89">
        <v>600</v>
      </c>
      <c r="F52" s="78" t="s">
        <v>866</v>
      </c>
      <c r="G52" s="79" t="s">
        <v>867</v>
      </c>
      <c r="H52" s="80">
        <f t="shared" si="0"/>
        <v>169.89879999999999</v>
      </c>
      <c r="N52" s="80">
        <v>109.89879999999999</v>
      </c>
      <c r="Q52" s="84">
        <v>59.999999999999993</v>
      </c>
      <c r="R52" s="90"/>
      <c r="U52" s="83" t="s">
        <v>13</v>
      </c>
    </row>
    <row r="53" spans="1:21">
      <c r="A53" s="78" t="s">
        <v>109</v>
      </c>
      <c r="B53" s="78" t="s">
        <v>232</v>
      </c>
      <c r="C53" s="89" t="s">
        <v>228</v>
      </c>
      <c r="D53" s="89" t="s">
        <v>12</v>
      </c>
      <c r="E53" s="89">
        <v>1000</v>
      </c>
      <c r="F53" s="78" t="s">
        <v>866</v>
      </c>
      <c r="G53" s="79" t="s">
        <v>867</v>
      </c>
      <c r="H53" s="80">
        <f t="shared" si="0"/>
        <v>209.8964</v>
      </c>
      <c r="N53" s="80">
        <v>149.8964</v>
      </c>
      <c r="Q53" s="84">
        <v>59.999999999999993</v>
      </c>
      <c r="R53" s="90"/>
      <c r="U53" s="83" t="s">
        <v>13</v>
      </c>
    </row>
    <row r="54" spans="1:21" hidden="1">
      <c r="A54" s="78" t="s">
        <v>110</v>
      </c>
      <c r="B54" s="78" t="s">
        <v>232</v>
      </c>
      <c r="C54" s="89" t="s">
        <v>228</v>
      </c>
      <c r="D54" s="89" t="s">
        <v>12</v>
      </c>
      <c r="E54" s="78">
        <v>150</v>
      </c>
      <c r="F54" s="78" t="s">
        <v>868</v>
      </c>
      <c r="G54" s="79" t="s">
        <v>869</v>
      </c>
      <c r="H54" s="80">
        <f t="shared" si="0"/>
        <v>129.90860000000001</v>
      </c>
      <c r="N54" s="84">
        <v>69.908600000000007</v>
      </c>
      <c r="Q54" s="84">
        <v>59.999999999999993</v>
      </c>
      <c r="R54" s="90"/>
      <c r="U54" s="83" t="s">
        <v>14</v>
      </c>
    </row>
    <row r="55" spans="1:21" hidden="1">
      <c r="A55" s="78" t="s">
        <v>110</v>
      </c>
      <c r="B55" s="78" t="s">
        <v>232</v>
      </c>
      <c r="C55" s="89" t="s">
        <v>228</v>
      </c>
      <c r="D55" s="89" t="s">
        <v>12</v>
      </c>
      <c r="E55" s="89">
        <v>300</v>
      </c>
      <c r="F55" s="78" t="s">
        <v>870</v>
      </c>
      <c r="G55" s="79" t="s">
        <v>871</v>
      </c>
      <c r="H55" s="80">
        <f t="shared" si="0"/>
        <v>149.89779999999999</v>
      </c>
      <c r="N55" s="80">
        <v>89.897799999999989</v>
      </c>
      <c r="Q55" s="84">
        <v>59.999999999999993</v>
      </c>
      <c r="R55" s="90"/>
      <c r="U55" s="83" t="s">
        <v>14</v>
      </c>
    </row>
    <row r="56" spans="1:21" hidden="1">
      <c r="A56" s="78" t="s">
        <v>110</v>
      </c>
      <c r="B56" s="78" t="s">
        <v>232</v>
      </c>
      <c r="C56" s="89" t="s">
        <v>228</v>
      </c>
      <c r="D56" s="89" t="s">
        <v>12</v>
      </c>
      <c r="E56" s="89">
        <v>600</v>
      </c>
      <c r="F56" s="78" t="s">
        <v>870</v>
      </c>
      <c r="G56" s="79" t="s">
        <v>871</v>
      </c>
      <c r="H56" s="80">
        <f t="shared" si="0"/>
        <v>169.89879999999999</v>
      </c>
      <c r="N56" s="80">
        <v>109.89879999999999</v>
      </c>
      <c r="Q56" s="84">
        <v>59.999999999999993</v>
      </c>
      <c r="R56" s="90"/>
      <c r="U56" s="83" t="s">
        <v>14</v>
      </c>
    </row>
    <row r="57" spans="1:21" hidden="1">
      <c r="A57" s="78" t="s">
        <v>110</v>
      </c>
      <c r="B57" s="78" t="s">
        <v>232</v>
      </c>
      <c r="C57" s="89" t="s">
        <v>228</v>
      </c>
      <c r="D57" s="89" t="s">
        <v>12</v>
      </c>
      <c r="E57" s="89">
        <v>1000</v>
      </c>
      <c r="F57" s="78" t="s">
        <v>870</v>
      </c>
      <c r="G57" s="79" t="s">
        <v>871</v>
      </c>
      <c r="H57" s="80">
        <f t="shared" si="0"/>
        <v>209.8964</v>
      </c>
      <c r="N57" s="80">
        <v>149.8964</v>
      </c>
      <c r="Q57" s="84">
        <v>59.999999999999993</v>
      </c>
      <c r="R57" s="90"/>
      <c r="U57" s="83" t="s">
        <v>14</v>
      </c>
    </row>
    <row r="58" spans="1:21" s="128" customFormat="1">
      <c r="A58" s="118" t="s">
        <v>109</v>
      </c>
      <c r="B58" s="118" t="s">
        <v>38</v>
      </c>
      <c r="C58" s="118" t="s">
        <v>234</v>
      </c>
      <c r="D58" s="118" t="s">
        <v>114</v>
      </c>
      <c r="E58" s="118">
        <v>150</v>
      </c>
      <c r="F58" s="118">
        <v>88067903</v>
      </c>
      <c r="G58" s="119" t="s">
        <v>872</v>
      </c>
      <c r="H58" s="117">
        <f t="shared" si="0"/>
        <v>159.89860000000002</v>
      </c>
      <c r="I58" s="119"/>
      <c r="J58" s="119"/>
      <c r="K58" s="117">
        <v>9.9946000000000002</v>
      </c>
      <c r="L58" s="119"/>
      <c r="M58" s="122"/>
      <c r="N58" s="117">
        <v>69.900000000000006</v>
      </c>
      <c r="O58" s="119"/>
      <c r="P58" s="123"/>
      <c r="Q58" s="117">
        <v>66.504799999999989</v>
      </c>
      <c r="R58" s="119" t="s">
        <v>26</v>
      </c>
      <c r="S58" s="119"/>
      <c r="T58" s="125">
        <v>13.499199999999998</v>
      </c>
      <c r="U58" s="124" t="s">
        <v>13</v>
      </c>
    </row>
    <row r="59" spans="1:21" s="128" customFormat="1">
      <c r="A59" s="118" t="s">
        <v>109</v>
      </c>
      <c r="B59" s="118" t="s">
        <v>38</v>
      </c>
      <c r="C59" s="118" t="s">
        <v>234</v>
      </c>
      <c r="D59" s="118" t="s">
        <v>200</v>
      </c>
      <c r="E59" s="118">
        <v>200</v>
      </c>
      <c r="F59" s="118">
        <v>88255203</v>
      </c>
      <c r="G59" s="119" t="s">
        <v>874</v>
      </c>
      <c r="H59" s="117">
        <f t="shared" si="0"/>
        <v>179.8964</v>
      </c>
      <c r="I59" s="119"/>
      <c r="J59" s="119"/>
      <c r="K59" s="117">
        <v>9.9946000000000002</v>
      </c>
      <c r="L59" s="119"/>
      <c r="M59" s="122"/>
      <c r="N59" s="117">
        <v>89.897799999999989</v>
      </c>
      <c r="O59" s="127"/>
      <c r="P59" s="119"/>
      <c r="Q59" s="117">
        <v>66.504799999999989</v>
      </c>
      <c r="R59" s="119" t="s">
        <v>26</v>
      </c>
      <c r="S59" s="119"/>
      <c r="T59" s="117">
        <v>13.499199999999998</v>
      </c>
      <c r="U59" s="119" t="s">
        <v>13</v>
      </c>
    </row>
    <row r="60" spans="1:21" s="128" customFormat="1">
      <c r="A60" s="118" t="s">
        <v>109</v>
      </c>
      <c r="B60" s="118" t="s">
        <v>38</v>
      </c>
      <c r="C60" s="118" t="s">
        <v>234</v>
      </c>
      <c r="D60" s="118" t="s">
        <v>12</v>
      </c>
      <c r="E60" s="118">
        <v>300</v>
      </c>
      <c r="F60" s="118">
        <v>88255203</v>
      </c>
      <c r="G60" s="119" t="s">
        <v>874</v>
      </c>
      <c r="H60" s="117">
        <f t="shared" si="0"/>
        <v>179.8964</v>
      </c>
      <c r="I60" s="119"/>
      <c r="J60" s="119"/>
      <c r="K60" s="117">
        <v>9.9946000000000002</v>
      </c>
      <c r="L60" s="119"/>
      <c r="M60" s="122"/>
      <c r="N60" s="117">
        <v>89.897799999999989</v>
      </c>
      <c r="O60" s="127"/>
      <c r="P60" s="119"/>
      <c r="Q60" s="117">
        <v>66.504799999999989</v>
      </c>
      <c r="R60" s="119" t="s">
        <v>26</v>
      </c>
      <c r="S60" s="119"/>
      <c r="T60" s="117">
        <v>13.499199999999998</v>
      </c>
      <c r="U60" s="119" t="s">
        <v>13</v>
      </c>
    </row>
    <row r="61" spans="1:21" s="128" customFormat="1">
      <c r="A61" s="118" t="s">
        <v>109</v>
      </c>
      <c r="B61" s="118" t="s">
        <v>38</v>
      </c>
      <c r="C61" s="118" t="s">
        <v>234</v>
      </c>
      <c r="D61" s="118" t="s">
        <v>12</v>
      </c>
      <c r="E61" s="118">
        <v>600</v>
      </c>
      <c r="F61" s="118" t="s">
        <v>873</v>
      </c>
      <c r="G61" s="119" t="s">
        <v>874</v>
      </c>
      <c r="H61" s="117">
        <f t="shared" si="0"/>
        <v>199.89739999999998</v>
      </c>
      <c r="I61" s="119"/>
      <c r="J61" s="119"/>
      <c r="K61" s="117">
        <v>9.9946000000000002</v>
      </c>
      <c r="L61" s="119"/>
      <c r="M61" s="122"/>
      <c r="N61" s="117">
        <v>109.89879999999999</v>
      </c>
      <c r="O61" s="127"/>
      <c r="P61" s="119"/>
      <c r="Q61" s="117">
        <v>66.504799999999989</v>
      </c>
      <c r="R61" s="119" t="s">
        <v>26</v>
      </c>
      <c r="S61" s="124"/>
      <c r="T61" s="125">
        <v>13.499199999999998</v>
      </c>
      <c r="U61" s="124" t="s">
        <v>13</v>
      </c>
    </row>
    <row r="62" spans="1:21" s="128" customFormat="1">
      <c r="A62" s="118" t="s">
        <v>109</v>
      </c>
      <c r="B62" s="118" t="s">
        <v>38</v>
      </c>
      <c r="C62" s="118" t="s">
        <v>234</v>
      </c>
      <c r="D62" s="118" t="s">
        <v>12</v>
      </c>
      <c r="E62" s="118">
        <v>1000</v>
      </c>
      <c r="F62" s="118" t="s">
        <v>873</v>
      </c>
      <c r="G62" s="119" t="s">
        <v>874</v>
      </c>
      <c r="H62" s="117">
        <f t="shared" si="0"/>
        <v>239.89499999999998</v>
      </c>
      <c r="I62" s="119"/>
      <c r="J62" s="119"/>
      <c r="K62" s="117">
        <v>9.9946000000000002</v>
      </c>
      <c r="L62" s="119"/>
      <c r="M62" s="122"/>
      <c r="N62" s="117">
        <v>149.8964</v>
      </c>
      <c r="O62" s="127"/>
      <c r="P62" s="119"/>
      <c r="Q62" s="117">
        <v>66.504799999999989</v>
      </c>
      <c r="R62" s="124" t="s">
        <v>26</v>
      </c>
      <c r="S62" s="124"/>
      <c r="T62" s="125">
        <v>13.499199999999998</v>
      </c>
      <c r="U62" s="124" t="s">
        <v>13</v>
      </c>
    </row>
    <row r="63" spans="1:21" hidden="1">
      <c r="A63" s="78" t="s">
        <v>110</v>
      </c>
      <c r="B63" s="78" t="s">
        <v>38</v>
      </c>
      <c r="C63" s="78" t="s">
        <v>234</v>
      </c>
      <c r="D63" s="78" t="s">
        <v>114</v>
      </c>
      <c r="E63" s="78">
        <v>150</v>
      </c>
      <c r="F63" s="78" t="s">
        <v>875</v>
      </c>
      <c r="G63" s="79" t="s">
        <v>876</v>
      </c>
      <c r="H63" s="80">
        <f t="shared" si="0"/>
        <v>159.89860000000002</v>
      </c>
      <c r="I63" s="79"/>
      <c r="J63" s="79"/>
      <c r="K63" s="80">
        <v>9.9946000000000002</v>
      </c>
      <c r="L63" s="79"/>
      <c r="M63" s="81"/>
      <c r="N63" s="80">
        <v>69.900000000000006</v>
      </c>
      <c r="O63" s="79"/>
      <c r="P63" s="82"/>
      <c r="Q63" s="80">
        <v>66.504799999999989</v>
      </c>
      <c r="R63" s="79" t="s">
        <v>26</v>
      </c>
      <c r="S63" s="79"/>
      <c r="T63" s="84">
        <v>13.499199999999998</v>
      </c>
      <c r="U63" s="83" t="s">
        <v>14</v>
      </c>
    </row>
    <row r="64" spans="1:21" hidden="1">
      <c r="A64" s="78" t="s">
        <v>110</v>
      </c>
      <c r="B64" s="78" t="s">
        <v>38</v>
      </c>
      <c r="C64" s="78" t="s">
        <v>234</v>
      </c>
      <c r="D64" s="78" t="s">
        <v>200</v>
      </c>
      <c r="E64" s="78">
        <v>200</v>
      </c>
      <c r="F64" s="78" t="s">
        <v>877</v>
      </c>
      <c r="G64" s="79" t="s">
        <v>878</v>
      </c>
      <c r="H64" s="80">
        <f t="shared" si="0"/>
        <v>179.8964</v>
      </c>
      <c r="I64" s="79"/>
      <c r="J64" s="79"/>
      <c r="K64" s="80">
        <v>9.9946000000000002</v>
      </c>
      <c r="L64" s="79"/>
      <c r="M64" s="81"/>
      <c r="N64" s="80">
        <v>89.897799999999989</v>
      </c>
      <c r="O64" s="79"/>
      <c r="P64" s="82"/>
      <c r="Q64" s="80">
        <v>66.504799999999989</v>
      </c>
      <c r="R64" s="79" t="s">
        <v>26</v>
      </c>
      <c r="S64" s="79"/>
      <c r="T64" s="80">
        <v>13.499199999999998</v>
      </c>
      <c r="U64" s="79" t="s">
        <v>14</v>
      </c>
    </row>
    <row r="65" spans="1:21" hidden="1">
      <c r="A65" s="78" t="s">
        <v>110</v>
      </c>
      <c r="B65" s="78" t="s">
        <v>38</v>
      </c>
      <c r="C65" s="78" t="s">
        <v>234</v>
      </c>
      <c r="D65" s="78" t="s">
        <v>12</v>
      </c>
      <c r="E65" s="78">
        <v>300</v>
      </c>
      <c r="F65" s="78" t="s">
        <v>877</v>
      </c>
      <c r="G65" s="79" t="s">
        <v>878</v>
      </c>
      <c r="H65" s="80">
        <f t="shared" si="0"/>
        <v>179.8964</v>
      </c>
      <c r="I65" s="79"/>
      <c r="J65" s="79"/>
      <c r="K65" s="80">
        <v>9.9946000000000002</v>
      </c>
      <c r="L65" s="79"/>
      <c r="M65" s="81"/>
      <c r="N65" s="80">
        <v>89.897799999999989</v>
      </c>
      <c r="O65" s="85"/>
      <c r="P65" s="79"/>
      <c r="Q65" s="80">
        <v>66.504799999999989</v>
      </c>
      <c r="R65" s="79" t="s">
        <v>26</v>
      </c>
      <c r="S65" s="79"/>
      <c r="T65" s="80">
        <v>13.499199999999998</v>
      </c>
      <c r="U65" s="79" t="s">
        <v>14</v>
      </c>
    </row>
    <row r="66" spans="1:21" hidden="1">
      <c r="A66" s="78" t="s">
        <v>110</v>
      </c>
      <c r="B66" s="78" t="s">
        <v>38</v>
      </c>
      <c r="C66" s="78" t="s">
        <v>234</v>
      </c>
      <c r="D66" s="78" t="s">
        <v>12</v>
      </c>
      <c r="E66" s="78">
        <v>600</v>
      </c>
      <c r="F66" s="78" t="s">
        <v>877</v>
      </c>
      <c r="G66" s="79" t="s">
        <v>878</v>
      </c>
      <c r="H66" s="80">
        <f t="shared" ref="H66:H87" si="1">K66+N66+Q66+T66</f>
        <v>199.89739999999998</v>
      </c>
      <c r="I66" s="79"/>
      <c r="J66" s="79"/>
      <c r="K66" s="80">
        <v>9.9946000000000002</v>
      </c>
      <c r="L66" s="79"/>
      <c r="M66" s="81"/>
      <c r="N66" s="80">
        <v>109.89879999999999</v>
      </c>
      <c r="O66" s="85"/>
      <c r="P66" s="79"/>
      <c r="Q66" s="80">
        <v>66.504799999999989</v>
      </c>
      <c r="R66" s="79" t="s">
        <v>26</v>
      </c>
      <c r="T66" s="84">
        <v>13.499199999999998</v>
      </c>
      <c r="U66" s="83" t="s">
        <v>14</v>
      </c>
    </row>
    <row r="67" spans="1:21" hidden="1">
      <c r="A67" s="78" t="s">
        <v>110</v>
      </c>
      <c r="B67" s="78" t="s">
        <v>38</v>
      </c>
      <c r="C67" s="78" t="s">
        <v>234</v>
      </c>
      <c r="D67" s="78" t="s">
        <v>12</v>
      </c>
      <c r="E67" s="78">
        <v>1000</v>
      </c>
      <c r="F67" s="78" t="s">
        <v>877</v>
      </c>
      <c r="G67" s="79" t="s">
        <v>878</v>
      </c>
      <c r="H67" s="80">
        <f t="shared" si="1"/>
        <v>239.89499999999998</v>
      </c>
      <c r="I67" s="79"/>
      <c r="J67" s="79"/>
      <c r="K67" s="80">
        <v>9.9946000000000002</v>
      </c>
      <c r="L67" s="79"/>
      <c r="M67" s="81"/>
      <c r="N67" s="80">
        <v>149.8964</v>
      </c>
      <c r="O67" s="85"/>
      <c r="P67" s="79"/>
      <c r="Q67" s="80">
        <v>66.504799999999989</v>
      </c>
      <c r="R67" s="83" t="s">
        <v>26</v>
      </c>
      <c r="T67" s="84">
        <v>13.499199999999998</v>
      </c>
      <c r="U67" s="83" t="s">
        <v>14</v>
      </c>
    </row>
    <row r="68" spans="1:21" s="128" customFormat="1">
      <c r="A68" s="118" t="s">
        <v>109</v>
      </c>
      <c r="B68" s="118" t="s">
        <v>38</v>
      </c>
      <c r="C68" s="129" t="s">
        <v>228</v>
      </c>
      <c r="D68" s="129" t="s">
        <v>12</v>
      </c>
      <c r="E68" s="118">
        <v>150</v>
      </c>
      <c r="F68" s="118">
        <v>88067903</v>
      </c>
      <c r="G68" s="119" t="s">
        <v>872</v>
      </c>
      <c r="H68" s="117">
        <f t="shared" si="1"/>
        <v>159.90719999999999</v>
      </c>
      <c r="I68" s="124"/>
      <c r="J68" s="124"/>
      <c r="K68" s="117">
        <v>9.9946000000000002</v>
      </c>
      <c r="N68" s="125">
        <v>69.908600000000007</v>
      </c>
      <c r="O68" s="124"/>
      <c r="P68" s="124"/>
      <c r="Q68" s="125">
        <v>80.003999999999991</v>
      </c>
      <c r="R68" s="130"/>
      <c r="S68" s="124"/>
      <c r="T68" s="125"/>
      <c r="U68" s="124" t="s">
        <v>13</v>
      </c>
    </row>
    <row r="69" spans="1:21" s="128" customFormat="1">
      <c r="A69" s="118" t="s">
        <v>109</v>
      </c>
      <c r="B69" s="118" t="s">
        <v>38</v>
      </c>
      <c r="C69" s="129" t="s">
        <v>228</v>
      </c>
      <c r="D69" s="129" t="s">
        <v>12</v>
      </c>
      <c r="E69" s="129">
        <v>300</v>
      </c>
      <c r="F69" s="118">
        <v>88255203</v>
      </c>
      <c r="G69" s="119" t="s">
        <v>874</v>
      </c>
      <c r="H69" s="117">
        <f t="shared" si="1"/>
        <v>179.89639999999997</v>
      </c>
      <c r="I69" s="124"/>
      <c r="J69" s="124"/>
      <c r="K69" s="117">
        <v>9.9946000000000002</v>
      </c>
      <c r="N69" s="125">
        <v>89.897799999999989</v>
      </c>
      <c r="O69" s="124"/>
      <c r="P69" s="124"/>
      <c r="Q69" s="125">
        <v>80.003999999999991</v>
      </c>
      <c r="R69" s="130"/>
      <c r="S69" s="124"/>
      <c r="T69" s="125"/>
      <c r="U69" s="124" t="s">
        <v>13</v>
      </c>
    </row>
    <row r="70" spans="1:21" s="128" customFormat="1">
      <c r="A70" s="118" t="s">
        <v>109</v>
      </c>
      <c r="B70" s="118" t="s">
        <v>38</v>
      </c>
      <c r="C70" s="129" t="s">
        <v>228</v>
      </c>
      <c r="D70" s="129" t="s">
        <v>12</v>
      </c>
      <c r="E70" s="129">
        <v>600</v>
      </c>
      <c r="F70" s="118" t="s">
        <v>873</v>
      </c>
      <c r="G70" s="119" t="s">
        <v>874</v>
      </c>
      <c r="H70" s="117">
        <f t="shared" si="1"/>
        <v>199.8974</v>
      </c>
      <c r="I70" s="124"/>
      <c r="J70" s="124"/>
      <c r="K70" s="117">
        <v>9.9946000000000002</v>
      </c>
      <c r="N70" s="125">
        <v>109.89879999999999</v>
      </c>
      <c r="O70" s="124"/>
      <c r="P70" s="124"/>
      <c r="Q70" s="125">
        <v>80.003999999999991</v>
      </c>
      <c r="R70" s="130"/>
      <c r="S70" s="124"/>
      <c r="T70" s="125"/>
      <c r="U70" s="124" t="s">
        <v>13</v>
      </c>
    </row>
    <row r="71" spans="1:21" s="128" customFormat="1">
      <c r="A71" s="118" t="s">
        <v>109</v>
      </c>
      <c r="B71" s="118" t="s">
        <v>38</v>
      </c>
      <c r="C71" s="129" t="s">
        <v>228</v>
      </c>
      <c r="D71" s="129" t="s">
        <v>12</v>
      </c>
      <c r="E71" s="129">
        <v>1000</v>
      </c>
      <c r="F71" s="118" t="s">
        <v>873</v>
      </c>
      <c r="G71" s="119" t="s">
        <v>874</v>
      </c>
      <c r="H71" s="117">
        <f t="shared" si="1"/>
        <v>239.89499999999998</v>
      </c>
      <c r="I71" s="124"/>
      <c r="J71" s="124"/>
      <c r="K71" s="117">
        <v>9.9946000000000002</v>
      </c>
      <c r="N71" s="117">
        <v>149.8964</v>
      </c>
      <c r="O71" s="124"/>
      <c r="P71" s="124"/>
      <c r="Q71" s="125">
        <v>80.003999999999991</v>
      </c>
      <c r="R71" s="130"/>
      <c r="S71" s="124"/>
      <c r="T71" s="125"/>
      <c r="U71" s="124" t="s">
        <v>13</v>
      </c>
    </row>
    <row r="72" spans="1:21" hidden="1">
      <c r="A72" s="78" t="s">
        <v>110</v>
      </c>
      <c r="B72" s="78" t="s">
        <v>38</v>
      </c>
      <c r="C72" s="89" t="s">
        <v>228</v>
      </c>
      <c r="D72" s="89" t="s">
        <v>12</v>
      </c>
      <c r="E72" s="78">
        <v>150</v>
      </c>
      <c r="F72" s="78" t="s">
        <v>875</v>
      </c>
      <c r="G72" s="79" t="s">
        <v>876</v>
      </c>
      <c r="H72" s="80">
        <f t="shared" si="1"/>
        <v>159.90719999999999</v>
      </c>
      <c r="K72" s="80">
        <v>9.9946000000000002</v>
      </c>
      <c r="L72" s="77"/>
      <c r="M72" s="77"/>
      <c r="N72" s="84">
        <v>69.908600000000007</v>
      </c>
      <c r="Q72" s="84">
        <v>80.003999999999991</v>
      </c>
      <c r="R72" s="90"/>
      <c r="U72" s="83" t="s">
        <v>14</v>
      </c>
    </row>
    <row r="73" spans="1:21" hidden="1">
      <c r="A73" s="78" t="s">
        <v>110</v>
      </c>
      <c r="B73" s="78" t="s">
        <v>38</v>
      </c>
      <c r="C73" s="89" t="s">
        <v>228</v>
      </c>
      <c r="D73" s="89" t="s">
        <v>12</v>
      </c>
      <c r="E73" s="89">
        <v>300</v>
      </c>
      <c r="F73" s="78" t="s">
        <v>877</v>
      </c>
      <c r="G73" s="79" t="s">
        <v>878</v>
      </c>
      <c r="H73" s="80">
        <f t="shared" si="1"/>
        <v>179.89639999999997</v>
      </c>
      <c r="K73" s="80">
        <v>9.9946000000000002</v>
      </c>
      <c r="L73" s="77"/>
      <c r="M73" s="77"/>
      <c r="N73" s="84">
        <v>89.897799999999989</v>
      </c>
      <c r="Q73" s="84">
        <v>80.003999999999991</v>
      </c>
      <c r="R73" s="90"/>
      <c r="U73" s="83" t="s">
        <v>14</v>
      </c>
    </row>
    <row r="74" spans="1:21" hidden="1">
      <c r="A74" s="78" t="s">
        <v>110</v>
      </c>
      <c r="B74" s="78" t="s">
        <v>38</v>
      </c>
      <c r="C74" s="89" t="s">
        <v>228</v>
      </c>
      <c r="D74" s="89" t="s">
        <v>12</v>
      </c>
      <c r="E74" s="89">
        <v>600</v>
      </c>
      <c r="F74" s="78" t="s">
        <v>877</v>
      </c>
      <c r="G74" s="79" t="s">
        <v>878</v>
      </c>
      <c r="H74" s="80">
        <f t="shared" si="1"/>
        <v>199.8974</v>
      </c>
      <c r="K74" s="80">
        <v>9.9946000000000002</v>
      </c>
      <c r="L74" s="77"/>
      <c r="M74" s="77"/>
      <c r="N74" s="84">
        <v>109.89879999999999</v>
      </c>
      <c r="Q74" s="84">
        <v>80.003999999999991</v>
      </c>
      <c r="R74" s="90"/>
      <c r="U74" s="83" t="s">
        <v>14</v>
      </c>
    </row>
    <row r="75" spans="1:21" hidden="1">
      <c r="A75" s="78" t="s">
        <v>110</v>
      </c>
      <c r="B75" s="78" t="s">
        <v>38</v>
      </c>
      <c r="C75" s="89" t="s">
        <v>228</v>
      </c>
      <c r="D75" s="89" t="s">
        <v>12</v>
      </c>
      <c r="E75" s="89">
        <v>1000</v>
      </c>
      <c r="F75" s="78" t="s">
        <v>877</v>
      </c>
      <c r="G75" s="79" t="s">
        <v>878</v>
      </c>
      <c r="H75" s="80">
        <f t="shared" si="1"/>
        <v>239.89499999999998</v>
      </c>
      <c r="K75" s="80">
        <v>9.9946000000000002</v>
      </c>
      <c r="L75" s="77"/>
      <c r="M75" s="77"/>
      <c r="N75" s="80">
        <v>149.8964</v>
      </c>
      <c r="Q75" s="84">
        <v>80.003999999999991</v>
      </c>
      <c r="R75" s="90"/>
      <c r="U75" s="83" t="s">
        <v>14</v>
      </c>
    </row>
    <row r="76" spans="1:21" s="86" customFormat="1">
      <c r="A76" s="78" t="s">
        <v>109</v>
      </c>
      <c r="B76" s="78" t="s">
        <v>97</v>
      </c>
      <c r="C76" s="78" t="s">
        <v>234</v>
      </c>
      <c r="D76" s="78"/>
      <c r="E76" s="78"/>
      <c r="F76" s="78" t="s">
        <v>879</v>
      </c>
      <c r="G76" s="79" t="s">
        <v>880</v>
      </c>
      <c r="H76" s="80">
        <f t="shared" si="1"/>
        <v>89.998599999999996</v>
      </c>
      <c r="I76" s="79"/>
      <c r="J76" s="79"/>
      <c r="K76" s="80">
        <v>9.9946000000000002</v>
      </c>
      <c r="L76" s="79"/>
      <c r="M76" s="81"/>
      <c r="N76" s="80">
        <v>0</v>
      </c>
      <c r="O76" s="85"/>
      <c r="P76" s="87"/>
      <c r="Q76" s="80">
        <v>66.504799999999989</v>
      </c>
      <c r="R76" s="79" t="s">
        <v>26</v>
      </c>
      <c r="S76" s="83"/>
      <c r="T76" s="84">
        <v>13.499199999999998</v>
      </c>
      <c r="U76" s="83" t="s">
        <v>13</v>
      </c>
    </row>
    <row r="77" spans="1:21" s="86" customFormat="1" hidden="1">
      <c r="A77" s="78" t="s">
        <v>110</v>
      </c>
      <c r="B77" s="78" t="s">
        <v>97</v>
      </c>
      <c r="C77" s="78" t="s">
        <v>234</v>
      </c>
      <c r="D77" s="78"/>
      <c r="E77" s="78"/>
      <c r="F77" s="78" t="s">
        <v>881</v>
      </c>
      <c r="G77" s="79" t="s">
        <v>882</v>
      </c>
      <c r="H77" s="80">
        <f t="shared" si="1"/>
        <v>89.998599999999996</v>
      </c>
      <c r="I77" s="79"/>
      <c r="J77" s="79"/>
      <c r="K77" s="80">
        <v>9.9946000000000002</v>
      </c>
      <c r="L77" s="79"/>
      <c r="M77" s="81"/>
      <c r="N77" s="80">
        <v>0</v>
      </c>
      <c r="O77" s="85"/>
      <c r="P77" s="87"/>
      <c r="Q77" s="80">
        <v>66.504799999999989</v>
      </c>
      <c r="R77" s="79" t="s">
        <v>26</v>
      </c>
      <c r="S77" s="83"/>
      <c r="T77" s="84">
        <v>13.499199999999998</v>
      </c>
      <c r="U77" s="83" t="s">
        <v>14</v>
      </c>
    </row>
    <row r="78" spans="1:21">
      <c r="A78" s="78" t="s">
        <v>109</v>
      </c>
      <c r="B78" s="78" t="s">
        <v>97</v>
      </c>
      <c r="C78" s="78" t="s">
        <v>228</v>
      </c>
      <c r="F78" s="89" t="s">
        <v>883</v>
      </c>
      <c r="G78" s="83" t="s">
        <v>884</v>
      </c>
      <c r="H78" s="80">
        <f t="shared" si="1"/>
        <v>89.998599999999996</v>
      </c>
      <c r="K78" s="80">
        <v>9.9946000000000002</v>
      </c>
      <c r="Q78" s="84">
        <v>80.003999999999991</v>
      </c>
      <c r="R78" s="90"/>
      <c r="T78" s="84">
        <v>0</v>
      </c>
      <c r="U78" s="83" t="s">
        <v>13</v>
      </c>
    </row>
    <row r="79" spans="1:21" hidden="1">
      <c r="A79" s="78" t="s">
        <v>110</v>
      </c>
      <c r="B79" s="78" t="s">
        <v>97</v>
      </c>
      <c r="C79" s="78" t="s">
        <v>228</v>
      </c>
      <c r="F79" s="89" t="s">
        <v>885</v>
      </c>
      <c r="G79" s="83" t="s">
        <v>886</v>
      </c>
      <c r="H79" s="80">
        <f t="shared" si="1"/>
        <v>89.998599999999996</v>
      </c>
      <c r="K79" s="80">
        <v>9.9946000000000002</v>
      </c>
      <c r="Q79" s="84">
        <v>80.003999999999991</v>
      </c>
      <c r="R79" s="90"/>
      <c r="T79" s="84">
        <v>0</v>
      </c>
      <c r="U79" s="83" t="s">
        <v>14</v>
      </c>
    </row>
    <row r="80" spans="1:21" hidden="1">
      <c r="A80" s="78" t="s">
        <v>110</v>
      </c>
      <c r="B80" s="78" t="s">
        <v>595</v>
      </c>
      <c r="C80" s="78" t="s">
        <v>228</v>
      </c>
      <c r="F80" s="89" t="s">
        <v>887</v>
      </c>
      <c r="G80" s="83" t="s">
        <v>888</v>
      </c>
      <c r="H80" s="80">
        <f t="shared" si="1"/>
        <v>59.999999999999993</v>
      </c>
      <c r="K80" s="80"/>
      <c r="Q80" s="84">
        <v>59.999999999999993</v>
      </c>
      <c r="R80" s="90"/>
      <c r="T80" s="84">
        <v>0</v>
      </c>
      <c r="U80" s="83" t="s">
        <v>13</v>
      </c>
    </row>
    <row r="81" spans="1:21" hidden="1">
      <c r="A81" s="78" t="s">
        <v>110</v>
      </c>
      <c r="B81" s="78" t="s">
        <v>595</v>
      </c>
      <c r="C81" s="78" t="s">
        <v>228</v>
      </c>
      <c r="F81" s="89" t="s">
        <v>889</v>
      </c>
      <c r="G81" s="83" t="s">
        <v>890</v>
      </c>
      <c r="H81" s="80">
        <f t="shared" si="1"/>
        <v>59.999999999999993</v>
      </c>
      <c r="K81" s="80"/>
      <c r="Q81" s="84">
        <v>59.999999999999993</v>
      </c>
      <c r="R81" s="90"/>
      <c r="T81" s="84">
        <v>0</v>
      </c>
      <c r="U81" s="83" t="s">
        <v>14</v>
      </c>
    </row>
    <row r="82" spans="1:21" hidden="1">
      <c r="A82" s="78" t="s">
        <v>110</v>
      </c>
      <c r="B82" s="78" t="s">
        <v>233</v>
      </c>
      <c r="C82" s="78" t="s">
        <v>228</v>
      </c>
      <c r="F82" s="89" t="s">
        <v>891</v>
      </c>
      <c r="G82" s="83" t="s">
        <v>892</v>
      </c>
      <c r="H82" s="80">
        <f t="shared" si="1"/>
        <v>80.003999999999991</v>
      </c>
      <c r="Q82" s="84">
        <v>80.003999999999991</v>
      </c>
      <c r="R82" s="90"/>
      <c r="T82" s="84">
        <v>0</v>
      </c>
      <c r="U82" s="83" t="s">
        <v>13</v>
      </c>
    </row>
    <row r="83" spans="1:21" hidden="1">
      <c r="A83" s="78" t="s">
        <v>110</v>
      </c>
      <c r="B83" s="78" t="s">
        <v>233</v>
      </c>
      <c r="C83" s="78" t="s">
        <v>228</v>
      </c>
      <c r="F83" s="89" t="s">
        <v>893</v>
      </c>
      <c r="G83" s="83" t="s">
        <v>894</v>
      </c>
      <c r="H83" s="80">
        <f t="shared" si="1"/>
        <v>80.003999999999991</v>
      </c>
      <c r="Q83" s="84">
        <v>80.003999999999991</v>
      </c>
      <c r="R83" s="90"/>
      <c r="T83" s="84">
        <v>0</v>
      </c>
      <c r="U83" s="83" t="s">
        <v>14</v>
      </c>
    </row>
    <row r="84" spans="1:21" hidden="1">
      <c r="A84" s="78" t="s">
        <v>110</v>
      </c>
      <c r="B84" s="78" t="s">
        <v>595</v>
      </c>
      <c r="C84" s="78" t="s">
        <v>234</v>
      </c>
      <c r="F84" s="89" t="s">
        <v>899</v>
      </c>
      <c r="G84" s="83" t="s">
        <v>900</v>
      </c>
      <c r="H84" s="80">
        <f t="shared" si="1"/>
        <v>60.002999999999986</v>
      </c>
      <c r="Q84" s="84">
        <v>46.503799999999991</v>
      </c>
      <c r="R84" s="90" t="s">
        <v>26</v>
      </c>
      <c r="T84" s="84">
        <v>13.499199999999998</v>
      </c>
      <c r="U84" s="83" t="s">
        <v>13</v>
      </c>
    </row>
    <row r="85" spans="1:21" hidden="1">
      <c r="A85" s="78" t="s">
        <v>110</v>
      </c>
      <c r="B85" s="78" t="s">
        <v>595</v>
      </c>
      <c r="C85" s="78" t="s">
        <v>234</v>
      </c>
      <c r="F85" s="89" t="s">
        <v>901</v>
      </c>
      <c r="G85" s="83" t="s">
        <v>902</v>
      </c>
      <c r="H85" s="80">
        <f t="shared" si="1"/>
        <v>60.002999999999986</v>
      </c>
      <c r="Q85" s="84">
        <v>46.503799999999991</v>
      </c>
      <c r="R85" s="90" t="s">
        <v>26</v>
      </c>
      <c r="T85" s="84">
        <v>13.499199999999998</v>
      </c>
      <c r="U85" s="83" t="s">
        <v>14</v>
      </c>
    </row>
    <row r="86" spans="1:21" hidden="1">
      <c r="A86" s="78" t="s">
        <v>110</v>
      </c>
      <c r="B86" s="78" t="s">
        <v>233</v>
      </c>
      <c r="C86" s="78" t="s">
        <v>234</v>
      </c>
      <c r="F86" s="89" t="s">
        <v>895</v>
      </c>
      <c r="G86" s="83" t="s">
        <v>896</v>
      </c>
      <c r="H86" s="80">
        <f t="shared" si="1"/>
        <v>80.003999999999991</v>
      </c>
      <c r="K86" s="80"/>
      <c r="Q86" s="84">
        <v>66.504799999999989</v>
      </c>
      <c r="R86" s="90" t="s">
        <v>26</v>
      </c>
      <c r="T86" s="84">
        <v>13.499199999999998</v>
      </c>
      <c r="U86" s="83" t="s">
        <v>13</v>
      </c>
    </row>
    <row r="87" spans="1:21" hidden="1">
      <c r="A87" s="78" t="s">
        <v>110</v>
      </c>
      <c r="B87" s="78" t="s">
        <v>233</v>
      </c>
      <c r="C87" s="78" t="s">
        <v>234</v>
      </c>
      <c r="F87" s="89" t="s">
        <v>897</v>
      </c>
      <c r="G87" s="83" t="s">
        <v>898</v>
      </c>
      <c r="H87" s="80">
        <f t="shared" si="1"/>
        <v>80.003999999999991</v>
      </c>
      <c r="K87" s="80"/>
      <c r="Q87" s="84">
        <v>66.504799999999989</v>
      </c>
      <c r="R87" s="90" t="s">
        <v>26</v>
      </c>
      <c r="T87" s="84">
        <v>13.499199999999998</v>
      </c>
      <c r="U87" s="83" t="s">
        <v>14</v>
      </c>
    </row>
    <row r="88" spans="1:21">
      <c r="A88" s="78" t="s">
        <v>109</v>
      </c>
      <c r="B88" s="78" t="s">
        <v>595</v>
      </c>
      <c r="C88" s="78" t="s">
        <v>228</v>
      </c>
      <c r="F88" s="89" t="s">
        <v>915</v>
      </c>
      <c r="G88" s="83" t="s">
        <v>916</v>
      </c>
      <c r="H88" s="80">
        <f t="shared" ref="H88:H95" si="2">K88+N88+Q88+T88</f>
        <v>114.89659999999999</v>
      </c>
      <c r="K88" s="80"/>
      <c r="Q88" s="84">
        <v>114.89659999999999</v>
      </c>
      <c r="R88" s="90"/>
      <c r="T88" s="84">
        <v>0</v>
      </c>
      <c r="U88" s="83" t="s">
        <v>13</v>
      </c>
    </row>
    <row r="89" spans="1:21" hidden="1">
      <c r="A89" s="78" t="s">
        <v>110</v>
      </c>
      <c r="B89" s="78" t="s">
        <v>595</v>
      </c>
      <c r="C89" s="78" t="s">
        <v>228</v>
      </c>
      <c r="F89" s="89" t="s">
        <v>917</v>
      </c>
      <c r="G89" s="83" t="s">
        <v>918</v>
      </c>
      <c r="H89" s="80">
        <f t="shared" si="2"/>
        <v>114.89659999999999</v>
      </c>
      <c r="K89" s="80"/>
      <c r="Q89" s="84">
        <v>114.89659999999999</v>
      </c>
      <c r="R89" s="90"/>
      <c r="T89" s="84">
        <v>0</v>
      </c>
      <c r="U89" s="83" t="s">
        <v>14</v>
      </c>
    </row>
    <row r="90" spans="1:21" hidden="1">
      <c r="A90" s="78" t="s">
        <v>109</v>
      </c>
      <c r="B90" s="78" t="s">
        <v>233</v>
      </c>
      <c r="C90" s="78" t="s">
        <v>228</v>
      </c>
      <c r="F90" s="89" t="s">
        <v>907</v>
      </c>
      <c r="G90" s="83" t="s">
        <v>908</v>
      </c>
      <c r="H90" s="80">
        <f t="shared" si="2"/>
        <v>134.89759999999998</v>
      </c>
      <c r="Q90" s="84">
        <v>134.89759999999998</v>
      </c>
      <c r="R90" s="90"/>
      <c r="T90" s="84">
        <v>0</v>
      </c>
      <c r="U90" s="83" t="s">
        <v>13</v>
      </c>
    </row>
    <row r="91" spans="1:21" hidden="1">
      <c r="A91" s="78" t="s">
        <v>110</v>
      </c>
      <c r="B91" s="78" t="s">
        <v>233</v>
      </c>
      <c r="C91" s="78" t="s">
        <v>228</v>
      </c>
      <c r="F91" s="89" t="s">
        <v>909</v>
      </c>
      <c r="G91" s="83" t="s">
        <v>910</v>
      </c>
      <c r="H91" s="80">
        <f t="shared" si="2"/>
        <v>134.89759999999998</v>
      </c>
      <c r="Q91" s="84">
        <v>134.89759999999998</v>
      </c>
      <c r="R91" s="90"/>
      <c r="T91" s="84">
        <v>0</v>
      </c>
      <c r="U91" s="83" t="s">
        <v>14</v>
      </c>
    </row>
    <row r="92" spans="1:21">
      <c r="A92" s="78" t="s">
        <v>109</v>
      </c>
      <c r="B92" s="78" t="s">
        <v>595</v>
      </c>
      <c r="C92" s="78" t="s">
        <v>234</v>
      </c>
      <c r="F92" s="89" t="s">
        <v>911</v>
      </c>
      <c r="G92" s="83" t="s">
        <v>912</v>
      </c>
      <c r="H92" s="80">
        <f t="shared" si="2"/>
        <v>114.89659999999999</v>
      </c>
      <c r="Q92" s="84">
        <f>Q88-T92</f>
        <v>101.39739999999999</v>
      </c>
      <c r="R92" s="90" t="s">
        <v>26</v>
      </c>
      <c r="T92" s="84">
        <v>13.499199999999998</v>
      </c>
      <c r="U92" s="83" t="s">
        <v>13</v>
      </c>
    </row>
    <row r="93" spans="1:21" hidden="1">
      <c r="A93" s="78" t="s">
        <v>110</v>
      </c>
      <c r="B93" s="78" t="s">
        <v>595</v>
      </c>
      <c r="C93" s="78" t="s">
        <v>234</v>
      </c>
      <c r="F93" s="89" t="s">
        <v>913</v>
      </c>
      <c r="G93" s="83" t="s">
        <v>914</v>
      </c>
      <c r="H93" s="80">
        <f t="shared" si="2"/>
        <v>114.89659999999999</v>
      </c>
      <c r="Q93" s="84">
        <f t="shared" ref="Q93:Q95" si="3">Q89-T93</f>
        <v>101.39739999999999</v>
      </c>
      <c r="R93" s="90" t="s">
        <v>26</v>
      </c>
      <c r="T93" s="84">
        <v>13.499199999999998</v>
      </c>
      <c r="U93" s="83" t="s">
        <v>14</v>
      </c>
    </row>
    <row r="94" spans="1:21" hidden="1">
      <c r="A94" s="78" t="s">
        <v>109</v>
      </c>
      <c r="B94" s="78" t="s">
        <v>233</v>
      </c>
      <c r="C94" s="78" t="s">
        <v>234</v>
      </c>
      <c r="F94" s="89" t="s">
        <v>903</v>
      </c>
      <c r="G94" s="83" t="s">
        <v>904</v>
      </c>
      <c r="H94" s="80">
        <f t="shared" si="2"/>
        <v>134.89759999999998</v>
      </c>
      <c r="K94" s="80"/>
      <c r="Q94" s="84">
        <f t="shared" si="3"/>
        <v>121.39839999999998</v>
      </c>
      <c r="R94" s="90" t="s">
        <v>26</v>
      </c>
      <c r="T94" s="84">
        <v>13.499199999999998</v>
      </c>
      <c r="U94" s="83" t="s">
        <v>13</v>
      </c>
    </row>
    <row r="95" spans="1:21" hidden="1">
      <c r="A95" s="78" t="s">
        <v>110</v>
      </c>
      <c r="B95" s="78" t="s">
        <v>233</v>
      </c>
      <c r="C95" s="78" t="s">
        <v>234</v>
      </c>
      <c r="F95" s="89" t="s">
        <v>905</v>
      </c>
      <c r="G95" s="83" t="s">
        <v>906</v>
      </c>
      <c r="H95" s="80">
        <f t="shared" si="2"/>
        <v>134.89759999999998</v>
      </c>
      <c r="K95" s="80"/>
      <c r="Q95" s="84">
        <f t="shared" si="3"/>
        <v>121.39839999999998</v>
      </c>
      <c r="R95" s="90" t="s">
        <v>26</v>
      </c>
      <c r="T95" s="84">
        <v>13.499199999999998</v>
      </c>
      <c r="U95" s="83" t="s">
        <v>14</v>
      </c>
    </row>
  </sheetData>
  <autoFilter ref="A1:U95" xr:uid="{A28D746D-4B12-4B21-8F87-1CB7D4C535F6}">
    <filterColumn colId="0">
      <filters>
        <filter val="Captación"/>
      </filters>
    </filterColumn>
    <filterColumn colId="1">
      <filters>
        <filter val="Internet"/>
        <filter val="Internet-TV-Voz"/>
        <filter val="Internet-Voz"/>
        <filter val="TV - Flex"/>
        <filter val="TV Flex-Internet"/>
        <filter val="TV-Internet"/>
        <filter val="TV-Voz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935C-EAA9-4848-8937-8283BF355541}">
  <dimension ref="A1:U87"/>
  <sheetViews>
    <sheetView showGridLines="0" topLeftCell="G1" zoomScale="110" zoomScaleNormal="110" workbookViewId="0">
      <selection activeCell="H22" sqref="H22"/>
    </sheetView>
  </sheetViews>
  <sheetFormatPr baseColWidth="10" defaultColWidth="10.81640625" defaultRowHeight="10.5"/>
  <cols>
    <col min="1" max="1" width="13.54296875" style="89" bestFit="1" customWidth="1"/>
    <col min="2" max="2" width="11.453125" style="89" bestFit="1" customWidth="1"/>
    <col min="3" max="3" width="11.453125" style="89" customWidth="1"/>
    <col min="4" max="4" width="12.453125" style="89" bestFit="1" customWidth="1"/>
    <col min="5" max="5" width="11.54296875" style="89" bestFit="1" customWidth="1"/>
    <col min="6" max="6" width="8.54296875" style="89" bestFit="1" customWidth="1"/>
    <col min="7" max="7" width="27.453125" style="83" customWidth="1"/>
    <col min="8" max="8" width="12.81640625" style="83" customWidth="1"/>
    <col min="9" max="9" width="10.1796875" style="83" customWidth="1"/>
    <col min="10" max="10" width="19.453125" style="83" customWidth="1"/>
    <col min="11" max="11" width="13.1796875" style="84" customWidth="1"/>
    <col min="12" max="12" width="12.54296875" style="83" customWidth="1"/>
    <col min="13" max="13" width="24.54296875" style="83" customWidth="1"/>
    <col min="14" max="14" width="10.54296875" style="84" customWidth="1"/>
    <col min="15" max="15" width="15.7265625" style="83" bestFit="1" customWidth="1"/>
    <col min="16" max="16" width="22.54296875" style="83" bestFit="1" customWidth="1"/>
    <col min="17" max="17" width="11.453125" style="84" bestFit="1" customWidth="1"/>
    <col min="18" max="18" width="11.453125" style="83" bestFit="1" customWidth="1"/>
    <col min="19" max="19" width="22.453125" style="83" bestFit="1" customWidth="1"/>
    <col min="20" max="21" width="12.453125" style="84" bestFit="1" customWidth="1"/>
    <col min="22" max="16384" width="10.81640625" style="77"/>
  </cols>
  <sheetData>
    <row r="1" spans="1:21" ht="21">
      <c r="A1" s="73" t="s">
        <v>20</v>
      </c>
      <c r="B1" s="73" t="s">
        <v>0</v>
      </c>
      <c r="C1" s="73" t="s">
        <v>230</v>
      </c>
      <c r="D1" s="73" t="s">
        <v>229</v>
      </c>
      <c r="E1" s="73" t="s">
        <v>2</v>
      </c>
      <c r="F1" s="73" t="s">
        <v>21</v>
      </c>
      <c r="G1" s="74" t="s">
        <v>104</v>
      </c>
      <c r="H1" s="74" t="s">
        <v>105</v>
      </c>
      <c r="I1" s="74" t="s">
        <v>106</v>
      </c>
      <c r="J1" s="74" t="s">
        <v>3</v>
      </c>
      <c r="K1" s="75" t="s">
        <v>4</v>
      </c>
      <c r="L1" s="74" t="s">
        <v>22</v>
      </c>
      <c r="M1" s="74" t="s">
        <v>5</v>
      </c>
      <c r="N1" s="75" t="s">
        <v>6</v>
      </c>
      <c r="O1" s="74" t="s">
        <v>23</v>
      </c>
      <c r="P1" s="74" t="s">
        <v>7</v>
      </c>
      <c r="Q1" s="75" t="s">
        <v>8</v>
      </c>
      <c r="R1" s="74" t="s">
        <v>107</v>
      </c>
      <c r="S1" s="74" t="s">
        <v>9</v>
      </c>
      <c r="T1" s="75" t="s">
        <v>10</v>
      </c>
      <c r="U1" s="75" t="s">
        <v>108</v>
      </c>
    </row>
    <row r="2" spans="1:21" s="86" customFormat="1">
      <c r="A2" s="78" t="s">
        <v>109</v>
      </c>
      <c r="B2" s="78" t="s">
        <v>11</v>
      </c>
      <c r="C2" s="78"/>
      <c r="D2" s="78" t="s">
        <v>114</v>
      </c>
      <c r="E2" s="78">
        <v>100</v>
      </c>
      <c r="F2" s="78" t="s">
        <v>411</v>
      </c>
      <c r="G2" s="79" t="s">
        <v>412</v>
      </c>
      <c r="H2" s="80">
        <f t="shared" ref="H2:H39" si="0">K2+N2+Q2+T2</f>
        <v>59.9</v>
      </c>
      <c r="I2" s="79"/>
      <c r="J2" s="79"/>
      <c r="K2" s="80"/>
      <c r="L2" s="79" t="s">
        <v>419</v>
      </c>
      <c r="M2" s="81" t="s">
        <v>420</v>
      </c>
      <c r="N2" s="80">
        <v>59.9</v>
      </c>
      <c r="O2" s="79"/>
      <c r="P2" s="82"/>
      <c r="Q2" s="80"/>
      <c r="R2" s="83"/>
      <c r="S2" s="83"/>
      <c r="T2" s="84"/>
      <c r="U2" s="84" t="s">
        <v>13</v>
      </c>
    </row>
    <row r="3" spans="1:21" s="86" customFormat="1">
      <c r="A3" s="78" t="s">
        <v>109</v>
      </c>
      <c r="B3" s="78" t="s">
        <v>11</v>
      </c>
      <c r="C3" s="78"/>
      <c r="D3" s="78" t="s">
        <v>200</v>
      </c>
      <c r="E3" s="118">
        <v>200</v>
      </c>
      <c r="F3" s="118" t="s">
        <v>413</v>
      </c>
      <c r="G3" s="119" t="s">
        <v>414</v>
      </c>
      <c r="H3" s="117">
        <f t="shared" si="0"/>
        <v>79.897799999999989</v>
      </c>
      <c r="I3" s="79"/>
      <c r="J3" s="79"/>
      <c r="K3" s="80"/>
      <c r="L3" s="79" t="s">
        <v>138</v>
      </c>
      <c r="M3" s="81" t="s">
        <v>139</v>
      </c>
      <c r="N3" s="80">
        <v>79.897799999999989</v>
      </c>
      <c r="O3" s="85"/>
      <c r="P3" s="79"/>
      <c r="Q3" s="80"/>
      <c r="R3" s="79"/>
      <c r="S3" s="79"/>
      <c r="T3" s="80"/>
      <c r="U3" s="79" t="s">
        <v>13</v>
      </c>
    </row>
    <row r="4" spans="1:21">
      <c r="A4" s="78" t="s">
        <v>109</v>
      </c>
      <c r="B4" s="78" t="s">
        <v>11</v>
      </c>
      <c r="C4" s="78"/>
      <c r="D4" s="78" t="s">
        <v>12</v>
      </c>
      <c r="E4" s="78">
        <v>300</v>
      </c>
      <c r="F4" s="78" t="s">
        <v>413</v>
      </c>
      <c r="G4" s="79" t="s">
        <v>414</v>
      </c>
      <c r="H4" s="80">
        <f t="shared" si="0"/>
        <v>79.897799999999989</v>
      </c>
      <c r="I4" s="79"/>
      <c r="J4" s="79"/>
      <c r="K4" s="80"/>
      <c r="L4" s="79" t="s">
        <v>421</v>
      </c>
      <c r="M4" s="81" t="s">
        <v>422</v>
      </c>
      <c r="N4" s="80">
        <v>79.897799999999989</v>
      </c>
      <c r="O4" s="85"/>
      <c r="P4" s="79"/>
      <c r="Q4" s="80"/>
      <c r="R4" s="79"/>
      <c r="S4" s="79"/>
      <c r="T4" s="80"/>
      <c r="U4" s="80" t="s">
        <v>13</v>
      </c>
    </row>
    <row r="5" spans="1:21">
      <c r="A5" s="78" t="s">
        <v>109</v>
      </c>
      <c r="B5" s="78" t="s">
        <v>11</v>
      </c>
      <c r="C5" s="78"/>
      <c r="D5" s="78" t="s">
        <v>12</v>
      </c>
      <c r="E5" s="78">
        <v>600</v>
      </c>
      <c r="F5" s="78" t="s">
        <v>413</v>
      </c>
      <c r="G5" s="79" t="s">
        <v>414</v>
      </c>
      <c r="H5" s="80">
        <f t="shared" si="0"/>
        <v>99.898799999999994</v>
      </c>
      <c r="I5" s="79"/>
      <c r="J5" s="79"/>
      <c r="K5" s="80"/>
      <c r="L5" s="79" t="s">
        <v>421</v>
      </c>
      <c r="M5" s="81" t="s">
        <v>422</v>
      </c>
      <c r="N5" s="80">
        <v>99.898799999999994</v>
      </c>
      <c r="O5" s="85"/>
      <c r="P5" s="79"/>
      <c r="Q5" s="80"/>
      <c r="R5" s="79"/>
      <c r="U5" s="84" t="s">
        <v>13</v>
      </c>
    </row>
    <row r="6" spans="1:21">
      <c r="A6" s="78" t="s">
        <v>109</v>
      </c>
      <c r="B6" s="78" t="s">
        <v>11</v>
      </c>
      <c r="C6" s="78"/>
      <c r="D6" s="78" t="s">
        <v>12</v>
      </c>
      <c r="E6" s="78">
        <v>1000</v>
      </c>
      <c r="F6" s="78" t="s">
        <v>413</v>
      </c>
      <c r="G6" s="79" t="s">
        <v>414</v>
      </c>
      <c r="H6" s="80">
        <f t="shared" si="0"/>
        <v>149.8964</v>
      </c>
      <c r="I6" s="79"/>
      <c r="J6" s="79"/>
      <c r="K6" s="80"/>
      <c r="L6" s="79" t="s">
        <v>421</v>
      </c>
      <c r="M6" s="81" t="s">
        <v>422</v>
      </c>
      <c r="N6" s="80">
        <v>149.8964</v>
      </c>
      <c r="O6" s="79"/>
      <c r="P6" s="82"/>
      <c r="Q6" s="80"/>
      <c r="U6" s="84" t="s">
        <v>13</v>
      </c>
    </row>
    <row r="7" spans="1:21">
      <c r="A7" s="78" t="s">
        <v>110</v>
      </c>
      <c r="B7" s="78" t="s">
        <v>11</v>
      </c>
      <c r="C7" s="78"/>
      <c r="D7" s="78" t="s">
        <v>114</v>
      </c>
      <c r="E7" s="78">
        <v>100</v>
      </c>
      <c r="F7" s="78" t="s">
        <v>415</v>
      </c>
      <c r="G7" s="79" t="s">
        <v>416</v>
      </c>
      <c r="H7" s="80">
        <f t="shared" si="0"/>
        <v>59.9</v>
      </c>
      <c r="I7" s="79"/>
      <c r="J7" s="79"/>
      <c r="K7" s="80"/>
      <c r="L7" s="79" t="s">
        <v>423</v>
      </c>
      <c r="M7" s="81" t="s">
        <v>424</v>
      </c>
      <c r="N7" s="80">
        <v>59.9</v>
      </c>
      <c r="O7" s="79"/>
      <c r="P7" s="82"/>
      <c r="Q7" s="80"/>
      <c r="U7" s="84" t="s">
        <v>14</v>
      </c>
    </row>
    <row r="8" spans="1:21">
      <c r="A8" s="78" t="s">
        <v>110</v>
      </c>
      <c r="B8" s="78" t="s">
        <v>11</v>
      </c>
      <c r="C8" s="78"/>
      <c r="D8" s="78" t="s">
        <v>200</v>
      </c>
      <c r="E8" s="78">
        <v>200</v>
      </c>
      <c r="F8" s="78" t="s">
        <v>417</v>
      </c>
      <c r="G8" s="79" t="s">
        <v>418</v>
      </c>
      <c r="H8" s="80">
        <f t="shared" si="0"/>
        <v>79.897799999999989</v>
      </c>
      <c r="I8" s="79"/>
      <c r="J8" s="79"/>
      <c r="K8" s="80"/>
      <c r="L8" s="79" t="s">
        <v>425</v>
      </c>
      <c r="M8" s="81" t="s">
        <v>426</v>
      </c>
      <c r="N8" s="80">
        <v>79.897799999999989</v>
      </c>
      <c r="O8" s="85"/>
      <c r="P8" s="79"/>
      <c r="Q8" s="80"/>
      <c r="R8" s="79"/>
      <c r="S8" s="79"/>
      <c r="T8" s="80"/>
      <c r="U8" s="80" t="s">
        <v>14</v>
      </c>
    </row>
    <row r="9" spans="1:21">
      <c r="A9" s="78" t="s">
        <v>110</v>
      </c>
      <c r="B9" s="78" t="s">
        <v>11</v>
      </c>
      <c r="C9" s="78"/>
      <c r="D9" s="78" t="s">
        <v>12</v>
      </c>
      <c r="E9" s="78">
        <v>300</v>
      </c>
      <c r="F9" s="78" t="s">
        <v>417</v>
      </c>
      <c r="G9" s="79" t="s">
        <v>418</v>
      </c>
      <c r="H9" s="80">
        <f t="shared" si="0"/>
        <v>79.897799999999989</v>
      </c>
      <c r="I9" s="79"/>
      <c r="J9" s="79"/>
      <c r="K9" s="80"/>
      <c r="L9" s="79" t="s">
        <v>425</v>
      </c>
      <c r="M9" s="81" t="s">
        <v>426</v>
      </c>
      <c r="N9" s="80">
        <v>79.897799999999989</v>
      </c>
      <c r="O9" s="85"/>
      <c r="P9" s="79"/>
      <c r="Q9" s="80"/>
      <c r="R9" s="79"/>
      <c r="S9" s="79"/>
      <c r="T9" s="80"/>
      <c r="U9" s="80" t="s">
        <v>14</v>
      </c>
    </row>
    <row r="10" spans="1:21">
      <c r="A10" s="78" t="s">
        <v>110</v>
      </c>
      <c r="B10" s="78" t="s">
        <v>11</v>
      </c>
      <c r="C10" s="78"/>
      <c r="D10" s="78" t="s">
        <v>12</v>
      </c>
      <c r="E10" s="78">
        <v>600</v>
      </c>
      <c r="F10" s="78" t="s">
        <v>417</v>
      </c>
      <c r="G10" s="79" t="s">
        <v>418</v>
      </c>
      <c r="H10" s="80">
        <f t="shared" si="0"/>
        <v>99.898799999999994</v>
      </c>
      <c r="I10" s="79"/>
      <c r="J10" s="79"/>
      <c r="K10" s="80"/>
      <c r="L10" s="79" t="s">
        <v>425</v>
      </c>
      <c r="M10" s="81" t="s">
        <v>426</v>
      </c>
      <c r="N10" s="80">
        <v>99.898799999999994</v>
      </c>
      <c r="O10" s="85"/>
      <c r="P10" s="79"/>
      <c r="Q10" s="80"/>
      <c r="R10" s="79"/>
      <c r="U10" s="84" t="s">
        <v>14</v>
      </c>
    </row>
    <row r="11" spans="1:21">
      <c r="A11" s="78" t="s">
        <v>110</v>
      </c>
      <c r="B11" s="78" t="s">
        <v>11</v>
      </c>
      <c r="C11" s="78"/>
      <c r="D11" s="78" t="s">
        <v>12</v>
      </c>
      <c r="E11" s="78">
        <v>1000</v>
      </c>
      <c r="F11" s="78" t="s">
        <v>417</v>
      </c>
      <c r="G11" s="79" t="s">
        <v>418</v>
      </c>
      <c r="H11" s="80">
        <f t="shared" si="0"/>
        <v>149.8964</v>
      </c>
      <c r="I11" s="79"/>
      <c r="J11" s="79"/>
      <c r="K11" s="80"/>
      <c r="L11" s="79" t="s">
        <v>425</v>
      </c>
      <c r="M11" s="81" t="s">
        <v>426</v>
      </c>
      <c r="N11" s="80">
        <v>149.8964</v>
      </c>
      <c r="O11" s="85"/>
      <c r="P11" s="82"/>
      <c r="Q11" s="80"/>
      <c r="U11" s="80" t="s">
        <v>14</v>
      </c>
    </row>
    <row r="12" spans="1:21" s="86" customFormat="1">
      <c r="A12" s="78" t="s">
        <v>109</v>
      </c>
      <c r="B12" s="78" t="s">
        <v>57</v>
      </c>
      <c r="C12" s="78"/>
      <c r="D12" s="78" t="s">
        <v>114</v>
      </c>
      <c r="E12" s="78">
        <v>100</v>
      </c>
      <c r="F12" s="78" t="s">
        <v>427</v>
      </c>
      <c r="G12" s="79" t="s">
        <v>428</v>
      </c>
      <c r="H12" s="80">
        <f t="shared" si="0"/>
        <v>69.894599999999997</v>
      </c>
      <c r="I12" s="79" t="s">
        <v>443</v>
      </c>
      <c r="J12" s="79" t="s">
        <v>444</v>
      </c>
      <c r="K12" s="80">
        <v>9.9946000000000002</v>
      </c>
      <c r="L12" s="79" t="s">
        <v>435</v>
      </c>
      <c r="M12" s="81" t="s">
        <v>436</v>
      </c>
      <c r="N12" s="80">
        <v>59.9</v>
      </c>
      <c r="O12" s="79"/>
      <c r="P12" s="82"/>
      <c r="Q12" s="80"/>
      <c r="R12" s="83"/>
      <c r="S12" s="83"/>
      <c r="T12" s="84"/>
      <c r="U12" s="80" t="s">
        <v>13</v>
      </c>
    </row>
    <row r="13" spans="1:21" s="86" customFormat="1">
      <c r="A13" s="78" t="s">
        <v>109</v>
      </c>
      <c r="B13" s="78" t="s">
        <v>57</v>
      </c>
      <c r="C13" s="78"/>
      <c r="D13" s="78" t="s">
        <v>200</v>
      </c>
      <c r="E13" s="78">
        <v>200</v>
      </c>
      <c r="F13" s="78" t="s">
        <v>429</v>
      </c>
      <c r="G13" s="79" t="s">
        <v>430</v>
      </c>
      <c r="H13" s="80">
        <f t="shared" si="0"/>
        <v>89.892399999999995</v>
      </c>
      <c r="I13" s="79" t="s">
        <v>445</v>
      </c>
      <c r="J13" s="79" t="s">
        <v>446</v>
      </c>
      <c r="K13" s="80">
        <v>9.9946000000000002</v>
      </c>
      <c r="L13" s="79" t="s">
        <v>437</v>
      </c>
      <c r="M13" s="81" t="s">
        <v>438</v>
      </c>
      <c r="N13" s="80">
        <v>79.897799999999989</v>
      </c>
      <c r="O13" s="85"/>
      <c r="P13" s="79"/>
      <c r="Q13" s="80"/>
      <c r="R13" s="79"/>
      <c r="S13" s="79"/>
      <c r="T13" s="80"/>
      <c r="U13" s="80" t="s">
        <v>13</v>
      </c>
    </row>
    <row r="14" spans="1:21" s="86" customFormat="1">
      <c r="A14" s="78" t="s">
        <v>109</v>
      </c>
      <c r="B14" s="78" t="s">
        <v>57</v>
      </c>
      <c r="C14" s="78"/>
      <c r="D14" s="78" t="s">
        <v>12</v>
      </c>
      <c r="E14" s="78">
        <v>300</v>
      </c>
      <c r="F14" s="78" t="s">
        <v>429</v>
      </c>
      <c r="G14" s="79" t="s">
        <v>430</v>
      </c>
      <c r="H14" s="80">
        <f t="shared" si="0"/>
        <v>89.892399999999995</v>
      </c>
      <c r="I14" s="79" t="s">
        <v>445</v>
      </c>
      <c r="J14" s="79" t="s">
        <v>446</v>
      </c>
      <c r="K14" s="80">
        <v>9.9946000000000002</v>
      </c>
      <c r="L14" s="79" t="s">
        <v>437</v>
      </c>
      <c r="M14" s="81" t="s">
        <v>438</v>
      </c>
      <c r="N14" s="80">
        <v>79.897799999999989</v>
      </c>
      <c r="O14" s="85"/>
      <c r="P14" s="79"/>
      <c r="Q14" s="80"/>
      <c r="R14" s="79"/>
      <c r="S14" s="79"/>
      <c r="T14" s="80"/>
      <c r="U14" s="80" t="s">
        <v>13</v>
      </c>
    </row>
    <row r="15" spans="1:21" s="86" customFormat="1">
      <c r="A15" s="78" t="s">
        <v>109</v>
      </c>
      <c r="B15" s="78" t="s">
        <v>57</v>
      </c>
      <c r="C15" s="78"/>
      <c r="D15" s="78" t="s">
        <v>12</v>
      </c>
      <c r="E15" s="78">
        <v>600</v>
      </c>
      <c r="F15" s="78" t="s">
        <v>429</v>
      </c>
      <c r="G15" s="79" t="s">
        <v>430</v>
      </c>
      <c r="H15" s="80">
        <f t="shared" si="0"/>
        <v>109.8934</v>
      </c>
      <c r="I15" s="79" t="s">
        <v>445</v>
      </c>
      <c r="J15" s="79" t="s">
        <v>446</v>
      </c>
      <c r="K15" s="80">
        <v>9.9946000000000002</v>
      </c>
      <c r="L15" s="79" t="s">
        <v>437</v>
      </c>
      <c r="M15" s="81" t="s">
        <v>438</v>
      </c>
      <c r="N15" s="80">
        <v>99.898799999999994</v>
      </c>
      <c r="O15" s="85"/>
      <c r="P15" s="79"/>
      <c r="Q15" s="80"/>
      <c r="R15" s="79"/>
      <c r="S15" s="83"/>
      <c r="T15" s="84"/>
      <c r="U15" s="80" t="s">
        <v>13</v>
      </c>
    </row>
    <row r="16" spans="1:21" s="86" customFormat="1">
      <c r="A16" s="78" t="s">
        <v>109</v>
      </c>
      <c r="B16" s="78" t="s">
        <v>57</v>
      </c>
      <c r="C16" s="78"/>
      <c r="D16" s="78" t="s">
        <v>12</v>
      </c>
      <c r="E16" s="78">
        <v>1000</v>
      </c>
      <c r="F16" s="78" t="s">
        <v>429</v>
      </c>
      <c r="G16" s="79" t="s">
        <v>430</v>
      </c>
      <c r="H16" s="80">
        <f t="shared" si="0"/>
        <v>159.89099999999999</v>
      </c>
      <c r="I16" s="79" t="s">
        <v>445</v>
      </c>
      <c r="J16" s="79" t="s">
        <v>446</v>
      </c>
      <c r="K16" s="80">
        <v>9.9946000000000002</v>
      </c>
      <c r="L16" s="79" t="s">
        <v>437</v>
      </c>
      <c r="M16" s="81" t="s">
        <v>438</v>
      </c>
      <c r="N16" s="80">
        <v>149.8964</v>
      </c>
      <c r="O16" s="85"/>
      <c r="P16" s="82"/>
      <c r="Q16" s="80"/>
      <c r="R16" s="83"/>
      <c r="S16" s="83"/>
      <c r="T16" s="84"/>
      <c r="U16" s="80" t="s">
        <v>13</v>
      </c>
    </row>
    <row r="17" spans="1:21" s="86" customFormat="1">
      <c r="A17" s="78" t="s">
        <v>110</v>
      </c>
      <c r="B17" s="78" t="s">
        <v>57</v>
      </c>
      <c r="C17" s="78"/>
      <c r="D17" s="78" t="s">
        <v>114</v>
      </c>
      <c r="E17" s="78">
        <v>100</v>
      </c>
      <c r="F17" s="78" t="s">
        <v>431</v>
      </c>
      <c r="G17" s="79" t="s">
        <v>432</v>
      </c>
      <c r="H17" s="80">
        <f t="shared" si="0"/>
        <v>69.894599999999997</v>
      </c>
      <c r="I17" s="79" t="s">
        <v>449</v>
      </c>
      <c r="J17" s="79" t="s">
        <v>447</v>
      </c>
      <c r="K17" s="80">
        <v>9.9946000000000002</v>
      </c>
      <c r="L17" s="79" t="s">
        <v>439</v>
      </c>
      <c r="M17" s="81" t="s">
        <v>440</v>
      </c>
      <c r="N17" s="80">
        <v>59.9</v>
      </c>
      <c r="O17" s="79"/>
      <c r="P17" s="82"/>
      <c r="Q17" s="80"/>
      <c r="R17" s="83"/>
      <c r="S17" s="83"/>
      <c r="T17" s="84"/>
      <c r="U17" s="80" t="s">
        <v>14</v>
      </c>
    </row>
    <row r="18" spans="1:21" s="86" customFormat="1">
      <c r="A18" s="78" t="s">
        <v>110</v>
      </c>
      <c r="B18" s="78" t="s">
        <v>57</v>
      </c>
      <c r="C18" s="78"/>
      <c r="D18" s="78" t="s">
        <v>200</v>
      </c>
      <c r="E18" s="78">
        <v>200</v>
      </c>
      <c r="F18" s="78" t="s">
        <v>433</v>
      </c>
      <c r="G18" s="79" t="s">
        <v>434</v>
      </c>
      <c r="H18" s="80">
        <f t="shared" si="0"/>
        <v>89.892399999999995</v>
      </c>
      <c r="I18" s="79" t="s">
        <v>450</v>
      </c>
      <c r="J18" s="79" t="s">
        <v>448</v>
      </c>
      <c r="K18" s="80">
        <v>9.9946000000000002</v>
      </c>
      <c r="L18" s="79" t="s">
        <v>441</v>
      </c>
      <c r="M18" s="81" t="s">
        <v>442</v>
      </c>
      <c r="N18" s="80">
        <v>79.897799999999989</v>
      </c>
      <c r="O18" s="85"/>
      <c r="P18" s="79"/>
      <c r="Q18" s="80"/>
      <c r="R18" s="79"/>
      <c r="S18" s="79"/>
      <c r="T18" s="80"/>
      <c r="U18" s="80" t="s">
        <v>14</v>
      </c>
    </row>
    <row r="19" spans="1:21" s="86" customFormat="1">
      <c r="A19" s="78" t="s">
        <v>110</v>
      </c>
      <c r="B19" s="78" t="s">
        <v>57</v>
      </c>
      <c r="C19" s="78"/>
      <c r="D19" s="78" t="s">
        <v>12</v>
      </c>
      <c r="E19" s="78">
        <v>300</v>
      </c>
      <c r="F19" s="78" t="s">
        <v>433</v>
      </c>
      <c r="G19" s="79" t="s">
        <v>434</v>
      </c>
      <c r="H19" s="80">
        <f t="shared" si="0"/>
        <v>89.892399999999995</v>
      </c>
      <c r="I19" s="79" t="s">
        <v>450</v>
      </c>
      <c r="J19" s="79" t="s">
        <v>448</v>
      </c>
      <c r="K19" s="80">
        <v>9.9946000000000002</v>
      </c>
      <c r="L19" s="79" t="s">
        <v>441</v>
      </c>
      <c r="M19" s="81" t="s">
        <v>442</v>
      </c>
      <c r="N19" s="80">
        <v>79.897799999999989</v>
      </c>
      <c r="O19" s="85"/>
      <c r="P19" s="79"/>
      <c r="Q19" s="80"/>
      <c r="R19" s="79"/>
      <c r="S19" s="79"/>
      <c r="T19" s="80"/>
      <c r="U19" s="80" t="s">
        <v>14</v>
      </c>
    </row>
    <row r="20" spans="1:21" s="86" customFormat="1">
      <c r="A20" s="78" t="s">
        <v>110</v>
      </c>
      <c r="B20" s="78" t="s">
        <v>57</v>
      </c>
      <c r="C20" s="78"/>
      <c r="D20" s="78" t="s">
        <v>12</v>
      </c>
      <c r="E20" s="78">
        <v>600</v>
      </c>
      <c r="F20" s="78" t="s">
        <v>433</v>
      </c>
      <c r="G20" s="79" t="s">
        <v>434</v>
      </c>
      <c r="H20" s="80">
        <f t="shared" si="0"/>
        <v>109.8934</v>
      </c>
      <c r="I20" s="79" t="s">
        <v>450</v>
      </c>
      <c r="J20" s="79" t="s">
        <v>448</v>
      </c>
      <c r="K20" s="80">
        <v>9.9946000000000002</v>
      </c>
      <c r="L20" s="79" t="s">
        <v>441</v>
      </c>
      <c r="M20" s="81" t="s">
        <v>442</v>
      </c>
      <c r="N20" s="80">
        <v>99.898799999999994</v>
      </c>
      <c r="O20" s="85"/>
      <c r="P20" s="79"/>
      <c r="Q20" s="80"/>
      <c r="R20" s="79"/>
      <c r="S20" s="83"/>
      <c r="T20" s="84"/>
      <c r="U20" s="80" t="s">
        <v>14</v>
      </c>
    </row>
    <row r="21" spans="1:21" s="86" customFormat="1">
      <c r="A21" s="78" t="s">
        <v>110</v>
      </c>
      <c r="B21" s="78" t="s">
        <v>57</v>
      </c>
      <c r="C21" s="78"/>
      <c r="D21" s="78" t="s">
        <v>12</v>
      </c>
      <c r="E21" s="78">
        <v>1000</v>
      </c>
      <c r="F21" s="78" t="s">
        <v>433</v>
      </c>
      <c r="G21" s="79" t="s">
        <v>434</v>
      </c>
      <c r="H21" s="80">
        <f t="shared" si="0"/>
        <v>159.89099999999999</v>
      </c>
      <c r="I21" s="79" t="s">
        <v>450</v>
      </c>
      <c r="J21" s="79" t="s">
        <v>448</v>
      </c>
      <c r="K21" s="80">
        <v>9.9946000000000002</v>
      </c>
      <c r="L21" s="79" t="s">
        <v>441</v>
      </c>
      <c r="M21" s="81" t="s">
        <v>442</v>
      </c>
      <c r="N21" s="80">
        <v>149.8964</v>
      </c>
      <c r="O21" s="79"/>
      <c r="P21" s="82"/>
      <c r="Q21" s="80"/>
      <c r="R21" s="83"/>
      <c r="S21" s="83"/>
      <c r="T21" s="84"/>
      <c r="U21" s="80" t="s">
        <v>14</v>
      </c>
    </row>
    <row r="22" spans="1:21" s="86" customFormat="1">
      <c r="A22" s="78" t="s">
        <v>109</v>
      </c>
      <c r="B22" s="78" t="s">
        <v>83</v>
      </c>
      <c r="C22" s="78" t="s">
        <v>234</v>
      </c>
      <c r="D22" s="78" t="s">
        <v>114</v>
      </c>
      <c r="E22" s="78">
        <v>100</v>
      </c>
      <c r="F22" s="78" t="s">
        <v>451</v>
      </c>
      <c r="G22" s="79" t="s">
        <v>452</v>
      </c>
      <c r="H22" s="80">
        <f t="shared" si="0"/>
        <v>139.904</v>
      </c>
      <c r="I22" s="79"/>
      <c r="J22" s="79"/>
      <c r="K22" s="80"/>
      <c r="L22" s="79" t="s">
        <v>459</v>
      </c>
      <c r="M22" s="81" t="s">
        <v>460</v>
      </c>
      <c r="N22" s="80">
        <v>59.9</v>
      </c>
      <c r="O22" s="79" t="s">
        <v>467</v>
      </c>
      <c r="P22" s="82" t="s">
        <v>468</v>
      </c>
      <c r="Q22" s="80">
        <v>66.504799999999989</v>
      </c>
      <c r="R22" s="83" t="s">
        <v>26</v>
      </c>
      <c r="S22" s="83" t="s">
        <v>46</v>
      </c>
      <c r="T22" s="84">
        <v>13.499199999999998</v>
      </c>
      <c r="U22" s="80" t="s">
        <v>13</v>
      </c>
    </row>
    <row r="23" spans="1:21" s="86" customFormat="1">
      <c r="A23" s="78" t="s">
        <v>109</v>
      </c>
      <c r="B23" s="78" t="s">
        <v>83</v>
      </c>
      <c r="C23" s="78" t="s">
        <v>234</v>
      </c>
      <c r="D23" s="78" t="s">
        <v>200</v>
      </c>
      <c r="E23" s="78">
        <v>200</v>
      </c>
      <c r="F23" s="78" t="s">
        <v>453</v>
      </c>
      <c r="G23" s="79" t="s">
        <v>454</v>
      </c>
      <c r="H23" s="80">
        <f t="shared" si="0"/>
        <v>159.90179999999998</v>
      </c>
      <c r="I23" s="79"/>
      <c r="J23" s="79"/>
      <c r="K23" s="80"/>
      <c r="L23" s="79" t="s">
        <v>461</v>
      </c>
      <c r="M23" s="79" t="s">
        <v>462</v>
      </c>
      <c r="N23" s="80">
        <v>79.897799999999989</v>
      </c>
      <c r="O23" s="85" t="s">
        <v>469</v>
      </c>
      <c r="P23" s="79" t="s">
        <v>470</v>
      </c>
      <c r="Q23" s="80">
        <v>66.504799999999989</v>
      </c>
      <c r="R23" s="83" t="s">
        <v>26</v>
      </c>
      <c r="S23" s="83" t="s">
        <v>46</v>
      </c>
      <c r="T23" s="80">
        <v>13.499199999999998</v>
      </c>
      <c r="U23" s="80" t="s">
        <v>13</v>
      </c>
    </row>
    <row r="24" spans="1:21" s="86" customFormat="1">
      <c r="A24" s="78" t="s">
        <v>109</v>
      </c>
      <c r="B24" s="78" t="s">
        <v>83</v>
      </c>
      <c r="C24" s="78" t="s">
        <v>234</v>
      </c>
      <c r="D24" s="78" t="s">
        <v>12</v>
      </c>
      <c r="E24" s="78">
        <v>300</v>
      </c>
      <c r="F24" s="78" t="s">
        <v>453</v>
      </c>
      <c r="G24" s="79" t="s">
        <v>454</v>
      </c>
      <c r="H24" s="80">
        <f t="shared" si="0"/>
        <v>159.90179999999998</v>
      </c>
      <c r="I24" s="79"/>
      <c r="J24" s="79"/>
      <c r="K24" s="80"/>
      <c r="L24" s="79" t="s">
        <v>461</v>
      </c>
      <c r="M24" s="79" t="s">
        <v>462</v>
      </c>
      <c r="N24" s="80">
        <v>79.897799999999989</v>
      </c>
      <c r="O24" s="85" t="s">
        <v>469</v>
      </c>
      <c r="P24" s="79" t="s">
        <v>470</v>
      </c>
      <c r="Q24" s="80">
        <v>66.504799999999989</v>
      </c>
      <c r="R24" s="83" t="s">
        <v>26</v>
      </c>
      <c r="S24" s="83" t="s">
        <v>46</v>
      </c>
      <c r="T24" s="80">
        <v>13.499199999999998</v>
      </c>
      <c r="U24" s="80" t="s">
        <v>13</v>
      </c>
    </row>
    <row r="25" spans="1:21" s="86" customFormat="1">
      <c r="A25" s="78" t="s">
        <v>109</v>
      </c>
      <c r="B25" s="78" t="s">
        <v>83</v>
      </c>
      <c r="C25" s="78" t="s">
        <v>234</v>
      </c>
      <c r="D25" s="78" t="s">
        <v>12</v>
      </c>
      <c r="E25" s="78">
        <v>600</v>
      </c>
      <c r="F25" s="78" t="s">
        <v>453</v>
      </c>
      <c r="G25" s="79" t="s">
        <v>454</v>
      </c>
      <c r="H25" s="80">
        <f t="shared" si="0"/>
        <v>179.90279999999998</v>
      </c>
      <c r="I25" s="79"/>
      <c r="J25" s="79"/>
      <c r="K25" s="80"/>
      <c r="L25" s="79" t="s">
        <v>461</v>
      </c>
      <c r="M25" s="79" t="s">
        <v>462</v>
      </c>
      <c r="N25" s="80">
        <v>99.898799999999994</v>
      </c>
      <c r="O25" s="85" t="s">
        <v>469</v>
      </c>
      <c r="P25" s="79" t="s">
        <v>470</v>
      </c>
      <c r="Q25" s="80">
        <v>66.504799999999989</v>
      </c>
      <c r="R25" s="83" t="s">
        <v>26</v>
      </c>
      <c r="S25" s="83" t="s">
        <v>46</v>
      </c>
      <c r="T25" s="84">
        <v>13.499199999999998</v>
      </c>
      <c r="U25" s="80" t="s">
        <v>13</v>
      </c>
    </row>
    <row r="26" spans="1:21">
      <c r="A26" s="78" t="s">
        <v>109</v>
      </c>
      <c r="B26" s="78" t="s">
        <v>83</v>
      </c>
      <c r="C26" s="78" t="s">
        <v>234</v>
      </c>
      <c r="D26" s="78" t="s">
        <v>12</v>
      </c>
      <c r="E26" s="78">
        <v>1000</v>
      </c>
      <c r="F26" s="78" t="s">
        <v>453</v>
      </c>
      <c r="G26" s="79" t="s">
        <v>454</v>
      </c>
      <c r="H26" s="80">
        <f t="shared" si="0"/>
        <v>229.90039999999999</v>
      </c>
      <c r="I26" s="79"/>
      <c r="J26" s="79"/>
      <c r="K26" s="80"/>
      <c r="L26" s="79" t="s">
        <v>461</v>
      </c>
      <c r="M26" s="79" t="s">
        <v>462</v>
      </c>
      <c r="N26" s="80">
        <v>149.8964</v>
      </c>
      <c r="O26" s="85" t="s">
        <v>469</v>
      </c>
      <c r="P26" s="79" t="s">
        <v>470</v>
      </c>
      <c r="Q26" s="80">
        <v>66.504799999999989</v>
      </c>
      <c r="R26" s="83" t="s">
        <v>26</v>
      </c>
      <c r="S26" s="83" t="s">
        <v>46</v>
      </c>
      <c r="T26" s="84">
        <v>13.499199999999998</v>
      </c>
      <c r="U26" s="80" t="s">
        <v>13</v>
      </c>
    </row>
    <row r="27" spans="1:21">
      <c r="A27" s="78" t="s">
        <v>110</v>
      </c>
      <c r="B27" s="78" t="s">
        <v>83</v>
      </c>
      <c r="C27" s="78" t="s">
        <v>234</v>
      </c>
      <c r="D27" s="78" t="s">
        <v>114</v>
      </c>
      <c r="E27" s="78">
        <v>100</v>
      </c>
      <c r="F27" s="78" t="s">
        <v>455</v>
      </c>
      <c r="G27" s="79" t="s">
        <v>456</v>
      </c>
      <c r="H27" s="80">
        <f t="shared" si="0"/>
        <v>139.904</v>
      </c>
      <c r="I27" s="79"/>
      <c r="J27" s="79"/>
      <c r="K27" s="80"/>
      <c r="L27" s="79" t="s">
        <v>463</v>
      </c>
      <c r="M27" s="79" t="s">
        <v>464</v>
      </c>
      <c r="N27" s="80">
        <v>59.9</v>
      </c>
      <c r="O27" s="79" t="s">
        <v>471</v>
      </c>
      <c r="P27" s="82" t="s">
        <v>472</v>
      </c>
      <c r="Q27" s="80">
        <v>66.504799999999989</v>
      </c>
      <c r="R27" s="83" t="s">
        <v>26</v>
      </c>
      <c r="S27" s="83" t="s">
        <v>27</v>
      </c>
      <c r="T27" s="84">
        <v>13.499199999999998</v>
      </c>
      <c r="U27" s="80" t="s">
        <v>14</v>
      </c>
    </row>
    <row r="28" spans="1:21">
      <c r="A28" s="78" t="s">
        <v>110</v>
      </c>
      <c r="B28" s="78" t="s">
        <v>83</v>
      </c>
      <c r="C28" s="78" t="s">
        <v>234</v>
      </c>
      <c r="D28" s="78" t="s">
        <v>200</v>
      </c>
      <c r="E28" s="78">
        <v>200</v>
      </c>
      <c r="F28" s="78" t="s">
        <v>457</v>
      </c>
      <c r="G28" s="79" t="s">
        <v>458</v>
      </c>
      <c r="H28" s="80">
        <f t="shared" si="0"/>
        <v>159.90179999999998</v>
      </c>
      <c r="I28" s="79"/>
      <c r="J28" s="79"/>
      <c r="K28" s="80"/>
      <c r="L28" s="79" t="s">
        <v>465</v>
      </c>
      <c r="M28" s="79" t="s">
        <v>466</v>
      </c>
      <c r="N28" s="80">
        <v>79.897799999999989</v>
      </c>
      <c r="O28" s="85" t="s">
        <v>473</v>
      </c>
      <c r="P28" s="79" t="s">
        <v>474</v>
      </c>
      <c r="Q28" s="80">
        <v>66.504799999999989</v>
      </c>
      <c r="R28" s="83" t="s">
        <v>26</v>
      </c>
      <c r="S28" s="83" t="s">
        <v>27</v>
      </c>
      <c r="T28" s="80">
        <v>13.499199999999998</v>
      </c>
      <c r="U28" s="80" t="s">
        <v>14</v>
      </c>
    </row>
    <row r="29" spans="1:21">
      <c r="A29" s="78" t="s">
        <v>110</v>
      </c>
      <c r="B29" s="78" t="s">
        <v>83</v>
      </c>
      <c r="C29" s="78" t="s">
        <v>234</v>
      </c>
      <c r="D29" s="78" t="s">
        <v>12</v>
      </c>
      <c r="E29" s="78">
        <v>300</v>
      </c>
      <c r="F29" s="78" t="s">
        <v>457</v>
      </c>
      <c r="G29" s="79" t="s">
        <v>458</v>
      </c>
      <c r="H29" s="80">
        <f t="shared" si="0"/>
        <v>159.90179999999998</v>
      </c>
      <c r="I29" s="79"/>
      <c r="J29" s="79"/>
      <c r="K29" s="80"/>
      <c r="L29" s="79" t="s">
        <v>465</v>
      </c>
      <c r="M29" s="79" t="s">
        <v>466</v>
      </c>
      <c r="N29" s="80">
        <v>79.897799999999989</v>
      </c>
      <c r="O29" s="85" t="s">
        <v>473</v>
      </c>
      <c r="P29" s="79" t="s">
        <v>474</v>
      </c>
      <c r="Q29" s="80">
        <v>66.504799999999989</v>
      </c>
      <c r="R29" s="83" t="s">
        <v>26</v>
      </c>
      <c r="S29" s="83" t="s">
        <v>27</v>
      </c>
      <c r="T29" s="80">
        <v>13.499199999999998</v>
      </c>
      <c r="U29" s="80" t="s">
        <v>14</v>
      </c>
    </row>
    <row r="30" spans="1:21">
      <c r="A30" s="78" t="s">
        <v>110</v>
      </c>
      <c r="B30" s="78" t="s">
        <v>83</v>
      </c>
      <c r="C30" s="78" t="s">
        <v>234</v>
      </c>
      <c r="D30" s="78" t="s">
        <v>12</v>
      </c>
      <c r="E30" s="78">
        <v>600</v>
      </c>
      <c r="F30" s="78" t="s">
        <v>457</v>
      </c>
      <c r="G30" s="79" t="s">
        <v>458</v>
      </c>
      <c r="H30" s="80">
        <f t="shared" si="0"/>
        <v>179.90279999999998</v>
      </c>
      <c r="I30" s="79"/>
      <c r="J30" s="79"/>
      <c r="K30" s="80"/>
      <c r="L30" s="79" t="s">
        <v>465</v>
      </c>
      <c r="M30" s="79" t="s">
        <v>466</v>
      </c>
      <c r="N30" s="80">
        <v>99.898799999999994</v>
      </c>
      <c r="O30" s="85" t="s">
        <v>473</v>
      </c>
      <c r="P30" s="79" t="s">
        <v>474</v>
      </c>
      <c r="Q30" s="80">
        <v>66.504799999999989</v>
      </c>
      <c r="R30" s="83" t="s">
        <v>26</v>
      </c>
      <c r="S30" s="83" t="s">
        <v>27</v>
      </c>
      <c r="T30" s="84">
        <v>13.499199999999998</v>
      </c>
      <c r="U30" s="80" t="s">
        <v>14</v>
      </c>
    </row>
    <row r="31" spans="1:21">
      <c r="A31" s="78" t="s">
        <v>110</v>
      </c>
      <c r="B31" s="78" t="s">
        <v>83</v>
      </c>
      <c r="C31" s="78" t="s">
        <v>234</v>
      </c>
      <c r="D31" s="78" t="s">
        <v>12</v>
      </c>
      <c r="E31" s="78">
        <v>1000</v>
      </c>
      <c r="F31" s="78" t="s">
        <v>457</v>
      </c>
      <c r="G31" s="79" t="s">
        <v>458</v>
      </c>
      <c r="H31" s="80">
        <f t="shared" si="0"/>
        <v>229.90039999999999</v>
      </c>
      <c r="I31" s="79"/>
      <c r="J31" s="79"/>
      <c r="K31" s="80"/>
      <c r="L31" s="79" t="s">
        <v>465</v>
      </c>
      <c r="M31" s="79" t="s">
        <v>466</v>
      </c>
      <c r="N31" s="80">
        <v>149.8964</v>
      </c>
      <c r="O31" s="85" t="s">
        <v>473</v>
      </c>
      <c r="P31" s="79" t="s">
        <v>474</v>
      </c>
      <c r="Q31" s="80">
        <v>66.504799999999989</v>
      </c>
      <c r="R31" s="83" t="s">
        <v>26</v>
      </c>
      <c r="S31" s="83" t="s">
        <v>27</v>
      </c>
      <c r="T31" s="84">
        <v>13.499199999999998</v>
      </c>
      <c r="U31" s="80" t="s">
        <v>14</v>
      </c>
    </row>
    <row r="32" spans="1:21">
      <c r="A32" s="78" t="s">
        <v>109</v>
      </c>
      <c r="B32" s="78" t="s">
        <v>83</v>
      </c>
      <c r="C32" s="89" t="s">
        <v>228</v>
      </c>
      <c r="D32" s="89" t="s">
        <v>12</v>
      </c>
      <c r="E32" s="89">
        <v>100</v>
      </c>
      <c r="F32" s="89" t="s">
        <v>451</v>
      </c>
      <c r="G32" s="83" t="s">
        <v>452</v>
      </c>
      <c r="H32" s="80">
        <f t="shared" si="0"/>
        <v>139.904</v>
      </c>
      <c r="L32" s="83" t="s">
        <v>459</v>
      </c>
      <c r="M32" s="83" t="s">
        <v>460</v>
      </c>
      <c r="N32" s="80">
        <v>59.9</v>
      </c>
      <c r="O32" s="83" t="s">
        <v>475</v>
      </c>
      <c r="P32" s="83" t="s">
        <v>476</v>
      </c>
      <c r="Q32" s="84">
        <v>80.003999999999991</v>
      </c>
      <c r="R32" s="90"/>
      <c r="U32" s="83" t="s">
        <v>13</v>
      </c>
    </row>
    <row r="33" spans="1:21">
      <c r="A33" s="78" t="s">
        <v>109</v>
      </c>
      <c r="B33" s="78" t="s">
        <v>83</v>
      </c>
      <c r="C33" s="89" t="s">
        <v>228</v>
      </c>
      <c r="D33" s="89" t="s">
        <v>12</v>
      </c>
      <c r="E33" s="89">
        <v>300</v>
      </c>
      <c r="F33" s="89" t="s">
        <v>453</v>
      </c>
      <c r="G33" s="83" t="s">
        <v>454</v>
      </c>
      <c r="H33" s="80">
        <f t="shared" si="0"/>
        <v>159.90179999999998</v>
      </c>
      <c r="L33" s="83" t="s">
        <v>461</v>
      </c>
      <c r="M33" s="83" t="s">
        <v>462</v>
      </c>
      <c r="N33" s="80">
        <v>79.897799999999989</v>
      </c>
      <c r="O33" s="83" t="s">
        <v>477</v>
      </c>
      <c r="P33" s="83" t="s">
        <v>478</v>
      </c>
      <c r="Q33" s="84">
        <v>80.003999999999991</v>
      </c>
      <c r="R33" s="90"/>
      <c r="U33" s="83" t="s">
        <v>13</v>
      </c>
    </row>
    <row r="34" spans="1:21">
      <c r="A34" s="78" t="s">
        <v>109</v>
      </c>
      <c r="B34" s="78" t="s">
        <v>83</v>
      </c>
      <c r="C34" s="89" t="s">
        <v>228</v>
      </c>
      <c r="D34" s="89" t="s">
        <v>12</v>
      </c>
      <c r="E34" s="89">
        <v>600</v>
      </c>
      <c r="F34" s="89" t="s">
        <v>453</v>
      </c>
      <c r="G34" s="83" t="s">
        <v>454</v>
      </c>
      <c r="H34" s="80">
        <f t="shared" si="0"/>
        <v>179.90279999999998</v>
      </c>
      <c r="L34" s="83" t="s">
        <v>461</v>
      </c>
      <c r="M34" s="83" t="s">
        <v>462</v>
      </c>
      <c r="N34" s="80">
        <v>99.898799999999994</v>
      </c>
      <c r="O34" s="83" t="s">
        <v>477</v>
      </c>
      <c r="P34" s="83" t="s">
        <v>478</v>
      </c>
      <c r="Q34" s="84">
        <v>80.003999999999991</v>
      </c>
      <c r="R34" s="90"/>
      <c r="U34" s="83" t="s">
        <v>13</v>
      </c>
    </row>
    <row r="35" spans="1:21">
      <c r="A35" s="78" t="s">
        <v>109</v>
      </c>
      <c r="B35" s="78" t="s">
        <v>83</v>
      </c>
      <c r="C35" s="89" t="s">
        <v>228</v>
      </c>
      <c r="D35" s="89" t="s">
        <v>12</v>
      </c>
      <c r="E35" s="89">
        <v>1000</v>
      </c>
      <c r="F35" s="89" t="s">
        <v>453</v>
      </c>
      <c r="G35" s="83" t="s">
        <v>454</v>
      </c>
      <c r="H35" s="80">
        <f t="shared" si="0"/>
        <v>229.90039999999999</v>
      </c>
      <c r="L35" s="83" t="s">
        <v>461</v>
      </c>
      <c r="M35" s="83" t="s">
        <v>462</v>
      </c>
      <c r="N35" s="80">
        <v>149.8964</v>
      </c>
      <c r="O35" s="83" t="s">
        <v>477</v>
      </c>
      <c r="P35" s="83" t="s">
        <v>478</v>
      </c>
      <c r="Q35" s="84">
        <v>80.003999999999991</v>
      </c>
      <c r="R35" s="90"/>
      <c r="U35" s="83" t="s">
        <v>13</v>
      </c>
    </row>
    <row r="36" spans="1:21">
      <c r="A36" s="78" t="s">
        <v>110</v>
      </c>
      <c r="B36" s="78" t="s">
        <v>83</v>
      </c>
      <c r="C36" s="89" t="s">
        <v>228</v>
      </c>
      <c r="D36" s="89" t="s">
        <v>12</v>
      </c>
      <c r="E36" s="89">
        <v>100</v>
      </c>
      <c r="F36" s="89" t="s">
        <v>455</v>
      </c>
      <c r="G36" s="83" t="s">
        <v>456</v>
      </c>
      <c r="H36" s="80">
        <f t="shared" si="0"/>
        <v>139.904</v>
      </c>
      <c r="L36" s="83" t="s">
        <v>463</v>
      </c>
      <c r="M36" s="83" t="s">
        <v>464</v>
      </c>
      <c r="N36" s="80">
        <v>59.9</v>
      </c>
      <c r="O36" s="83" t="s">
        <v>479</v>
      </c>
      <c r="P36" s="83" t="s">
        <v>480</v>
      </c>
      <c r="Q36" s="84">
        <v>80.003999999999991</v>
      </c>
      <c r="R36" s="90"/>
      <c r="U36" s="83" t="s">
        <v>14</v>
      </c>
    </row>
    <row r="37" spans="1:21">
      <c r="A37" s="78" t="s">
        <v>110</v>
      </c>
      <c r="B37" s="78" t="s">
        <v>83</v>
      </c>
      <c r="C37" s="89" t="s">
        <v>228</v>
      </c>
      <c r="D37" s="89" t="s">
        <v>12</v>
      </c>
      <c r="E37" s="89">
        <v>300</v>
      </c>
      <c r="F37" s="89" t="s">
        <v>457</v>
      </c>
      <c r="G37" s="83" t="s">
        <v>458</v>
      </c>
      <c r="H37" s="80">
        <f t="shared" si="0"/>
        <v>159.90179999999998</v>
      </c>
      <c r="L37" s="83" t="s">
        <v>465</v>
      </c>
      <c r="M37" s="83" t="s">
        <v>466</v>
      </c>
      <c r="N37" s="80">
        <v>79.897799999999989</v>
      </c>
      <c r="O37" s="83" t="s">
        <v>481</v>
      </c>
      <c r="P37" s="83" t="s">
        <v>482</v>
      </c>
      <c r="Q37" s="84">
        <v>80.003999999999991</v>
      </c>
      <c r="R37" s="90"/>
      <c r="U37" s="83" t="s">
        <v>14</v>
      </c>
    </row>
    <row r="38" spans="1:21">
      <c r="A38" s="78" t="s">
        <v>110</v>
      </c>
      <c r="B38" s="78" t="s">
        <v>83</v>
      </c>
      <c r="C38" s="89" t="s">
        <v>228</v>
      </c>
      <c r="D38" s="89" t="s">
        <v>12</v>
      </c>
      <c r="E38" s="89">
        <v>600</v>
      </c>
      <c r="F38" s="89" t="s">
        <v>457</v>
      </c>
      <c r="G38" s="83" t="s">
        <v>458</v>
      </c>
      <c r="H38" s="80">
        <f t="shared" si="0"/>
        <v>179.90279999999998</v>
      </c>
      <c r="L38" s="83" t="s">
        <v>465</v>
      </c>
      <c r="M38" s="83" t="s">
        <v>466</v>
      </c>
      <c r="N38" s="80">
        <v>99.898799999999994</v>
      </c>
      <c r="O38" s="83" t="s">
        <v>481</v>
      </c>
      <c r="P38" s="83" t="s">
        <v>482</v>
      </c>
      <c r="Q38" s="84">
        <v>80.003999999999991</v>
      </c>
      <c r="R38" s="90"/>
      <c r="U38" s="83" t="s">
        <v>14</v>
      </c>
    </row>
    <row r="39" spans="1:21">
      <c r="A39" s="78" t="s">
        <v>110</v>
      </c>
      <c r="B39" s="78" t="s">
        <v>83</v>
      </c>
      <c r="C39" s="89" t="s">
        <v>228</v>
      </c>
      <c r="D39" s="89" t="s">
        <v>12</v>
      </c>
      <c r="E39" s="89">
        <v>1000</v>
      </c>
      <c r="F39" s="89" t="s">
        <v>457</v>
      </c>
      <c r="G39" s="83" t="s">
        <v>458</v>
      </c>
      <c r="H39" s="80">
        <f t="shared" si="0"/>
        <v>229.90039999999999</v>
      </c>
      <c r="L39" s="83" t="s">
        <v>465</v>
      </c>
      <c r="M39" s="83" t="s">
        <v>466</v>
      </c>
      <c r="N39" s="80">
        <v>149.8964</v>
      </c>
      <c r="O39" s="83" t="s">
        <v>481</v>
      </c>
      <c r="P39" s="83" t="s">
        <v>482</v>
      </c>
      <c r="Q39" s="84">
        <v>80.003999999999991</v>
      </c>
      <c r="R39" s="90"/>
      <c r="U39" s="83" t="s">
        <v>14</v>
      </c>
    </row>
    <row r="40" spans="1:21" s="88" customFormat="1">
      <c r="A40" s="78" t="s">
        <v>109</v>
      </c>
      <c r="B40" s="78" t="s">
        <v>232</v>
      </c>
      <c r="C40" s="78" t="s">
        <v>234</v>
      </c>
      <c r="D40" s="78" t="s">
        <v>114</v>
      </c>
      <c r="E40" s="78">
        <v>100</v>
      </c>
      <c r="F40" s="78" t="s">
        <v>483</v>
      </c>
      <c r="G40" s="79" t="s">
        <v>484</v>
      </c>
      <c r="H40" s="80">
        <f t="shared" ref="H40:H46" si="1">K40+N40+Q40+T40</f>
        <v>119.904</v>
      </c>
      <c r="I40" s="79"/>
      <c r="J40" s="79"/>
      <c r="K40" s="80"/>
      <c r="L40" s="79" t="s">
        <v>491</v>
      </c>
      <c r="M40" s="81" t="s">
        <v>492</v>
      </c>
      <c r="N40" s="80">
        <v>59.9</v>
      </c>
      <c r="O40" s="85" t="s">
        <v>499</v>
      </c>
      <c r="P40" s="87" t="s">
        <v>500</v>
      </c>
      <c r="Q40" s="80">
        <v>46.504800000000003</v>
      </c>
      <c r="R40" s="79" t="s">
        <v>26</v>
      </c>
      <c r="S40" s="83" t="s">
        <v>46</v>
      </c>
      <c r="T40" s="84">
        <v>13.499199999999998</v>
      </c>
      <c r="U40" s="83" t="s">
        <v>13</v>
      </c>
    </row>
    <row r="41" spans="1:21" s="88" customFormat="1">
      <c r="A41" s="78" t="s">
        <v>109</v>
      </c>
      <c r="B41" s="78" t="s">
        <v>232</v>
      </c>
      <c r="C41" s="78" t="s">
        <v>234</v>
      </c>
      <c r="D41" s="78" t="s">
        <v>200</v>
      </c>
      <c r="E41" s="78">
        <v>200</v>
      </c>
      <c r="F41" s="78" t="s">
        <v>485</v>
      </c>
      <c r="G41" s="79" t="s">
        <v>486</v>
      </c>
      <c r="H41" s="80">
        <f t="shared" si="1"/>
        <v>139.90179999999998</v>
      </c>
      <c r="I41" s="79"/>
      <c r="J41" s="79"/>
      <c r="K41" s="80"/>
      <c r="L41" s="79" t="s">
        <v>493</v>
      </c>
      <c r="M41" s="81" t="s">
        <v>494</v>
      </c>
      <c r="N41" s="80">
        <v>79.897799999999989</v>
      </c>
      <c r="O41" s="85" t="s">
        <v>501</v>
      </c>
      <c r="P41" s="87" t="s">
        <v>502</v>
      </c>
      <c r="Q41" s="80">
        <v>46.504800000000003</v>
      </c>
      <c r="R41" s="79" t="s">
        <v>26</v>
      </c>
      <c r="S41" s="83" t="s">
        <v>46</v>
      </c>
      <c r="T41" s="84">
        <v>13.499199999999998</v>
      </c>
      <c r="U41" s="83" t="s">
        <v>13</v>
      </c>
    </row>
    <row r="42" spans="1:21" s="88" customFormat="1">
      <c r="A42" s="78" t="s">
        <v>109</v>
      </c>
      <c r="B42" s="78" t="s">
        <v>232</v>
      </c>
      <c r="C42" s="78" t="s">
        <v>234</v>
      </c>
      <c r="D42" s="78" t="s">
        <v>12</v>
      </c>
      <c r="E42" s="78">
        <v>300</v>
      </c>
      <c r="F42" s="78" t="s">
        <v>485</v>
      </c>
      <c r="G42" s="79" t="s">
        <v>486</v>
      </c>
      <c r="H42" s="80">
        <f t="shared" si="1"/>
        <v>139.90179999999998</v>
      </c>
      <c r="I42" s="79"/>
      <c r="J42" s="79"/>
      <c r="K42" s="80"/>
      <c r="L42" s="79" t="s">
        <v>493</v>
      </c>
      <c r="M42" s="81" t="s">
        <v>494</v>
      </c>
      <c r="N42" s="80">
        <v>79.897799999999989</v>
      </c>
      <c r="O42" s="85" t="s">
        <v>501</v>
      </c>
      <c r="P42" s="87" t="s">
        <v>502</v>
      </c>
      <c r="Q42" s="80">
        <v>46.504800000000003</v>
      </c>
      <c r="R42" s="79" t="s">
        <v>26</v>
      </c>
      <c r="S42" s="83" t="s">
        <v>46</v>
      </c>
      <c r="T42" s="84">
        <v>13.499199999999998</v>
      </c>
      <c r="U42" s="83" t="s">
        <v>13</v>
      </c>
    </row>
    <row r="43" spans="1:21" s="88" customFormat="1">
      <c r="A43" s="78" t="s">
        <v>109</v>
      </c>
      <c r="B43" s="78" t="s">
        <v>232</v>
      </c>
      <c r="C43" s="78" t="s">
        <v>234</v>
      </c>
      <c r="D43" s="78" t="s">
        <v>12</v>
      </c>
      <c r="E43" s="78">
        <v>600</v>
      </c>
      <c r="F43" s="78" t="s">
        <v>485</v>
      </c>
      <c r="G43" s="79" t="s">
        <v>486</v>
      </c>
      <c r="H43" s="80">
        <f t="shared" si="1"/>
        <v>159.90279999999998</v>
      </c>
      <c r="I43" s="79"/>
      <c r="J43" s="79"/>
      <c r="K43" s="80"/>
      <c r="L43" s="79" t="s">
        <v>493</v>
      </c>
      <c r="M43" s="81" t="s">
        <v>494</v>
      </c>
      <c r="N43" s="80">
        <v>99.898799999999994</v>
      </c>
      <c r="O43" s="85" t="s">
        <v>501</v>
      </c>
      <c r="P43" s="87" t="s">
        <v>502</v>
      </c>
      <c r="Q43" s="80">
        <v>46.504800000000003</v>
      </c>
      <c r="R43" s="79" t="s">
        <v>26</v>
      </c>
      <c r="S43" s="83" t="s">
        <v>46</v>
      </c>
      <c r="T43" s="84">
        <v>13.499199999999998</v>
      </c>
      <c r="U43" s="83" t="s">
        <v>13</v>
      </c>
    </row>
    <row r="44" spans="1:21" s="88" customFormat="1">
      <c r="A44" s="78" t="s">
        <v>109</v>
      </c>
      <c r="B44" s="78" t="s">
        <v>232</v>
      </c>
      <c r="C44" s="78" t="s">
        <v>234</v>
      </c>
      <c r="D44" s="78" t="s">
        <v>12</v>
      </c>
      <c r="E44" s="78">
        <v>1000</v>
      </c>
      <c r="F44" s="78" t="s">
        <v>485</v>
      </c>
      <c r="G44" s="79" t="s">
        <v>486</v>
      </c>
      <c r="H44" s="80">
        <f t="shared" si="1"/>
        <v>209.90040000000002</v>
      </c>
      <c r="I44" s="79"/>
      <c r="J44" s="79"/>
      <c r="K44" s="80"/>
      <c r="L44" s="79" t="s">
        <v>493</v>
      </c>
      <c r="M44" s="81" t="s">
        <v>494</v>
      </c>
      <c r="N44" s="80">
        <v>149.8964</v>
      </c>
      <c r="O44" s="85" t="s">
        <v>501</v>
      </c>
      <c r="P44" s="87" t="s">
        <v>502</v>
      </c>
      <c r="Q44" s="80">
        <v>46.504800000000003</v>
      </c>
      <c r="R44" s="79" t="s">
        <v>26</v>
      </c>
      <c r="S44" s="83" t="s">
        <v>46</v>
      </c>
      <c r="T44" s="84">
        <v>13.499199999999998</v>
      </c>
      <c r="U44" s="83" t="s">
        <v>13</v>
      </c>
    </row>
    <row r="45" spans="1:21" s="88" customFormat="1">
      <c r="A45" s="78" t="s">
        <v>110</v>
      </c>
      <c r="B45" s="78" t="s">
        <v>232</v>
      </c>
      <c r="C45" s="78" t="s">
        <v>234</v>
      </c>
      <c r="D45" s="78" t="s">
        <v>114</v>
      </c>
      <c r="E45" s="78">
        <v>100</v>
      </c>
      <c r="F45" s="78" t="s">
        <v>487</v>
      </c>
      <c r="G45" s="79" t="s">
        <v>488</v>
      </c>
      <c r="H45" s="80">
        <f t="shared" si="1"/>
        <v>119.904</v>
      </c>
      <c r="I45" s="79"/>
      <c r="J45" s="79"/>
      <c r="K45" s="80"/>
      <c r="L45" s="79" t="s">
        <v>495</v>
      </c>
      <c r="M45" s="81" t="s">
        <v>496</v>
      </c>
      <c r="N45" s="80">
        <v>59.9</v>
      </c>
      <c r="O45" s="85" t="s">
        <v>503</v>
      </c>
      <c r="P45" s="87" t="s">
        <v>504</v>
      </c>
      <c r="Q45" s="80">
        <v>46.504800000000003</v>
      </c>
      <c r="R45" s="79" t="s">
        <v>26</v>
      </c>
      <c r="S45" s="83" t="s">
        <v>27</v>
      </c>
      <c r="T45" s="84">
        <v>13.499199999999998</v>
      </c>
      <c r="U45" s="83" t="s">
        <v>14</v>
      </c>
    </row>
    <row r="46" spans="1:21" s="88" customFormat="1">
      <c r="A46" s="78" t="s">
        <v>110</v>
      </c>
      <c r="B46" s="78" t="s">
        <v>232</v>
      </c>
      <c r="C46" s="78" t="s">
        <v>234</v>
      </c>
      <c r="D46" s="78" t="s">
        <v>200</v>
      </c>
      <c r="E46" s="78">
        <v>200</v>
      </c>
      <c r="F46" s="78" t="s">
        <v>489</v>
      </c>
      <c r="G46" s="79" t="s">
        <v>490</v>
      </c>
      <c r="H46" s="80">
        <f t="shared" si="1"/>
        <v>139.90179999999998</v>
      </c>
      <c r="I46" s="79"/>
      <c r="J46" s="79"/>
      <c r="K46" s="80"/>
      <c r="L46" s="79" t="s">
        <v>497</v>
      </c>
      <c r="M46" s="81" t="s">
        <v>498</v>
      </c>
      <c r="N46" s="80">
        <v>79.897799999999989</v>
      </c>
      <c r="O46" s="85" t="s">
        <v>505</v>
      </c>
      <c r="P46" s="87" t="s">
        <v>506</v>
      </c>
      <c r="Q46" s="80">
        <v>46.504800000000003</v>
      </c>
      <c r="R46" s="79" t="s">
        <v>26</v>
      </c>
      <c r="S46" s="83" t="s">
        <v>27</v>
      </c>
      <c r="T46" s="84">
        <v>13.499199999999998</v>
      </c>
      <c r="U46" s="83" t="s">
        <v>14</v>
      </c>
    </row>
    <row r="47" spans="1:21" s="88" customFormat="1">
      <c r="A47" s="78" t="s">
        <v>110</v>
      </c>
      <c r="B47" s="78" t="s">
        <v>232</v>
      </c>
      <c r="C47" s="78" t="s">
        <v>234</v>
      </c>
      <c r="D47" s="78" t="s">
        <v>12</v>
      </c>
      <c r="E47" s="78">
        <v>300</v>
      </c>
      <c r="F47" s="78" t="s">
        <v>489</v>
      </c>
      <c r="G47" s="79" t="s">
        <v>490</v>
      </c>
      <c r="H47" s="80">
        <f t="shared" ref="H47:H57" si="2">K47+N47+Q47+T47</f>
        <v>139.90179999999998</v>
      </c>
      <c r="I47" s="79"/>
      <c r="J47" s="79"/>
      <c r="K47" s="80"/>
      <c r="L47" s="79" t="s">
        <v>497</v>
      </c>
      <c r="M47" s="81" t="s">
        <v>498</v>
      </c>
      <c r="N47" s="80">
        <v>79.897799999999989</v>
      </c>
      <c r="O47" s="85" t="s">
        <v>505</v>
      </c>
      <c r="P47" s="87" t="s">
        <v>506</v>
      </c>
      <c r="Q47" s="80">
        <v>46.504800000000003</v>
      </c>
      <c r="R47" s="79" t="s">
        <v>26</v>
      </c>
      <c r="S47" s="83" t="s">
        <v>27</v>
      </c>
      <c r="T47" s="84">
        <v>13.499199999999998</v>
      </c>
      <c r="U47" s="83" t="s">
        <v>14</v>
      </c>
    </row>
    <row r="48" spans="1:21" s="88" customFormat="1">
      <c r="A48" s="78" t="s">
        <v>110</v>
      </c>
      <c r="B48" s="78" t="s">
        <v>232</v>
      </c>
      <c r="C48" s="78" t="s">
        <v>234</v>
      </c>
      <c r="D48" s="78" t="s">
        <v>12</v>
      </c>
      <c r="E48" s="78">
        <v>600</v>
      </c>
      <c r="F48" s="78" t="s">
        <v>489</v>
      </c>
      <c r="G48" s="79" t="s">
        <v>490</v>
      </c>
      <c r="H48" s="80">
        <f t="shared" si="2"/>
        <v>159.90279999999998</v>
      </c>
      <c r="I48" s="79"/>
      <c r="J48" s="79"/>
      <c r="K48" s="80"/>
      <c r="L48" s="79" t="s">
        <v>497</v>
      </c>
      <c r="M48" s="81" t="s">
        <v>498</v>
      </c>
      <c r="N48" s="80">
        <v>99.898799999999994</v>
      </c>
      <c r="O48" s="85" t="s">
        <v>505</v>
      </c>
      <c r="P48" s="87" t="s">
        <v>506</v>
      </c>
      <c r="Q48" s="80">
        <v>46.504800000000003</v>
      </c>
      <c r="R48" s="79" t="s">
        <v>26</v>
      </c>
      <c r="S48" s="83" t="s">
        <v>27</v>
      </c>
      <c r="T48" s="84">
        <v>13.499199999999998</v>
      </c>
      <c r="U48" s="83" t="s">
        <v>14</v>
      </c>
    </row>
    <row r="49" spans="1:21" s="88" customFormat="1">
      <c r="A49" s="78" t="s">
        <v>110</v>
      </c>
      <c r="B49" s="78" t="s">
        <v>232</v>
      </c>
      <c r="C49" s="78" t="s">
        <v>234</v>
      </c>
      <c r="D49" s="78" t="s">
        <v>12</v>
      </c>
      <c r="E49" s="78">
        <v>1000</v>
      </c>
      <c r="F49" s="78" t="s">
        <v>489</v>
      </c>
      <c r="G49" s="79" t="s">
        <v>490</v>
      </c>
      <c r="H49" s="80">
        <f t="shared" si="2"/>
        <v>209.90040000000002</v>
      </c>
      <c r="I49" s="79"/>
      <c r="J49" s="79"/>
      <c r="K49" s="80"/>
      <c r="L49" s="79" t="s">
        <v>497</v>
      </c>
      <c r="M49" s="81" t="s">
        <v>498</v>
      </c>
      <c r="N49" s="80">
        <v>149.8964</v>
      </c>
      <c r="O49" s="85" t="s">
        <v>505</v>
      </c>
      <c r="P49" s="87" t="s">
        <v>506</v>
      </c>
      <c r="Q49" s="80">
        <v>46.504800000000003</v>
      </c>
      <c r="R49" s="79" t="s">
        <v>26</v>
      </c>
      <c r="S49" s="83" t="s">
        <v>27</v>
      </c>
      <c r="T49" s="84">
        <v>13.499199999999998</v>
      </c>
      <c r="U49" s="83" t="s">
        <v>14</v>
      </c>
    </row>
    <row r="50" spans="1:21">
      <c r="A50" s="78" t="s">
        <v>109</v>
      </c>
      <c r="B50" s="78" t="s">
        <v>232</v>
      </c>
      <c r="C50" s="89" t="s">
        <v>228</v>
      </c>
      <c r="D50" s="89" t="s">
        <v>12</v>
      </c>
      <c r="E50" s="89">
        <v>100</v>
      </c>
      <c r="F50" s="89" t="s">
        <v>483</v>
      </c>
      <c r="G50" s="83" t="s">
        <v>484</v>
      </c>
      <c r="H50" s="80">
        <f t="shared" si="2"/>
        <v>119.90859999999999</v>
      </c>
      <c r="L50" s="83" t="s">
        <v>491</v>
      </c>
      <c r="M50" s="83" t="s">
        <v>492</v>
      </c>
      <c r="N50" s="84">
        <v>59.9086</v>
      </c>
      <c r="O50" s="83" t="s">
        <v>507</v>
      </c>
      <c r="P50" s="83" t="s">
        <v>508</v>
      </c>
      <c r="Q50" s="84">
        <v>59.999999999999993</v>
      </c>
      <c r="R50" s="90"/>
      <c r="U50" s="83" t="s">
        <v>13</v>
      </c>
    </row>
    <row r="51" spans="1:21">
      <c r="A51" s="78" t="s">
        <v>109</v>
      </c>
      <c r="B51" s="78" t="s">
        <v>232</v>
      </c>
      <c r="C51" s="89" t="s">
        <v>228</v>
      </c>
      <c r="D51" s="89" t="s">
        <v>12</v>
      </c>
      <c r="E51" s="89">
        <v>300</v>
      </c>
      <c r="F51" s="89" t="s">
        <v>485</v>
      </c>
      <c r="G51" s="83" t="s">
        <v>486</v>
      </c>
      <c r="H51" s="80">
        <f t="shared" si="2"/>
        <v>139.89779999999999</v>
      </c>
      <c r="L51" s="83" t="s">
        <v>493</v>
      </c>
      <c r="M51" s="83" t="s">
        <v>494</v>
      </c>
      <c r="N51" s="80">
        <v>79.897799999999989</v>
      </c>
      <c r="O51" s="83" t="s">
        <v>509</v>
      </c>
      <c r="P51" s="83" t="s">
        <v>510</v>
      </c>
      <c r="Q51" s="84">
        <v>59.999999999999993</v>
      </c>
      <c r="R51" s="90"/>
      <c r="U51" s="83" t="s">
        <v>13</v>
      </c>
    </row>
    <row r="52" spans="1:21">
      <c r="A52" s="78" t="s">
        <v>109</v>
      </c>
      <c r="B52" s="78" t="s">
        <v>232</v>
      </c>
      <c r="C52" s="89" t="s">
        <v>228</v>
      </c>
      <c r="D52" s="89" t="s">
        <v>12</v>
      </c>
      <c r="E52" s="89">
        <v>600</v>
      </c>
      <c r="F52" s="89" t="s">
        <v>485</v>
      </c>
      <c r="G52" s="83" t="s">
        <v>486</v>
      </c>
      <c r="H52" s="80">
        <f t="shared" si="2"/>
        <v>159.89879999999999</v>
      </c>
      <c r="L52" s="83" t="s">
        <v>493</v>
      </c>
      <c r="M52" s="83" t="s">
        <v>494</v>
      </c>
      <c r="N52" s="80">
        <v>99.898799999999994</v>
      </c>
      <c r="O52" s="83" t="s">
        <v>509</v>
      </c>
      <c r="P52" s="83" t="s">
        <v>510</v>
      </c>
      <c r="Q52" s="84">
        <v>59.999999999999993</v>
      </c>
      <c r="R52" s="90"/>
      <c r="U52" s="83" t="s">
        <v>13</v>
      </c>
    </row>
    <row r="53" spans="1:21">
      <c r="A53" s="78" t="s">
        <v>109</v>
      </c>
      <c r="B53" s="78" t="s">
        <v>232</v>
      </c>
      <c r="C53" s="89" t="s">
        <v>228</v>
      </c>
      <c r="D53" s="89" t="s">
        <v>12</v>
      </c>
      <c r="E53" s="89">
        <v>1000</v>
      </c>
      <c r="F53" s="89" t="s">
        <v>485</v>
      </c>
      <c r="G53" s="83" t="s">
        <v>486</v>
      </c>
      <c r="H53" s="80">
        <f t="shared" si="2"/>
        <v>209.8964</v>
      </c>
      <c r="L53" s="83" t="s">
        <v>493</v>
      </c>
      <c r="M53" s="83" t="s">
        <v>494</v>
      </c>
      <c r="N53" s="80">
        <v>149.8964</v>
      </c>
      <c r="O53" s="83" t="s">
        <v>509</v>
      </c>
      <c r="P53" s="83" t="s">
        <v>510</v>
      </c>
      <c r="Q53" s="84">
        <v>59.999999999999993</v>
      </c>
      <c r="R53" s="90"/>
      <c r="U53" s="83" t="s">
        <v>13</v>
      </c>
    </row>
    <row r="54" spans="1:21">
      <c r="A54" s="78" t="s">
        <v>110</v>
      </c>
      <c r="B54" s="78" t="s">
        <v>232</v>
      </c>
      <c r="C54" s="89" t="s">
        <v>228</v>
      </c>
      <c r="D54" s="89" t="s">
        <v>12</v>
      </c>
      <c r="E54" s="89">
        <v>100</v>
      </c>
      <c r="F54" s="89" t="s">
        <v>487</v>
      </c>
      <c r="G54" s="83" t="s">
        <v>488</v>
      </c>
      <c r="H54" s="80">
        <f t="shared" si="2"/>
        <v>119.90859999999999</v>
      </c>
      <c r="L54" s="83" t="s">
        <v>495</v>
      </c>
      <c r="M54" s="83" t="s">
        <v>496</v>
      </c>
      <c r="N54" s="84">
        <v>59.9086</v>
      </c>
      <c r="O54" s="83" t="s">
        <v>511</v>
      </c>
      <c r="P54" s="83" t="s">
        <v>512</v>
      </c>
      <c r="Q54" s="84">
        <v>59.999999999999993</v>
      </c>
      <c r="R54" s="90"/>
      <c r="U54" s="83" t="s">
        <v>14</v>
      </c>
    </row>
    <row r="55" spans="1:21">
      <c r="A55" s="78" t="s">
        <v>110</v>
      </c>
      <c r="B55" s="78" t="s">
        <v>232</v>
      </c>
      <c r="C55" s="89" t="s">
        <v>228</v>
      </c>
      <c r="D55" s="89" t="s">
        <v>12</v>
      </c>
      <c r="E55" s="89">
        <v>300</v>
      </c>
      <c r="F55" s="89" t="s">
        <v>489</v>
      </c>
      <c r="G55" s="83" t="s">
        <v>490</v>
      </c>
      <c r="H55" s="80">
        <f t="shared" si="2"/>
        <v>139.89779999999999</v>
      </c>
      <c r="L55" s="83" t="s">
        <v>497</v>
      </c>
      <c r="M55" s="83" t="s">
        <v>498</v>
      </c>
      <c r="N55" s="80">
        <v>79.897799999999989</v>
      </c>
      <c r="O55" s="83" t="s">
        <v>513</v>
      </c>
      <c r="P55" s="83" t="s">
        <v>514</v>
      </c>
      <c r="Q55" s="84">
        <v>59.999999999999993</v>
      </c>
      <c r="R55" s="90"/>
      <c r="U55" s="83" t="s">
        <v>14</v>
      </c>
    </row>
    <row r="56" spans="1:21">
      <c r="A56" s="78" t="s">
        <v>110</v>
      </c>
      <c r="B56" s="78" t="s">
        <v>232</v>
      </c>
      <c r="C56" s="89" t="s">
        <v>228</v>
      </c>
      <c r="D56" s="89" t="s">
        <v>12</v>
      </c>
      <c r="E56" s="89">
        <v>600</v>
      </c>
      <c r="F56" s="89" t="s">
        <v>489</v>
      </c>
      <c r="G56" s="83" t="s">
        <v>490</v>
      </c>
      <c r="H56" s="80">
        <f t="shared" si="2"/>
        <v>159.89879999999999</v>
      </c>
      <c r="L56" s="83" t="s">
        <v>497</v>
      </c>
      <c r="M56" s="83" t="s">
        <v>498</v>
      </c>
      <c r="N56" s="80">
        <v>99.898799999999994</v>
      </c>
      <c r="O56" s="83" t="s">
        <v>513</v>
      </c>
      <c r="P56" s="83" t="s">
        <v>514</v>
      </c>
      <c r="Q56" s="84">
        <v>59.999999999999993</v>
      </c>
      <c r="R56" s="90"/>
      <c r="U56" s="83" t="s">
        <v>14</v>
      </c>
    </row>
    <row r="57" spans="1:21">
      <c r="A57" s="78" t="s">
        <v>110</v>
      </c>
      <c r="B57" s="78" t="s">
        <v>232</v>
      </c>
      <c r="C57" s="89" t="s">
        <v>228</v>
      </c>
      <c r="D57" s="89" t="s">
        <v>12</v>
      </c>
      <c r="E57" s="89">
        <v>1000</v>
      </c>
      <c r="F57" s="89" t="s">
        <v>489</v>
      </c>
      <c r="G57" s="83" t="s">
        <v>490</v>
      </c>
      <c r="H57" s="80">
        <f t="shared" si="2"/>
        <v>209.8964</v>
      </c>
      <c r="L57" s="83" t="s">
        <v>497</v>
      </c>
      <c r="M57" s="83" t="s">
        <v>498</v>
      </c>
      <c r="N57" s="80">
        <v>149.8964</v>
      </c>
      <c r="O57" s="83" t="s">
        <v>513</v>
      </c>
      <c r="P57" s="83" t="s">
        <v>514</v>
      </c>
      <c r="Q57" s="84">
        <v>59.999999999999993</v>
      </c>
      <c r="R57" s="90"/>
      <c r="U57" s="83" t="s">
        <v>14</v>
      </c>
    </row>
    <row r="58" spans="1:21">
      <c r="A58" s="78" t="s">
        <v>109</v>
      </c>
      <c r="B58" s="78" t="s">
        <v>38</v>
      </c>
      <c r="C58" s="78" t="s">
        <v>234</v>
      </c>
      <c r="D58" s="78" t="s">
        <v>114</v>
      </c>
      <c r="E58" s="78">
        <v>100</v>
      </c>
      <c r="F58" s="78" t="s">
        <v>515</v>
      </c>
      <c r="G58" s="79" t="s">
        <v>516</v>
      </c>
      <c r="H58" s="80">
        <f t="shared" ref="H58:H87" si="3">K58+N58+Q58+T58</f>
        <v>149.89859999999999</v>
      </c>
      <c r="I58" s="79" t="s">
        <v>523</v>
      </c>
      <c r="J58" s="79" t="s">
        <v>524</v>
      </c>
      <c r="K58" s="80">
        <v>9.9946000000000002</v>
      </c>
      <c r="L58" s="79" t="s">
        <v>539</v>
      </c>
      <c r="M58" s="81" t="s">
        <v>540</v>
      </c>
      <c r="N58" s="80">
        <v>59.9</v>
      </c>
      <c r="O58" s="79" t="s">
        <v>531</v>
      </c>
      <c r="P58" s="82" t="s">
        <v>532</v>
      </c>
      <c r="Q58" s="80">
        <v>66.504799999999989</v>
      </c>
      <c r="R58" s="79" t="s">
        <v>26</v>
      </c>
      <c r="S58" s="79" t="s">
        <v>46</v>
      </c>
      <c r="T58" s="84">
        <v>13.499199999999998</v>
      </c>
      <c r="U58" s="83" t="s">
        <v>13</v>
      </c>
    </row>
    <row r="59" spans="1:21">
      <c r="A59" s="78" t="s">
        <v>109</v>
      </c>
      <c r="B59" s="78" t="s">
        <v>38</v>
      </c>
      <c r="C59" s="78" t="s">
        <v>234</v>
      </c>
      <c r="D59" s="78" t="s">
        <v>200</v>
      </c>
      <c r="E59" s="78">
        <v>200</v>
      </c>
      <c r="F59" s="78" t="s">
        <v>517</v>
      </c>
      <c r="G59" s="79" t="s">
        <v>518</v>
      </c>
      <c r="H59" s="80">
        <f t="shared" si="3"/>
        <v>169.8964</v>
      </c>
      <c r="I59" s="79" t="s">
        <v>525</v>
      </c>
      <c r="J59" s="79" t="s">
        <v>526</v>
      </c>
      <c r="K59" s="80">
        <v>9.9946000000000002</v>
      </c>
      <c r="L59" s="79" t="s">
        <v>541</v>
      </c>
      <c r="M59" s="81" t="s">
        <v>542</v>
      </c>
      <c r="N59" s="80">
        <v>79.897799999999989</v>
      </c>
      <c r="O59" s="85" t="s">
        <v>533</v>
      </c>
      <c r="P59" s="79" t="s">
        <v>534</v>
      </c>
      <c r="Q59" s="80">
        <v>66.504799999999989</v>
      </c>
      <c r="R59" s="79" t="s">
        <v>26</v>
      </c>
      <c r="S59" s="79" t="s">
        <v>46</v>
      </c>
      <c r="T59" s="80">
        <v>13.499199999999998</v>
      </c>
      <c r="U59" s="79" t="s">
        <v>13</v>
      </c>
    </row>
    <row r="60" spans="1:21">
      <c r="A60" s="78" t="s">
        <v>109</v>
      </c>
      <c r="B60" s="78" t="s">
        <v>38</v>
      </c>
      <c r="C60" s="78" t="s">
        <v>234</v>
      </c>
      <c r="D60" s="78" t="s">
        <v>12</v>
      </c>
      <c r="E60" s="78">
        <v>300</v>
      </c>
      <c r="F60" s="78" t="s">
        <v>517</v>
      </c>
      <c r="G60" s="79" t="s">
        <v>518</v>
      </c>
      <c r="H60" s="80">
        <f t="shared" si="3"/>
        <v>169.8964</v>
      </c>
      <c r="I60" s="79" t="s">
        <v>525</v>
      </c>
      <c r="J60" s="79" t="s">
        <v>526</v>
      </c>
      <c r="K60" s="80">
        <v>9.9946000000000002</v>
      </c>
      <c r="L60" s="79" t="s">
        <v>541</v>
      </c>
      <c r="M60" s="81" t="s">
        <v>542</v>
      </c>
      <c r="N60" s="80">
        <v>79.897799999999989</v>
      </c>
      <c r="O60" s="85" t="s">
        <v>533</v>
      </c>
      <c r="P60" s="79" t="s">
        <v>534</v>
      </c>
      <c r="Q60" s="80">
        <v>66.504799999999989</v>
      </c>
      <c r="R60" s="79" t="s">
        <v>26</v>
      </c>
      <c r="S60" s="79" t="s">
        <v>46</v>
      </c>
      <c r="T60" s="80">
        <v>13.499199999999998</v>
      </c>
      <c r="U60" s="79" t="s">
        <v>13</v>
      </c>
    </row>
    <row r="61" spans="1:21">
      <c r="A61" s="78" t="s">
        <v>109</v>
      </c>
      <c r="B61" s="78" t="s">
        <v>38</v>
      </c>
      <c r="C61" s="78" t="s">
        <v>234</v>
      </c>
      <c r="D61" s="78" t="s">
        <v>12</v>
      </c>
      <c r="E61" s="78">
        <v>600</v>
      </c>
      <c r="F61" s="78" t="s">
        <v>517</v>
      </c>
      <c r="G61" s="79" t="s">
        <v>518</v>
      </c>
      <c r="H61" s="80">
        <f t="shared" si="3"/>
        <v>189.89739999999998</v>
      </c>
      <c r="I61" s="79" t="s">
        <v>525</v>
      </c>
      <c r="J61" s="79" t="s">
        <v>526</v>
      </c>
      <c r="K61" s="80">
        <v>9.9946000000000002</v>
      </c>
      <c r="L61" s="79" t="s">
        <v>541</v>
      </c>
      <c r="M61" s="81" t="s">
        <v>542</v>
      </c>
      <c r="N61" s="80">
        <v>99.898799999999994</v>
      </c>
      <c r="O61" s="85" t="s">
        <v>533</v>
      </c>
      <c r="P61" s="79" t="s">
        <v>534</v>
      </c>
      <c r="Q61" s="80">
        <v>66.504799999999989</v>
      </c>
      <c r="R61" s="79" t="s">
        <v>26</v>
      </c>
      <c r="S61" s="83" t="s">
        <v>46</v>
      </c>
      <c r="T61" s="84">
        <v>13.499199999999998</v>
      </c>
      <c r="U61" s="83" t="s">
        <v>13</v>
      </c>
    </row>
    <row r="62" spans="1:21">
      <c r="A62" s="78" t="s">
        <v>109</v>
      </c>
      <c r="B62" s="78" t="s">
        <v>38</v>
      </c>
      <c r="C62" s="78" t="s">
        <v>234</v>
      </c>
      <c r="D62" s="78" t="s">
        <v>12</v>
      </c>
      <c r="E62" s="78">
        <v>1000</v>
      </c>
      <c r="F62" s="78" t="s">
        <v>517</v>
      </c>
      <c r="G62" s="79" t="s">
        <v>518</v>
      </c>
      <c r="H62" s="80">
        <f t="shared" si="3"/>
        <v>239.89499999999998</v>
      </c>
      <c r="I62" s="79" t="s">
        <v>525</v>
      </c>
      <c r="J62" s="79" t="s">
        <v>526</v>
      </c>
      <c r="K62" s="80">
        <v>9.9946000000000002</v>
      </c>
      <c r="L62" s="79" t="s">
        <v>541</v>
      </c>
      <c r="M62" s="81" t="s">
        <v>542</v>
      </c>
      <c r="N62" s="80">
        <v>149.8964</v>
      </c>
      <c r="O62" s="85" t="s">
        <v>533</v>
      </c>
      <c r="P62" s="79" t="s">
        <v>534</v>
      </c>
      <c r="Q62" s="80">
        <v>66.504799999999989</v>
      </c>
      <c r="R62" s="83" t="s">
        <v>26</v>
      </c>
      <c r="S62" s="83" t="s">
        <v>46</v>
      </c>
      <c r="T62" s="84">
        <v>13.499199999999998</v>
      </c>
      <c r="U62" s="83" t="s">
        <v>13</v>
      </c>
    </row>
    <row r="63" spans="1:21">
      <c r="A63" s="78" t="s">
        <v>110</v>
      </c>
      <c r="B63" s="78" t="s">
        <v>38</v>
      </c>
      <c r="C63" s="78" t="s">
        <v>234</v>
      </c>
      <c r="D63" s="78" t="s">
        <v>114</v>
      </c>
      <c r="E63" s="78">
        <v>100</v>
      </c>
      <c r="F63" s="78" t="s">
        <v>519</v>
      </c>
      <c r="G63" s="79" t="s">
        <v>520</v>
      </c>
      <c r="H63" s="80">
        <f t="shared" si="3"/>
        <v>149.89859999999999</v>
      </c>
      <c r="I63" s="79" t="s">
        <v>527</v>
      </c>
      <c r="J63" s="79" t="s">
        <v>528</v>
      </c>
      <c r="K63" s="80">
        <v>9.9946000000000002</v>
      </c>
      <c r="L63" s="79" t="s">
        <v>543</v>
      </c>
      <c r="M63" s="81" t="s">
        <v>544</v>
      </c>
      <c r="N63" s="80">
        <v>59.9</v>
      </c>
      <c r="O63" s="79" t="s">
        <v>535</v>
      </c>
      <c r="P63" s="82" t="s">
        <v>536</v>
      </c>
      <c r="Q63" s="80">
        <v>66.504799999999989</v>
      </c>
      <c r="R63" s="79" t="s">
        <v>26</v>
      </c>
      <c r="S63" s="79" t="s">
        <v>27</v>
      </c>
      <c r="T63" s="84">
        <v>13.499199999999998</v>
      </c>
      <c r="U63" s="83" t="s">
        <v>14</v>
      </c>
    </row>
    <row r="64" spans="1:21">
      <c r="A64" s="78" t="s">
        <v>110</v>
      </c>
      <c r="B64" s="78" t="s">
        <v>38</v>
      </c>
      <c r="C64" s="78" t="s">
        <v>234</v>
      </c>
      <c r="D64" s="78" t="s">
        <v>200</v>
      </c>
      <c r="E64" s="78">
        <v>200</v>
      </c>
      <c r="F64" s="78" t="s">
        <v>521</v>
      </c>
      <c r="G64" s="79" t="s">
        <v>522</v>
      </c>
      <c r="H64" s="80">
        <f t="shared" si="3"/>
        <v>169.8964</v>
      </c>
      <c r="I64" s="79" t="s">
        <v>529</v>
      </c>
      <c r="J64" s="79" t="s">
        <v>530</v>
      </c>
      <c r="K64" s="80">
        <v>9.9946000000000002</v>
      </c>
      <c r="L64" s="79" t="s">
        <v>545</v>
      </c>
      <c r="M64" s="81" t="s">
        <v>546</v>
      </c>
      <c r="N64" s="80">
        <v>79.897799999999989</v>
      </c>
      <c r="O64" s="79" t="s">
        <v>537</v>
      </c>
      <c r="P64" s="82" t="s">
        <v>538</v>
      </c>
      <c r="Q64" s="80">
        <v>66.504799999999989</v>
      </c>
      <c r="R64" s="79" t="s">
        <v>26</v>
      </c>
      <c r="S64" s="79" t="s">
        <v>27</v>
      </c>
      <c r="T64" s="80">
        <v>13.499199999999998</v>
      </c>
      <c r="U64" s="79" t="s">
        <v>14</v>
      </c>
    </row>
    <row r="65" spans="1:21">
      <c r="A65" s="78" t="s">
        <v>110</v>
      </c>
      <c r="B65" s="78" t="s">
        <v>38</v>
      </c>
      <c r="C65" s="78" t="s">
        <v>234</v>
      </c>
      <c r="D65" s="78" t="s">
        <v>12</v>
      </c>
      <c r="E65" s="78">
        <v>300</v>
      </c>
      <c r="F65" s="78" t="s">
        <v>521</v>
      </c>
      <c r="G65" s="79" t="s">
        <v>522</v>
      </c>
      <c r="H65" s="80">
        <f t="shared" si="3"/>
        <v>169.8964</v>
      </c>
      <c r="I65" s="79" t="s">
        <v>529</v>
      </c>
      <c r="J65" s="79" t="s">
        <v>530</v>
      </c>
      <c r="K65" s="80">
        <v>9.9946000000000002</v>
      </c>
      <c r="L65" s="79" t="s">
        <v>545</v>
      </c>
      <c r="M65" s="81" t="s">
        <v>546</v>
      </c>
      <c r="N65" s="80">
        <v>79.897799999999989</v>
      </c>
      <c r="O65" s="85" t="s">
        <v>537</v>
      </c>
      <c r="P65" s="79" t="s">
        <v>538</v>
      </c>
      <c r="Q65" s="80">
        <v>66.504799999999989</v>
      </c>
      <c r="R65" s="79" t="s">
        <v>26</v>
      </c>
      <c r="S65" s="79" t="s">
        <v>27</v>
      </c>
      <c r="T65" s="80">
        <v>13.499199999999998</v>
      </c>
      <c r="U65" s="79" t="s">
        <v>14</v>
      </c>
    </row>
    <row r="66" spans="1:21">
      <c r="A66" s="78" t="s">
        <v>110</v>
      </c>
      <c r="B66" s="78" t="s">
        <v>38</v>
      </c>
      <c r="C66" s="78" t="s">
        <v>234</v>
      </c>
      <c r="D66" s="78" t="s">
        <v>12</v>
      </c>
      <c r="E66" s="78">
        <v>600</v>
      </c>
      <c r="F66" s="78" t="s">
        <v>521</v>
      </c>
      <c r="G66" s="79" t="s">
        <v>522</v>
      </c>
      <c r="H66" s="80">
        <f t="shared" si="3"/>
        <v>189.89739999999998</v>
      </c>
      <c r="I66" s="79" t="s">
        <v>529</v>
      </c>
      <c r="J66" s="79" t="s">
        <v>530</v>
      </c>
      <c r="K66" s="80">
        <v>9.9946000000000002</v>
      </c>
      <c r="L66" s="79" t="s">
        <v>545</v>
      </c>
      <c r="M66" s="81" t="s">
        <v>546</v>
      </c>
      <c r="N66" s="80">
        <v>99.898799999999994</v>
      </c>
      <c r="O66" s="85" t="s">
        <v>537</v>
      </c>
      <c r="P66" s="79" t="s">
        <v>538</v>
      </c>
      <c r="Q66" s="80">
        <v>66.504799999999989</v>
      </c>
      <c r="R66" s="79" t="s">
        <v>26</v>
      </c>
      <c r="S66" s="83" t="s">
        <v>27</v>
      </c>
      <c r="T66" s="84">
        <v>13.499199999999998</v>
      </c>
      <c r="U66" s="83" t="s">
        <v>14</v>
      </c>
    </row>
    <row r="67" spans="1:21">
      <c r="A67" s="78" t="s">
        <v>110</v>
      </c>
      <c r="B67" s="78" t="s">
        <v>38</v>
      </c>
      <c r="C67" s="78" t="s">
        <v>234</v>
      </c>
      <c r="D67" s="78" t="s">
        <v>12</v>
      </c>
      <c r="E67" s="78">
        <v>1000</v>
      </c>
      <c r="F67" s="78" t="s">
        <v>521</v>
      </c>
      <c r="G67" s="79" t="s">
        <v>522</v>
      </c>
      <c r="H67" s="80">
        <f t="shared" si="3"/>
        <v>239.89499999999998</v>
      </c>
      <c r="I67" s="79" t="s">
        <v>529</v>
      </c>
      <c r="J67" s="79" t="s">
        <v>530</v>
      </c>
      <c r="K67" s="80">
        <v>9.9946000000000002</v>
      </c>
      <c r="L67" s="79" t="s">
        <v>545</v>
      </c>
      <c r="M67" s="81" t="s">
        <v>546</v>
      </c>
      <c r="N67" s="80">
        <v>149.8964</v>
      </c>
      <c r="O67" s="85" t="s">
        <v>537</v>
      </c>
      <c r="P67" s="79" t="s">
        <v>538</v>
      </c>
      <c r="Q67" s="80">
        <v>66.504799999999989</v>
      </c>
      <c r="R67" s="83" t="s">
        <v>26</v>
      </c>
      <c r="S67" s="83" t="s">
        <v>27</v>
      </c>
      <c r="T67" s="84">
        <v>13.499199999999998</v>
      </c>
      <c r="U67" s="83" t="s">
        <v>14</v>
      </c>
    </row>
    <row r="68" spans="1:21">
      <c r="A68" s="78" t="s">
        <v>109</v>
      </c>
      <c r="B68" s="78" t="s">
        <v>38</v>
      </c>
      <c r="C68" s="89" t="s">
        <v>228</v>
      </c>
      <c r="D68" s="89" t="s">
        <v>12</v>
      </c>
      <c r="E68" s="89">
        <v>100</v>
      </c>
      <c r="F68" s="89" t="s">
        <v>515</v>
      </c>
      <c r="G68" s="83" t="s">
        <v>516</v>
      </c>
      <c r="H68" s="80">
        <f t="shared" si="3"/>
        <v>149.90719999999999</v>
      </c>
      <c r="I68" s="83" t="s">
        <v>523</v>
      </c>
      <c r="J68" s="83" t="s">
        <v>524</v>
      </c>
      <c r="K68" s="80">
        <v>9.9946000000000002</v>
      </c>
      <c r="L68" s="77" t="s">
        <v>539</v>
      </c>
      <c r="M68" s="77" t="s">
        <v>540</v>
      </c>
      <c r="N68" s="84">
        <v>59.9086</v>
      </c>
      <c r="O68" s="83" t="s">
        <v>547</v>
      </c>
      <c r="P68" s="83" t="s">
        <v>548</v>
      </c>
      <c r="Q68" s="84">
        <v>80.003999999999991</v>
      </c>
      <c r="R68" s="90"/>
      <c r="U68" s="83" t="s">
        <v>13</v>
      </c>
    </row>
    <row r="69" spans="1:21">
      <c r="A69" s="78" t="s">
        <v>109</v>
      </c>
      <c r="B69" s="78" t="s">
        <v>38</v>
      </c>
      <c r="C69" s="89" t="s">
        <v>228</v>
      </c>
      <c r="D69" s="89" t="s">
        <v>12</v>
      </c>
      <c r="E69" s="89">
        <v>300</v>
      </c>
      <c r="F69" s="89" t="s">
        <v>517</v>
      </c>
      <c r="G69" s="83" t="s">
        <v>518</v>
      </c>
      <c r="H69" s="80">
        <f t="shared" si="3"/>
        <v>169.89639999999997</v>
      </c>
      <c r="I69" s="83" t="s">
        <v>525</v>
      </c>
      <c r="J69" s="83" t="s">
        <v>526</v>
      </c>
      <c r="K69" s="80">
        <v>9.9946000000000002</v>
      </c>
      <c r="L69" s="77" t="s">
        <v>541</v>
      </c>
      <c r="M69" s="77" t="s">
        <v>542</v>
      </c>
      <c r="N69" s="84">
        <v>79.897799999999989</v>
      </c>
      <c r="O69" s="83" t="s">
        <v>549</v>
      </c>
      <c r="P69" s="83" t="s">
        <v>550</v>
      </c>
      <c r="Q69" s="84">
        <v>80.003999999999991</v>
      </c>
      <c r="R69" s="90"/>
      <c r="U69" s="83" t="s">
        <v>13</v>
      </c>
    </row>
    <row r="70" spans="1:21">
      <c r="A70" s="78" t="s">
        <v>109</v>
      </c>
      <c r="B70" s="78" t="s">
        <v>38</v>
      </c>
      <c r="C70" s="89" t="s">
        <v>228</v>
      </c>
      <c r="D70" s="89" t="s">
        <v>12</v>
      </c>
      <c r="E70" s="89">
        <v>600</v>
      </c>
      <c r="F70" s="89" t="s">
        <v>517</v>
      </c>
      <c r="G70" s="83" t="s">
        <v>518</v>
      </c>
      <c r="H70" s="80">
        <f t="shared" si="3"/>
        <v>189.8974</v>
      </c>
      <c r="I70" s="83" t="s">
        <v>525</v>
      </c>
      <c r="J70" s="83" t="s">
        <v>526</v>
      </c>
      <c r="K70" s="80">
        <v>9.9946000000000002</v>
      </c>
      <c r="L70" s="77" t="s">
        <v>541</v>
      </c>
      <c r="M70" s="77" t="s">
        <v>542</v>
      </c>
      <c r="N70" s="84">
        <v>99.898799999999994</v>
      </c>
      <c r="O70" s="83" t="s">
        <v>549</v>
      </c>
      <c r="P70" s="83" t="s">
        <v>550</v>
      </c>
      <c r="Q70" s="84">
        <v>80.003999999999991</v>
      </c>
      <c r="R70" s="90"/>
      <c r="U70" s="83" t="s">
        <v>13</v>
      </c>
    </row>
    <row r="71" spans="1:21">
      <c r="A71" s="78" t="s">
        <v>109</v>
      </c>
      <c r="B71" s="78" t="s">
        <v>38</v>
      </c>
      <c r="C71" s="89" t="s">
        <v>228</v>
      </c>
      <c r="D71" s="89" t="s">
        <v>12</v>
      </c>
      <c r="E71" s="89">
        <v>1000</v>
      </c>
      <c r="F71" s="89" t="s">
        <v>517</v>
      </c>
      <c r="G71" s="83" t="s">
        <v>518</v>
      </c>
      <c r="H71" s="80">
        <f t="shared" si="3"/>
        <v>239.89499999999998</v>
      </c>
      <c r="I71" s="83" t="s">
        <v>525</v>
      </c>
      <c r="J71" s="83" t="s">
        <v>526</v>
      </c>
      <c r="K71" s="80">
        <v>9.9946000000000002</v>
      </c>
      <c r="L71" s="77" t="s">
        <v>541</v>
      </c>
      <c r="M71" s="77" t="s">
        <v>542</v>
      </c>
      <c r="N71" s="117">
        <v>149.8964</v>
      </c>
      <c r="O71" s="83" t="s">
        <v>549</v>
      </c>
      <c r="P71" s="83" t="s">
        <v>550</v>
      </c>
      <c r="Q71" s="84">
        <v>80.003999999999991</v>
      </c>
      <c r="R71" s="90"/>
      <c r="U71" s="83" t="s">
        <v>13</v>
      </c>
    </row>
    <row r="72" spans="1:21">
      <c r="A72" s="78" t="s">
        <v>110</v>
      </c>
      <c r="B72" s="78" t="s">
        <v>38</v>
      </c>
      <c r="C72" s="89" t="s">
        <v>228</v>
      </c>
      <c r="D72" s="89" t="s">
        <v>12</v>
      </c>
      <c r="E72" s="89">
        <v>100</v>
      </c>
      <c r="F72" s="89" t="s">
        <v>519</v>
      </c>
      <c r="G72" s="83" t="s">
        <v>520</v>
      </c>
      <c r="H72" s="80">
        <f t="shared" si="3"/>
        <v>149.90719999999999</v>
      </c>
      <c r="I72" s="83" t="s">
        <v>527</v>
      </c>
      <c r="J72" s="83" t="s">
        <v>528</v>
      </c>
      <c r="K72" s="80">
        <v>9.9946000000000002</v>
      </c>
      <c r="L72" s="77" t="s">
        <v>543</v>
      </c>
      <c r="M72" s="77" t="s">
        <v>544</v>
      </c>
      <c r="N72" s="84">
        <v>59.9086</v>
      </c>
      <c r="O72" s="83" t="s">
        <v>551</v>
      </c>
      <c r="P72" s="83" t="s">
        <v>552</v>
      </c>
      <c r="Q72" s="84">
        <v>80.003999999999991</v>
      </c>
      <c r="R72" s="90"/>
      <c r="U72" s="83" t="s">
        <v>14</v>
      </c>
    </row>
    <row r="73" spans="1:21">
      <c r="A73" s="78" t="s">
        <v>110</v>
      </c>
      <c r="B73" s="78" t="s">
        <v>38</v>
      </c>
      <c r="C73" s="89" t="s">
        <v>228</v>
      </c>
      <c r="D73" s="89" t="s">
        <v>12</v>
      </c>
      <c r="E73" s="89">
        <v>300</v>
      </c>
      <c r="F73" s="89" t="s">
        <v>521</v>
      </c>
      <c r="G73" s="83" t="s">
        <v>522</v>
      </c>
      <c r="H73" s="80">
        <f t="shared" si="3"/>
        <v>169.89639999999997</v>
      </c>
      <c r="I73" s="83" t="s">
        <v>529</v>
      </c>
      <c r="J73" s="83" t="s">
        <v>530</v>
      </c>
      <c r="K73" s="80">
        <v>9.9946000000000002</v>
      </c>
      <c r="L73" s="77" t="s">
        <v>545</v>
      </c>
      <c r="M73" s="77" t="s">
        <v>546</v>
      </c>
      <c r="N73" s="84">
        <v>79.897799999999989</v>
      </c>
      <c r="O73" s="83" t="s">
        <v>553</v>
      </c>
      <c r="P73" s="83" t="s">
        <v>554</v>
      </c>
      <c r="Q73" s="84">
        <v>80.003999999999991</v>
      </c>
      <c r="R73" s="90"/>
      <c r="U73" s="83" t="s">
        <v>14</v>
      </c>
    </row>
    <row r="74" spans="1:21">
      <c r="A74" s="78" t="s">
        <v>110</v>
      </c>
      <c r="B74" s="78" t="s">
        <v>38</v>
      </c>
      <c r="C74" s="89" t="s">
        <v>228</v>
      </c>
      <c r="D74" s="89" t="s">
        <v>12</v>
      </c>
      <c r="E74" s="89">
        <v>600</v>
      </c>
      <c r="F74" s="89" t="s">
        <v>521</v>
      </c>
      <c r="G74" s="83" t="s">
        <v>522</v>
      </c>
      <c r="H74" s="80">
        <f t="shared" si="3"/>
        <v>189.8974</v>
      </c>
      <c r="I74" s="83" t="s">
        <v>529</v>
      </c>
      <c r="J74" s="83" t="s">
        <v>530</v>
      </c>
      <c r="K74" s="80">
        <v>9.9946000000000002</v>
      </c>
      <c r="L74" s="77" t="s">
        <v>545</v>
      </c>
      <c r="M74" s="77" t="s">
        <v>546</v>
      </c>
      <c r="N74" s="84">
        <v>99.898799999999994</v>
      </c>
      <c r="O74" s="83" t="s">
        <v>553</v>
      </c>
      <c r="P74" s="83" t="s">
        <v>554</v>
      </c>
      <c r="Q74" s="84">
        <v>80.003999999999991</v>
      </c>
      <c r="R74" s="90"/>
      <c r="U74" s="83" t="s">
        <v>14</v>
      </c>
    </row>
    <row r="75" spans="1:21">
      <c r="A75" s="78" t="s">
        <v>110</v>
      </c>
      <c r="B75" s="78" t="s">
        <v>38</v>
      </c>
      <c r="C75" s="89" t="s">
        <v>228</v>
      </c>
      <c r="D75" s="89" t="s">
        <v>12</v>
      </c>
      <c r="E75" s="89">
        <v>1000</v>
      </c>
      <c r="F75" s="89" t="s">
        <v>521</v>
      </c>
      <c r="G75" s="83" t="s">
        <v>522</v>
      </c>
      <c r="H75" s="80">
        <f t="shared" si="3"/>
        <v>239.89499999999998</v>
      </c>
      <c r="I75" s="83" t="s">
        <v>529</v>
      </c>
      <c r="J75" s="83" t="s">
        <v>530</v>
      </c>
      <c r="K75" s="80">
        <v>9.9946000000000002</v>
      </c>
      <c r="L75" s="77" t="s">
        <v>545</v>
      </c>
      <c r="M75" s="77" t="s">
        <v>546</v>
      </c>
      <c r="N75" s="117">
        <v>149.8964</v>
      </c>
      <c r="O75" s="83" t="s">
        <v>553</v>
      </c>
      <c r="P75" s="83" t="s">
        <v>554</v>
      </c>
      <c r="Q75" s="84">
        <v>80.003999999999991</v>
      </c>
      <c r="R75" s="90"/>
      <c r="U75" s="83" t="s">
        <v>14</v>
      </c>
    </row>
    <row r="76" spans="1:21" s="86" customFormat="1">
      <c r="A76" s="78" t="s">
        <v>109</v>
      </c>
      <c r="B76" s="78" t="s">
        <v>97</v>
      </c>
      <c r="C76" s="78" t="s">
        <v>234</v>
      </c>
      <c r="D76" s="78"/>
      <c r="E76" s="78"/>
      <c r="F76" s="78" t="s">
        <v>555</v>
      </c>
      <c r="G76" s="79" t="s">
        <v>556</v>
      </c>
      <c r="H76" s="80">
        <f t="shared" si="3"/>
        <v>89.998599999999996</v>
      </c>
      <c r="I76" s="79" t="s">
        <v>563</v>
      </c>
      <c r="J76" s="79" t="s">
        <v>564</v>
      </c>
      <c r="K76" s="80">
        <v>9.9946000000000002</v>
      </c>
      <c r="L76" s="79"/>
      <c r="M76" s="81"/>
      <c r="N76" s="80">
        <v>0</v>
      </c>
      <c r="O76" s="85" t="s">
        <v>571</v>
      </c>
      <c r="P76" s="87" t="s">
        <v>572</v>
      </c>
      <c r="Q76" s="80">
        <v>66.504799999999989</v>
      </c>
      <c r="R76" s="79" t="s">
        <v>26</v>
      </c>
      <c r="S76" s="83" t="s">
        <v>46</v>
      </c>
      <c r="T76" s="84">
        <v>13.499199999999998</v>
      </c>
      <c r="U76" s="83" t="s">
        <v>13</v>
      </c>
    </row>
    <row r="77" spans="1:21" s="86" customFormat="1">
      <c r="A77" s="78" t="s">
        <v>110</v>
      </c>
      <c r="B77" s="78" t="s">
        <v>97</v>
      </c>
      <c r="C77" s="78" t="s">
        <v>234</v>
      </c>
      <c r="D77" s="78"/>
      <c r="E77" s="78"/>
      <c r="F77" s="78" t="s">
        <v>557</v>
      </c>
      <c r="G77" s="79" t="s">
        <v>558</v>
      </c>
      <c r="H77" s="80">
        <f t="shared" si="3"/>
        <v>89.998599999999996</v>
      </c>
      <c r="I77" s="79" t="s">
        <v>565</v>
      </c>
      <c r="J77" s="79" t="s">
        <v>566</v>
      </c>
      <c r="K77" s="80">
        <v>9.9946000000000002</v>
      </c>
      <c r="L77" s="79"/>
      <c r="M77" s="81"/>
      <c r="N77" s="80">
        <v>0</v>
      </c>
      <c r="O77" s="85" t="s">
        <v>573</v>
      </c>
      <c r="P77" s="87" t="s">
        <v>574</v>
      </c>
      <c r="Q77" s="80">
        <v>66.504799999999989</v>
      </c>
      <c r="R77" s="79" t="s">
        <v>26</v>
      </c>
      <c r="S77" s="83" t="s">
        <v>27</v>
      </c>
      <c r="T77" s="84">
        <v>13.499199999999998</v>
      </c>
      <c r="U77" s="83" t="s">
        <v>14</v>
      </c>
    </row>
    <row r="78" spans="1:21">
      <c r="A78" s="78" t="s">
        <v>109</v>
      </c>
      <c r="B78" s="78" t="s">
        <v>97</v>
      </c>
      <c r="C78" s="78" t="s">
        <v>228</v>
      </c>
      <c r="F78" s="89" t="s">
        <v>559</v>
      </c>
      <c r="G78" s="83" t="s">
        <v>560</v>
      </c>
      <c r="H78" s="80">
        <f t="shared" si="3"/>
        <v>89.998599999999996</v>
      </c>
      <c r="I78" s="83" t="s">
        <v>567</v>
      </c>
      <c r="J78" s="83" t="s">
        <v>568</v>
      </c>
      <c r="K78" s="80">
        <v>9.9946000000000002</v>
      </c>
      <c r="O78" s="83" t="s">
        <v>575</v>
      </c>
      <c r="P78" s="83" t="s">
        <v>576</v>
      </c>
      <c r="Q78" s="84">
        <v>80.003999999999991</v>
      </c>
      <c r="R78" s="90"/>
      <c r="T78" s="84">
        <v>0</v>
      </c>
      <c r="U78" s="83" t="s">
        <v>13</v>
      </c>
    </row>
    <row r="79" spans="1:21">
      <c r="A79" s="78" t="s">
        <v>110</v>
      </c>
      <c r="B79" s="78" t="s">
        <v>97</v>
      </c>
      <c r="C79" s="78" t="s">
        <v>228</v>
      </c>
      <c r="F79" s="89" t="s">
        <v>561</v>
      </c>
      <c r="G79" s="83" t="s">
        <v>562</v>
      </c>
      <c r="H79" s="80">
        <f t="shared" si="3"/>
        <v>89.998599999999996</v>
      </c>
      <c r="I79" s="83" t="s">
        <v>569</v>
      </c>
      <c r="J79" s="83" t="s">
        <v>570</v>
      </c>
      <c r="K79" s="80">
        <v>9.9946000000000002</v>
      </c>
      <c r="O79" s="83" t="s">
        <v>577</v>
      </c>
      <c r="P79" s="83" t="s">
        <v>578</v>
      </c>
      <c r="Q79" s="84">
        <v>80.003999999999991</v>
      </c>
      <c r="R79" s="90"/>
      <c r="T79" s="84">
        <v>0</v>
      </c>
      <c r="U79" s="83" t="s">
        <v>14</v>
      </c>
    </row>
    <row r="80" spans="1:21">
      <c r="A80" s="78" t="s">
        <v>109</v>
      </c>
      <c r="B80" s="78" t="s">
        <v>595</v>
      </c>
      <c r="C80" s="78" t="s">
        <v>228</v>
      </c>
      <c r="F80" s="89" t="s">
        <v>579</v>
      </c>
      <c r="G80" s="83" t="s">
        <v>580</v>
      </c>
      <c r="H80" s="80">
        <f t="shared" si="3"/>
        <v>59.999999999999993</v>
      </c>
      <c r="K80" s="80"/>
      <c r="O80" s="83" t="s">
        <v>596</v>
      </c>
      <c r="P80" s="83" t="s">
        <v>597</v>
      </c>
      <c r="Q80" s="84">
        <v>59.999999999999993</v>
      </c>
      <c r="R80" s="90"/>
      <c r="T80" s="84">
        <v>0</v>
      </c>
      <c r="U80" s="83" t="s">
        <v>13</v>
      </c>
    </row>
    <row r="81" spans="1:21">
      <c r="A81" s="78" t="s">
        <v>110</v>
      </c>
      <c r="B81" s="78" t="s">
        <v>595</v>
      </c>
      <c r="C81" s="78" t="s">
        <v>228</v>
      </c>
      <c r="F81" s="89" t="s">
        <v>581</v>
      </c>
      <c r="G81" s="83" t="s">
        <v>582</v>
      </c>
      <c r="H81" s="80">
        <f t="shared" si="3"/>
        <v>59.999999999999993</v>
      </c>
      <c r="K81" s="80"/>
      <c r="O81" s="83" t="s">
        <v>598</v>
      </c>
      <c r="P81" s="83" t="s">
        <v>599</v>
      </c>
      <c r="Q81" s="84">
        <v>59.999999999999993</v>
      </c>
      <c r="R81" s="90"/>
      <c r="T81" s="84">
        <v>0</v>
      </c>
      <c r="U81" s="83" t="s">
        <v>14</v>
      </c>
    </row>
    <row r="82" spans="1:21">
      <c r="A82" s="78" t="s">
        <v>109</v>
      </c>
      <c r="B82" s="78" t="s">
        <v>233</v>
      </c>
      <c r="C82" s="78" t="s">
        <v>228</v>
      </c>
      <c r="F82" s="89" t="s">
        <v>583</v>
      </c>
      <c r="G82" s="83" t="s">
        <v>584</v>
      </c>
      <c r="H82" s="80">
        <f t="shared" si="3"/>
        <v>80.003999999999991</v>
      </c>
      <c r="O82" s="83" t="s">
        <v>600</v>
      </c>
      <c r="P82" s="83" t="s">
        <v>601</v>
      </c>
      <c r="Q82" s="84">
        <v>80.003999999999991</v>
      </c>
      <c r="R82" s="90"/>
      <c r="T82" s="84">
        <v>0</v>
      </c>
      <c r="U82" s="83" t="s">
        <v>13</v>
      </c>
    </row>
    <row r="83" spans="1:21">
      <c r="A83" s="78" t="s">
        <v>110</v>
      </c>
      <c r="B83" s="78" t="s">
        <v>233</v>
      </c>
      <c r="C83" s="78" t="s">
        <v>228</v>
      </c>
      <c r="F83" s="89" t="s">
        <v>585</v>
      </c>
      <c r="G83" s="83" t="s">
        <v>586</v>
      </c>
      <c r="H83" s="80">
        <f t="shared" si="3"/>
        <v>80.003999999999991</v>
      </c>
      <c r="O83" s="83" t="s">
        <v>602</v>
      </c>
      <c r="P83" s="83" t="s">
        <v>603</v>
      </c>
      <c r="Q83" s="84">
        <v>80.003999999999991</v>
      </c>
      <c r="R83" s="90"/>
      <c r="T83" s="84">
        <v>0</v>
      </c>
      <c r="U83" s="83" t="s">
        <v>14</v>
      </c>
    </row>
    <row r="84" spans="1:21">
      <c r="A84" s="78" t="s">
        <v>109</v>
      </c>
      <c r="B84" s="78" t="s">
        <v>595</v>
      </c>
      <c r="C84" s="78" t="s">
        <v>234</v>
      </c>
      <c r="F84" s="89" t="s">
        <v>587</v>
      </c>
      <c r="G84" s="83" t="s">
        <v>588</v>
      </c>
      <c r="H84" s="80">
        <f t="shared" si="3"/>
        <v>60.002999999999986</v>
      </c>
      <c r="O84" s="83" t="s">
        <v>604</v>
      </c>
      <c r="P84" s="83" t="s">
        <v>605</v>
      </c>
      <c r="Q84" s="84">
        <v>46.503799999999991</v>
      </c>
      <c r="R84" s="90" t="s">
        <v>26</v>
      </c>
      <c r="S84" s="83" t="s">
        <v>46</v>
      </c>
      <c r="T84" s="84">
        <v>13.499199999999998</v>
      </c>
      <c r="U84" s="83" t="s">
        <v>13</v>
      </c>
    </row>
    <row r="85" spans="1:21">
      <c r="A85" s="78" t="s">
        <v>110</v>
      </c>
      <c r="B85" s="78" t="s">
        <v>595</v>
      </c>
      <c r="C85" s="78" t="s">
        <v>234</v>
      </c>
      <c r="F85" s="89" t="s">
        <v>589</v>
      </c>
      <c r="G85" s="83" t="s">
        <v>590</v>
      </c>
      <c r="H85" s="80">
        <f t="shared" si="3"/>
        <v>60.002999999999986</v>
      </c>
      <c r="O85" s="83" t="s">
        <v>606</v>
      </c>
      <c r="P85" s="83" t="s">
        <v>607</v>
      </c>
      <c r="Q85" s="84">
        <v>46.503799999999991</v>
      </c>
      <c r="R85" s="90" t="s">
        <v>26</v>
      </c>
      <c r="S85" s="83" t="s">
        <v>27</v>
      </c>
      <c r="T85" s="84">
        <v>13.499199999999998</v>
      </c>
      <c r="U85" s="83" t="s">
        <v>14</v>
      </c>
    </row>
    <row r="86" spans="1:21">
      <c r="A86" s="78" t="s">
        <v>109</v>
      </c>
      <c r="B86" s="78" t="s">
        <v>233</v>
      </c>
      <c r="C86" s="78" t="s">
        <v>234</v>
      </c>
      <c r="F86" s="89" t="s">
        <v>591</v>
      </c>
      <c r="G86" s="83" t="s">
        <v>592</v>
      </c>
      <c r="H86" s="80">
        <f t="shared" si="3"/>
        <v>80.003999999999991</v>
      </c>
      <c r="K86" s="80"/>
      <c r="O86" s="83" t="s">
        <v>608</v>
      </c>
      <c r="P86" s="83" t="s">
        <v>609</v>
      </c>
      <c r="Q86" s="84">
        <v>66.504799999999989</v>
      </c>
      <c r="R86" s="90" t="s">
        <v>26</v>
      </c>
      <c r="S86" s="83" t="s">
        <v>46</v>
      </c>
      <c r="T86" s="84">
        <v>13.499199999999998</v>
      </c>
      <c r="U86" s="83" t="s">
        <v>13</v>
      </c>
    </row>
    <row r="87" spans="1:21">
      <c r="A87" s="78" t="s">
        <v>110</v>
      </c>
      <c r="B87" s="78" t="s">
        <v>233</v>
      </c>
      <c r="C87" s="78" t="s">
        <v>234</v>
      </c>
      <c r="F87" s="89" t="s">
        <v>593</v>
      </c>
      <c r="G87" s="83" t="s">
        <v>594</v>
      </c>
      <c r="H87" s="80">
        <f t="shared" si="3"/>
        <v>80.003999999999991</v>
      </c>
      <c r="K87" s="80"/>
      <c r="O87" s="83" t="s">
        <v>610</v>
      </c>
      <c r="P87" s="83" t="s">
        <v>611</v>
      </c>
      <c r="Q87" s="84">
        <v>66.504799999999989</v>
      </c>
      <c r="R87" s="90" t="s">
        <v>26</v>
      </c>
      <c r="S87" s="83" t="s">
        <v>27</v>
      </c>
      <c r="T87" s="84">
        <v>13.499199999999998</v>
      </c>
      <c r="U87" s="83" t="s">
        <v>14</v>
      </c>
    </row>
  </sheetData>
  <autoFilter ref="A1:U87" xr:uid="{3F792332-01C0-4024-90B8-4AF807E9D594}">
    <sortState xmlns:xlrd2="http://schemas.microsoft.com/office/spreadsheetml/2017/richdata2" ref="A2:U45">
      <sortCondition ref="G1:G45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BCB6-80C4-458E-903B-BE0C512B79FF}">
  <dimension ref="A1:AD61"/>
  <sheetViews>
    <sheetView showGridLines="0" workbookViewId="0">
      <selection activeCell="AD18" sqref="A18:AD18"/>
    </sheetView>
  </sheetViews>
  <sheetFormatPr baseColWidth="10" defaultColWidth="10.81640625" defaultRowHeight="10.5"/>
  <cols>
    <col min="1" max="1" width="7.26953125" style="89" bestFit="1" customWidth="1"/>
    <col min="2" max="2" width="45.81640625" style="89" bestFit="1" customWidth="1"/>
    <col min="3" max="3" width="8.453125" style="89" bestFit="1" customWidth="1"/>
    <col min="4" max="4" width="9.7265625" style="89" bestFit="1" customWidth="1"/>
    <col min="5" max="5" width="7.453125" style="89" bestFit="1" customWidth="1"/>
    <col min="6" max="6" width="22" style="89" bestFit="1" customWidth="1"/>
    <col min="7" max="7" width="21.54296875" style="89" bestFit="1" customWidth="1"/>
    <col min="8" max="8" width="7.453125" style="89" bestFit="1" customWidth="1"/>
    <col min="9" max="9" width="13.453125" style="89" bestFit="1" customWidth="1"/>
    <col min="10" max="10" width="5.26953125" style="89" bestFit="1" customWidth="1"/>
    <col min="11" max="12" width="7.81640625" style="89" customWidth="1"/>
    <col min="13" max="13" width="11" style="89" customWidth="1"/>
    <col min="14" max="14" width="9.1796875" style="89" customWidth="1"/>
    <col min="15" max="15" width="10.54296875" style="89" bestFit="1" customWidth="1"/>
    <col min="16" max="16" width="10" style="89" bestFit="1" customWidth="1"/>
    <col min="17" max="17" width="26.54296875" style="89" bestFit="1" customWidth="1"/>
    <col min="18" max="18" width="9" style="89" bestFit="1" customWidth="1"/>
    <col min="19" max="19" width="12.81640625" style="89" bestFit="1" customWidth="1"/>
    <col min="20" max="20" width="6.1796875" style="89" bestFit="1" customWidth="1"/>
    <col min="21" max="21" width="17.453125" style="89" bestFit="1" customWidth="1"/>
    <col min="22" max="22" width="7.1796875" style="89" customWidth="1"/>
    <col min="23" max="23" width="9.54296875" style="89" customWidth="1"/>
    <col min="24" max="24" width="11.453125" style="89" customWidth="1"/>
    <col min="25" max="25" width="10.1796875" style="89" bestFit="1" customWidth="1"/>
    <col min="26" max="26" width="8.54296875" style="89" customWidth="1"/>
    <col min="27" max="27" width="8.54296875" style="89" bestFit="1" customWidth="1"/>
    <col min="28" max="28" width="24" style="89" bestFit="1" customWidth="1"/>
    <col min="29" max="29" width="24" style="89" customWidth="1"/>
    <col min="30" max="30" width="8.54296875" style="89" bestFit="1" customWidth="1"/>
    <col min="31" max="16384" width="10.81640625" style="77"/>
  </cols>
  <sheetData>
    <row r="1" spans="1:30" ht="14.5" customHeight="1">
      <c r="A1" s="131" t="s">
        <v>793</v>
      </c>
      <c r="B1" s="132" t="s">
        <v>794</v>
      </c>
      <c r="C1" s="132"/>
      <c r="D1" s="132"/>
      <c r="E1" s="133" t="s">
        <v>795</v>
      </c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4" t="s">
        <v>331</v>
      </c>
      <c r="AB1" s="134"/>
      <c r="AC1" s="134"/>
      <c r="AD1" s="134"/>
    </row>
    <row r="2" spans="1:30" s="99" customFormat="1" ht="21">
      <c r="A2" s="131"/>
      <c r="B2" s="120" t="s">
        <v>792</v>
      </c>
      <c r="C2" s="121" t="s">
        <v>333</v>
      </c>
      <c r="D2" s="120" t="s">
        <v>334</v>
      </c>
      <c r="E2" s="94" t="s">
        <v>21</v>
      </c>
      <c r="F2" s="94" t="s">
        <v>205</v>
      </c>
      <c r="G2" s="94" t="s">
        <v>796</v>
      </c>
      <c r="H2" s="94" t="s">
        <v>797</v>
      </c>
      <c r="I2" s="94" t="s">
        <v>798</v>
      </c>
      <c r="J2" s="94" t="s">
        <v>799</v>
      </c>
      <c r="K2" s="94" t="s">
        <v>810</v>
      </c>
      <c r="L2" s="94" t="s">
        <v>811</v>
      </c>
      <c r="M2" s="94" t="s">
        <v>812</v>
      </c>
      <c r="N2" s="94" t="s">
        <v>800</v>
      </c>
      <c r="O2" s="94" t="s">
        <v>801</v>
      </c>
      <c r="P2" s="94" t="s">
        <v>802</v>
      </c>
      <c r="Q2" s="94" t="s">
        <v>339</v>
      </c>
      <c r="R2" s="94" t="s">
        <v>753</v>
      </c>
      <c r="S2" s="94" t="s">
        <v>754</v>
      </c>
      <c r="T2" s="94" t="s">
        <v>809</v>
      </c>
      <c r="U2" s="94" t="s">
        <v>341</v>
      </c>
      <c r="V2" s="94" t="s">
        <v>803</v>
      </c>
      <c r="W2" s="94" t="s">
        <v>785</v>
      </c>
      <c r="X2" s="94" t="s">
        <v>786</v>
      </c>
      <c r="Y2" s="94" t="s">
        <v>805</v>
      </c>
      <c r="Z2" s="94" t="s">
        <v>804</v>
      </c>
      <c r="AA2" s="95" t="s">
        <v>807</v>
      </c>
      <c r="AB2" s="95" t="s">
        <v>806</v>
      </c>
      <c r="AC2" s="95" t="s">
        <v>789</v>
      </c>
      <c r="AD2" s="95" t="s">
        <v>808</v>
      </c>
    </row>
    <row r="3" spans="1:30">
      <c r="A3" s="103">
        <v>45383</v>
      </c>
      <c r="B3" s="96" t="s">
        <v>697</v>
      </c>
      <c r="C3" s="112">
        <f t="shared" ref="C3:C58" si="0">J3+O3+V3+T3+AD3</f>
        <v>84.65</v>
      </c>
      <c r="D3" s="112">
        <f t="shared" ref="D3:D58" si="1">+C3*1.18</f>
        <v>99.887</v>
      </c>
      <c r="E3" s="89" t="s">
        <v>612</v>
      </c>
      <c r="F3" s="89" t="s">
        <v>613</v>
      </c>
      <c r="J3" s="114"/>
      <c r="K3" s="114" t="s">
        <v>813</v>
      </c>
      <c r="L3" s="114" t="s">
        <v>814</v>
      </c>
      <c r="M3" s="114" t="s">
        <v>815</v>
      </c>
      <c r="N3" s="89">
        <v>100</v>
      </c>
      <c r="O3" s="114">
        <v>50.76</v>
      </c>
      <c r="P3" s="113" t="s">
        <v>673</v>
      </c>
      <c r="T3" s="114"/>
      <c r="Z3" s="114">
        <f t="shared" ref="Z3:Z58" si="2">+J3+O3+T3+V3</f>
        <v>50.76</v>
      </c>
      <c r="AA3" s="89">
        <v>4660308</v>
      </c>
      <c r="AB3" s="89" t="s">
        <v>695</v>
      </c>
      <c r="AC3" s="89" t="s">
        <v>790</v>
      </c>
      <c r="AD3" s="114">
        <v>33.89</v>
      </c>
    </row>
    <row r="4" spans="1:30">
      <c r="A4" s="103">
        <v>45383</v>
      </c>
      <c r="B4" s="96" t="s">
        <v>698</v>
      </c>
      <c r="C4" s="112">
        <f t="shared" si="0"/>
        <v>101.6</v>
      </c>
      <c r="D4" s="112">
        <f t="shared" si="1"/>
        <v>119.88799999999999</v>
      </c>
      <c r="E4" s="89" t="s">
        <v>612</v>
      </c>
      <c r="F4" s="89" t="s">
        <v>613</v>
      </c>
      <c r="J4" s="114"/>
      <c r="K4" s="114" t="s">
        <v>813</v>
      </c>
      <c r="L4" s="114" t="s">
        <v>814</v>
      </c>
      <c r="M4" s="114" t="s">
        <v>815</v>
      </c>
      <c r="N4" s="89">
        <v>200</v>
      </c>
      <c r="O4" s="114">
        <v>67.709999999999994</v>
      </c>
      <c r="P4" s="113" t="s">
        <v>200</v>
      </c>
      <c r="T4" s="114"/>
      <c r="Z4" s="114">
        <f t="shared" si="2"/>
        <v>67.709999999999994</v>
      </c>
      <c r="AA4" s="89">
        <v>4660308</v>
      </c>
      <c r="AB4" s="89" t="s">
        <v>695</v>
      </c>
      <c r="AC4" s="89" t="s">
        <v>790</v>
      </c>
      <c r="AD4" s="114">
        <v>33.89</v>
      </c>
    </row>
    <row r="5" spans="1:30">
      <c r="A5" s="103">
        <v>45383</v>
      </c>
      <c r="B5" s="96" t="s">
        <v>699</v>
      </c>
      <c r="C5" s="112">
        <f t="shared" si="0"/>
        <v>101.6</v>
      </c>
      <c r="D5" s="112">
        <f t="shared" si="1"/>
        <v>119.88799999999999</v>
      </c>
      <c r="E5" s="89" t="s">
        <v>612</v>
      </c>
      <c r="F5" s="89" t="s">
        <v>613</v>
      </c>
      <c r="J5" s="114"/>
      <c r="K5" s="114" t="s">
        <v>813</v>
      </c>
      <c r="L5" s="114" t="s">
        <v>814</v>
      </c>
      <c r="M5" s="114" t="s">
        <v>815</v>
      </c>
      <c r="N5" s="89">
        <v>300</v>
      </c>
      <c r="O5" s="114">
        <v>67.709999999999994</v>
      </c>
      <c r="P5" s="113" t="s">
        <v>12</v>
      </c>
      <c r="T5" s="114"/>
      <c r="Z5" s="114">
        <f t="shared" si="2"/>
        <v>67.709999999999994</v>
      </c>
      <c r="AA5" s="89">
        <v>4660308</v>
      </c>
      <c r="AB5" s="89" t="s">
        <v>695</v>
      </c>
      <c r="AC5" s="89" t="s">
        <v>790</v>
      </c>
      <c r="AD5" s="114">
        <v>33.89</v>
      </c>
    </row>
    <row r="6" spans="1:30">
      <c r="A6" s="103">
        <v>45383</v>
      </c>
      <c r="B6" s="96" t="s">
        <v>700</v>
      </c>
      <c r="C6" s="112">
        <f t="shared" si="0"/>
        <v>118.55</v>
      </c>
      <c r="D6" s="112">
        <f t="shared" si="1"/>
        <v>139.88899999999998</v>
      </c>
      <c r="E6" s="89" t="s">
        <v>612</v>
      </c>
      <c r="F6" s="89" t="s">
        <v>613</v>
      </c>
      <c r="J6" s="114"/>
      <c r="K6" s="114" t="s">
        <v>813</v>
      </c>
      <c r="L6" s="114" t="s">
        <v>814</v>
      </c>
      <c r="M6" s="114" t="s">
        <v>815</v>
      </c>
      <c r="N6" s="89">
        <v>600</v>
      </c>
      <c r="O6" s="114">
        <v>84.66</v>
      </c>
      <c r="P6" s="113" t="s">
        <v>12</v>
      </c>
      <c r="T6" s="114"/>
      <c r="Z6" s="114">
        <f t="shared" si="2"/>
        <v>84.66</v>
      </c>
      <c r="AA6" s="89">
        <v>4660308</v>
      </c>
      <c r="AB6" s="89" t="s">
        <v>695</v>
      </c>
      <c r="AC6" s="89" t="s">
        <v>790</v>
      </c>
      <c r="AD6" s="114">
        <v>33.89</v>
      </c>
    </row>
    <row r="7" spans="1:30">
      <c r="A7" s="103">
        <v>45383</v>
      </c>
      <c r="B7" s="96" t="s">
        <v>701</v>
      </c>
      <c r="C7" s="112">
        <f t="shared" si="0"/>
        <v>160.92000000000002</v>
      </c>
      <c r="D7" s="112">
        <f t="shared" si="1"/>
        <v>189.88560000000001</v>
      </c>
      <c r="E7" s="89" t="s">
        <v>612</v>
      </c>
      <c r="F7" s="89" t="s">
        <v>613</v>
      </c>
      <c r="J7" s="114"/>
      <c r="K7" s="114" t="s">
        <v>813</v>
      </c>
      <c r="L7" s="114" t="s">
        <v>814</v>
      </c>
      <c r="M7" s="114" t="s">
        <v>815</v>
      </c>
      <c r="N7" s="89">
        <v>1000</v>
      </c>
      <c r="O7" s="114">
        <v>127.03</v>
      </c>
      <c r="P7" s="113" t="s">
        <v>12</v>
      </c>
      <c r="T7" s="114"/>
      <c r="Z7" s="114">
        <f t="shared" si="2"/>
        <v>127.03</v>
      </c>
      <c r="AA7" s="89">
        <v>4660308</v>
      </c>
      <c r="AB7" s="89" t="s">
        <v>695</v>
      </c>
      <c r="AC7" s="89" t="s">
        <v>790</v>
      </c>
      <c r="AD7" s="114">
        <v>33.89</v>
      </c>
    </row>
    <row r="8" spans="1:30">
      <c r="A8" s="103">
        <v>45383</v>
      </c>
      <c r="B8" s="96" t="s">
        <v>702</v>
      </c>
      <c r="C8" s="112">
        <f t="shared" si="0"/>
        <v>84.65</v>
      </c>
      <c r="D8" s="112">
        <f t="shared" si="1"/>
        <v>99.887</v>
      </c>
      <c r="E8" s="89" t="s">
        <v>614</v>
      </c>
      <c r="F8" s="89" t="s">
        <v>615</v>
      </c>
      <c r="J8" s="114"/>
      <c r="K8" s="114" t="s">
        <v>816</v>
      </c>
      <c r="L8" s="114" t="s">
        <v>817</v>
      </c>
      <c r="M8" s="114" t="s">
        <v>818</v>
      </c>
      <c r="N8" s="89">
        <v>100</v>
      </c>
      <c r="O8" s="114">
        <v>50.76</v>
      </c>
      <c r="P8" s="113" t="s">
        <v>673</v>
      </c>
      <c r="T8" s="114"/>
      <c r="Z8" s="114">
        <f t="shared" si="2"/>
        <v>50.76</v>
      </c>
      <c r="AA8" s="89">
        <v>4660288</v>
      </c>
      <c r="AB8" s="89" t="s">
        <v>696</v>
      </c>
      <c r="AC8" s="89" t="s">
        <v>791</v>
      </c>
      <c r="AD8" s="114">
        <v>33.89</v>
      </c>
    </row>
    <row r="9" spans="1:30">
      <c r="A9" s="103">
        <v>45383</v>
      </c>
      <c r="B9" s="96" t="s">
        <v>703</v>
      </c>
      <c r="C9" s="112">
        <f t="shared" si="0"/>
        <v>101.6</v>
      </c>
      <c r="D9" s="112">
        <f t="shared" si="1"/>
        <v>119.88799999999999</v>
      </c>
      <c r="E9" s="89" t="s">
        <v>614</v>
      </c>
      <c r="F9" s="89" t="s">
        <v>615</v>
      </c>
      <c r="J9" s="114"/>
      <c r="K9" s="114" t="s">
        <v>816</v>
      </c>
      <c r="L9" s="114" t="s">
        <v>817</v>
      </c>
      <c r="M9" s="114" t="s">
        <v>818</v>
      </c>
      <c r="N9" s="89">
        <v>200</v>
      </c>
      <c r="O9" s="114">
        <v>67.709999999999994</v>
      </c>
      <c r="P9" s="113" t="s">
        <v>200</v>
      </c>
      <c r="T9" s="114"/>
      <c r="Z9" s="114">
        <f t="shared" si="2"/>
        <v>67.709999999999994</v>
      </c>
      <c r="AA9" s="89">
        <v>4660288</v>
      </c>
      <c r="AB9" s="89" t="s">
        <v>696</v>
      </c>
      <c r="AC9" s="89" t="s">
        <v>791</v>
      </c>
      <c r="AD9" s="114">
        <v>33.89</v>
      </c>
    </row>
    <row r="10" spans="1:30">
      <c r="A10" s="103">
        <v>45383</v>
      </c>
      <c r="B10" s="96" t="s">
        <v>704</v>
      </c>
      <c r="C10" s="112">
        <f t="shared" si="0"/>
        <v>101.6</v>
      </c>
      <c r="D10" s="112">
        <f t="shared" si="1"/>
        <v>119.88799999999999</v>
      </c>
      <c r="E10" s="89" t="s">
        <v>614</v>
      </c>
      <c r="F10" s="89" t="s">
        <v>615</v>
      </c>
      <c r="J10" s="114"/>
      <c r="K10" s="114" t="s">
        <v>816</v>
      </c>
      <c r="L10" s="114" t="s">
        <v>817</v>
      </c>
      <c r="M10" s="114" t="s">
        <v>818</v>
      </c>
      <c r="N10" s="89">
        <v>300</v>
      </c>
      <c r="O10" s="114">
        <v>67.709999999999994</v>
      </c>
      <c r="P10" s="113" t="s">
        <v>12</v>
      </c>
      <c r="T10" s="114"/>
      <c r="Z10" s="114">
        <f t="shared" si="2"/>
        <v>67.709999999999994</v>
      </c>
      <c r="AA10" s="89">
        <v>4660288</v>
      </c>
      <c r="AB10" s="89" t="s">
        <v>696</v>
      </c>
      <c r="AC10" s="89" t="s">
        <v>791</v>
      </c>
      <c r="AD10" s="114">
        <v>33.89</v>
      </c>
    </row>
    <row r="11" spans="1:30">
      <c r="A11" s="103">
        <v>45383</v>
      </c>
      <c r="B11" s="96" t="s">
        <v>705</v>
      </c>
      <c r="C11" s="112">
        <f t="shared" si="0"/>
        <v>118.55</v>
      </c>
      <c r="D11" s="112">
        <f t="shared" si="1"/>
        <v>139.88899999999998</v>
      </c>
      <c r="E11" s="89" t="s">
        <v>614</v>
      </c>
      <c r="F11" s="89" t="s">
        <v>615</v>
      </c>
      <c r="J11" s="114"/>
      <c r="K11" s="114" t="s">
        <v>816</v>
      </c>
      <c r="L11" s="114" t="s">
        <v>817</v>
      </c>
      <c r="M11" s="114" t="s">
        <v>818</v>
      </c>
      <c r="N11" s="89">
        <v>600</v>
      </c>
      <c r="O11" s="114">
        <v>84.66</v>
      </c>
      <c r="P11" s="113" t="s">
        <v>12</v>
      </c>
      <c r="T11" s="114"/>
      <c r="Z11" s="114">
        <f t="shared" si="2"/>
        <v>84.66</v>
      </c>
      <c r="AA11" s="89">
        <v>4660288</v>
      </c>
      <c r="AB11" s="89" t="s">
        <v>696</v>
      </c>
      <c r="AC11" s="89" t="s">
        <v>791</v>
      </c>
      <c r="AD11" s="114">
        <v>33.89</v>
      </c>
    </row>
    <row r="12" spans="1:30">
      <c r="A12" s="103">
        <v>45383</v>
      </c>
      <c r="B12" s="96" t="s">
        <v>706</v>
      </c>
      <c r="C12" s="112">
        <f t="shared" si="0"/>
        <v>160.92000000000002</v>
      </c>
      <c r="D12" s="112">
        <f t="shared" si="1"/>
        <v>189.88560000000001</v>
      </c>
      <c r="E12" s="89" t="s">
        <v>614</v>
      </c>
      <c r="F12" s="89" t="s">
        <v>615</v>
      </c>
      <c r="J12" s="114"/>
      <c r="K12" s="114" t="s">
        <v>816</v>
      </c>
      <c r="L12" s="114" t="s">
        <v>817</v>
      </c>
      <c r="M12" s="114" t="s">
        <v>818</v>
      </c>
      <c r="N12" s="89">
        <v>1000</v>
      </c>
      <c r="O12" s="114">
        <v>127.03</v>
      </c>
      <c r="P12" s="113" t="s">
        <v>12</v>
      </c>
      <c r="T12" s="114"/>
      <c r="Z12" s="114">
        <f t="shared" si="2"/>
        <v>127.03</v>
      </c>
      <c r="AA12" s="89">
        <v>4660288</v>
      </c>
      <c r="AB12" s="89" t="s">
        <v>696</v>
      </c>
      <c r="AC12" s="89" t="s">
        <v>791</v>
      </c>
      <c r="AD12" s="114">
        <v>33.89</v>
      </c>
    </row>
    <row r="13" spans="1:30">
      <c r="A13" s="103">
        <v>45383</v>
      </c>
      <c r="B13" s="96" t="s">
        <v>707</v>
      </c>
      <c r="C13" s="112">
        <f t="shared" si="0"/>
        <v>93.12</v>
      </c>
      <c r="D13" s="112">
        <f t="shared" si="1"/>
        <v>109.88160000000001</v>
      </c>
      <c r="E13" s="89">
        <v>79381203</v>
      </c>
      <c r="F13" s="89" t="s">
        <v>677</v>
      </c>
      <c r="G13" s="89" t="s">
        <v>678</v>
      </c>
      <c r="H13" s="89" t="s">
        <v>755</v>
      </c>
      <c r="I13" s="89" t="s">
        <v>756</v>
      </c>
      <c r="J13" s="114">
        <v>8.4700000000000006</v>
      </c>
      <c r="K13" s="114" t="s">
        <v>819</v>
      </c>
      <c r="L13" s="114" t="s">
        <v>820</v>
      </c>
      <c r="M13" s="114" t="s">
        <v>815</v>
      </c>
      <c r="N13" s="89">
        <v>100</v>
      </c>
      <c r="O13" s="114">
        <v>50.76</v>
      </c>
      <c r="P13" s="113" t="s">
        <v>673</v>
      </c>
      <c r="T13" s="114"/>
      <c r="Z13" s="114">
        <f t="shared" si="2"/>
        <v>59.23</v>
      </c>
      <c r="AA13" s="89">
        <v>4660308</v>
      </c>
      <c r="AB13" s="89" t="s">
        <v>695</v>
      </c>
      <c r="AC13" s="89" t="s">
        <v>790</v>
      </c>
      <c r="AD13" s="114">
        <v>33.89</v>
      </c>
    </row>
    <row r="14" spans="1:30">
      <c r="A14" s="103">
        <v>45383</v>
      </c>
      <c r="B14" s="96" t="s">
        <v>708</v>
      </c>
      <c r="C14" s="112">
        <f t="shared" si="0"/>
        <v>110.07</v>
      </c>
      <c r="D14" s="112">
        <f t="shared" si="1"/>
        <v>129.8826</v>
      </c>
      <c r="E14" s="89">
        <v>78414061</v>
      </c>
      <c r="F14" s="89" t="s">
        <v>617</v>
      </c>
      <c r="G14" s="89" t="s">
        <v>620</v>
      </c>
      <c r="H14" s="89" t="s">
        <v>757</v>
      </c>
      <c r="I14" s="89" t="s">
        <v>756</v>
      </c>
      <c r="J14" s="114">
        <v>8.4700000000000006</v>
      </c>
      <c r="K14" s="114" t="s">
        <v>821</v>
      </c>
      <c r="L14" s="114" t="s">
        <v>822</v>
      </c>
      <c r="M14" s="114" t="s">
        <v>815</v>
      </c>
      <c r="N14" s="89">
        <v>200</v>
      </c>
      <c r="O14" s="114">
        <v>67.709999999999994</v>
      </c>
      <c r="P14" s="89" t="s">
        <v>200</v>
      </c>
      <c r="T14" s="114"/>
      <c r="Z14" s="114">
        <f t="shared" si="2"/>
        <v>76.179999999999993</v>
      </c>
      <c r="AA14" s="89">
        <v>4660308</v>
      </c>
      <c r="AB14" s="89" t="s">
        <v>695</v>
      </c>
      <c r="AC14" s="89" t="s">
        <v>790</v>
      </c>
      <c r="AD14" s="114">
        <v>33.89</v>
      </c>
    </row>
    <row r="15" spans="1:30">
      <c r="A15" s="103">
        <v>45383</v>
      </c>
      <c r="B15" s="96" t="s">
        <v>709</v>
      </c>
      <c r="C15" s="112">
        <f t="shared" si="0"/>
        <v>110.07</v>
      </c>
      <c r="D15" s="112">
        <f t="shared" si="1"/>
        <v>129.8826</v>
      </c>
      <c r="E15" s="89">
        <v>78414061</v>
      </c>
      <c r="F15" s="89" t="s">
        <v>617</v>
      </c>
      <c r="G15" s="89" t="s">
        <v>620</v>
      </c>
      <c r="H15" s="89" t="s">
        <v>757</v>
      </c>
      <c r="I15" s="89" t="s">
        <v>756</v>
      </c>
      <c r="J15" s="114">
        <v>8.4700000000000006</v>
      </c>
      <c r="K15" s="114" t="s">
        <v>821</v>
      </c>
      <c r="L15" s="114" t="s">
        <v>822</v>
      </c>
      <c r="M15" s="114" t="s">
        <v>815</v>
      </c>
      <c r="N15" s="89">
        <v>300</v>
      </c>
      <c r="O15" s="114">
        <v>67.709999999999994</v>
      </c>
      <c r="P15" s="89" t="s">
        <v>12</v>
      </c>
      <c r="T15" s="114"/>
      <c r="Z15" s="114">
        <f t="shared" si="2"/>
        <v>76.179999999999993</v>
      </c>
      <c r="AA15" s="89">
        <v>4660308</v>
      </c>
      <c r="AB15" s="89" t="s">
        <v>695</v>
      </c>
      <c r="AC15" s="89" t="s">
        <v>790</v>
      </c>
      <c r="AD15" s="114">
        <v>33.89</v>
      </c>
    </row>
    <row r="16" spans="1:30">
      <c r="A16" s="103">
        <v>45383</v>
      </c>
      <c r="B16" s="96" t="s">
        <v>710</v>
      </c>
      <c r="C16" s="112">
        <f t="shared" si="0"/>
        <v>127.02</v>
      </c>
      <c r="D16" s="112">
        <f t="shared" si="1"/>
        <v>149.8836</v>
      </c>
      <c r="E16" s="89" t="s">
        <v>616</v>
      </c>
      <c r="F16" s="89" t="s">
        <v>617</v>
      </c>
      <c r="G16" s="89" t="s">
        <v>620</v>
      </c>
      <c r="H16" s="89" t="s">
        <v>757</v>
      </c>
      <c r="I16" s="89" t="s">
        <v>756</v>
      </c>
      <c r="J16" s="114">
        <v>8.4700000000000006</v>
      </c>
      <c r="K16" s="114" t="s">
        <v>821</v>
      </c>
      <c r="L16" s="114" t="s">
        <v>822</v>
      </c>
      <c r="M16" s="114" t="s">
        <v>815</v>
      </c>
      <c r="N16" s="89">
        <v>600</v>
      </c>
      <c r="O16" s="114">
        <v>84.66</v>
      </c>
      <c r="P16" s="89" t="s">
        <v>12</v>
      </c>
      <c r="T16" s="114"/>
      <c r="Z16" s="114">
        <f t="shared" si="2"/>
        <v>93.13</v>
      </c>
      <c r="AA16" s="89">
        <v>4660308</v>
      </c>
      <c r="AB16" s="89" t="s">
        <v>695</v>
      </c>
      <c r="AC16" s="89" t="s">
        <v>790</v>
      </c>
      <c r="AD16" s="114">
        <v>33.89</v>
      </c>
    </row>
    <row r="17" spans="1:30">
      <c r="A17" s="103">
        <v>45383</v>
      </c>
      <c r="B17" s="96" t="s">
        <v>711</v>
      </c>
      <c r="C17" s="112">
        <f t="shared" si="0"/>
        <v>169.39</v>
      </c>
      <c r="D17" s="112">
        <f t="shared" si="1"/>
        <v>199.88019999999997</v>
      </c>
      <c r="E17" s="89" t="s">
        <v>616</v>
      </c>
      <c r="F17" s="89" t="s">
        <v>617</v>
      </c>
      <c r="G17" s="89" t="s">
        <v>620</v>
      </c>
      <c r="H17" s="89" t="s">
        <v>757</v>
      </c>
      <c r="I17" s="89" t="s">
        <v>756</v>
      </c>
      <c r="J17" s="114">
        <v>8.4700000000000006</v>
      </c>
      <c r="K17" s="114" t="s">
        <v>821</v>
      </c>
      <c r="L17" s="114" t="s">
        <v>822</v>
      </c>
      <c r="M17" s="114" t="s">
        <v>815</v>
      </c>
      <c r="N17" s="89">
        <v>1000</v>
      </c>
      <c r="O17" s="114">
        <v>127.03</v>
      </c>
      <c r="P17" s="89" t="s">
        <v>12</v>
      </c>
      <c r="T17" s="114"/>
      <c r="Z17" s="114">
        <f t="shared" si="2"/>
        <v>135.5</v>
      </c>
      <c r="AA17" s="89">
        <v>4660308</v>
      </c>
      <c r="AB17" s="89" t="s">
        <v>695</v>
      </c>
      <c r="AC17" s="89" t="s">
        <v>790</v>
      </c>
      <c r="AD17" s="114">
        <v>33.89</v>
      </c>
    </row>
    <row r="18" spans="1:30">
      <c r="A18" s="103">
        <v>45383</v>
      </c>
      <c r="B18" s="96" t="s">
        <v>712</v>
      </c>
      <c r="C18" s="112">
        <f t="shared" si="0"/>
        <v>93.12</v>
      </c>
      <c r="D18" s="112">
        <f t="shared" si="1"/>
        <v>109.88160000000001</v>
      </c>
      <c r="E18" s="89">
        <v>79504803</v>
      </c>
      <c r="F18" s="89" t="s">
        <v>679</v>
      </c>
      <c r="G18" s="89" t="s">
        <v>680</v>
      </c>
      <c r="H18" s="89" t="s">
        <v>758</v>
      </c>
      <c r="I18" s="89" t="s">
        <v>759</v>
      </c>
      <c r="J18" s="114">
        <v>8.4700000000000006</v>
      </c>
      <c r="K18" s="114" t="s">
        <v>823</v>
      </c>
      <c r="L18" s="114" t="s">
        <v>824</v>
      </c>
      <c r="M18" s="114" t="s">
        <v>818</v>
      </c>
      <c r="N18" s="89">
        <v>100</v>
      </c>
      <c r="O18" s="114">
        <v>50.76</v>
      </c>
      <c r="P18" s="113" t="s">
        <v>673</v>
      </c>
      <c r="T18" s="114"/>
      <c r="Z18" s="114">
        <f t="shared" si="2"/>
        <v>59.23</v>
      </c>
      <c r="AA18" s="89">
        <v>4660288</v>
      </c>
      <c r="AB18" s="89" t="s">
        <v>696</v>
      </c>
      <c r="AC18" s="89" t="s">
        <v>791</v>
      </c>
      <c r="AD18" s="114">
        <v>33.89</v>
      </c>
    </row>
    <row r="19" spans="1:30">
      <c r="A19" s="103">
        <v>45383</v>
      </c>
      <c r="B19" s="96" t="s">
        <v>713</v>
      </c>
      <c r="C19" s="112">
        <f t="shared" si="0"/>
        <v>110.07</v>
      </c>
      <c r="D19" s="112">
        <f t="shared" si="1"/>
        <v>129.8826</v>
      </c>
      <c r="E19" s="89" t="s">
        <v>618</v>
      </c>
      <c r="F19" s="89" t="s">
        <v>619</v>
      </c>
      <c r="G19" s="89" t="s">
        <v>621</v>
      </c>
      <c r="H19" s="89" t="s">
        <v>760</v>
      </c>
      <c r="I19" s="89" t="s">
        <v>759</v>
      </c>
      <c r="J19" s="114">
        <v>8.4700000000000006</v>
      </c>
      <c r="K19" s="114" t="s">
        <v>825</v>
      </c>
      <c r="L19" s="114" t="s">
        <v>826</v>
      </c>
      <c r="M19" s="114" t="s">
        <v>818</v>
      </c>
      <c r="N19" s="89">
        <v>200</v>
      </c>
      <c r="O19" s="114">
        <v>67.709999999999994</v>
      </c>
      <c r="P19" s="89" t="s">
        <v>200</v>
      </c>
      <c r="T19" s="114"/>
      <c r="Z19" s="114">
        <f t="shared" si="2"/>
        <v>76.179999999999993</v>
      </c>
      <c r="AA19" s="89">
        <v>4660288</v>
      </c>
      <c r="AB19" s="89" t="s">
        <v>696</v>
      </c>
      <c r="AC19" s="89" t="s">
        <v>791</v>
      </c>
      <c r="AD19" s="114">
        <v>33.89</v>
      </c>
    </row>
    <row r="20" spans="1:30">
      <c r="A20" s="103">
        <v>45383</v>
      </c>
      <c r="B20" s="96" t="s">
        <v>714</v>
      </c>
      <c r="C20" s="112">
        <f t="shared" si="0"/>
        <v>110.07</v>
      </c>
      <c r="D20" s="112">
        <f t="shared" si="1"/>
        <v>129.8826</v>
      </c>
      <c r="E20" s="89" t="s">
        <v>618</v>
      </c>
      <c r="F20" s="89" t="s">
        <v>619</v>
      </c>
      <c r="G20" s="89" t="s">
        <v>621</v>
      </c>
      <c r="H20" s="89" t="s">
        <v>760</v>
      </c>
      <c r="I20" s="89" t="s">
        <v>759</v>
      </c>
      <c r="J20" s="114">
        <v>8.4700000000000006</v>
      </c>
      <c r="K20" s="114" t="s">
        <v>825</v>
      </c>
      <c r="L20" s="114" t="s">
        <v>826</v>
      </c>
      <c r="M20" s="114" t="s">
        <v>818</v>
      </c>
      <c r="N20" s="89">
        <v>300</v>
      </c>
      <c r="O20" s="114">
        <v>67.709999999999994</v>
      </c>
      <c r="P20" s="89" t="s">
        <v>12</v>
      </c>
      <c r="T20" s="114"/>
      <c r="Z20" s="114">
        <f t="shared" si="2"/>
        <v>76.179999999999993</v>
      </c>
      <c r="AA20" s="89">
        <v>4660288</v>
      </c>
      <c r="AB20" s="89" t="s">
        <v>696</v>
      </c>
      <c r="AC20" s="89" t="s">
        <v>791</v>
      </c>
      <c r="AD20" s="114">
        <v>33.89</v>
      </c>
    </row>
    <row r="21" spans="1:30">
      <c r="A21" s="103">
        <v>45383</v>
      </c>
      <c r="B21" s="96" t="s">
        <v>715</v>
      </c>
      <c r="C21" s="112">
        <f t="shared" si="0"/>
        <v>127.02</v>
      </c>
      <c r="D21" s="112">
        <f t="shared" si="1"/>
        <v>149.8836</v>
      </c>
      <c r="E21" s="89" t="s">
        <v>618</v>
      </c>
      <c r="F21" s="89" t="s">
        <v>619</v>
      </c>
      <c r="G21" s="89" t="s">
        <v>621</v>
      </c>
      <c r="H21" s="89" t="s">
        <v>760</v>
      </c>
      <c r="I21" s="89" t="s">
        <v>759</v>
      </c>
      <c r="J21" s="114">
        <v>8.4700000000000006</v>
      </c>
      <c r="K21" s="114" t="s">
        <v>825</v>
      </c>
      <c r="L21" s="114" t="s">
        <v>826</v>
      </c>
      <c r="M21" s="114" t="s">
        <v>818</v>
      </c>
      <c r="N21" s="89">
        <v>600</v>
      </c>
      <c r="O21" s="114">
        <v>84.66</v>
      </c>
      <c r="P21" s="89" t="s">
        <v>12</v>
      </c>
      <c r="T21" s="114"/>
      <c r="Z21" s="114">
        <f t="shared" si="2"/>
        <v>93.13</v>
      </c>
      <c r="AA21" s="89">
        <v>4660288</v>
      </c>
      <c r="AB21" s="89" t="s">
        <v>696</v>
      </c>
      <c r="AC21" s="89" t="s">
        <v>791</v>
      </c>
      <c r="AD21" s="114">
        <v>33.89</v>
      </c>
    </row>
    <row r="22" spans="1:30">
      <c r="A22" s="103">
        <v>45383</v>
      </c>
      <c r="B22" s="96" t="s">
        <v>716</v>
      </c>
      <c r="C22" s="112">
        <f t="shared" si="0"/>
        <v>169.39</v>
      </c>
      <c r="D22" s="112">
        <f t="shared" si="1"/>
        <v>199.88019999999997</v>
      </c>
      <c r="E22" s="89" t="s">
        <v>618</v>
      </c>
      <c r="F22" s="89" t="s">
        <v>619</v>
      </c>
      <c r="G22" s="89" t="s">
        <v>621</v>
      </c>
      <c r="H22" s="89" t="s">
        <v>760</v>
      </c>
      <c r="I22" s="89" t="s">
        <v>759</v>
      </c>
      <c r="J22" s="114">
        <v>8.4700000000000006</v>
      </c>
      <c r="K22" s="114" t="s">
        <v>825</v>
      </c>
      <c r="L22" s="114" t="s">
        <v>826</v>
      </c>
      <c r="M22" s="114" t="s">
        <v>818</v>
      </c>
      <c r="N22" s="89">
        <v>1000</v>
      </c>
      <c r="O22" s="114">
        <v>127.03</v>
      </c>
      <c r="P22" s="89" t="s">
        <v>12</v>
      </c>
      <c r="T22" s="114"/>
      <c r="Z22" s="114">
        <f t="shared" si="2"/>
        <v>135.5</v>
      </c>
      <c r="AA22" s="89">
        <v>4660288</v>
      </c>
      <c r="AB22" s="89" t="s">
        <v>696</v>
      </c>
      <c r="AC22" s="89" t="s">
        <v>791</v>
      </c>
      <c r="AD22" s="114">
        <v>33.89</v>
      </c>
    </row>
    <row r="23" spans="1:30">
      <c r="A23" s="103">
        <v>45383</v>
      </c>
      <c r="B23" s="96" t="s">
        <v>717</v>
      </c>
      <c r="C23" s="112">
        <f t="shared" si="0"/>
        <v>152.44999999999999</v>
      </c>
      <c r="D23" s="112">
        <f t="shared" si="1"/>
        <v>179.89099999999999</v>
      </c>
      <c r="E23" s="89">
        <v>79628403</v>
      </c>
      <c r="F23" s="89" t="s">
        <v>681</v>
      </c>
      <c r="J23" s="114"/>
      <c r="K23" s="114" t="s">
        <v>827</v>
      </c>
      <c r="L23" s="114" t="s">
        <v>828</v>
      </c>
      <c r="M23" s="114" t="s">
        <v>815</v>
      </c>
      <c r="N23" s="89">
        <v>100</v>
      </c>
      <c r="O23" s="114">
        <v>50.76</v>
      </c>
      <c r="P23" s="113" t="s">
        <v>673</v>
      </c>
      <c r="Q23" s="89" t="s">
        <v>682</v>
      </c>
      <c r="R23" s="89" t="s">
        <v>765</v>
      </c>
      <c r="S23" s="89" t="s">
        <v>766</v>
      </c>
      <c r="T23" s="114">
        <v>56.36</v>
      </c>
      <c r="U23" s="89" t="s">
        <v>361</v>
      </c>
      <c r="V23" s="89">
        <v>11.44</v>
      </c>
      <c r="W23" s="89" t="s">
        <v>26</v>
      </c>
      <c r="X23" s="89" t="s">
        <v>787</v>
      </c>
      <c r="Y23" s="89" t="s">
        <v>234</v>
      </c>
      <c r="Z23" s="114">
        <f t="shared" si="2"/>
        <v>118.56</v>
      </c>
      <c r="AA23" s="89">
        <v>4660308</v>
      </c>
      <c r="AB23" s="89" t="s">
        <v>695</v>
      </c>
      <c r="AC23" s="89" t="s">
        <v>790</v>
      </c>
      <c r="AD23" s="114">
        <v>33.89</v>
      </c>
    </row>
    <row r="24" spans="1:30">
      <c r="A24" s="103">
        <v>45383</v>
      </c>
      <c r="B24" s="96" t="s">
        <v>718</v>
      </c>
      <c r="C24" s="112">
        <f t="shared" si="0"/>
        <v>169.39999999999998</v>
      </c>
      <c r="D24" s="112">
        <f t="shared" si="1"/>
        <v>199.89199999999997</v>
      </c>
      <c r="E24" s="89" t="s">
        <v>622</v>
      </c>
      <c r="F24" s="89" t="s">
        <v>623</v>
      </c>
      <c r="J24" s="114"/>
      <c r="K24" s="114" t="s">
        <v>829</v>
      </c>
      <c r="L24" s="114" t="s">
        <v>830</v>
      </c>
      <c r="M24" s="114" t="s">
        <v>815</v>
      </c>
      <c r="N24" s="89">
        <v>200</v>
      </c>
      <c r="O24" s="114">
        <v>67.709999999999994</v>
      </c>
      <c r="P24" s="89" t="s">
        <v>200</v>
      </c>
      <c r="Q24" s="89" t="s">
        <v>626</v>
      </c>
      <c r="R24" s="89" t="s">
        <v>767</v>
      </c>
      <c r="S24" s="89" t="s">
        <v>766</v>
      </c>
      <c r="T24" s="114">
        <v>56.36</v>
      </c>
      <c r="U24" s="89" t="s">
        <v>361</v>
      </c>
      <c r="V24" s="89">
        <v>11.44</v>
      </c>
      <c r="W24" s="89" t="s">
        <v>26</v>
      </c>
      <c r="X24" s="89" t="s">
        <v>787</v>
      </c>
      <c r="Y24" s="89" t="s">
        <v>234</v>
      </c>
      <c r="Z24" s="114">
        <f t="shared" si="2"/>
        <v>135.51</v>
      </c>
      <c r="AA24" s="89">
        <v>4660308</v>
      </c>
      <c r="AB24" s="89" t="s">
        <v>695</v>
      </c>
      <c r="AC24" s="89" t="s">
        <v>790</v>
      </c>
      <c r="AD24" s="114">
        <v>33.89</v>
      </c>
    </row>
    <row r="25" spans="1:30">
      <c r="A25" s="103">
        <v>45383</v>
      </c>
      <c r="B25" s="96" t="s">
        <v>719</v>
      </c>
      <c r="C25" s="112">
        <f t="shared" si="0"/>
        <v>169.39999999999998</v>
      </c>
      <c r="D25" s="112">
        <f t="shared" si="1"/>
        <v>199.89199999999997</v>
      </c>
      <c r="E25" s="89" t="s">
        <v>622</v>
      </c>
      <c r="F25" s="89" t="s">
        <v>623</v>
      </c>
      <c r="J25" s="114"/>
      <c r="K25" s="114" t="s">
        <v>829</v>
      </c>
      <c r="L25" s="114" t="s">
        <v>830</v>
      </c>
      <c r="M25" s="114" t="s">
        <v>815</v>
      </c>
      <c r="N25" s="89">
        <v>300</v>
      </c>
      <c r="O25" s="114">
        <v>67.709999999999994</v>
      </c>
      <c r="P25" s="89" t="s">
        <v>12</v>
      </c>
      <c r="Q25" s="89" t="s">
        <v>626</v>
      </c>
      <c r="R25" s="89" t="s">
        <v>767</v>
      </c>
      <c r="S25" s="89" t="s">
        <v>766</v>
      </c>
      <c r="T25" s="114">
        <v>56.36</v>
      </c>
      <c r="U25" s="89" t="s">
        <v>361</v>
      </c>
      <c r="V25" s="89">
        <v>11.44</v>
      </c>
      <c r="W25" s="89" t="s">
        <v>26</v>
      </c>
      <c r="X25" s="89" t="s">
        <v>787</v>
      </c>
      <c r="Y25" s="89" t="s">
        <v>234</v>
      </c>
      <c r="Z25" s="114">
        <f t="shared" si="2"/>
        <v>135.51</v>
      </c>
      <c r="AA25" s="89">
        <v>4660308</v>
      </c>
      <c r="AB25" s="89" t="s">
        <v>695</v>
      </c>
      <c r="AC25" s="89" t="s">
        <v>790</v>
      </c>
      <c r="AD25" s="114">
        <v>33.89</v>
      </c>
    </row>
    <row r="26" spans="1:30">
      <c r="A26" s="103">
        <v>45383</v>
      </c>
      <c r="B26" s="96" t="s">
        <v>720</v>
      </c>
      <c r="C26" s="112">
        <f t="shared" si="0"/>
        <v>186.34999999999997</v>
      </c>
      <c r="D26" s="112">
        <f t="shared" si="1"/>
        <v>219.89299999999994</v>
      </c>
      <c r="E26" s="89" t="s">
        <v>622</v>
      </c>
      <c r="F26" s="89" t="s">
        <v>623</v>
      </c>
      <c r="J26" s="114"/>
      <c r="K26" s="114" t="s">
        <v>829</v>
      </c>
      <c r="L26" s="114" t="s">
        <v>830</v>
      </c>
      <c r="M26" s="114" t="s">
        <v>815</v>
      </c>
      <c r="N26" s="89">
        <v>600</v>
      </c>
      <c r="O26" s="114">
        <v>84.66</v>
      </c>
      <c r="P26" s="89" t="s">
        <v>12</v>
      </c>
      <c r="Q26" s="89" t="s">
        <v>626</v>
      </c>
      <c r="R26" s="89" t="s">
        <v>767</v>
      </c>
      <c r="S26" s="89" t="s">
        <v>766</v>
      </c>
      <c r="T26" s="114">
        <v>56.36</v>
      </c>
      <c r="U26" s="89" t="s">
        <v>361</v>
      </c>
      <c r="V26" s="89">
        <v>11.44</v>
      </c>
      <c r="W26" s="89" t="s">
        <v>26</v>
      </c>
      <c r="X26" s="89" t="s">
        <v>787</v>
      </c>
      <c r="Y26" s="89" t="s">
        <v>234</v>
      </c>
      <c r="Z26" s="114">
        <f t="shared" si="2"/>
        <v>152.45999999999998</v>
      </c>
      <c r="AA26" s="89">
        <v>4660308</v>
      </c>
      <c r="AB26" s="89" t="s">
        <v>695</v>
      </c>
      <c r="AC26" s="89" t="s">
        <v>790</v>
      </c>
      <c r="AD26" s="114">
        <v>33.89</v>
      </c>
    </row>
    <row r="27" spans="1:30">
      <c r="A27" s="103">
        <v>45383</v>
      </c>
      <c r="B27" s="96" t="s">
        <v>721</v>
      </c>
      <c r="C27" s="112">
        <f t="shared" si="0"/>
        <v>228.71999999999997</v>
      </c>
      <c r="D27" s="112">
        <f t="shared" si="1"/>
        <v>269.88959999999997</v>
      </c>
      <c r="E27" s="89" t="s">
        <v>622</v>
      </c>
      <c r="F27" s="89" t="s">
        <v>623</v>
      </c>
      <c r="J27" s="114"/>
      <c r="K27" s="114" t="s">
        <v>829</v>
      </c>
      <c r="L27" s="114" t="s">
        <v>830</v>
      </c>
      <c r="M27" s="114" t="s">
        <v>815</v>
      </c>
      <c r="N27" s="89">
        <v>1000</v>
      </c>
      <c r="O27" s="114">
        <v>127.03</v>
      </c>
      <c r="P27" s="89" t="s">
        <v>12</v>
      </c>
      <c r="Q27" s="89" t="s">
        <v>626</v>
      </c>
      <c r="R27" s="89" t="s">
        <v>767</v>
      </c>
      <c r="S27" s="89" t="s">
        <v>766</v>
      </c>
      <c r="T27" s="114">
        <v>56.36</v>
      </c>
      <c r="U27" s="89" t="s">
        <v>361</v>
      </c>
      <c r="V27" s="89">
        <v>11.44</v>
      </c>
      <c r="W27" s="89" t="s">
        <v>26</v>
      </c>
      <c r="X27" s="89" t="s">
        <v>787</v>
      </c>
      <c r="Y27" s="89" t="s">
        <v>234</v>
      </c>
      <c r="Z27" s="114">
        <f t="shared" si="2"/>
        <v>194.82999999999998</v>
      </c>
      <c r="AA27" s="89">
        <v>4660308</v>
      </c>
      <c r="AB27" s="89" t="s">
        <v>695</v>
      </c>
      <c r="AC27" s="89" t="s">
        <v>790</v>
      </c>
      <c r="AD27" s="114">
        <v>33.89</v>
      </c>
    </row>
    <row r="28" spans="1:30">
      <c r="A28" s="103"/>
      <c r="B28" s="96" t="s">
        <v>722</v>
      </c>
      <c r="C28" s="112">
        <f t="shared" si="0"/>
        <v>152.44999999999999</v>
      </c>
      <c r="D28" s="112">
        <f t="shared" si="1"/>
        <v>179.89099999999999</v>
      </c>
      <c r="E28" s="89">
        <v>79628403</v>
      </c>
      <c r="F28" s="89" t="s">
        <v>681</v>
      </c>
      <c r="J28" s="114"/>
      <c r="K28" s="114" t="s">
        <v>827</v>
      </c>
      <c r="L28" s="114" t="s">
        <v>828</v>
      </c>
      <c r="M28" s="114" t="s">
        <v>815</v>
      </c>
      <c r="N28" s="89">
        <v>100</v>
      </c>
      <c r="O28" s="114">
        <v>50.76</v>
      </c>
      <c r="P28" s="89" t="s">
        <v>12</v>
      </c>
      <c r="Q28" s="89" t="s">
        <v>684</v>
      </c>
      <c r="R28" s="89" t="s">
        <v>768</v>
      </c>
      <c r="S28" s="89" t="s">
        <v>769</v>
      </c>
      <c r="T28" s="114">
        <v>67.8</v>
      </c>
      <c r="Y28" s="89" t="s">
        <v>228</v>
      </c>
      <c r="Z28" s="114">
        <f t="shared" si="2"/>
        <v>118.56</v>
      </c>
      <c r="AA28" s="89">
        <v>4660308</v>
      </c>
      <c r="AB28" s="89" t="s">
        <v>695</v>
      </c>
      <c r="AC28" s="89" t="s">
        <v>790</v>
      </c>
      <c r="AD28" s="114">
        <v>33.89</v>
      </c>
    </row>
    <row r="29" spans="1:30">
      <c r="A29" s="103">
        <v>45383</v>
      </c>
      <c r="B29" s="96" t="s">
        <v>723</v>
      </c>
      <c r="C29" s="112">
        <f t="shared" si="0"/>
        <v>169.39999999999998</v>
      </c>
      <c r="D29" s="112">
        <f t="shared" si="1"/>
        <v>199.89199999999997</v>
      </c>
      <c r="E29" s="89" t="s">
        <v>622</v>
      </c>
      <c r="F29" s="89" t="s">
        <v>623</v>
      </c>
      <c r="J29" s="114"/>
      <c r="K29" s="114" t="s">
        <v>829</v>
      </c>
      <c r="L29" s="114" t="s">
        <v>830</v>
      </c>
      <c r="M29" s="114" t="s">
        <v>815</v>
      </c>
      <c r="N29" s="89">
        <v>300</v>
      </c>
      <c r="O29" s="114">
        <v>67.709999999999994</v>
      </c>
      <c r="P29" s="89" t="s">
        <v>12</v>
      </c>
      <c r="Q29" s="89" t="s">
        <v>627</v>
      </c>
      <c r="R29" s="89" t="s">
        <v>770</v>
      </c>
      <c r="S29" s="89" t="s">
        <v>769</v>
      </c>
      <c r="T29" s="114">
        <v>67.8</v>
      </c>
      <c r="Y29" s="89" t="s">
        <v>228</v>
      </c>
      <c r="Z29" s="114">
        <f t="shared" si="2"/>
        <v>135.51</v>
      </c>
      <c r="AA29" s="89">
        <v>4660308</v>
      </c>
      <c r="AB29" s="89" t="s">
        <v>695</v>
      </c>
      <c r="AC29" s="89" t="s">
        <v>790</v>
      </c>
      <c r="AD29" s="114">
        <v>33.89</v>
      </c>
    </row>
    <row r="30" spans="1:30">
      <c r="A30" s="103">
        <v>45383</v>
      </c>
      <c r="B30" s="96" t="s">
        <v>724</v>
      </c>
      <c r="C30" s="112">
        <f t="shared" si="0"/>
        <v>186.34999999999997</v>
      </c>
      <c r="D30" s="112">
        <f t="shared" si="1"/>
        <v>219.89299999999994</v>
      </c>
      <c r="E30" s="89" t="s">
        <v>622</v>
      </c>
      <c r="F30" s="89" t="s">
        <v>623</v>
      </c>
      <c r="J30" s="114"/>
      <c r="K30" s="114" t="s">
        <v>829</v>
      </c>
      <c r="L30" s="114" t="s">
        <v>830</v>
      </c>
      <c r="M30" s="114" t="s">
        <v>815</v>
      </c>
      <c r="N30" s="89">
        <v>600</v>
      </c>
      <c r="O30" s="114">
        <v>84.66</v>
      </c>
      <c r="P30" s="89" t="s">
        <v>12</v>
      </c>
      <c r="Q30" s="89" t="s">
        <v>627</v>
      </c>
      <c r="R30" s="89" t="s">
        <v>770</v>
      </c>
      <c r="S30" s="89" t="s">
        <v>769</v>
      </c>
      <c r="T30" s="114">
        <v>67.8</v>
      </c>
      <c r="Y30" s="89" t="s">
        <v>228</v>
      </c>
      <c r="Z30" s="114">
        <f t="shared" si="2"/>
        <v>152.45999999999998</v>
      </c>
      <c r="AA30" s="89">
        <v>4660308</v>
      </c>
      <c r="AB30" s="89" t="s">
        <v>695</v>
      </c>
      <c r="AC30" s="89" t="s">
        <v>790</v>
      </c>
      <c r="AD30" s="114">
        <v>33.89</v>
      </c>
    </row>
    <row r="31" spans="1:30">
      <c r="A31" s="103">
        <v>45383</v>
      </c>
      <c r="B31" s="96" t="s">
        <v>725</v>
      </c>
      <c r="C31" s="112">
        <f t="shared" si="0"/>
        <v>228.71999999999997</v>
      </c>
      <c r="D31" s="112">
        <f t="shared" si="1"/>
        <v>269.88959999999997</v>
      </c>
      <c r="E31" s="89" t="s">
        <v>622</v>
      </c>
      <c r="F31" s="89" t="s">
        <v>623</v>
      </c>
      <c r="J31" s="114"/>
      <c r="K31" s="114" t="s">
        <v>829</v>
      </c>
      <c r="L31" s="114" t="s">
        <v>830</v>
      </c>
      <c r="M31" s="114" t="s">
        <v>815</v>
      </c>
      <c r="N31" s="89">
        <v>1000</v>
      </c>
      <c r="O31" s="114">
        <v>127.03</v>
      </c>
      <c r="P31" s="89" t="s">
        <v>12</v>
      </c>
      <c r="Q31" s="89" t="s">
        <v>627</v>
      </c>
      <c r="R31" s="89" t="s">
        <v>770</v>
      </c>
      <c r="S31" s="89" t="s">
        <v>769</v>
      </c>
      <c r="T31" s="114">
        <v>67.8</v>
      </c>
      <c r="Y31" s="89" t="s">
        <v>228</v>
      </c>
      <c r="Z31" s="114">
        <f t="shared" si="2"/>
        <v>194.82999999999998</v>
      </c>
      <c r="AA31" s="89">
        <v>4660308</v>
      </c>
      <c r="AB31" s="89" t="s">
        <v>695</v>
      </c>
      <c r="AC31" s="89" t="s">
        <v>790</v>
      </c>
      <c r="AD31" s="114">
        <v>33.89</v>
      </c>
    </row>
    <row r="32" spans="1:30">
      <c r="A32" s="103">
        <v>45383</v>
      </c>
      <c r="B32" s="96" t="s">
        <v>726</v>
      </c>
      <c r="C32" s="112">
        <f t="shared" si="0"/>
        <v>152.44999999999999</v>
      </c>
      <c r="D32" s="112">
        <f t="shared" si="1"/>
        <v>179.89099999999999</v>
      </c>
      <c r="E32" s="89">
        <v>79770503</v>
      </c>
      <c r="F32" s="89" t="s">
        <v>683</v>
      </c>
      <c r="J32" s="114"/>
      <c r="K32" s="114" t="s">
        <v>831</v>
      </c>
      <c r="L32" s="114" t="s">
        <v>832</v>
      </c>
      <c r="M32" s="114" t="s">
        <v>818</v>
      </c>
      <c r="N32" s="89">
        <v>100</v>
      </c>
      <c r="O32" s="114">
        <v>50.76</v>
      </c>
      <c r="P32" s="89" t="s">
        <v>673</v>
      </c>
      <c r="Q32" s="89" t="s">
        <v>685</v>
      </c>
      <c r="R32" s="89" t="s">
        <v>771</v>
      </c>
      <c r="S32" s="89" t="s">
        <v>772</v>
      </c>
      <c r="T32" s="114">
        <v>56.36</v>
      </c>
      <c r="V32" s="89">
        <v>11.44</v>
      </c>
      <c r="Y32" s="89" t="s">
        <v>234</v>
      </c>
      <c r="Z32" s="114">
        <f t="shared" si="2"/>
        <v>118.56</v>
      </c>
      <c r="AA32" s="89">
        <v>4660288</v>
      </c>
      <c r="AB32" s="89" t="s">
        <v>696</v>
      </c>
      <c r="AC32" s="89" t="s">
        <v>791</v>
      </c>
      <c r="AD32" s="114">
        <v>33.89</v>
      </c>
    </row>
    <row r="33" spans="1:30">
      <c r="A33" s="103">
        <v>45383</v>
      </c>
      <c r="B33" s="96" t="s">
        <v>727</v>
      </c>
      <c r="C33" s="112">
        <f t="shared" si="0"/>
        <v>169.39999999999998</v>
      </c>
      <c r="D33" s="112">
        <f t="shared" si="1"/>
        <v>199.89199999999997</v>
      </c>
      <c r="E33" s="89" t="s">
        <v>624</v>
      </c>
      <c r="F33" s="89" t="s">
        <v>625</v>
      </c>
      <c r="J33" s="114"/>
      <c r="K33" s="114" t="s">
        <v>833</v>
      </c>
      <c r="L33" s="114" t="s">
        <v>834</v>
      </c>
      <c r="M33" s="114" t="s">
        <v>818</v>
      </c>
      <c r="N33" s="89">
        <v>200</v>
      </c>
      <c r="O33" s="114">
        <v>67.709999999999994</v>
      </c>
      <c r="P33" s="89" t="s">
        <v>200</v>
      </c>
      <c r="Q33" s="89" t="s">
        <v>628</v>
      </c>
      <c r="R33" s="89" t="s">
        <v>773</v>
      </c>
      <c r="S33" s="89" t="s">
        <v>772</v>
      </c>
      <c r="T33" s="114">
        <v>56.36</v>
      </c>
      <c r="U33" s="89" t="s">
        <v>364</v>
      </c>
      <c r="V33" s="89">
        <v>11.44</v>
      </c>
      <c r="W33" s="89" t="s">
        <v>26</v>
      </c>
      <c r="X33" s="89" t="s">
        <v>788</v>
      </c>
      <c r="Y33" s="89" t="s">
        <v>234</v>
      </c>
      <c r="Z33" s="114">
        <f t="shared" si="2"/>
        <v>135.51</v>
      </c>
      <c r="AA33" s="89">
        <v>4660288</v>
      </c>
      <c r="AB33" s="89" t="s">
        <v>696</v>
      </c>
      <c r="AC33" s="89" t="s">
        <v>791</v>
      </c>
      <c r="AD33" s="114">
        <v>33.89</v>
      </c>
    </row>
    <row r="34" spans="1:30">
      <c r="A34" s="103">
        <v>45383</v>
      </c>
      <c r="B34" s="96" t="s">
        <v>728</v>
      </c>
      <c r="C34" s="112">
        <f t="shared" si="0"/>
        <v>169.39999999999998</v>
      </c>
      <c r="D34" s="112">
        <f t="shared" si="1"/>
        <v>199.89199999999997</v>
      </c>
      <c r="E34" s="89" t="s">
        <v>624</v>
      </c>
      <c r="F34" s="89" t="s">
        <v>625</v>
      </c>
      <c r="J34" s="114"/>
      <c r="K34" s="114" t="s">
        <v>833</v>
      </c>
      <c r="L34" s="114" t="s">
        <v>834</v>
      </c>
      <c r="M34" s="114" t="s">
        <v>818</v>
      </c>
      <c r="N34" s="89">
        <v>300</v>
      </c>
      <c r="O34" s="114">
        <v>67.709999999999994</v>
      </c>
      <c r="P34" s="89" t="s">
        <v>12</v>
      </c>
      <c r="Q34" s="89" t="s">
        <v>628</v>
      </c>
      <c r="R34" s="89" t="s">
        <v>773</v>
      </c>
      <c r="S34" s="89" t="s">
        <v>772</v>
      </c>
      <c r="T34" s="114">
        <v>56.36</v>
      </c>
      <c r="U34" s="89" t="s">
        <v>364</v>
      </c>
      <c r="V34" s="89">
        <v>11.44</v>
      </c>
      <c r="W34" s="89" t="s">
        <v>26</v>
      </c>
      <c r="X34" s="89" t="s">
        <v>788</v>
      </c>
      <c r="Y34" s="89" t="s">
        <v>234</v>
      </c>
      <c r="Z34" s="114">
        <f t="shared" si="2"/>
        <v>135.51</v>
      </c>
      <c r="AA34" s="89">
        <v>4660288</v>
      </c>
      <c r="AB34" s="89" t="s">
        <v>696</v>
      </c>
      <c r="AC34" s="89" t="s">
        <v>791</v>
      </c>
      <c r="AD34" s="114">
        <v>33.89</v>
      </c>
    </row>
    <row r="35" spans="1:30">
      <c r="A35" s="103">
        <v>45383</v>
      </c>
      <c r="B35" s="96" t="s">
        <v>729</v>
      </c>
      <c r="C35" s="112">
        <f t="shared" si="0"/>
        <v>186.34999999999997</v>
      </c>
      <c r="D35" s="112">
        <f t="shared" si="1"/>
        <v>219.89299999999994</v>
      </c>
      <c r="E35" s="89" t="s">
        <v>624</v>
      </c>
      <c r="F35" s="89" t="s">
        <v>625</v>
      </c>
      <c r="J35" s="114"/>
      <c r="K35" s="114" t="s">
        <v>833</v>
      </c>
      <c r="L35" s="114" t="s">
        <v>834</v>
      </c>
      <c r="M35" s="114" t="s">
        <v>818</v>
      </c>
      <c r="N35" s="89">
        <v>600</v>
      </c>
      <c r="O35" s="114">
        <v>84.66</v>
      </c>
      <c r="P35" s="89" t="s">
        <v>12</v>
      </c>
      <c r="Q35" s="89" t="s">
        <v>628</v>
      </c>
      <c r="R35" s="89" t="s">
        <v>773</v>
      </c>
      <c r="S35" s="89" t="s">
        <v>772</v>
      </c>
      <c r="T35" s="114">
        <v>56.36</v>
      </c>
      <c r="U35" s="89" t="s">
        <v>364</v>
      </c>
      <c r="V35" s="89">
        <v>11.44</v>
      </c>
      <c r="W35" s="89" t="s">
        <v>26</v>
      </c>
      <c r="X35" s="89" t="s">
        <v>788</v>
      </c>
      <c r="Y35" s="89" t="s">
        <v>234</v>
      </c>
      <c r="Z35" s="114">
        <f t="shared" si="2"/>
        <v>152.45999999999998</v>
      </c>
      <c r="AA35" s="89">
        <v>4660288</v>
      </c>
      <c r="AB35" s="89" t="s">
        <v>696</v>
      </c>
      <c r="AC35" s="89" t="s">
        <v>791</v>
      </c>
      <c r="AD35" s="114">
        <v>33.89</v>
      </c>
    </row>
    <row r="36" spans="1:30">
      <c r="A36" s="103">
        <v>45383</v>
      </c>
      <c r="B36" s="96" t="s">
        <v>730</v>
      </c>
      <c r="C36" s="112">
        <f t="shared" si="0"/>
        <v>228.71999999999997</v>
      </c>
      <c r="D36" s="112">
        <f t="shared" si="1"/>
        <v>269.88959999999997</v>
      </c>
      <c r="E36" s="89" t="s">
        <v>624</v>
      </c>
      <c r="F36" s="89" t="s">
        <v>625</v>
      </c>
      <c r="J36" s="114"/>
      <c r="K36" s="114" t="s">
        <v>833</v>
      </c>
      <c r="L36" s="114" t="s">
        <v>834</v>
      </c>
      <c r="M36" s="114" t="s">
        <v>818</v>
      </c>
      <c r="N36" s="89">
        <v>1000</v>
      </c>
      <c r="O36" s="114">
        <v>127.03</v>
      </c>
      <c r="P36" s="89" t="s">
        <v>12</v>
      </c>
      <c r="Q36" s="89" t="s">
        <v>628</v>
      </c>
      <c r="R36" s="89" t="s">
        <v>773</v>
      </c>
      <c r="S36" s="89" t="s">
        <v>772</v>
      </c>
      <c r="T36" s="114">
        <v>56.36</v>
      </c>
      <c r="U36" s="89" t="s">
        <v>364</v>
      </c>
      <c r="V36" s="89">
        <v>11.44</v>
      </c>
      <c r="W36" s="89" t="s">
        <v>26</v>
      </c>
      <c r="X36" s="89" t="s">
        <v>788</v>
      </c>
      <c r="Y36" s="89" t="s">
        <v>234</v>
      </c>
      <c r="Z36" s="114">
        <f t="shared" si="2"/>
        <v>194.82999999999998</v>
      </c>
      <c r="AA36" s="89">
        <v>4660288</v>
      </c>
      <c r="AB36" s="89" t="s">
        <v>696</v>
      </c>
      <c r="AC36" s="89" t="s">
        <v>791</v>
      </c>
      <c r="AD36" s="114">
        <v>33.89</v>
      </c>
    </row>
    <row r="37" spans="1:30">
      <c r="A37" s="103">
        <v>45383</v>
      </c>
      <c r="B37" s="96" t="s">
        <v>731</v>
      </c>
      <c r="C37" s="112">
        <f t="shared" si="0"/>
        <v>152.44999999999999</v>
      </c>
      <c r="D37" s="112">
        <f t="shared" si="1"/>
        <v>179.89099999999999</v>
      </c>
      <c r="E37" s="89">
        <v>79770503</v>
      </c>
      <c r="F37" s="89" t="s">
        <v>683</v>
      </c>
      <c r="J37" s="114"/>
      <c r="K37" s="114" t="s">
        <v>831</v>
      </c>
      <c r="L37" s="114" t="s">
        <v>832</v>
      </c>
      <c r="M37" s="114" t="s">
        <v>818</v>
      </c>
      <c r="N37" s="89">
        <v>100</v>
      </c>
      <c r="O37" s="114">
        <v>50.76</v>
      </c>
      <c r="P37" s="89" t="s">
        <v>12</v>
      </c>
      <c r="Q37" s="89" t="s">
        <v>686</v>
      </c>
      <c r="R37" s="89" t="s">
        <v>774</v>
      </c>
      <c r="S37" s="89" t="s">
        <v>775</v>
      </c>
      <c r="T37" s="114">
        <v>67.8</v>
      </c>
      <c r="Y37" s="89" t="s">
        <v>228</v>
      </c>
      <c r="Z37" s="114">
        <f t="shared" si="2"/>
        <v>118.56</v>
      </c>
      <c r="AA37" s="89">
        <v>4660288</v>
      </c>
      <c r="AB37" s="89" t="s">
        <v>696</v>
      </c>
      <c r="AC37" s="89" t="s">
        <v>791</v>
      </c>
      <c r="AD37" s="114">
        <v>33.89</v>
      </c>
    </row>
    <row r="38" spans="1:30">
      <c r="A38" s="103">
        <v>45383</v>
      </c>
      <c r="B38" s="96" t="s">
        <v>732</v>
      </c>
      <c r="C38" s="112">
        <f t="shared" si="0"/>
        <v>169.39999999999998</v>
      </c>
      <c r="D38" s="112">
        <f t="shared" si="1"/>
        <v>199.89199999999997</v>
      </c>
      <c r="E38" s="89" t="s">
        <v>624</v>
      </c>
      <c r="F38" s="89" t="s">
        <v>625</v>
      </c>
      <c r="J38" s="114"/>
      <c r="K38" s="114" t="s">
        <v>833</v>
      </c>
      <c r="L38" s="114" t="s">
        <v>834</v>
      </c>
      <c r="M38" s="114" t="s">
        <v>818</v>
      </c>
      <c r="N38" s="89">
        <v>300</v>
      </c>
      <c r="O38" s="114">
        <v>67.709999999999994</v>
      </c>
      <c r="P38" s="89" t="s">
        <v>12</v>
      </c>
      <c r="Q38" s="89" t="s">
        <v>629</v>
      </c>
      <c r="R38" s="89" t="s">
        <v>776</v>
      </c>
      <c r="S38" s="89" t="s">
        <v>775</v>
      </c>
      <c r="T38" s="114">
        <v>67.8</v>
      </c>
      <c r="Y38" s="89" t="s">
        <v>228</v>
      </c>
      <c r="Z38" s="114">
        <f t="shared" si="2"/>
        <v>135.51</v>
      </c>
      <c r="AA38" s="89">
        <v>4660288</v>
      </c>
      <c r="AB38" s="89" t="s">
        <v>696</v>
      </c>
      <c r="AC38" s="89" t="s">
        <v>791</v>
      </c>
      <c r="AD38" s="114">
        <v>33.89</v>
      </c>
    </row>
    <row r="39" spans="1:30">
      <c r="A39" s="103">
        <v>45383</v>
      </c>
      <c r="B39" s="96" t="s">
        <v>733</v>
      </c>
      <c r="C39" s="112">
        <f t="shared" si="0"/>
        <v>186.34999999999997</v>
      </c>
      <c r="D39" s="112">
        <f t="shared" si="1"/>
        <v>219.89299999999994</v>
      </c>
      <c r="E39" s="89" t="s">
        <v>624</v>
      </c>
      <c r="F39" s="89" t="s">
        <v>625</v>
      </c>
      <c r="J39" s="114"/>
      <c r="K39" s="114" t="s">
        <v>833</v>
      </c>
      <c r="L39" s="114" t="s">
        <v>834</v>
      </c>
      <c r="M39" s="114" t="s">
        <v>818</v>
      </c>
      <c r="N39" s="89">
        <v>600</v>
      </c>
      <c r="O39" s="114">
        <v>84.66</v>
      </c>
      <c r="P39" s="89" t="s">
        <v>12</v>
      </c>
      <c r="Q39" s="89" t="s">
        <v>629</v>
      </c>
      <c r="R39" s="89" t="s">
        <v>776</v>
      </c>
      <c r="S39" s="89" t="s">
        <v>775</v>
      </c>
      <c r="T39" s="114">
        <v>67.8</v>
      </c>
      <c r="Y39" s="89" t="s">
        <v>228</v>
      </c>
      <c r="Z39" s="114">
        <f t="shared" si="2"/>
        <v>152.45999999999998</v>
      </c>
      <c r="AA39" s="89">
        <v>4660288</v>
      </c>
      <c r="AB39" s="89" t="s">
        <v>696</v>
      </c>
      <c r="AC39" s="89" t="s">
        <v>791</v>
      </c>
      <c r="AD39" s="114">
        <v>33.89</v>
      </c>
    </row>
    <row r="40" spans="1:30">
      <c r="A40" s="103">
        <v>45383</v>
      </c>
      <c r="B40" s="96" t="s">
        <v>734</v>
      </c>
      <c r="C40" s="112">
        <f t="shared" si="0"/>
        <v>228.71999999999997</v>
      </c>
      <c r="D40" s="112">
        <f t="shared" si="1"/>
        <v>269.88959999999997</v>
      </c>
      <c r="E40" s="89" t="s">
        <v>624</v>
      </c>
      <c r="F40" s="89" t="s">
        <v>625</v>
      </c>
      <c r="J40" s="114"/>
      <c r="K40" s="114" t="s">
        <v>833</v>
      </c>
      <c r="L40" s="114" t="s">
        <v>834</v>
      </c>
      <c r="M40" s="114" t="s">
        <v>818</v>
      </c>
      <c r="N40" s="89">
        <v>1000</v>
      </c>
      <c r="O40" s="114">
        <v>127.03</v>
      </c>
      <c r="P40" s="89" t="s">
        <v>12</v>
      </c>
      <c r="Q40" s="89" t="s">
        <v>629</v>
      </c>
      <c r="R40" s="89" t="s">
        <v>776</v>
      </c>
      <c r="S40" s="89" t="s">
        <v>775</v>
      </c>
      <c r="T40" s="114">
        <v>67.8</v>
      </c>
      <c r="Y40" s="89" t="s">
        <v>228</v>
      </c>
      <c r="Z40" s="114">
        <f t="shared" si="2"/>
        <v>194.82999999999998</v>
      </c>
      <c r="AA40" s="89">
        <v>4660288</v>
      </c>
      <c r="AB40" s="89" t="s">
        <v>696</v>
      </c>
      <c r="AC40" s="89" t="s">
        <v>791</v>
      </c>
      <c r="AD40" s="114">
        <v>33.89</v>
      </c>
    </row>
    <row r="41" spans="1:30">
      <c r="A41" s="103">
        <v>45383</v>
      </c>
      <c r="B41" s="96" t="s">
        <v>735</v>
      </c>
      <c r="C41" s="112">
        <f t="shared" si="0"/>
        <v>160.92000000000002</v>
      </c>
      <c r="D41" s="112">
        <f t="shared" si="1"/>
        <v>189.88560000000001</v>
      </c>
      <c r="E41" s="89">
        <v>79912603</v>
      </c>
      <c r="F41" s="89" t="s">
        <v>687</v>
      </c>
      <c r="G41" s="89" t="s">
        <v>688</v>
      </c>
      <c r="H41" s="89" t="s">
        <v>761</v>
      </c>
      <c r="I41" s="89" t="s">
        <v>756</v>
      </c>
      <c r="J41" s="114">
        <v>8.4700000000000006</v>
      </c>
      <c r="K41" s="114" t="s">
        <v>835</v>
      </c>
      <c r="L41" s="114" t="s">
        <v>836</v>
      </c>
      <c r="M41" s="114" t="s">
        <v>815</v>
      </c>
      <c r="N41" s="89">
        <v>100</v>
      </c>
      <c r="O41" s="114">
        <v>50.76</v>
      </c>
      <c r="P41" s="89" t="s">
        <v>673</v>
      </c>
      <c r="Q41" s="89" t="s">
        <v>689</v>
      </c>
      <c r="R41" s="89" t="s">
        <v>777</v>
      </c>
      <c r="S41" s="89" t="s">
        <v>766</v>
      </c>
      <c r="T41" s="114">
        <v>56.36</v>
      </c>
      <c r="U41" s="89" t="s">
        <v>361</v>
      </c>
      <c r="V41" s="89">
        <v>11.44</v>
      </c>
      <c r="W41" s="89" t="s">
        <v>26</v>
      </c>
      <c r="X41" s="89" t="s">
        <v>787</v>
      </c>
      <c r="Y41" s="89" t="s">
        <v>234</v>
      </c>
      <c r="Z41" s="114">
        <f t="shared" si="2"/>
        <v>127.03</v>
      </c>
      <c r="AA41" s="89">
        <v>4660308</v>
      </c>
      <c r="AB41" s="89" t="s">
        <v>695</v>
      </c>
      <c r="AC41" s="89" t="s">
        <v>790</v>
      </c>
      <c r="AD41" s="114">
        <v>33.89</v>
      </c>
    </row>
    <row r="42" spans="1:30">
      <c r="A42" s="103">
        <v>45383</v>
      </c>
      <c r="B42" s="96" t="s">
        <v>736</v>
      </c>
      <c r="C42" s="112">
        <f t="shared" si="0"/>
        <v>177.87</v>
      </c>
      <c r="D42" s="112">
        <f t="shared" si="1"/>
        <v>209.88659999999999</v>
      </c>
      <c r="E42" s="89" t="s">
        <v>630</v>
      </c>
      <c r="F42" s="89" t="s">
        <v>631</v>
      </c>
      <c r="G42" s="89" t="s">
        <v>634</v>
      </c>
      <c r="H42" s="89" t="s">
        <v>762</v>
      </c>
      <c r="I42" s="89" t="s">
        <v>756</v>
      </c>
      <c r="J42" s="114">
        <v>8.4700000000000006</v>
      </c>
      <c r="K42" s="114" t="s">
        <v>837</v>
      </c>
      <c r="L42" s="114" t="s">
        <v>838</v>
      </c>
      <c r="M42" s="114" t="s">
        <v>815</v>
      </c>
      <c r="N42" s="89">
        <v>200</v>
      </c>
      <c r="O42" s="114">
        <v>67.709999999999994</v>
      </c>
      <c r="P42" s="89" t="s">
        <v>200</v>
      </c>
      <c r="Q42" s="89" t="s">
        <v>636</v>
      </c>
      <c r="R42" s="89" t="s">
        <v>778</v>
      </c>
      <c r="S42" s="89" t="s">
        <v>766</v>
      </c>
      <c r="T42" s="114">
        <v>56.36</v>
      </c>
      <c r="U42" s="89" t="s">
        <v>361</v>
      </c>
      <c r="V42" s="89">
        <v>11.44</v>
      </c>
      <c r="W42" s="89" t="s">
        <v>26</v>
      </c>
      <c r="X42" s="89" t="s">
        <v>787</v>
      </c>
      <c r="Y42" s="89" t="s">
        <v>234</v>
      </c>
      <c r="Z42" s="114">
        <f t="shared" si="2"/>
        <v>143.97999999999999</v>
      </c>
      <c r="AA42" s="89">
        <v>4660308</v>
      </c>
      <c r="AB42" s="89" t="s">
        <v>695</v>
      </c>
      <c r="AC42" s="89" t="s">
        <v>790</v>
      </c>
      <c r="AD42" s="114">
        <v>33.89</v>
      </c>
    </row>
    <row r="43" spans="1:30">
      <c r="A43" s="103">
        <v>45383</v>
      </c>
      <c r="B43" s="96" t="s">
        <v>737</v>
      </c>
      <c r="C43" s="112">
        <f t="shared" si="0"/>
        <v>177.87</v>
      </c>
      <c r="D43" s="112">
        <f t="shared" si="1"/>
        <v>209.88659999999999</v>
      </c>
      <c r="E43" s="89" t="s">
        <v>630</v>
      </c>
      <c r="F43" s="89" t="s">
        <v>631</v>
      </c>
      <c r="G43" s="89" t="s">
        <v>634</v>
      </c>
      <c r="H43" s="89" t="s">
        <v>762</v>
      </c>
      <c r="I43" s="89" t="s">
        <v>756</v>
      </c>
      <c r="J43" s="114">
        <v>8.4700000000000006</v>
      </c>
      <c r="K43" s="114" t="s">
        <v>837</v>
      </c>
      <c r="L43" s="114" t="s">
        <v>838</v>
      </c>
      <c r="M43" s="114" t="s">
        <v>815</v>
      </c>
      <c r="N43" s="89">
        <v>300</v>
      </c>
      <c r="O43" s="114">
        <v>67.709999999999994</v>
      </c>
      <c r="P43" s="89" t="s">
        <v>12</v>
      </c>
      <c r="Q43" s="89" t="s">
        <v>636</v>
      </c>
      <c r="R43" s="89" t="s">
        <v>778</v>
      </c>
      <c r="S43" s="89" t="s">
        <v>766</v>
      </c>
      <c r="T43" s="114">
        <v>56.36</v>
      </c>
      <c r="U43" s="89" t="s">
        <v>361</v>
      </c>
      <c r="V43" s="89">
        <v>11.44</v>
      </c>
      <c r="W43" s="89" t="s">
        <v>26</v>
      </c>
      <c r="X43" s="89" t="s">
        <v>787</v>
      </c>
      <c r="Y43" s="89" t="s">
        <v>234</v>
      </c>
      <c r="Z43" s="114">
        <f t="shared" si="2"/>
        <v>143.97999999999999</v>
      </c>
      <c r="AA43" s="89">
        <v>4660308</v>
      </c>
      <c r="AB43" s="89" t="s">
        <v>695</v>
      </c>
      <c r="AC43" s="89" t="s">
        <v>790</v>
      </c>
      <c r="AD43" s="114">
        <v>33.89</v>
      </c>
    </row>
    <row r="44" spans="1:30">
      <c r="A44" s="103">
        <v>45383</v>
      </c>
      <c r="B44" s="96" t="s">
        <v>738</v>
      </c>
      <c r="C44" s="112">
        <f t="shared" si="0"/>
        <v>194.82</v>
      </c>
      <c r="D44" s="112">
        <f t="shared" si="1"/>
        <v>229.88759999999999</v>
      </c>
      <c r="E44" s="89" t="s">
        <v>630</v>
      </c>
      <c r="F44" s="89" t="s">
        <v>631</v>
      </c>
      <c r="G44" s="89" t="s">
        <v>634</v>
      </c>
      <c r="H44" s="89" t="s">
        <v>762</v>
      </c>
      <c r="I44" s="89" t="s">
        <v>756</v>
      </c>
      <c r="J44" s="114">
        <v>8.4700000000000006</v>
      </c>
      <c r="K44" s="114" t="s">
        <v>837</v>
      </c>
      <c r="L44" s="114" t="s">
        <v>838</v>
      </c>
      <c r="M44" s="114" t="s">
        <v>815</v>
      </c>
      <c r="N44" s="89">
        <v>600</v>
      </c>
      <c r="O44" s="114">
        <v>84.66</v>
      </c>
      <c r="P44" s="89" t="s">
        <v>12</v>
      </c>
      <c r="Q44" s="89" t="s">
        <v>636</v>
      </c>
      <c r="R44" s="89" t="s">
        <v>778</v>
      </c>
      <c r="S44" s="89" t="s">
        <v>766</v>
      </c>
      <c r="T44" s="114">
        <v>56.36</v>
      </c>
      <c r="U44" s="89" t="s">
        <v>361</v>
      </c>
      <c r="V44" s="89">
        <v>11.44</v>
      </c>
      <c r="W44" s="89" t="s">
        <v>26</v>
      </c>
      <c r="X44" s="89" t="s">
        <v>787</v>
      </c>
      <c r="Y44" s="89" t="s">
        <v>234</v>
      </c>
      <c r="Z44" s="114">
        <f t="shared" si="2"/>
        <v>160.93</v>
      </c>
      <c r="AA44" s="89">
        <v>4660308</v>
      </c>
      <c r="AB44" s="89" t="s">
        <v>695</v>
      </c>
      <c r="AC44" s="89" t="s">
        <v>790</v>
      </c>
      <c r="AD44" s="114">
        <v>33.89</v>
      </c>
    </row>
    <row r="45" spans="1:30">
      <c r="A45" s="103">
        <v>45383</v>
      </c>
      <c r="B45" s="96" t="s">
        <v>739</v>
      </c>
      <c r="C45" s="112">
        <f t="shared" si="0"/>
        <v>237.19</v>
      </c>
      <c r="D45" s="112">
        <f t="shared" si="1"/>
        <v>279.88419999999996</v>
      </c>
      <c r="E45" s="89" t="s">
        <v>630</v>
      </c>
      <c r="F45" s="89" t="s">
        <v>631</v>
      </c>
      <c r="G45" s="89" t="s">
        <v>634</v>
      </c>
      <c r="H45" s="89" t="s">
        <v>762</v>
      </c>
      <c r="I45" s="89" t="s">
        <v>756</v>
      </c>
      <c r="J45" s="114">
        <v>8.4700000000000006</v>
      </c>
      <c r="K45" s="114" t="s">
        <v>837</v>
      </c>
      <c r="L45" s="114" t="s">
        <v>838</v>
      </c>
      <c r="M45" s="114" t="s">
        <v>815</v>
      </c>
      <c r="N45" s="89">
        <v>1000</v>
      </c>
      <c r="O45" s="114">
        <v>127.03</v>
      </c>
      <c r="P45" s="89" t="s">
        <v>12</v>
      </c>
      <c r="Q45" s="89" t="s">
        <v>636</v>
      </c>
      <c r="R45" s="89" t="s">
        <v>778</v>
      </c>
      <c r="S45" s="89" t="s">
        <v>766</v>
      </c>
      <c r="T45" s="114">
        <v>56.36</v>
      </c>
      <c r="U45" s="89" t="s">
        <v>361</v>
      </c>
      <c r="V45" s="89">
        <v>11.44</v>
      </c>
      <c r="W45" s="89" t="s">
        <v>26</v>
      </c>
      <c r="X45" s="89" t="s">
        <v>787</v>
      </c>
      <c r="Y45" s="89" t="s">
        <v>234</v>
      </c>
      <c r="Z45" s="114">
        <f t="shared" si="2"/>
        <v>203.3</v>
      </c>
      <c r="AA45" s="89">
        <v>4660308</v>
      </c>
      <c r="AB45" s="89" t="s">
        <v>695</v>
      </c>
      <c r="AC45" s="89" t="s">
        <v>790</v>
      </c>
      <c r="AD45" s="114">
        <v>33.89</v>
      </c>
    </row>
    <row r="46" spans="1:30">
      <c r="A46" s="103">
        <v>45383</v>
      </c>
      <c r="B46" s="96" t="s">
        <v>740</v>
      </c>
      <c r="C46" s="112">
        <f t="shared" si="0"/>
        <v>160.92000000000002</v>
      </c>
      <c r="D46" s="112">
        <f t="shared" si="1"/>
        <v>189.88560000000001</v>
      </c>
      <c r="E46" s="89">
        <v>79912603</v>
      </c>
      <c r="F46" s="89" t="s">
        <v>687</v>
      </c>
      <c r="G46" s="89" t="s">
        <v>688</v>
      </c>
      <c r="H46" s="89" t="s">
        <v>761</v>
      </c>
      <c r="I46" s="89" t="s">
        <v>756</v>
      </c>
      <c r="J46" s="114">
        <v>8.4700000000000006</v>
      </c>
      <c r="K46" s="114" t="s">
        <v>835</v>
      </c>
      <c r="L46" s="114" t="s">
        <v>836</v>
      </c>
      <c r="M46" s="114" t="s">
        <v>815</v>
      </c>
      <c r="N46" s="89">
        <v>100</v>
      </c>
      <c r="O46" s="114">
        <v>50.76</v>
      </c>
      <c r="P46" s="89" t="s">
        <v>12</v>
      </c>
      <c r="Q46" s="89" t="s">
        <v>690</v>
      </c>
      <c r="R46" s="89" t="s">
        <v>779</v>
      </c>
      <c r="S46" s="89" t="s">
        <v>769</v>
      </c>
      <c r="T46" s="114">
        <v>67.8</v>
      </c>
      <c r="Y46" s="89" t="s">
        <v>228</v>
      </c>
      <c r="Z46" s="114">
        <f t="shared" si="2"/>
        <v>127.03</v>
      </c>
      <c r="AA46" s="89">
        <v>4660308</v>
      </c>
      <c r="AB46" s="89" t="s">
        <v>695</v>
      </c>
      <c r="AC46" s="89" t="s">
        <v>790</v>
      </c>
      <c r="AD46" s="114">
        <v>33.89</v>
      </c>
    </row>
    <row r="47" spans="1:30">
      <c r="A47" s="103">
        <v>45383</v>
      </c>
      <c r="B47" s="96" t="s">
        <v>741</v>
      </c>
      <c r="C47" s="112">
        <f t="shared" si="0"/>
        <v>177.87</v>
      </c>
      <c r="D47" s="112">
        <f t="shared" si="1"/>
        <v>209.88659999999999</v>
      </c>
      <c r="E47" s="89" t="s">
        <v>630</v>
      </c>
      <c r="F47" s="89" t="s">
        <v>631</v>
      </c>
      <c r="G47" s="89" t="s">
        <v>634</v>
      </c>
      <c r="H47" s="89" t="s">
        <v>762</v>
      </c>
      <c r="I47" s="89" t="s">
        <v>756</v>
      </c>
      <c r="J47" s="114">
        <v>8.4700000000000006</v>
      </c>
      <c r="K47" s="114" t="s">
        <v>837</v>
      </c>
      <c r="L47" s="114" t="s">
        <v>838</v>
      </c>
      <c r="M47" s="114" t="s">
        <v>815</v>
      </c>
      <c r="N47" s="89">
        <v>300</v>
      </c>
      <c r="O47" s="114">
        <v>67.709999999999994</v>
      </c>
      <c r="P47" s="89" t="s">
        <v>12</v>
      </c>
      <c r="Q47" s="89" t="s">
        <v>637</v>
      </c>
      <c r="R47" s="89" t="s">
        <v>780</v>
      </c>
      <c r="S47" s="89" t="s">
        <v>769</v>
      </c>
      <c r="T47" s="114">
        <v>67.8</v>
      </c>
      <c r="Y47" s="89" t="s">
        <v>228</v>
      </c>
      <c r="Z47" s="114">
        <f t="shared" si="2"/>
        <v>143.97999999999999</v>
      </c>
      <c r="AA47" s="89">
        <v>4660308</v>
      </c>
      <c r="AB47" s="89" t="s">
        <v>695</v>
      </c>
      <c r="AC47" s="89" t="s">
        <v>790</v>
      </c>
      <c r="AD47" s="114">
        <v>33.89</v>
      </c>
    </row>
    <row r="48" spans="1:30">
      <c r="A48" s="103">
        <v>45383</v>
      </c>
      <c r="B48" s="96" t="s">
        <v>742</v>
      </c>
      <c r="C48" s="112">
        <f t="shared" si="0"/>
        <v>194.82</v>
      </c>
      <c r="D48" s="112">
        <f t="shared" si="1"/>
        <v>229.88759999999999</v>
      </c>
      <c r="E48" s="89" t="s">
        <v>630</v>
      </c>
      <c r="F48" s="89" t="s">
        <v>631</v>
      </c>
      <c r="G48" s="89" t="s">
        <v>634</v>
      </c>
      <c r="H48" s="89" t="s">
        <v>762</v>
      </c>
      <c r="I48" s="89" t="s">
        <v>756</v>
      </c>
      <c r="J48" s="114">
        <v>8.4700000000000006</v>
      </c>
      <c r="K48" s="114" t="s">
        <v>837</v>
      </c>
      <c r="L48" s="114" t="s">
        <v>838</v>
      </c>
      <c r="M48" s="114" t="s">
        <v>815</v>
      </c>
      <c r="N48" s="89">
        <v>600</v>
      </c>
      <c r="O48" s="114">
        <v>84.66</v>
      </c>
      <c r="P48" s="89" t="s">
        <v>12</v>
      </c>
      <c r="Q48" s="89" t="s">
        <v>637</v>
      </c>
      <c r="R48" s="89" t="s">
        <v>780</v>
      </c>
      <c r="S48" s="89" t="s">
        <v>769</v>
      </c>
      <c r="T48" s="114">
        <v>67.8</v>
      </c>
      <c r="Y48" s="89" t="s">
        <v>228</v>
      </c>
      <c r="Z48" s="114">
        <f t="shared" si="2"/>
        <v>160.93</v>
      </c>
      <c r="AA48" s="89">
        <v>4660308</v>
      </c>
      <c r="AB48" s="89" t="s">
        <v>695</v>
      </c>
      <c r="AC48" s="89" t="s">
        <v>790</v>
      </c>
      <c r="AD48" s="114">
        <v>33.89</v>
      </c>
    </row>
    <row r="49" spans="1:30">
      <c r="A49" s="103">
        <v>45383</v>
      </c>
      <c r="B49" s="96" t="s">
        <v>743</v>
      </c>
      <c r="C49" s="112">
        <f t="shared" si="0"/>
        <v>237.19</v>
      </c>
      <c r="D49" s="112">
        <f t="shared" si="1"/>
        <v>279.88419999999996</v>
      </c>
      <c r="E49" s="89" t="s">
        <v>630</v>
      </c>
      <c r="F49" s="89" t="s">
        <v>631</v>
      </c>
      <c r="G49" s="89" t="s">
        <v>634</v>
      </c>
      <c r="H49" s="89" t="s">
        <v>762</v>
      </c>
      <c r="I49" s="89" t="s">
        <v>756</v>
      </c>
      <c r="J49" s="114">
        <v>8.4700000000000006</v>
      </c>
      <c r="K49" s="114" t="s">
        <v>837</v>
      </c>
      <c r="L49" s="114" t="s">
        <v>838</v>
      </c>
      <c r="M49" s="114" t="s">
        <v>815</v>
      </c>
      <c r="N49" s="89">
        <v>1000</v>
      </c>
      <c r="O49" s="114">
        <v>127.03</v>
      </c>
      <c r="P49" s="89" t="s">
        <v>12</v>
      </c>
      <c r="Q49" s="89" t="s">
        <v>637</v>
      </c>
      <c r="R49" s="89" t="s">
        <v>780</v>
      </c>
      <c r="S49" s="89" t="s">
        <v>769</v>
      </c>
      <c r="T49" s="114">
        <v>67.8</v>
      </c>
      <c r="Y49" s="89" t="s">
        <v>228</v>
      </c>
      <c r="Z49" s="114">
        <f t="shared" si="2"/>
        <v>203.3</v>
      </c>
      <c r="AA49" s="89">
        <v>4660308</v>
      </c>
      <c r="AB49" s="89" t="s">
        <v>695</v>
      </c>
      <c r="AC49" s="89" t="s">
        <v>790</v>
      </c>
      <c r="AD49" s="114">
        <v>33.89</v>
      </c>
    </row>
    <row r="50" spans="1:30">
      <c r="A50" s="103">
        <v>45383</v>
      </c>
      <c r="B50" s="96" t="s">
        <v>744</v>
      </c>
      <c r="C50" s="112">
        <f t="shared" si="0"/>
        <v>160.92000000000002</v>
      </c>
      <c r="D50" s="112">
        <f t="shared" si="1"/>
        <v>189.88560000000001</v>
      </c>
      <c r="E50" s="89">
        <v>80094603</v>
      </c>
      <c r="F50" s="89" t="s">
        <v>691</v>
      </c>
      <c r="G50" s="89" t="s">
        <v>692</v>
      </c>
      <c r="H50" s="89" t="s">
        <v>763</v>
      </c>
      <c r="I50" s="89" t="s">
        <v>759</v>
      </c>
      <c r="J50" s="114">
        <v>8.4700000000000006</v>
      </c>
      <c r="K50" s="114" t="s">
        <v>839</v>
      </c>
      <c r="L50" s="114" t="s">
        <v>840</v>
      </c>
      <c r="M50" s="114" t="s">
        <v>818</v>
      </c>
      <c r="N50" s="89">
        <v>100</v>
      </c>
      <c r="O50" s="114">
        <v>50.76</v>
      </c>
      <c r="P50" s="89" t="s">
        <v>673</v>
      </c>
      <c r="Q50" s="89" t="s">
        <v>693</v>
      </c>
      <c r="R50" s="89" t="s">
        <v>781</v>
      </c>
      <c r="S50" s="89" t="s">
        <v>772</v>
      </c>
      <c r="T50" s="114">
        <v>56.36</v>
      </c>
      <c r="U50" s="89" t="s">
        <v>364</v>
      </c>
      <c r="V50" s="89">
        <v>11.44</v>
      </c>
      <c r="W50" s="89" t="s">
        <v>26</v>
      </c>
      <c r="X50" s="89" t="s">
        <v>788</v>
      </c>
      <c r="Y50" s="89" t="s">
        <v>234</v>
      </c>
      <c r="Z50" s="114">
        <f t="shared" si="2"/>
        <v>127.03</v>
      </c>
      <c r="AA50" s="89">
        <v>4660288</v>
      </c>
      <c r="AB50" s="89" t="s">
        <v>696</v>
      </c>
      <c r="AC50" s="89" t="s">
        <v>791</v>
      </c>
      <c r="AD50" s="114">
        <v>33.89</v>
      </c>
    </row>
    <row r="51" spans="1:30">
      <c r="A51" s="103">
        <v>45383</v>
      </c>
      <c r="B51" s="96" t="s">
        <v>745</v>
      </c>
      <c r="C51" s="112">
        <f t="shared" si="0"/>
        <v>177.87</v>
      </c>
      <c r="D51" s="112">
        <f t="shared" si="1"/>
        <v>209.88659999999999</v>
      </c>
      <c r="E51" s="89" t="s">
        <v>632</v>
      </c>
      <c r="F51" s="89" t="s">
        <v>633</v>
      </c>
      <c r="G51" s="89" t="s">
        <v>635</v>
      </c>
      <c r="H51" s="89" t="s">
        <v>764</v>
      </c>
      <c r="I51" s="89" t="s">
        <v>759</v>
      </c>
      <c r="J51" s="114">
        <v>8.4700000000000006</v>
      </c>
      <c r="K51" s="114" t="s">
        <v>841</v>
      </c>
      <c r="L51" s="114" t="s">
        <v>842</v>
      </c>
      <c r="M51" s="114" t="s">
        <v>818</v>
      </c>
      <c r="N51" s="89">
        <v>200</v>
      </c>
      <c r="O51" s="114">
        <v>67.709999999999994</v>
      </c>
      <c r="P51" s="89" t="s">
        <v>200</v>
      </c>
      <c r="Q51" s="89" t="s">
        <v>638</v>
      </c>
      <c r="R51" s="89" t="s">
        <v>782</v>
      </c>
      <c r="S51" s="89" t="s">
        <v>772</v>
      </c>
      <c r="T51" s="114">
        <v>56.36</v>
      </c>
      <c r="U51" s="89" t="s">
        <v>364</v>
      </c>
      <c r="V51" s="89">
        <v>11.44</v>
      </c>
      <c r="W51" s="89" t="s">
        <v>26</v>
      </c>
      <c r="X51" s="89" t="s">
        <v>788</v>
      </c>
      <c r="Y51" s="89" t="s">
        <v>234</v>
      </c>
      <c r="Z51" s="114">
        <f t="shared" si="2"/>
        <v>143.97999999999999</v>
      </c>
      <c r="AA51" s="89">
        <v>4660288</v>
      </c>
      <c r="AB51" s="89" t="s">
        <v>696</v>
      </c>
      <c r="AC51" s="89" t="s">
        <v>791</v>
      </c>
      <c r="AD51" s="114">
        <v>33.89</v>
      </c>
    </row>
    <row r="52" spans="1:30">
      <c r="A52" s="103">
        <v>45383</v>
      </c>
      <c r="B52" s="96" t="s">
        <v>746</v>
      </c>
      <c r="C52" s="112">
        <f t="shared" si="0"/>
        <v>177.87</v>
      </c>
      <c r="D52" s="112">
        <f t="shared" si="1"/>
        <v>209.88659999999999</v>
      </c>
      <c r="E52" s="89" t="s">
        <v>632</v>
      </c>
      <c r="F52" s="89" t="s">
        <v>633</v>
      </c>
      <c r="G52" s="89" t="s">
        <v>635</v>
      </c>
      <c r="H52" s="89" t="s">
        <v>764</v>
      </c>
      <c r="I52" s="89" t="s">
        <v>759</v>
      </c>
      <c r="J52" s="114">
        <v>8.4700000000000006</v>
      </c>
      <c r="K52" s="114" t="s">
        <v>841</v>
      </c>
      <c r="L52" s="114" t="s">
        <v>842</v>
      </c>
      <c r="M52" s="114" t="s">
        <v>818</v>
      </c>
      <c r="N52" s="89">
        <v>300</v>
      </c>
      <c r="O52" s="114">
        <v>67.709999999999994</v>
      </c>
      <c r="P52" s="89" t="s">
        <v>12</v>
      </c>
      <c r="Q52" s="89" t="s">
        <v>638</v>
      </c>
      <c r="R52" s="89" t="s">
        <v>782</v>
      </c>
      <c r="S52" s="89" t="s">
        <v>772</v>
      </c>
      <c r="T52" s="114">
        <v>56.36</v>
      </c>
      <c r="U52" s="89" t="s">
        <v>364</v>
      </c>
      <c r="V52" s="89">
        <v>11.44</v>
      </c>
      <c r="W52" s="89" t="s">
        <v>26</v>
      </c>
      <c r="X52" s="89" t="s">
        <v>788</v>
      </c>
      <c r="Y52" s="89" t="s">
        <v>234</v>
      </c>
      <c r="Z52" s="114">
        <f t="shared" si="2"/>
        <v>143.97999999999999</v>
      </c>
      <c r="AA52" s="89">
        <v>4660288</v>
      </c>
      <c r="AB52" s="89" t="s">
        <v>696</v>
      </c>
      <c r="AC52" s="89" t="s">
        <v>791</v>
      </c>
      <c r="AD52" s="114">
        <v>33.89</v>
      </c>
    </row>
    <row r="53" spans="1:30">
      <c r="A53" s="103">
        <v>45383</v>
      </c>
      <c r="B53" s="96" t="s">
        <v>747</v>
      </c>
      <c r="C53" s="112">
        <f t="shared" si="0"/>
        <v>194.82</v>
      </c>
      <c r="D53" s="112">
        <f t="shared" si="1"/>
        <v>229.88759999999999</v>
      </c>
      <c r="E53" s="89" t="s">
        <v>632</v>
      </c>
      <c r="F53" s="89" t="s">
        <v>633</v>
      </c>
      <c r="G53" s="89" t="s">
        <v>635</v>
      </c>
      <c r="H53" s="89" t="s">
        <v>764</v>
      </c>
      <c r="I53" s="89" t="s">
        <v>759</v>
      </c>
      <c r="J53" s="114">
        <v>8.4700000000000006</v>
      </c>
      <c r="K53" s="114" t="s">
        <v>841</v>
      </c>
      <c r="L53" s="114" t="s">
        <v>842</v>
      </c>
      <c r="M53" s="114" t="s">
        <v>818</v>
      </c>
      <c r="N53" s="89">
        <v>600</v>
      </c>
      <c r="O53" s="114">
        <v>84.66</v>
      </c>
      <c r="P53" s="89" t="s">
        <v>12</v>
      </c>
      <c r="Q53" s="89" t="s">
        <v>638</v>
      </c>
      <c r="R53" s="89" t="s">
        <v>782</v>
      </c>
      <c r="S53" s="89" t="s">
        <v>772</v>
      </c>
      <c r="T53" s="114">
        <v>56.36</v>
      </c>
      <c r="U53" s="89" t="s">
        <v>364</v>
      </c>
      <c r="V53" s="89">
        <v>11.44</v>
      </c>
      <c r="W53" s="89" t="s">
        <v>26</v>
      </c>
      <c r="X53" s="89" t="s">
        <v>788</v>
      </c>
      <c r="Y53" s="89" t="s">
        <v>234</v>
      </c>
      <c r="Z53" s="114">
        <f t="shared" si="2"/>
        <v>160.93</v>
      </c>
      <c r="AA53" s="89">
        <v>4660288</v>
      </c>
      <c r="AB53" s="89" t="s">
        <v>696</v>
      </c>
      <c r="AC53" s="89" t="s">
        <v>791</v>
      </c>
      <c r="AD53" s="114">
        <v>33.89</v>
      </c>
    </row>
    <row r="54" spans="1:30">
      <c r="A54" s="103">
        <v>45383</v>
      </c>
      <c r="B54" s="96" t="s">
        <v>748</v>
      </c>
      <c r="C54" s="112">
        <f t="shared" si="0"/>
        <v>237.19</v>
      </c>
      <c r="D54" s="112">
        <f t="shared" si="1"/>
        <v>279.88419999999996</v>
      </c>
      <c r="E54" s="89" t="s">
        <v>632</v>
      </c>
      <c r="F54" s="89" t="s">
        <v>633</v>
      </c>
      <c r="G54" s="89" t="s">
        <v>635</v>
      </c>
      <c r="H54" s="89" t="s">
        <v>764</v>
      </c>
      <c r="I54" s="89" t="s">
        <v>759</v>
      </c>
      <c r="J54" s="114">
        <v>8.4700000000000006</v>
      </c>
      <c r="K54" s="114" t="s">
        <v>841</v>
      </c>
      <c r="L54" s="114" t="s">
        <v>842</v>
      </c>
      <c r="M54" s="114" t="s">
        <v>818</v>
      </c>
      <c r="N54" s="89">
        <v>1000</v>
      </c>
      <c r="O54" s="114">
        <v>127.03</v>
      </c>
      <c r="P54" s="89" t="s">
        <v>12</v>
      </c>
      <c r="Q54" s="89" t="s">
        <v>638</v>
      </c>
      <c r="R54" s="89" t="s">
        <v>782</v>
      </c>
      <c r="S54" s="89" t="s">
        <v>772</v>
      </c>
      <c r="T54" s="114">
        <v>56.36</v>
      </c>
      <c r="U54" s="89" t="s">
        <v>364</v>
      </c>
      <c r="V54" s="89">
        <v>11.44</v>
      </c>
      <c r="W54" s="89" t="s">
        <v>26</v>
      </c>
      <c r="X54" s="89" t="s">
        <v>788</v>
      </c>
      <c r="Y54" s="89" t="s">
        <v>234</v>
      </c>
      <c r="Z54" s="114">
        <f t="shared" si="2"/>
        <v>203.3</v>
      </c>
      <c r="AA54" s="89">
        <v>4660288</v>
      </c>
      <c r="AB54" s="89" t="s">
        <v>696</v>
      </c>
      <c r="AC54" s="89" t="s">
        <v>791</v>
      </c>
      <c r="AD54" s="114">
        <v>33.89</v>
      </c>
    </row>
    <row r="55" spans="1:30">
      <c r="A55" s="103">
        <v>45383</v>
      </c>
      <c r="B55" s="96" t="s">
        <v>749</v>
      </c>
      <c r="C55" s="112">
        <f t="shared" si="0"/>
        <v>160.92000000000002</v>
      </c>
      <c r="D55" s="112">
        <f t="shared" si="1"/>
        <v>189.88560000000001</v>
      </c>
      <c r="E55" s="89">
        <v>80094603</v>
      </c>
      <c r="F55" s="89" t="s">
        <v>691</v>
      </c>
      <c r="G55" s="89" t="s">
        <v>692</v>
      </c>
      <c r="H55" s="89" t="s">
        <v>763</v>
      </c>
      <c r="I55" s="89" t="s">
        <v>759</v>
      </c>
      <c r="J55" s="114">
        <v>8.4700000000000006</v>
      </c>
      <c r="K55" s="114" t="s">
        <v>839</v>
      </c>
      <c r="L55" s="114" t="s">
        <v>840</v>
      </c>
      <c r="M55" s="114" t="s">
        <v>818</v>
      </c>
      <c r="N55" s="89">
        <v>100</v>
      </c>
      <c r="O55" s="114">
        <v>50.76</v>
      </c>
      <c r="P55" s="89" t="s">
        <v>12</v>
      </c>
      <c r="Q55" s="89" t="s">
        <v>694</v>
      </c>
      <c r="R55" s="89" t="s">
        <v>783</v>
      </c>
      <c r="S55" s="89" t="s">
        <v>775</v>
      </c>
      <c r="T55" s="114">
        <v>67.8</v>
      </c>
      <c r="Y55" s="89" t="s">
        <v>228</v>
      </c>
      <c r="Z55" s="114">
        <f t="shared" si="2"/>
        <v>127.03</v>
      </c>
      <c r="AA55" s="89">
        <v>4660288</v>
      </c>
      <c r="AB55" s="89" t="s">
        <v>696</v>
      </c>
      <c r="AC55" s="89" t="s">
        <v>791</v>
      </c>
      <c r="AD55" s="114">
        <v>33.89</v>
      </c>
    </row>
    <row r="56" spans="1:30">
      <c r="A56" s="103">
        <v>45383</v>
      </c>
      <c r="B56" s="96" t="s">
        <v>750</v>
      </c>
      <c r="C56" s="112">
        <f t="shared" si="0"/>
        <v>177.87</v>
      </c>
      <c r="D56" s="112">
        <f t="shared" si="1"/>
        <v>209.88659999999999</v>
      </c>
      <c r="E56" s="89" t="s">
        <v>632</v>
      </c>
      <c r="F56" s="89" t="s">
        <v>633</v>
      </c>
      <c r="G56" s="89" t="s">
        <v>635</v>
      </c>
      <c r="H56" s="89" t="s">
        <v>764</v>
      </c>
      <c r="I56" s="89" t="s">
        <v>759</v>
      </c>
      <c r="J56" s="114">
        <v>8.4700000000000006</v>
      </c>
      <c r="K56" s="114" t="s">
        <v>841</v>
      </c>
      <c r="L56" s="114" t="s">
        <v>842</v>
      </c>
      <c r="M56" s="114" t="s">
        <v>818</v>
      </c>
      <c r="N56" s="89">
        <v>300</v>
      </c>
      <c r="O56" s="114">
        <v>67.709999999999994</v>
      </c>
      <c r="P56" s="89" t="s">
        <v>12</v>
      </c>
      <c r="Q56" s="89" t="s">
        <v>639</v>
      </c>
      <c r="R56" s="89" t="s">
        <v>784</v>
      </c>
      <c r="S56" s="89" t="s">
        <v>775</v>
      </c>
      <c r="T56" s="114">
        <v>67.8</v>
      </c>
      <c r="Y56" s="89" t="s">
        <v>228</v>
      </c>
      <c r="Z56" s="114">
        <f t="shared" si="2"/>
        <v>143.97999999999999</v>
      </c>
      <c r="AA56" s="89">
        <v>4660288</v>
      </c>
      <c r="AB56" s="89" t="s">
        <v>696</v>
      </c>
      <c r="AC56" s="89" t="s">
        <v>791</v>
      </c>
      <c r="AD56" s="114">
        <v>33.89</v>
      </c>
    </row>
    <row r="57" spans="1:30">
      <c r="A57" s="103">
        <v>45383</v>
      </c>
      <c r="B57" s="96" t="s">
        <v>751</v>
      </c>
      <c r="C57" s="112">
        <f t="shared" si="0"/>
        <v>194.82</v>
      </c>
      <c r="D57" s="112">
        <f t="shared" si="1"/>
        <v>229.88759999999999</v>
      </c>
      <c r="E57" s="89" t="s">
        <v>632</v>
      </c>
      <c r="F57" s="89" t="s">
        <v>633</v>
      </c>
      <c r="G57" s="89" t="s">
        <v>635</v>
      </c>
      <c r="H57" s="89" t="s">
        <v>764</v>
      </c>
      <c r="I57" s="89" t="s">
        <v>759</v>
      </c>
      <c r="J57" s="114">
        <v>8.4700000000000006</v>
      </c>
      <c r="K57" s="114" t="s">
        <v>841</v>
      </c>
      <c r="L57" s="114" t="s">
        <v>842</v>
      </c>
      <c r="M57" s="114" t="s">
        <v>818</v>
      </c>
      <c r="N57" s="89">
        <v>600</v>
      </c>
      <c r="O57" s="114">
        <v>84.66</v>
      </c>
      <c r="P57" s="89" t="s">
        <v>12</v>
      </c>
      <c r="Q57" s="89" t="s">
        <v>639</v>
      </c>
      <c r="R57" s="89" t="s">
        <v>784</v>
      </c>
      <c r="S57" s="89" t="s">
        <v>775</v>
      </c>
      <c r="T57" s="114">
        <v>67.8</v>
      </c>
      <c r="Y57" s="89" t="s">
        <v>228</v>
      </c>
      <c r="Z57" s="114">
        <f t="shared" si="2"/>
        <v>160.93</v>
      </c>
      <c r="AA57" s="89">
        <v>4660288</v>
      </c>
      <c r="AB57" s="89" t="s">
        <v>696</v>
      </c>
      <c r="AC57" s="89" t="s">
        <v>791</v>
      </c>
      <c r="AD57" s="114">
        <v>33.89</v>
      </c>
    </row>
    <row r="58" spans="1:30">
      <c r="A58" s="103">
        <v>45383</v>
      </c>
      <c r="B58" s="96" t="s">
        <v>752</v>
      </c>
      <c r="C58" s="112">
        <f t="shared" si="0"/>
        <v>237.19</v>
      </c>
      <c r="D58" s="112">
        <f t="shared" si="1"/>
        <v>279.88419999999996</v>
      </c>
      <c r="E58" s="89" t="s">
        <v>632</v>
      </c>
      <c r="F58" s="89" t="s">
        <v>633</v>
      </c>
      <c r="G58" s="89" t="s">
        <v>635</v>
      </c>
      <c r="H58" s="89" t="s">
        <v>764</v>
      </c>
      <c r="I58" s="89" t="s">
        <v>759</v>
      </c>
      <c r="J58" s="114">
        <v>8.4700000000000006</v>
      </c>
      <c r="K58" s="114" t="s">
        <v>841</v>
      </c>
      <c r="L58" s="114" t="s">
        <v>842</v>
      </c>
      <c r="M58" s="114" t="s">
        <v>818</v>
      </c>
      <c r="N58" s="89">
        <v>1000</v>
      </c>
      <c r="O58" s="114">
        <v>127.03</v>
      </c>
      <c r="P58" s="89" t="s">
        <v>12</v>
      </c>
      <c r="Q58" s="89" t="s">
        <v>639</v>
      </c>
      <c r="R58" s="89" t="s">
        <v>784</v>
      </c>
      <c r="S58" s="89" t="s">
        <v>775</v>
      </c>
      <c r="T58" s="114">
        <v>67.8</v>
      </c>
      <c r="Y58" s="89" t="s">
        <v>228</v>
      </c>
      <c r="Z58" s="114">
        <f t="shared" si="2"/>
        <v>203.3</v>
      </c>
      <c r="AA58" s="89">
        <v>4660288</v>
      </c>
      <c r="AB58" s="89" t="s">
        <v>696</v>
      </c>
      <c r="AC58" s="89" t="s">
        <v>791</v>
      </c>
      <c r="AD58" s="114">
        <v>33.89</v>
      </c>
    </row>
    <row r="59" spans="1:30">
      <c r="C59" s="112"/>
      <c r="D59" s="112"/>
      <c r="Z59" s="114"/>
      <c r="AD59" s="114"/>
    </row>
    <row r="60" spans="1:30">
      <c r="A60" s="103"/>
      <c r="B60" s="112"/>
      <c r="C60" s="112"/>
      <c r="D60" s="112"/>
      <c r="E60" s="115"/>
      <c r="F60" s="115"/>
      <c r="G60" s="115"/>
      <c r="H60" s="115"/>
      <c r="I60" s="115"/>
      <c r="J60" s="113"/>
      <c r="K60" s="113"/>
      <c r="L60" s="113"/>
      <c r="M60" s="113"/>
      <c r="N60" s="115"/>
      <c r="O60" s="113"/>
      <c r="P60" s="113"/>
      <c r="Q60" s="115"/>
      <c r="R60" s="115"/>
      <c r="S60" s="115"/>
      <c r="T60" s="113"/>
      <c r="U60" s="115"/>
      <c r="V60" s="116"/>
      <c r="W60" s="116"/>
      <c r="X60" s="116"/>
      <c r="Y60" s="116"/>
      <c r="Z60" s="114"/>
      <c r="AD60" s="114"/>
    </row>
    <row r="61" spans="1:30">
      <c r="A61" s="103"/>
      <c r="B61" s="112"/>
      <c r="C61" s="112"/>
      <c r="D61" s="112"/>
      <c r="E61" s="115"/>
      <c r="F61" s="115"/>
      <c r="G61" s="115"/>
      <c r="H61" s="115"/>
      <c r="I61" s="115"/>
      <c r="J61" s="113"/>
      <c r="K61" s="113"/>
      <c r="L61" s="113"/>
      <c r="M61" s="113"/>
      <c r="N61" s="115"/>
      <c r="O61" s="113"/>
      <c r="P61" s="113"/>
      <c r="Q61" s="115"/>
      <c r="R61" s="115"/>
      <c r="S61" s="115"/>
      <c r="T61" s="113"/>
      <c r="U61" s="115"/>
      <c r="V61" s="116"/>
      <c r="W61" s="116"/>
      <c r="X61" s="116"/>
      <c r="Y61" s="116"/>
      <c r="Z61" s="114"/>
      <c r="AD61" s="114"/>
    </row>
  </sheetData>
  <mergeCells count="4">
    <mergeCell ref="A1:A2"/>
    <mergeCell ref="E1:Z1"/>
    <mergeCell ref="AA1:AD1"/>
    <mergeCell ref="B1:D1"/>
  </mergeCells>
  <conditionalFormatting sqref="G60:I61">
    <cfRule type="expression" dxfId="8" priority="1">
      <formula>#REF!&gt;40</formula>
    </cfRule>
  </conditionalFormatting>
  <conditionalFormatting sqref="J60:M61">
    <cfRule type="expression" dxfId="7" priority="3">
      <formula>#REF!&gt;40</formula>
    </cfRule>
  </conditionalFormatting>
  <conditionalFormatting sqref="Q60:S61">
    <cfRule type="expression" dxfId="6" priority="2">
      <formula>#REF!&gt;40</formula>
    </cfRule>
  </conditionalFormatting>
  <dataValidations count="2">
    <dataValidation type="whole" allowBlank="1" showInputMessage="1" showErrorMessage="1" errorTitle="Máximo 40 caracteres" error="Supera límite de caracteres" sqref="G60:I61" xr:uid="{942EB258-66BD-4906-AD9D-07C06FCCBDB3}">
      <formula1>0</formula1>
      <formula2>40</formula2>
    </dataValidation>
    <dataValidation type="textLength" allowBlank="1" showInputMessage="1" showErrorMessage="1" errorTitle="Supera imite de caracteres" error="Máximo 40 caracteres" sqref="Q60:S61" xr:uid="{43C796E8-8912-4B58-9439-89A3FCDCE553}">
      <formula1>0</formula1>
      <formula2>40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CFB17-399E-4FCD-872C-C3CE7F6CF08A}">
  <sheetPr filterMode="1"/>
  <dimension ref="A1:U87"/>
  <sheetViews>
    <sheetView showGridLines="0" zoomScale="90" zoomScaleNormal="90" workbookViewId="0">
      <selection activeCell="A25" sqref="A25:XFD25"/>
    </sheetView>
  </sheetViews>
  <sheetFormatPr baseColWidth="10" defaultColWidth="10.81640625" defaultRowHeight="10.5"/>
  <cols>
    <col min="1" max="1" width="13.54296875" style="89" bestFit="1" customWidth="1"/>
    <col min="2" max="2" width="11.453125" style="89" bestFit="1" customWidth="1"/>
    <col min="3" max="3" width="11.453125" style="89" customWidth="1"/>
    <col min="4" max="4" width="12.453125" style="89" bestFit="1" customWidth="1"/>
    <col min="5" max="5" width="11.54296875" style="89" bestFit="1" customWidth="1"/>
    <col min="6" max="6" width="8.54296875" style="89" bestFit="1" customWidth="1"/>
    <col min="7" max="7" width="27.453125" style="83" bestFit="1" customWidth="1"/>
    <col min="8" max="8" width="12.81640625" style="83" bestFit="1" customWidth="1"/>
    <col min="9" max="9" width="10.1796875" style="83" customWidth="1"/>
    <col min="10" max="10" width="19.453125" style="83" customWidth="1"/>
    <col min="11" max="11" width="13.1796875" style="84" customWidth="1"/>
    <col min="12" max="12" width="12.54296875" style="83" bestFit="1" customWidth="1"/>
    <col min="13" max="13" width="24.54296875" style="83" customWidth="1"/>
    <col min="14" max="14" width="10.54296875" style="84" customWidth="1"/>
    <col min="15" max="15" width="15.7265625" style="83" bestFit="1" customWidth="1"/>
    <col min="16" max="16" width="22.54296875" style="83" bestFit="1" customWidth="1"/>
    <col min="17" max="17" width="11.453125" style="84" bestFit="1" customWidth="1"/>
    <col min="18" max="18" width="11.453125" style="83" bestFit="1" customWidth="1"/>
    <col min="19" max="19" width="22.453125" style="83" bestFit="1" customWidth="1"/>
    <col min="20" max="20" width="12.453125" style="84" bestFit="1" customWidth="1"/>
    <col min="21" max="21" width="15.453125" style="83" bestFit="1" customWidth="1"/>
    <col min="22" max="16384" width="10.81640625" style="77"/>
  </cols>
  <sheetData>
    <row r="1" spans="1:21" ht="21">
      <c r="A1" s="73" t="s">
        <v>20</v>
      </c>
      <c r="B1" s="73" t="s">
        <v>0</v>
      </c>
      <c r="C1" s="73" t="s">
        <v>230</v>
      </c>
      <c r="D1" s="73" t="s">
        <v>229</v>
      </c>
      <c r="E1" s="73" t="s">
        <v>2</v>
      </c>
      <c r="F1" s="73" t="s">
        <v>21</v>
      </c>
      <c r="G1" s="74" t="s">
        <v>104</v>
      </c>
      <c r="H1" s="74" t="s">
        <v>105</v>
      </c>
      <c r="I1" s="74" t="s">
        <v>106</v>
      </c>
      <c r="J1" s="74" t="s">
        <v>3</v>
      </c>
      <c r="K1" s="75" t="s">
        <v>4</v>
      </c>
      <c r="L1" s="74" t="s">
        <v>22</v>
      </c>
      <c r="M1" s="74" t="s">
        <v>5</v>
      </c>
      <c r="N1" s="75" t="s">
        <v>6</v>
      </c>
      <c r="O1" s="74" t="s">
        <v>23</v>
      </c>
      <c r="P1" s="74" t="s">
        <v>7</v>
      </c>
      <c r="Q1" s="75" t="s">
        <v>8</v>
      </c>
      <c r="R1" s="74" t="s">
        <v>107</v>
      </c>
      <c r="S1" s="74" t="s">
        <v>9</v>
      </c>
      <c r="T1" s="75" t="s">
        <v>10</v>
      </c>
      <c r="U1" s="76" t="s">
        <v>108</v>
      </c>
    </row>
    <row r="2" spans="1:21" hidden="1">
      <c r="A2" s="78" t="s">
        <v>109</v>
      </c>
      <c r="B2" s="78" t="s">
        <v>83</v>
      </c>
      <c r="C2" s="78" t="s">
        <v>234</v>
      </c>
      <c r="D2" s="78" t="s">
        <v>114</v>
      </c>
      <c r="E2" s="78">
        <v>100</v>
      </c>
      <c r="F2" s="78">
        <v>62767165</v>
      </c>
      <c r="G2" s="79" t="s">
        <v>194</v>
      </c>
      <c r="H2" s="80">
        <f t="shared" ref="H2:H11" si="0">K2+N2+Q2+T2</f>
        <v>139.904</v>
      </c>
      <c r="I2" s="79"/>
      <c r="J2" s="79"/>
      <c r="K2" s="80"/>
      <c r="L2" s="79"/>
      <c r="M2" s="81"/>
      <c r="N2" s="80">
        <v>59.9</v>
      </c>
      <c r="O2" s="79"/>
      <c r="P2" s="82"/>
      <c r="Q2" s="80">
        <v>66.504799999999989</v>
      </c>
      <c r="T2" s="84">
        <v>13.499199999999998</v>
      </c>
      <c r="U2" s="83" t="s">
        <v>13</v>
      </c>
    </row>
    <row r="3" spans="1:21">
      <c r="A3" s="78" t="s">
        <v>109</v>
      </c>
      <c r="B3" s="78" t="s">
        <v>83</v>
      </c>
      <c r="C3" s="78" t="s">
        <v>234</v>
      </c>
      <c r="D3" s="78" t="s">
        <v>200</v>
      </c>
      <c r="E3" s="78">
        <v>200</v>
      </c>
      <c r="F3" s="78" t="s">
        <v>150</v>
      </c>
      <c r="G3" s="79" t="s">
        <v>151</v>
      </c>
      <c r="H3" s="80">
        <f t="shared" si="0"/>
        <v>159.90179999999998</v>
      </c>
      <c r="I3" s="79"/>
      <c r="J3" s="79"/>
      <c r="K3" s="80"/>
      <c r="L3" s="79" t="s">
        <v>154</v>
      </c>
      <c r="M3" s="79" t="s">
        <v>155</v>
      </c>
      <c r="N3" s="80">
        <v>79.897799999999989</v>
      </c>
      <c r="O3" s="85" t="s">
        <v>158</v>
      </c>
      <c r="P3" s="79" t="s">
        <v>159</v>
      </c>
      <c r="Q3" s="80">
        <v>66.504799999999989</v>
      </c>
      <c r="R3" s="79" t="s">
        <v>26</v>
      </c>
      <c r="S3" s="79" t="s">
        <v>46</v>
      </c>
      <c r="T3" s="80">
        <v>13.499199999999998</v>
      </c>
      <c r="U3" s="79" t="s">
        <v>13</v>
      </c>
    </row>
    <row r="4" spans="1:21" hidden="1">
      <c r="A4" s="78" t="s">
        <v>109</v>
      </c>
      <c r="B4" s="78" t="s">
        <v>83</v>
      </c>
      <c r="C4" s="78" t="s">
        <v>234</v>
      </c>
      <c r="D4" s="78" t="s">
        <v>12</v>
      </c>
      <c r="E4" s="78">
        <v>300</v>
      </c>
      <c r="F4" s="78" t="s">
        <v>150</v>
      </c>
      <c r="G4" s="79" t="s">
        <v>151</v>
      </c>
      <c r="H4" s="80">
        <f t="shared" si="0"/>
        <v>159.90179999999998</v>
      </c>
      <c r="I4" s="79"/>
      <c r="J4" s="79"/>
      <c r="K4" s="80"/>
      <c r="L4" s="79" t="s">
        <v>154</v>
      </c>
      <c r="M4" s="79" t="s">
        <v>155</v>
      </c>
      <c r="N4" s="80">
        <v>79.897799999999989</v>
      </c>
      <c r="O4" s="85" t="s">
        <v>158</v>
      </c>
      <c r="P4" s="79" t="s">
        <v>159</v>
      </c>
      <c r="Q4" s="80">
        <v>66.504799999999989</v>
      </c>
      <c r="R4" s="79" t="s">
        <v>26</v>
      </c>
      <c r="S4" s="79" t="s">
        <v>46</v>
      </c>
      <c r="T4" s="80">
        <v>13.499199999999998</v>
      </c>
      <c r="U4" s="79" t="s">
        <v>13</v>
      </c>
    </row>
    <row r="5" spans="1:21" hidden="1">
      <c r="A5" s="78" t="s">
        <v>109</v>
      </c>
      <c r="B5" s="78" t="s">
        <v>83</v>
      </c>
      <c r="C5" s="78" t="s">
        <v>234</v>
      </c>
      <c r="D5" s="78" t="s">
        <v>12</v>
      </c>
      <c r="E5" s="78">
        <v>600</v>
      </c>
      <c r="F5" s="78" t="s">
        <v>150</v>
      </c>
      <c r="G5" s="79" t="s">
        <v>151</v>
      </c>
      <c r="H5" s="80">
        <f t="shared" si="0"/>
        <v>179.90279999999998</v>
      </c>
      <c r="I5" s="79"/>
      <c r="J5" s="79"/>
      <c r="K5" s="80"/>
      <c r="L5" s="79" t="s">
        <v>154</v>
      </c>
      <c r="M5" s="79" t="s">
        <v>155</v>
      </c>
      <c r="N5" s="80">
        <v>99.898799999999994</v>
      </c>
      <c r="O5" s="85" t="s">
        <v>158</v>
      </c>
      <c r="P5" s="79" t="s">
        <v>159</v>
      </c>
      <c r="Q5" s="80">
        <v>66.504799999999989</v>
      </c>
      <c r="R5" s="79" t="s">
        <v>26</v>
      </c>
      <c r="S5" s="83" t="s">
        <v>46</v>
      </c>
      <c r="T5" s="84">
        <v>13.499199999999998</v>
      </c>
      <c r="U5" s="83" t="s">
        <v>13</v>
      </c>
    </row>
    <row r="6" spans="1:21" hidden="1">
      <c r="A6" s="78" t="s">
        <v>109</v>
      </c>
      <c r="B6" s="78" t="s">
        <v>83</v>
      </c>
      <c r="C6" s="78" t="s">
        <v>234</v>
      </c>
      <c r="D6" s="78" t="s">
        <v>12</v>
      </c>
      <c r="E6" s="78">
        <v>1000</v>
      </c>
      <c r="F6" s="78" t="s">
        <v>150</v>
      </c>
      <c r="G6" s="79" t="s">
        <v>151</v>
      </c>
      <c r="H6" s="80">
        <f t="shared" si="0"/>
        <v>249.90039999999996</v>
      </c>
      <c r="I6" s="79"/>
      <c r="J6" s="79"/>
      <c r="K6" s="80"/>
      <c r="L6" s="79" t="s">
        <v>154</v>
      </c>
      <c r="M6" s="79" t="s">
        <v>155</v>
      </c>
      <c r="N6" s="80">
        <v>169.89639999999997</v>
      </c>
      <c r="O6" s="79" t="s">
        <v>158</v>
      </c>
      <c r="P6" s="82" t="s">
        <v>159</v>
      </c>
      <c r="Q6" s="80">
        <v>66.504799999999989</v>
      </c>
      <c r="R6" s="83" t="s">
        <v>26</v>
      </c>
      <c r="S6" s="83" t="s">
        <v>46</v>
      </c>
      <c r="T6" s="84">
        <v>13.499199999999998</v>
      </c>
      <c r="U6" s="83" t="s">
        <v>13</v>
      </c>
    </row>
    <row r="7" spans="1:21" hidden="1">
      <c r="A7" s="78" t="s">
        <v>110</v>
      </c>
      <c r="B7" s="78" t="s">
        <v>83</v>
      </c>
      <c r="C7" s="78" t="s">
        <v>234</v>
      </c>
      <c r="D7" s="78" t="s">
        <v>114</v>
      </c>
      <c r="E7" s="78">
        <v>100</v>
      </c>
      <c r="F7" s="78">
        <v>62875865</v>
      </c>
      <c r="G7" s="79" t="s">
        <v>197</v>
      </c>
      <c r="H7" s="80">
        <f t="shared" si="0"/>
        <v>139.904</v>
      </c>
      <c r="I7" s="79"/>
      <c r="J7" s="79"/>
      <c r="K7" s="80"/>
      <c r="L7" s="79"/>
      <c r="M7" s="79"/>
      <c r="N7" s="80">
        <v>59.9</v>
      </c>
      <c r="O7" s="79"/>
      <c r="P7" s="82"/>
      <c r="Q7" s="80">
        <v>66.504799999999989</v>
      </c>
      <c r="T7" s="84">
        <v>13.499199999999998</v>
      </c>
      <c r="U7" s="83" t="s">
        <v>14</v>
      </c>
    </row>
    <row r="8" spans="1:21">
      <c r="A8" s="78" t="s">
        <v>110</v>
      </c>
      <c r="B8" s="78" t="s">
        <v>83</v>
      </c>
      <c r="C8" s="78" t="s">
        <v>234</v>
      </c>
      <c r="D8" s="78" t="s">
        <v>200</v>
      </c>
      <c r="E8" s="78">
        <v>200</v>
      </c>
      <c r="F8" s="78" t="s">
        <v>152</v>
      </c>
      <c r="G8" s="79" t="s">
        <v>153</v>
      </c>
      <c r="H8" s="80">
        <f t="shared" si="0"/>
        <v>159.90179999999998</v>
      </c>
      <c r="I8" s="79"/>
      <c r="J8" s="79"/>
      <c r="K8" s="80"/>
      <c r="L8" s="79" t="s">
        <v>156</v>
      </c>
      <c r="M8" s="79" t="s">
        <v>157</v>
      </c>
      <c r="N8" s="80">
        <v>79.897799999999989</v>
      </c>
      <c r="O8" s="85" t="s">
        <v>160</v>
      </c>
      <c r="P8" s="79" t="s">
        <v>161</v>
      </c>
      <c r="Q8" s="80">
        <v>66.504799999999989</v>
      </c>
      <c r="R8" s="79" t="s">
        <v>26</v>
      </c>
      <c r="S8" s="79" t="s">
        <v>27</v>
      </c>
      <c r="T8" s="80">
        <v>13.499199999999998</v>
      </c>
      <c r="U8" s="79" t="s">
        <v>14</v>
      </c>
    </row>
    <row r="9" spans="1:21" hidden="1">
      <c r="A9" s="78" t="s">
        <v>110</v>
      </c>
      <c r="B9" s="78" t="s">
        <v>83</v>
      </c>
      <c r="C9" s="78" t="s">
        <v>234</v>
      </c>
      <c r="D9" s="78" t="s">
        <v>12</v>
      </c>
      <c r="E9" s="78">
        <v>300</v>
      </c>
      <c r="F9" s="78" t="s">
        <v>152</v>
      </c>
      <c r="G9" s="79" t="s">
        <v>153</v>
      </c>
      <c r="H9" s="80">
        <f t="shared" si="0"/>
        <v>159.90179999999998</v>
      </c>
      <c r="I9" s="79"/>
      <c r="J9" s="79"/>
      <c r="K9" s="80"/>
      <c r="L9" s="79" t="s">
        <v>156</v>
      </c>
      <c r="M9" s="79" t="s">
        <v>157</v>
      </c>
      <c r="N9" s="80">
        <v>79.897799999999989</v>
      </c>
      <c r="O9" s="85" t="s">
        <v>160</v>
      </c>
      <c r="P9" s="79" t="s">
        <v>161</v>
      </c>
      <c r="Q9" s="80">
        <v>66.504799999999989</v>
      </c>
      <c r="R9" s="79" t="s">
        <v>26</v>
      </c>
      <c r="S9" s="79" t="s">
        <v>27</v>
      </c>
      <c r="T9" s="80">
        <v>13.499199999999998</v>
      </c>
      <c r="U9" s="79" t="s">
        <v>14</v>
      </c>
    </row>
    <row r="10" spans="1:21" s="86" customFormat="1" hidden="1">
      <c r="A10" s="78" t="s">
        <v>110</v>
      </c>
      <c r="B10" s="78" t="s">
        <v>83</v>
      </c>
      <c r="C10" s="78" t="s">
        <v>234</v>
      </c>
      <c r="D10" s="78" t="s">
        <v>12</v>
      </c>
      <c r="E10" s="78">
        <v>600</v>
      </c>
      <c r="F10" s="78" t="s">
        <v>152</v>
      </c>
      <c r="G10" s="79" t="s">
        <v>153</v>
      </c>
      <c r="H10" s="80">
        <f t="shared" si="0"/>
        <v>179.90279999999998</v>
      </c>
      <c r="I10" s="79"/>
      <c r="J10" s="79"/>
      <c r="K10" s="80"/>
      <c r="L10" s="79" t="s">
        <v>156</v>
      </c>
      <c r="M10" s="79" t="s">
        <v>157</v>
      </c>
      <c r="N10" s="80">
        <v>99.898799999999994</v>
      </c>
      <c r="O10" s="85" t="s">
        <v>160</v>
      </c>
      <c r="P10" s="79" t="s">
        <v>161</v>
      </c>
      <c r="Q10" s="80">
        <v>66.504799999999989</v>
      </c>
      <c r="R10" s="79" t="s">
        <v>26</v>
      </c>
      <c r="S10" s="83" t="s">
        <v>27</v>
      </c>
      <c r="T10" s="84">
        <v>13.499199999999998</v>
      </c>
      <c r="U10" s="83" t="s">
        <v>14</v>
      </c>
    </row>
    <row r="11" spans="1:21" s="86" customFormat="1" hidden="1">
      <c r="A11" s="78" t="s">
        <v>110</v>
      </c>
      <c r="B11" s="78" t="s">
        <v>83</v>
      </c>
      <c r="C11" s="78" t="s">
        <v>234</v>
      </c>
      <c r="D11" s="78" t="s">
        <v>12</v>
      </c>
      <c r="E11" s="78">
        <v>1000</v>
      </c>
      <c r="F11" s="78" t="s">
        <v>152</v>
      </c>
      <c r="G11" s="79" t="s">
        <v>153</v>
      </c>
      <c r="H11" s="80">
        <f t="shared" si="0"/>
        <v>249.90039999999996</v>
      </c>
      <c r="I11" s="79"/>
      <c r="J11" s="79"/>
      <c r="K11" s="80"/>
      <c r="L11" s="79" t="s">
        <v>156</v>
      </c>
      <c r="M11" s="79" t="s">
        <v>157</v>
      </c>
      <c r="N11" s="80">
        <v>169.89639999999997</v>
      </c>
      <c r="O11" s="79" t="s">
        <v>160</v>
      </c>
      <c r="P11" s="82" t="s">
        <v>161</v>
      </c>
      <c r="Q11" s="80">
        <v>66.504799999999989</v>
      </c>
      <c r="R11" s="83" t="s">
        <v>26</v>
      </c>
      <c r="S11" s="83" t="s">
        <v>27</v>
      </c>
      <c r="T11" s="84">
        <v>13.499199999999998</v>
      </c>
      <c r="U11" s="83" t="s">
        <v>14</v>
      </c>
    </row>
    <row r="12" spans="1:21" s="86" customFormat="1" hidden="1">
      <c r="A12" s="78" t="s">
        <v>109</v>
      </c>
      <c r="B12" s="78" t="s">
        <v>97</v>
      </c>
      <c r="C12" s="78" t="s">
        <v>234</v>
      </c>
      <c r="D12" s="78"/>
      <c r="E12" s="78"/>
      <c r="F12" s="78" t="s">
        <v>122</v>
      </c>
      <c r="G12" s="79" t="s">
        <v>98</v>
      </c>
      <c r="H12" s="80">
        <v>139.99</v>
      </c>
      <c r="I12" s="79"/>
      <c r="J12" s="79"/>
      <c r="K12" s="80">
        <v>9.99</v>
      </c>
      <c r="L12" s="79"/>
      <c r="M12" s="81"/>
      <c r="N12" s="80">
        <v>0</v>
      </c>
      <c r="O12" s="85" t="s">
        <v>99</v>
      </c>
      <c r="P12" s="87" t="s">
        <v>100</v>
      </c>
      <c r="Q12" s="80">
        <v>116.5</v>
      </c>
      <c r="R12" s="79" t="s">
        <v>26</v>
      </c>
      <c r="S12" s="83" t="s">
        <v>46</v>
      </c>
      <c r="T12" s="84">
        <v>13.5</v>
      </c>
      <c r="U12" s="83" t="s">
        <v>13</v>
      </c>
    </row>
    <row r="13" spans="1:21" s="86" customFormat="1" hidden="1">
      <c r="A13" s="78" t="s">
        <v>110</v>
      </c>
      <c r="B13" s="78" t="s">
        <v>97</v>
      </c>
      <c r="C13" s="78" t="s">
        <v>234</v>
      </c>
      <c r="D13" s="78"/>
      <c r="E13" s="78"/>
      <c r="F13" s="78" t="s">
        <v>133</v>
      </c>
      <c r="G13" s="79" t="s">
        <v>101</v>
      </c>
      <c r="H13" s="80">
        <v>139.99</v>
      </c>
      <c r="I13" s="79"/>
      <c r="J13" s="79"/>
      <c r="K13" s="80">
        <v>9.99</v>
      </c>
      <c r="L13" s="79"/>
      <c r="M13" s="81"/>
      <c r="N13" s="80">
        <v>0</v>
      </c>
      <c r="O13" s="85" t="s">
        <v>102</v>
      </c>
      <c r="P13" s="87" t="s">
        <v>103</v>
      </c>
      <c r="Q13" s="80">
        <v>116.5</v>
      </c>
      <c r="R13" s="79" t="s">
        <v>26</v>
      </c>
      <c r="S13" s="83" t="s">
        <v>27</v>
      </c>
      <c r="T13" s="84">
        <v>13.5</v>
      </c>
      <c r="U13" s="83" t="s">
        <v>14</v>
      </c>
    </row>
    <row r="14" spans="1:21" s="86" customFormat="1" hidden="1">
      <c r="A14" s="78" t="s">
        <v>109</v>
      </c>
      <c r="B14" s="78" t="s">
        <v>57</v>
      </c>
      <c r="C14" s="78"/>
      <c r="D14" s="78" t="s">
        <v>114</v>
      </c>
      <c r="E14" s="78">
        <v>100</v>
      </c>
      <c r="F14" s="78">
        <v>63419365</v>
      </c>
      <c r="G14" s="79" t="s">
        <v>195</v>
      </c>
      <c r="H14" s="80">
        <f t="shared" ref="H14:H43" si="1">K14+N14+Q14+T14</f>
        <v>69.894599999999997</v>
      </c>
      <c r="I14" s="79"/>
      <c r="J14" s="79"/>
      <c r="K14" s="80">
        <v>9.9946000000000002</v>
      </c>
      <c r="L14" s="79"/>
      <c r="M14" s="81"/>
      <c r="N14" s="80">
        <v>59.9</v>
      </c>
      <c r="O14" s="79"/>
      <c r="P14" s="82"/>
      <c r="Q14" s="80"/>
      <c r="R14" s="83"/>
      <c r="S14" s="83"/>
      <c r="T14" s="84"/>
      <c r="U14" s="83" t="s">
        <v>13</v>
      </c>
    </row>
    <row r="15" spans="1:21" s="86" customFormat="1">
      <c r="A15" s="78" t="s">
        <v>109</v>
      </c>
      <c r="B15" s="78" t="s">
        <v>57</v>
      </c>
      <c r="C15" s="78"/>
      <c r="D15" s="78" t="s">
        <v>200</v>
      </c>
      <c r="E15" s="78">
        <v>200</v>
      </c>
      <c r="F15" s="78" t="s">
        <v>142</v>
      </c>
      <c r="G15" s="79" t="s">
        <v>143</v>
      </c>
      <c r="H15" s="80">
        <f t="shared" si="1"/>
        <v>89.892399999999995</v>
      </c>
      <c r="I15" s="79"/>
      <c r="J15" s="79"/>
      <c r="K15" s="80">
        <v>9.9946000000000002</v>
      </c>
      <c r="L15" s="79" t="s">
        <v>146</v>
      </c>
      <c r="M15" s="81" t="s">
        <v>147</v>
      </c>
      <c r="N15" s="80">
        <v>79.897799999999989</v>
      </c>
      <c r="O15" s="85"/>
      <c r="P15" s="79"/>
      <c r="Q15" s="80"/>
      <c r="R15" s="79"/>
      <c r="S15" s="79"/>
      <c r="T15" s="80"/>
      <c r="U15" s="79" t="s">
        <v>13</v>
      </c>
    </row>
    <row r="16" spans="1:21" s="86" customFormat="1" hidden="1">
      <c r="A16" s="78" t="s">
        <v>109</v>
      </c>
      <c r="B16" s="78" t="s">
        <v>57</v>
      </c>
      <c r="C16" s="78"/>
      <c r="D16" s="78" t="s">
        <v>12</v>
      </c>
      <c r="E16" s="78">
        <v>300</v>
      </c>
      <c r="F16" s="78" t="s">
        <v>142</v>
      </c>
      <c r="G16" s="79" t="s">
        <v>143</v>
      </c>
      <c r="H16" s="80">
        <f t="shared" si="1"/>
        <v>89.892399999999995</v>
      </c>
      <c r="I16" s="79"/>
      <c r="J16" s="79"/>
      <c r="K16" s="80">
        <v>9.9946000000000002</v>
      </c>
      <c r="L16" s="79" t="s">
        <v>146</v>
      </c>
      <c r="M16" s="81" t="s">
        <v>147</v>
      </c>
      <c r="N16" s="80">
        <v>79.897799999999989</v>
      </c>
      <c r="O16" s="85"/>
      <c r="P16" s="79"/>
      <c r="Q16" s="80"/>
      <c r="R16" s="79"/>
      <c r="S16" s="79"/>
      <c r="T16" s="80"/>
      <c r="U16" s="79" t="s">
        <v>13</v>
      </c>
    </row>
    <row r="17" spans="1:21" s="86" customFormat="1" hidden="1">
      <c r="A17" s="78" t="s">
        <v>109</v>
      </c>
      <c r="B17" s="78" t="s">
        <v>57</v>
      </c>
      <c r="C17" s="78"/>
      <c r="D17" s="78" t="s">
        <v>12</v>
      </c>
      <c r="E17" s="78">
        <v>600</v>
      </c>
      <c r="F17" s="78" t="s">
        <v>142</v>
      </c>
      <c r="G17" s="79" t="s">
        <v>143</v>
      </c>
      <c r="H17" s="80">
        <f t="shared" si="1"/>
        <v>109.8934</v>
      </c>
      <c r="I17" s="79"/>
      <c r="J17" s="79"/>
      <c r="K17" s="80">
        <v>9.9946000000000002</v>
      </c>
      <c r="L17" s="79" t="s">
        <v>146</v>
      </c>
      <c r="M17" s="81" t="s">
        <v>147</v>
      </c>
      <c r="N17" s="80">
        <v>99.898799999999994</v>
      </c>
      <c r="O17" s="85"/>
      <c r="P17" s="79"/>
      <c r="Q17" s="80"/>
      <c r="R17" s="79"/>
      <c r="S17" s="83"/>
      <c r="T17" s="84"/>
      <c r="U17" s="83" t="s">
        <v>13</v>
      </c>
    </row>
    <row r="18" spans="1:21" s="86" customFormat="1" hidden="1">
      <c r="A18" s="78" t="s">
        <v>109</v>
      </c>
      <c r="B18" s="78" t="s">
        <v>57</v>
      </c>
      <c r="C18" s="78"/>
      <c r="D18" s="78" t="s">
        <v>12</v>
      </c>
      <c r="E18" s="78">
        <v>1000</v>
      </c>
      <c r="F18" s="78" t="s">
        <v>142</v>
      </c>
      <c r="G18" s="79" t="s">
        <v>143</v>
      </c>
      <c r="H18" s="80">
        <f t="shared" si="1"/>
        <v>179.89099999999996</v>
      </c>
      <c r="I18" s="79"/>
      <c r="J18" s="79"/>
      <c r="K18" s="80">
        <v>9.9946000000000002</v>
      </c>
      <c r="L18" s="79" t="s">
        <v>146</v>
      </c>
      <c r="M18" s="81" t="s">
        <v>147</v>
      </c>
      <c r="N18" s="80">
        <v>169.89639999999997</v>
      </c>
      <c r="O18" s="85"/>
      <c r="P18" s="82"/>
      <c r="Q18" s="80"/>
      <c r="R18" s="83"/>
      <c r="S18" s="83"/>
      <c r="T18" s="84"/>
      <c r="U18" s="83" t="s">
        <v>13</v>
      </c>
    </row>
    <row r="19" spans="1:21" s="86" customFormat="1" hidden="1">
      <c r="A19" s="78" t="s">
        <v>110</v>
      </c>
      <c r="B19" s="78" t="s">
        <v>57</v>
      </c>
      <c r="C19" s="78"/>
      <c r="D19" s="78" t="s">
        <v>114</v>
      </c>
      <c r="E19" s="78">
        <v>100</v>
      </c>
      <c r="F19" s="78">
        <v>63518765</v>
      </c>
      <c r="G19" s="79" t="s">
        <v>193</v>
      </c>
      <c r="H19" s="80">
        <f t="shared" si="1"/>
        <v>69.894599999999997</v>
      </c>
      <c r="I19" s="79"/>
      <c r="J19" s="79"/>
      <c r="K19" s="80">
        <v>9.9946000000000002</v>
      </c>
      <c r="L19" s="79"/>
      <c r="M19" s="81"/>
      <c r="N19" s="80">
        <v>59.9</v>
      </c>
      <c r="O19" s="79"/>
      <c r="P19" s="82"/>
      <c r="Q19" s="80"/>
      <c r="R19" s="83"/>
      <c r="S19" s="83"/>
      <c r="T19" s="84"/>
      <c r="U19" s="83" t="s">
        <v>14</v>
      </c>
    </row>
    <row r="20" spans="1:21" s="86" customFormat="1">
      <c r="A20" s="78" t="s">
        <v>110</v>
      </c>
      <c r="B20" s="78" t="s">
        <v>57</v>
      </c>
      <c r="C20" s="78"/>
      <c r="D20" s="78" t="s">
        <v>200</v>
      </c>
      <c r="E20" s="78">
        <v>200</v>
      </c>
      <c r="F20" s="78" t="s">
        <v>144</v>
      </c>
      <c r="G20" s="79" t="s">
        <v>145</v>
      </c>
      <c r="H20" s="80">
        <f t="shared" si="1"/>
        <v>89.892399999999995</v>
      </c>
      <c r="I20" s="79"/>
      <c r="J20" s="79"/>
      <c r="K20" s="80">
        <v>9.9946000000000002</v>
      </c>
      <c r="L20" s="79" t="s">
        <v>148</v>
      </c>
      <c r="M20" s="81" t="s">
        <v>149</v>
      </c>
      <c r="N20" s="80">
        <v>79.897799999999989</v>
      </c>
      <c r="O20" s="85"/>
      <c r="P20" s="79"/>
      <c r="Q20" s="80"/>
      <c r="R20" s="79"/>
      <c r="S20" s="79"/>
      <c r="T20" s="80"/>
      <c r="U20" s="79" t="s">
        <v>14</v>
      </c>
    </row>
    <row r="21" spans="1:21" s="86" customFormat="1" hidden="1">
      <c r="A21" s="78" t="s">
        <v>110</v>
      </c>
      <c r="B21" s="78" t="s">
        <v>57</v>
      </c>
      <c r="C21" s="78"/>
      <c r="D21" s="78" t="s">
        <v>12</v>
      </c>
      <c r="E21" s="78">
        <v>300</v>
      </c>
      <c r="F21" s="78" t="s">
        <v>144</v>
      </c>
      <c r="G21" s="79" t="s">
        <v>145</v>
      </c>
      <c r="H21" s="80">
        <f t="shared" si="1"/>
        <v>89.892399999999995</v>
      </c>
      <c r="I21" s="79"/>
      <c r="J21" s="79"/>
      <c r="K21" s="80">
        <v>9.9946000000000002</v>
      </c>
      <c r="L21" s="79" t="s">
        <v>148</v>
      </c>
      <c r="M21" s="81" t="s">
        <v>149</v>
      </c>
      <c r="N21" s="80">
        <v>79.897799999999989</v>
      </c>
      <c r="O21" s="85"/>
      <c r="P21" s="79"/>
      <c r="Q21" s="80"/>
      <c r="R21" s="79"/>
      <c r="S21" s="79"/>
      <c r="T21" s="80"/>
      <c r="U21" s="79" t="s">
        <v>14</v>
      </c>
    </row>
    <row r="22" spans="1:21" s="86" customFormat="1" hidden="1">
      <c r="A22" s="78" t="s">
        <v>110</v>
      </c>
      <c r="B22" s="78" t="s">
        <v>57</v>
      </c>
      <c r="C22" s="78"/>
      <c r="D22" s="78" t="s">
        <v>12</v>
      </c>
      <c r="E22" s="78">
        <v>600</v>
      </c>
      <c r="F22" s="78" t="s">
        <v>144</v>
      </c>
      <c r="G22" s="79" t="s">
        <v>145</v>
      </c>
      <c r="H22" s="80">
        <f t="shared" si="1"/>
        <v>109.8934</v>
      </c>
      <c r="I22" s="79"/>
      <c r="J22" s="79"/>
      <c r="K22" s="80">
        <v>9.9946000000000002</v>
      </c>
      <c r="L22" s="79" t="s">
        <v>148</v>
      </c>
      <c r="M22" s="81" t="s">
        <v>149</v>
      </c>
      <c r="N22" s="80">
        <v>99.898799999999994</v>
      </c>
      <c r="O22" s="85"/>
      <c r="P22" s="79"/>
      <c r="Q22" s="80"/>
      <c r="R22" s="79"/>
      <c r="S22" s="83"/>
      <c r="T22" s="84"/>
      <c r="U22" s="83" t="s">
        <v>14</v>
      </c>
    </row>
    <row r="23" spans="1:21" s="86" customFormat="1" hidden="1">
      <c r="A23" s="78" t="s">
        <v>110</v>
      </c>
      <c r="B23" s="78" t="s">
        <v>57</v>
      </c>
      <c r="C23" s="78"/>
      <c r="D23" s="78" t="s">
        <v>12</v>
      </c>
      <c r="E23" s="78">
        <v>1000</v>
      </c>
      <c r="F23" s="78" t="s">
        <v>144</v>
      </c>
      <c r="G23" s="79" t="s">
        <v>145</v>
      </c>
      <c r="H23" s="80">
        <f t="shared" si="1"/>
        <v>179.89099999999996</v>
      </c>
      <c r="I23" s="79"/>
      <c r="J23" s="79"/>
      <c r="K23" s="80">
        <v>9.9946000000000002</v>
      </c>
      <c r="L23" s="79" t="s">
        <v>148</v>
      </c>
      <c r="M23" s="81" t="s">
        <v>149</v>
      </c>
      <c r="N23" s="80">
        <v>169.89639999999997</v>
      </c>
      <c r="O23" s="79"/>
      <c r="P23" s="82"/>
      <c r="Q23" s="80"/>
      <c r="R23" s="83"/>
      <c r="S23" s="83"/>
      <c r="T23" s="84"/>
      <c r="U23" s="83" t="s">
        <v>14</v>
      </c>
    </row>
    <row r="24" spans="1:21" s="86" customFormat="1" hidden="1">
      <c r="A24" s="78" t="s">
        <v>109</v>
      </c>
      <c r="B24" s="78" t="s">
        <v>11</v>
      </c>
      <c r="C24" s="78"/>
      <c r="D24" s="78" t="s">
        <v>114</v>
      </c>
      <c r="E24" s="78">
        <v>100</v>
      </c>
      <c r="F24" s="78">
        <v>63618165</v>
      </c>
      <c r="G24" s="79" t="s">
        <v>198</v>
      </c>
      <c r="H24" s="80">
        <f t="shared" si="1"/>
        <v>59.9</v>
      </c>
      <c r="I24" s="79"/>
      <c r="J24" s="79"/>
      <c r="K24" s="80"/>
      <c r="L24" s="79"/>
      <c r="M24" s="81"/>
      <c r="N24" s="80">
        <v>59.9</v>
      </c>
      <c r="O24" s="79"/>
      <c r="P24" s="82"/>
      <c r="Q24" s="80"/>
      <c r="R24" s="83"/>
      <c r="S24" s="83"/>
      <c r="T24" s="84"/>
      <c r="U24" s="83" t="s">
        <v>13</v>
      </c>
    </row>
    <row r="25" spans="1:21" s="86" customFormat="1">
      <c r="A25" s="78" t="s">
        <v>109</v>
      </c>
      <c r="B25" s="78" t="s">
        <v>11</v>
      </c>
      <c r="C25" s="78"/>
      <c r="D25" s="78" t="s">
        <v>200</v>
      </c>
      <c r="E25" s="78">
        <v>200</v>
      </c>
      <c r="F25" s="78" t="s">
        <v>134</v>
      </c>
      <c r="G25" s="79" t="s">
        <v>135</v>
      </c>
      <c r="H25" s="80">
        <f t="shared" si="1"/>
        <v>79.897799999999989</v>
      </c>
      <c r="I25" s="79"/>
      <c r="J25" s="79"/>
      <c r="K25" s="80"/>
      <c r="L25" s="79" t="s">
        <v>138</v>
      </c>
      <c r="M25" s="81" t="s">
        <v>139</v>
      </c>
      <c r="N25" s="80">
        <v>79.897799999999989</v>
      </c>
      <c r="O25" s="85"/>
      <c r="P25" s="79"/>
      <c r="Q25" s="80"/>
      <c r="R25" s="79"/>
      <c r="S25" s="79"/>
      <c r="T25" s="80"/>
      <c r="U25" s="79" t="s">
        <v>13</v>
      </c>
    </row>
    <row r="26" spans="1:21" hidden="1">
      <c r="A26" s="78" t="s">
        <v>109</v>
      </c>
      <c r="B26" s="78" t="s">
        <v>11</v>
      </c>
      <c r="C26" s="78"/>
      <c r="D26" s="78" t="s">
        <v>12</v>
      </c>
      <c r="E26" s="78">
        <v>300</v>
      </c>
      <c r="F26" s="78" t="s">
        <v>134</v>
      </c>
      <c r="G26" s="79" t="s">
        <v>135</v>
      </c>
      <c r="H26" s="80">
        <f t="shared" si="1"/>
        <v>79.897799999999989</v>
      </c>
      <c r="I26" s="79"/>
      <c r="J26" s="79"/>
      <c r="K26" s="80"/>
      <c r="L26" s="79" t="s">
        <v>138</v>
      </c>
      <c r="M26" s="81" t="s">
        <v>139</v>
      </c>
      <c r="N26" s="80">
        <v>79.897799999999989</v>
      </c>
      <c r="O26" s="85"/>
      <c r="P26" s="79"/>
      <c r="Q26" s="80"/>
      <c r="R26" s="79"/>
      <c r="S26" s="79"/>
      <c r="T26" s="80"/>
      <c r="U26" s="79" t="s">
        <v>13</v>
      </c>
    </row>
    <row r="27" spans="1:21" hidden="1">
      <c r="A27" s="78" t="s">
        <v>109</v>
      </c>
      <c r="B27" s="78" t="s">
        <v>11</v>
      </c>
      <c r="C27" s="78"/>
      <c r="D27" s="78" t="s">
        <v>12</v>
      </c>
      <c r="E27" s="78">
        <v>600</v>
      </c>
      <c r="F27" s="78" t="s">
        <v>134</v>
      </c>
      <c r="G27" s="79" t="s">
        <v>135</v>
      </c>
      <c r="H27" s="80">
        <f t="shared" si="1"/>
        <v>99.898799999999994</v>
      </c>
      <c r="I27" s="79"/>
      <c r="J27" s="79"/>
      <c r="K27" s="80"/>
      <c r="L27" s="79" t="s">
        <v>138</v>
      </c>
      <c r="M27" s="81" t="s">
        <v>139</v>
      </c>
      <c r="N27" s="80">
        <v>99.898799999999994</v>
      </c>
      <c r="O27" s="85"/>
      <c r="P27" s="79"/>
      <c r="Q27" s="80"/>
      <c r="R27" s="79"/>
      <c r="U27" s="83" t="s">
        <v>13</v>
      </c>
    </row>
    <row r="28" spans="1:21" hidden="1">
      <c r="A28" s="78" t="s">
        <v>109</v>
      </c>
      <c r="B28" s="78" t="s">
        <v>11</v>
      </c>
      <c r="C28" s="78"/>
      <c r="D28" s="78" t="s">
        <v>12</v>
      </c>
      <c r="E28" s="78">
        <v>1000</v>
      </c>
      <c r="F28" s="78" t="s">
        <v>134</v>
      </c>
      <c r="G28" s="79" t="s">
        <v>135</v>
      </c>
      <c r="H28" s="80">
        <f t="shared" si="1"/>
        <v>169.89639999999997</v>
      </c>
      <c r="I28" s="79"/>
      <c r="J28" s="79"/>
      <c r="K28" s="80"/>
      <c r="L28" s="79" t="s">
        <v>138</v>
      </c>
      <c r="M28" s="81" t="s">
        <v>139</v>
      </c>
      <c r="N28" s="80">
        <v>169.89639999999997</v>
      </c>
      <c r="O28" s="79"/>
      <c r="P28" s="82"/>
      <c r="Q28" s="80"/>
      <c r="U28" s="83" t="s">
        <v>13</v>
      </c>
    </row>
    <row r="29" spans="1:21" hidden="1">
      <c r="A29" s="78" t="s">
        <v>110</v>
      </c>
      <c r="B29" s="78" t="s">
        <v>11</v>
      </c>
      <c r="C29" s="78"/>
      <c r="D29" s="78" t="s">
        <v>114</v>
      </c>
      <c r="E29" s="78">
        <v>100</v>
      </c>
      <c r="F29" s="78">
        <v>63689265</v>
      </c>
      <c r="G29" s="79" t="s">
        <v>199</v>
      </c>
      <c r="H29" s="80">
        <f t="shared" si="1"/>
        <v>59.9</v>
      </c>
      <c r="I29" s="79"/>
      <c r="J29" s="79"/>
      <c r="K29" s="80"/>
      <c r="L29" s="79"/>
      <c r="M29" s="81"/>
      <c r="N29" s="80">
        <v>59.9</v>
      </c>
      <c r="O29" s="79"/>
      <c r="P29" s="82"/>
      <c r="Q29" s="80"/>
      <c r="U29" s="83" t="s">
        <v>14</v>
      </c>
    </row>
    <row r="30" spans="1:21">
      <c r="A30" s="78" t="s">
        <v>110</v>
      </c>
      <c r="B30" s="78" t="s">
        <v>11</v>
      </c>
      <c r="C30" s="78"/>
      <c r="D30" s="78" t="s">
        <v>200</v>
      </c>
      <c r="E30" s="78">
        <v>200</v>
      </c>
      <c r="F30" s="78" t="s">
        <v>136</v>
      </c>
      <c r="G30" s="79" t="s">
        <v>137</v>
      </c>
      <c r="H30" s="80">
        <f t="shared" si="1"/>
        <v>79.897799999999989</v>
      </c>
      <c r="I30" s="79"/>
      <c r="J30" s="79"/>
      <c r="K30" s="80"/>
      <c r="L30" s="79" t="s">
        <v>140</v>
      </c>
      <c r="M30" s="81" t="s">
        <v>141</v>
      </c>
      <c r="N30" s="80">
        <v>79.897799999999989</v>
      </c>
      <c r="O30" s="85"/>
      <c r="P30" s="79"/>
      <c r="Q30" s="80"/>
      <c r="R30" s="79"/>
      <c r="S30" s="79"/>
      <c r="T30" s="80"/>
      <c r="U30" s="79" t="s">
        <v>14</v>
      </c>
    </row>
    <row r="31" spans="1:21" hidden="1">
      <c r="A31" s="78" t="s">
        <v>110</v>
      </c>
      <c r="B31" s="78" t="s">
        <v>11</v>
      </c>
      <c r="C31" s="78"/>
      <c r="D31" s="78" t="s">
        <v>12</v>
      </c>
      <c r="E31" s="78">
        <v>300</v>
      </c>
      <c r="F31" s="78" t="s">
        <v>136</v>
      </c>
      <c r="G31" s="79" t="s">
        <v>137</v>
      </c>
      <c r="H31" s="80">
        <f t="shared" si="1"/>
        <v>79.897799999999989</v>
      </c>
      <c r="I31" s="79"/>
      <c r="J31" s="79"/>
      <c r="K31" s="80"/>
      <c r="L31" s="79" t="s">
        <v>140</v>
      </c>
      <c r="M31" s="81" t="s">
        <v>141</v>
      </c>
      <c r="N31" s="80">
        <v>79.897799999999989</v>
      </c>
      <c r="O31" s="85"/>
      <c r="P31" s="79"/>
      <c r="Q31" s="80"/>
      <c r="R31" s="79"/>
      <c r="S31" s="79"/>
      <c r="T31" s="80"/>
      <c r="U31" s="79" t="s">
        <v>14</v>
      </c>
    </row>
    <row r="32" spans="1:21" hidden="1">
      <c r="A32" s="78" t="s">
        <v>110</v>
      </c>
      <c r="B32" s="78" t="s">
        <v>11</v>
      </c>
      <c r="C32" s="78"/>
      <c r="D32" s="78" t="s">
        <v>12</v>
      </c>
      <c r="E32" s="78">
        <v>600</v>
      </c>
      <c r="F32" s="78" t="s">
        <v>136</v>
      </c>
      <c r="G32" s="79" t="s">
        <v>137</v>
      </c>
      <c r="H32" s="80">
        <f t="shared" si="1"/>
        <v>99.898799999999994</v>
      </c>
      <c r="I32" s="79"/>
      <c r="J32" s="79"/>
      <c r="K32" s="80"/>
      <c r="L32" s="79" t="s">
        <v>140</v>
      </c>
      <c r="M32" s="81" t="s">
        <v>141</v>
      </c>
      <c r="N32" s="80">
        <v>99.898799999999994</v>
      </c>
      <c r="O32" s="85"/>
      <c r="P32" s="79"/>
      <c r="Q32" s="80"/>
      <c r="R32" s="79"/>
      <c r="U32" s="83" t="s">
        <v>14</v>
      </c>
    </row>
    <row r="33" spans="1:21" hidden="1">
      <c r="A33" s="78" t="s">
        <v>110</v>
      </c>
      <c r="B33" s="78" t="s">
        <v>11</v>
      </c>
      <c r="C33" s="78"/>
      <c r="D33" s="78" t="s">
        <v>12</v>
      </c>
      <c r="E33" s="78">
        <v>1000</v>
      </c>
      <c r="F33" s="78" t="s">
        <v>136</v>
      </c>
      <c r="G33" s="79" t="s">
        <v>137</v>
      </c>
      <c r="H33" s="80">
        <f t="shared" si="1"/>
        <v>169.89639999999997</v>
      </c>
      <c r="I33" s="79"/>
      <c r="J33" s="79"/>
      <c r="K33" s="80"/>
      <c r="L33" s="79" t="s">
        <v>140</v>
      </c>
      <c r="M33" s="81" t="s">
        <v>141</v>
      </c>
      <c r="N33" s="80">
        <v>169.89639999999997</v>
      </c>
      <c r="O33" s="85"/>
      <c r="P33" s="82"/>
      <c r="Q33" s="80"/>
      <c r="U33" s="83" t="s">
        <v>14</v>
      </c>
    </row>
    <row r="34" spans="1:21" hidden="1">
      <c r="A34" s="78" t="s">
        <v>109</v>
      </c>
      <c r="B34" s="78" t="s">
        <v>38</v>
      </c>
      <c r="C34" s="78" t="s">
        <v>234</v>
      </c>
      <c r="D34" s="78" t="s">
        <v>114</v>
      </c>
      <c r="E34" s="78">
        <v>100</v>
      </c>
      <c r="F34" s="78">
        <v>63820065</v>
      </c>
      <c r="G34" s="79" t="s">
        <v>196</v>
      </c>
      <c r="H34" s="80">
        <f t="shared" si="1"/>
        <v>149.89859999999999</v>
      </c>
      <c r="I34" s="79"/>
      <c r="J34" s="79"/>
      <c r="K34" s="80">
        <v>9.9946000000000002</v>
      </c>
      <c r="L34" s="79"/>
      <c r="M34" s="81"/>
      <c r="N34" s="80">
        <v>59.9</v>
      </c>
      <c r="O34" s="79"/>
      <c r="P34" s="82"/>
      <c r="Q34" s="80">
        <v>66.504799999999989</v>
      </c>
      <c r="T34" s="84">
        <v>13.499199999999998</v>
      </c>
      <c r="U34" s="83" t="s">
        <v>13</v>
      </c>
    </row>
    <row r="35" spans="1:21">
      <c r="A35" s="78" t="s">
        <v>109</v>
      </c>
      <c r="B35" s="78" t="s">
        <v>38</v>
      </c>
      <c r="C35" s="78" t="s">
        <v>234</v>
      </c>
      <c r="D35" s="78" t="s">
        <v>200</v>
      </c>
      <c r="E35" s="78">
        <v>200</v>
      </c>
      <c r="F35" s="78" t="s">
        <v>162</v>
      </c>
      <c r="G35" s="79" t="s">
        <v>163</v>
      </c>
      <c r="H35" s="80">
        <f t="shared" si="1"/>
        <v>169.8964</v>
      </c>
      <c r="I35" s="79" t="s">
        <v>166</v>
      </c>
      <c r="J35" s="79" t="s">
        <v>167</v>
      </c>
      <c r="K35" s="80">
        <v>9.9946000000000002</v>
      </c>
      <c r="L35" s="79" t="s">
        <v>174</v>
      </c>
      <c r="M35" s="81" t="s">
        <v>175</v>
      </c>
      <c r="N35" s="80">
        <v>79.897799999999989</v>
      </c>
      <c r="O35" s="85" t="s">
        <v>170</v>
      </c>
      <c r="P35" s="79" t="s">
        <v>171</v>
      </c>
      <c r="Q35" s="80">
        <v>66.504799999999989</v>
      </c>
      <c r="R35" s="79" t="s">
        <v>26</v>
      </c>
      <c r="S35" s="79" t="s">
        <v>46</v>
      </c>
      <c r="T35" s="80">
        <v>13.499199999999998</v>
      </c>
      <c r="U35" s="79" t="s">
        <v>13</v>
      </c>
    </row>
    <row r="36" spans="1:21" hidden="1">
      <c r="A36" s="78" t="s">
        <v>109</v>
      </c>
      <c r="B36" s="78" t="s">
        <v>38</v>
      </c>
      <c r="C36" s="78" t="s">
        <v>234</v>
      </c>
      <c r="D36" s="78" t="s">
        <v>12</v>
      </c>
      <c r="E36" s="78">
        <v>300</v>
      </c>
      <c r="F36" s="78" t="s">
        <v>162</v>
      </c>
      <c r="G36" s="79" t="s">
        <v>163</v>
      </c>
      <c r="H36" s="80">
        <f t="shared" si="1"/>
        <v>169.8964</v>
      </c>
      <c r="I36" s="79" t="s">
        <v>166</v>
      </c>
      <c r="J36" s="79" t="s">
        <v>167</v>
      </c>
      <c r="K36" s="80">
        <v>9.9946000000000002</v>
      </c>
      <c r="L36" s="79" t="s">
        <v>174</v>
      </c>
      <c r="M36" s="81" t="s">
        <v>175</v>
      </c>
      <c r="N36" s="80">
        <v>79.897799999999989</v>
      </c>
      <c r="O36" s="85" t="s">
        <v>170</v>
      </c>
      <c r="P36" s="79" t="s">
        <v>171</v>
      </c>
      <c r="Q36" s="80">
        <v>66.504799999999989</v>
      </c>
      <c r="R36" s="79" t="s">
        <v>26</v>
      </c>
      <c r="S36" s="79" t="s">
        <v>46</v>
      </c>
      <c r="T36" s="80">
        <v>13.499199999999998</v>
      </c>
      <c r="U36" s="79" t="s">
        <v>13</v>
      </c>
    </row>
    <row r="37" spans="1:21" hidden="1">
      <c r="A37" s="78" t="s">
        <v>109</v>
      </c>
      <c r="B37" s="78" t="s">
        <v>38</v>
      </c>
      <c r="C37" s="78" t="s">
        <v>234</v>
      </c>
      <c r="D37" s="78" t="s">
        <v>12</v>
      </c>
      <c r="E37" s="78">
        <v>600</v>
      </c>
      <c r="F37" s="78" t="s">
        <v>162</v>
      </c>
      <c r="G37" s="79" t="s">
        <v>163</v>
      </c>
      <c r="H37" s="80">
        <f t="shared" si="1"/>
        <v>189.89739999999998</v>
      </c>
      <c r="I37" s="79" t="s">
        <v>166</v>
      </c>
      <c r="J37" s="79" t="s">
        <v>167</v>
      </c>
      <c r="K37" s="80">
        <v>9.9946000000000002</v>
      </c>
      <c r="L37" s="79" t="s">
        <v>174</v>
      </c>
      <c r="M37" s="81" t="s">
        <v>175</v>
      </c>
      <c r="N37" s="80">
        <v>99.898799999999994</v>
      </c>
      <c r="O37" s="85" t="s">
        <v>170</v>
      </c>
      <c r="P37" s="79" t="s">
        <v>171</v>
      </c>
      <c r="Q37" s="80">
        <v>66.504799999999989</v>
      </c>
      <c r="R37" s="79" t="s">
        <v>26</v>
      </c>
      <c r="S37" s="83" t="s">
        <v>46</v>
      </c>
      <c r="T37" s="84">
        <v>13.499199999999998</v>
      </c>
      <c r="U37" s="83" t="s">
        <v>13</v>
      </c>
    </row>
    <row r="38" spans="1:21" hidden="1">
      <c r="A38" s="78" t="s">
        <v>109</v>
      </c>
      <c r="B38" s="78" t="s">
        <v>38</v>
      </c>
      <c r="C38" s="78" t="s">
        <v>234</v>
      </c>
      <c r="D38" s="78" t="s">
        <v>12</v>
      </c>
      <c r="E38" s="78">
        <v>1000</v>
      </c>
      <c r="F38" s="78" t="s">
        <v>162</v>
      </c>
      <c r="G38" s="79" t="s">
        <v>163</v>
      </c>
      <c r="H38" s="80">
        <f t="shared" si="1"/>
        <v>259.89499999999992</v>
      </c>
      <c r="I38" s="79" t="s">
        <v>166</v>
      </c>
      <c r="J38" s="79" t="s">
        <v>167</v>
      </c>
      <c r="K38" s="80">
        <v>9.9946000000000002</v>
      </c>
      <c r="L38" s="79" t="s">
        <v>174</v>
      </c>
      <c r="M38" s="81" t="s">
        <v>175</v>
      </c>
      <c r="N38" s="80">
        <v>169.89639999999997</v>
      </c>
      <c r="O38" s="79" t="s">
        <v>170</v>
      </c>
      <c r="P38" s="82" t="s">
        <v>171</v>
      </c>
      <c r="Q38" s="80">
        <v>66.504799999999989</v>
      </c>
      <c r="R38" s="83" t="s">
        <v>26</v>
      </c>
      <c r="S38" s="83" t="s">
        <v>46</v>
      </c>
      <c r="T38" s="84">
        <v>13.499199999999998</v>
      </c>
      <c r="U38" s="83" t="s">
        <v>13</v>
      </c>
    </row>
    <row r="39" spans="1:21" hidden="1">
      <c r="A39" s="78" t="s">
        <v>110</v>
      </c>
      <c r="B39" s="78" t="s">
        <v>38</v>
      </c>
      <c r="C39" s="78" t="s">
        <v>234</v>
      </c>
      <c r="D39" s="78" t="s">
        <v>114</v>
      </c>
      <c r="E39" s="78">
        <v>100</v>
      </c>
      <c r="F39" s="78">
        <v>63961765</v>
      </c>
      <c r="G39" s="79" t="s">
        <v>192</v>
      </c>
      <c r="H39" s="80">
        <f t="shared" si="1"/>
        <v>149.89859999999999</v>
      </c>
      <c r="I39" s="79"/>
      <c r="J39" s="79"/>
      <c r="K39" s="80">
        <v>9.9946000000000002</v>
      </c>
      <c r="L39" s="79"/>
      <c r="M39" s="81"/>
      <c r="N39" s="80">
        <v>59.9</v>
      </c>
      <c r="O39" s="79"/>
      <c r="P39" s="82"/>
      <c r="Q39" s="80">
        <v>66.504799999999989</v>
      </c>
      <c r="T39" s="84">
        <v>13.499199999999998</v>
      </c>
      <c r="U39" s="83" t="s">
        <v>14</v>
      </c>
    </row>
    <row r="40" spans="1:21">
      <c r="A40" s="78" t="s">
        <v>110</v>
      </c>
      <c r="B40" s="78" t="s">
        <v>38</v>
      </c>
      <c r="C40" s="78" t="s">
        <v>234</v>
      </c>
      <c r="D40" s="78" t="s">
        <v>200</v>
      </c>
      <c r="E40" s="78">
        <v>200</v>
      </c>
      <c r="F40" s="78" t="s">
        <v>164</v>
      </c>
      <c r="G40" s="79" t="s">
        <v>165</v>
      </c>
      <c r="H40" s="80">
        <f t="shared" si="1"/>
        <v>169.8964</v>
      </c>
      <c r="I40" s="79" t="s">
        <v>168</v>
      </c>
      <c r="J40" s="79" t="s">
        <v>169</v>
      </c>
      <c r="K40" s="80">
        <v>9.9946000000000002</v>
      </c>
      <c r="L40" s="79" t="s">
        <v>176</v>
      </c>
      <c r="M40" s="81" t="s">
        <v>177</v>
      </c>
      <c r="N40" s="80">
        <v>79.897799999999989</v>
      </c>
      <c r="O40" s="85" t="s">
        <v>172</v>
      </c>
      <c r="P40" s="79" t="s">
        <v>173</v>
      </c>
      <c r="Q40" s="80">
        <v>66.504799999999989</v>
      </c>
      <c r="R40" s="79" t="s">
        <v>26</v>
      </c>
      <c r="S40" s="79" t="s">
        <v>27</v>
      </c>
      <c r="T40" s="80">
        <v>13.499199999999998</v>
      </c>
      <c r="U40" s="79" t="s">
        <v>14</v>
      </c>
    </row>
    <row r="41" spans="1:21" hidden="1">
      <c r="A41" s="78" t="s">
        <v>110</v>
      </c>
      <c r="B41" s="78" t="s">
        <v>38</v>
      </c>
      <c r="C41" s="78" t="s">
        <v>234</v>
      </c>
      <c r="D41" s="78" t="s">
        <v>12</v>
      </c>
      <c r="E41" s="78">
        <v>300</v>
      </c>
      <c r="F41" s="78" t="s">
        <v>164</v>
      </c>
      <c r="G41" s="79" t="s">
        <v>165</v>
      </c>
      <c r="H41" s="80">
        <f t="shared" si="1"/>
        <v>169.8964</v>
      </c>
      <c r="I41" s="79" t="s">
        <v>168</v>
      </c>
      <c r="J41" s="79" t="s">
        <v>169</v>
      </c>
      <c r="K41" s="80">
        <v>9.9946000000000002</v>
      </c>
      <c r="L41" s="79" t="s">
        <v>176</v>
      </c>
      <c r="M41" s="81" t="s">
        <v>177</v>
      </c>
      <c r="N41" s="80">
        <v>79.897799999999989</v>
      </c>
      <c r="O41" s="85" t="s">
        <v>172</v>
      </c>
      <c r="P41" s="79" t="s">
        <v>173</v>
      </c>
      <c r="Q41" s="80">
        <v>66.504799999999989</v>
      </c>
      <c r="R41" s="79" t="s">
        <v>26</v>
      </c>
      <c r="S41" s="79" t="s">
        <v>27</v>
      </c>
      <c r="T41" s="80">
        <v>13.499199999999998</v>
      </c>
      <c r="U41" s="79" t="s">
        <v>14</v>
      </c>
    </row>
    <row r="42" spans="1:21" hidden="1">
      <c r="A42" s="78" t="s">
        <v>110</v>
      </c>
      <c r="B42" s="78" t="s">
        <v>38</v>
      </c>
      <c r="C42" s="78" t="s">
        <v>234</v>
      </c>
      <c r="D42" s="78" t="s">
        <v>12</v>
      </c>
      <c r="E42" s="78">
        <v>600</v>
      </c>
      <c r="F42" s="78" t="s">
        <v>164</v>
      </c>
      <c r="G42" s="79" t="s">
        <v>165</v>
      </c>
      <c r="H42" s="80">
        <f t="shared" si="1"/>
        <v>189.89739999999998</v>
      </c>
      <c r="I42" s="79" t="s">
        <v>168</v>
      </c>
      <c r="J42" s="79" t="s">
        <v>169</v>
      </c>
      <c r="K42" s="80">
        <v>9.9946000000000002</v>
      </c>
      <c r="L42" s="79" t="s">
        <v>176</v>
      </c>
      <c r="M42" s="81" t="s">
        <v>177</v>
      </c>
      <c r="N42" s="80">
        <v>99.898799999999994</v>
      </c>
      <c r="O42" s="85" t="s">
        <v>172</v>
      </c>
      <c r="P42" s="79" t="s">
        <v>173</v>
      </c>
      <c r="Q42" s="80">
        <v>66.504799999999989</v>
      </c>
      <c r="R42" s="79" t="s">
        <v>26</v>
      </c>
      <c r="S42" s="83" t="s">
        <v>27</v>
      </c>
      <c r="T42" s="84">
        <v>13.499199999999998</v>
      </c>
      <c r="U42" s="83" t="s">
        <v>14</v>
      </c>
    </row>
    <row r="43" spans="1:21" hidden="1">
      <c r="A43" s="78" t="s">
        <v>110</v>
      </c>
      <c r="B43" s="78" t="s">
        <v>38</v>
      </c>
      <c r="C43" s="78" t="s">
        <v>234</v>
      </c>
      <c r="D43" s="78" t="s">
        <v>12</v>
      </c>
      <c r="E43" s="78">
        <v>1000</v>
      </c>
      <c r="F43" s="78" t="s">
        <v>164</v>
      </c>
      <c r="G43" s="79" t="s">
        <v>165</v>
      </c>
      <c r="H43" s="80">
        <f t="shared" si="1"/>
        <v>259.89499999999992</v>
      </c>
      <c r="I43" s="79" t="s">
        <v>168</v>
      </c>
      <c r="J43" s="79" t="s">
        <v>169</v>
      </c>
      <c r="K43" s="80">
        <v>9.9946000000000002</v>
      </c>
      <c r="L43" s="79" t="s">
        <v>176</v>
      </c>
      <c r="M43" s="81" t="s">
        <v>177</v>
      </c>
      <c r="N43" s="80">
        <v>169.89639999999997</v>
      </c>
      <c r="O43" s="79" t="s">
        <v>172</v>
      </c>
      <c r="P43" s="82" t="s">
        <v>173</v>
      </c>
      <c r="Q43" s="80">
        <v>66.504799999999989</v>
      </c>
      <c r="R43" s="83" t="s">
        <v>26</v>
      </c>
      <c r="S43" s="83" t="s">
        <v>27</v>
      </c>
      <c r="T43" s="84">
        <v>13.499199999999998</v>
      </c>
      <c r="U43" s="83" t="s">
        <v>14</v>
      </c>
    </row>
    <row r="44" spans="1:21" hidden="1">
      <c r="A44" s="78" t="s">
        <v>109</v>
      </c>
      <c r="B44" s="78" t="s">
        <v>233</v>
      </c>
      <c r="C44" s="78" t="s">
        <v>234</v>
      </c>
      <c r="D44" s="78"/>
      <c r="E44" s="78"/>
      <c r="F44" s="78" t="s">
        <v>119</v>
      </c>
      <c r="G44" s="79" t="s">
        <v>80</v>
      </c>
      <c r="H44" s="80">
        <v>134.9</v>
      </c>
      <c r="I44" s="79"/>
      <c r="J44" s="79"/>
      <c r="K44" s="80">
        <v>0</v>
      </c>
      <c r="L44" s="79"/>
      <c r="M44" s="81"/>
      <c r="N44" s="80">
        <v>0</v>
      </c>
      <c r="O44" s="85" t="s">
        <v>81</v>
      </c>
      <c r="P44" s="87" t="s">
        <v>82</v>
      </c>
      <c r="Q44" s="80">
        <v>134.9</v>
      </c>
      <c r="R44" s="79"/>
      <c r="T44" s="84">
        <v>0</v>
      </c>
      <c r="U44" s="83" t="s">
        <v>13</v>
      </c>
    </row>
    <row r="45" spans="1:21" hidden="1">
      <c r="A45" s="78" t="s">
        <v>110</v>
      </c>
      <c r="B45" s="78" t="s">
        <v>233</v>
      </c>
      <c r="C45" s="78" t="s">
        <v>234</v>
      </c>
      <c r="D45" s="78"/>
      <c r="E45" s="78"/>
      <c r="F45" s="78" t="s">
        <v>129</v>
      </c>
      <c r="G45" s="79" t="s">
        <v>77</v>
      </c>
      <c r="H45" s="80">
        <v>134.9</v>
      </c>
      <c r="I45" s="79"/>
      <c r="J45" s="79"/>
      <c r="K45" s="80">
        <v>0</v>
      </c>
      <c r="L45" s="79"/>
      <c r="M45" s="81"/>
      <c r="N45" s="80">
        <v>0</v>
      </c>
      <c r="O45" s="85" t="s">
        <v>78</v>
      </c>
      <c r="P45" s="87" t="s">
        <v>79</v>
      </c>
      <c r="Q45" s="80">
        <v>134.9</v>
      </c>
      <c r="R45" s="79"/>
      <c r="T45" s="84">
        <v>0</v>
      </c>
      <c r="U45" s="83" t="s">
        <v>14</v>
      </c>
    </row>
    <row r="46" spans="1:21" s="88" customFormat="1" hidden="1">
      <c r="A46" s="78" t="s">
        <v>109</v>
      </c>
      <c r="B46" s="78" t="s">
        <v>232</v>
      </c>
      <c r="C46" s="78" t="s">
        <v>234</v>
      </c>
      <c r="D46" s="78" t="s">
        <v>114</v>
      </c>
      <c r="E46" s="78">
        <v>100</v>
      </c>
      <c r="F46" s="78">
        <v>65088565</v>
      </c>
      <c r="G46" s="79" t="s">
        <v>201</v>
      </c>
      <c r="H46" s="80">
        <f t="shared" ref="H46:H67" si="2">K46+N46+Q46+T46</f>
        <v>119.904</v>
      </c>
      <c r="I46" s="79"/>
      <c r="J46" s="79"/>
      <c r="K46" s="80"/>
      <c r="L46" s="79" t="s">
        <v>215</v>
      </c>
      <c r="M46" s="81" t="s">
        <v>219</v>
      </c>
      <c r="N46" s="80">
        <v>59.9</v>
      </c>
      <c r="O46" s="85" t="s">
        <v>207</v>
      </c>
      <c r="P46" s="87" t="s">
        <v>211</v>
      </c>
      <c r="Q46" s="80">
        <v>46.504800000000003</v>
      </c>
      <c r="R46" s="79" t="s">
        <v>26</v>
      </c>
      <c r="S46" s="83" t="s">
        <v>46</v>
      </c>
      <c r="T46" s="84">
        <v>13.499199999999998</v>
      </c>
      <c r="U46" s="83" t="s">
        <v>13</v>
      </c>
    </row>
    <row r="47" spans="1:21" s="88" customFormat="1">
      <c r="A47" s="78" t="s">
        <v>109</v>
      </c>
      <c r="B47" s="78" t="s">
        <v>232</v>
      </c>
      <c r="C47" s="78" t="s">
        <v>234</v>
      </c>
      <c r="D47" s="78" t="s">
        <v>200</v>
      </c>
      <c r="E47" s="78">
        <v>200</v>
      </c>
      <c r="F47" s="78">
        <v>65310965</v>
      </c>
      <c r="G47" s="79" t="s">
        <v>203</v>
      </c>
      <c r="H47" s="80">
        <f t="shared" si="2"/>
        <v>139.90179999999998</v>
      </c>
      <c r="I47" s="79"/>
      <c r="J47" s="79"/>
      <c r="K47" s="80"/>
      <c r="L47" s="79" t="s">
        <v>214</v>
      </c>
      <c r="M47" s="81" t="s">
        <v>218</v>
      </c>
      <c r="N47" s="80">
        <v>79.897799999999989</v>
      </c>
      <c r="O47" s="85" t="s">
        <v>206</v>
      </c>
      <c r="P47" s="87" t="s">
        <v>210</v>
      </c>
      <c r="Q47" s="80">
        <v>46.504800000000003</v>
      </c>
      <c r="R47" s="79" t="s">
        <v>26</v>
      </c>
      <c r="S47" s="83" t="s">
        <v>46</v>
      </c>
      <c r="T47" s="84">
        <v>13.499199999999998</v>
      </c>
      <c r="U47" s="83" t="s">
        <v>13</v>
      </c>
    </row>
    <row r="48" spans="1:21" s="88" customFormat="1" hidden="1">
      <c r="A48" s="78" t="s">
        <v>109</v>
      </c>
      <c r="B48" s="78" t="s">
        <v>232</v>
      </c>
      <c r="C48" s="78" t="s">
        <v>234</v>
      </c>
      <c r="D48" s="78" t="s">
        <v>12</v>
      </c>
      <c r="E48" s="78">
        <v>300</v>
      </c>
      <c r="F48" s="78">
        <v>65310965</v>
      </c>
      <c r="G48" s="79" t="s">
        <v>203</v>
      </c>
      <c r="H48" s="80">
        <f t="shared" si="2"/>
        <v>139.90179999999998</v>
      </c>
      <c r="I48" s="79"/>
      <c r="J48" s="79"/>
      <c r="K48" s="80"/>
      <c r="L48" s="79" t="s">
        <v>214</v>
      </c>
      <c r="M48" s="81" t="s">
        <v>218</v>
      </c>
      <c r="N48" s="80">
        <v>79.897799999999989</v>
      </c>
      <c r="O48" s="85" t="s">
        <v>206</v>
      </c>
      <c r="P48" s="87" t="s">
        <v>210</v>
      </c>
      <c r="Q48" s="80">
        <v>46.504800000000003</v>
      </c>
      <c r="R48" s="79" t="s">
        <v>26</v>
      </c>
      <c r="S48" s="83" t="s">
        <v>46</v>
      </c>
      <c r="T48" s="84">
        <v>13.499199999999998</v>
      </c>
      <c r="U48" s="83" t="s">
        <v>13</v>
      </c>
    </row>
    <row r="49" spans="1:21" s="88" customFormat="1" hidden="1">
      <c r="A49" s="78" t="s">
        <v>109</v>
      </c>
      <c r="B49" s="78" t="s">
        <v>232</v>
      </c>
      <c r="C49" s="78" t="s">
        <v>234</v>
      </c>
      <c r="D49" s="78" t="s">
        <v>12</v>
      </c>
      <c r="E49" s="78">
        <v>600</v>
      </c>
      <c r="F49" s="78">
        <v>65310965</v>
      </c>
      <c r="G49" s="79" t="s">
        <v>203</v>
      </c>
      <c r="H49" s="80">
        <f t="shared" si="2"/>
        <v>159.90279999999998</v>
      </c>
      <c r="I49" s="79"/>
      <c r="J49" s="79"/>
      <c r="K49" s="80"/>
      <c r="L49" s="79" t="s">
        <v>214</v>
      </c>
      <c r="M49" s="81" t="s">
        <v>218</v>
      </c>
      <c r="N49" s="80">
        <v>99.898799999999994</v>
      </c>
      <c r="O49" s="85" t="s">
        <v>206</v>
      </c>
      <c r="P49" s="87" t="s">
        <v>210</v>
      </c>
      <c r="Q49" s="80">
        <v>46.504800000000003</v>
      </c>
      <c r="R49" s="79" t="s">
        <v>26</v>
      </c>
      <c r="S49" s="83" t="s">
        <v>46</v>
      </c>
      <c r="T49" s="84">
        <v>13.499199999999998</v>
      </c>
      <c r="U49" s="83" t="s">
        <v>13</v>
      </c>
    </row>
    <row r="50" spans="1:21" s="88" customFormat="1" hidden="1">
      <c r="A50" s="78" t="s">
        <v>109</v>
      </c>
      <c r="B50" s="78" t="s">
        <v>232</v>
      </c>
      <c r="C50" s="78" t="s">
        <v>234</v>
      </c>
      <c r="D50" s="78" t="s">
        <v>12</v>
      </c>
      <c r="E50" s="78">
        <v>1000</v>
      </c>
      <c r="F50" s="78">
        <v>65310965</v>
      </c>
      <c r="G50" s="79" t="s">
        <v>203</v>
      </c>
      <c r="H50" s="80">
        <f t="shared" si="2"/>
        <v>229.90039999999996</v>
      </c>
      <c r="I50" s="79"/>
      <c r="J50" s="79"/>
      <c r="K50" s="80"/>
      <c r="L50" s="79" t="s">
        <v>214</v>
      </c>
      <c r="M50" s="81" t="s">
        <v>218</v>
      </c>
      <c r="N50" s="80">
        <v>169.89639999999997</v>
      </c>
      <c r="O50" s="85" t="s">
        <v>206</v>
      </c>
      <c r="P50" s="87" t="s">
        <v>210</v>
      </c>
      <c r="Q50" s="80">
        <v>46.504800000000003</v>
      </c>
      <c r="R50" s="79" t="s">
        <v>26</v>
      </c>
      <c r="S50" s="83" t="s">
        <v>46</v>
      </c>
      <c r="T50" s="84">
        <v>13.499199999999998</v>
      </c>
      <c r="U50" s="83" t="s">
        <v>13</v>
      </c>
    </row>
    <row r="51" spans="1:21" s="88" customFormat="1" hidden="1">
      <c r="A51" s="78" t="s">
        <v>110</v>
      </c>
      <c r="B51" s="78" t="s">
        <v>232</v>
      </c>
      <c r="C51" s="78" t="s">
        <v>234</v>
      </c>
      <c r="D51" s="78" t="s">
        <v>114</v>
      </c>
      <c r="E51" s="78">
        <v>100</v>
      </c>
      <c r="F51" s="78">
        <v>65199765</v>
      </c>
      <c r="G51" s="79" t="s">
        <v>202</v>
      </c>
      <c r="H51" s="80">
        <f t="shared" si="2"/>
        <v>119.904</v>
      </c>
      <c r="I51" s="79"/>
      <c r="J51" s="79"/>
      <c r="K51" s="80"/>
      <c r="L51" s="79" t="s">
        <v>217</v>
      </c>
      <c r="M51" s="81" t="s">
        <v>221</v>
      </c>
      <c r="N51" s="80">
        <v>59.9</v>
      </c>
      <c r="O51" s="85" t="s">
        <v>209</v>
      </c>
      <c r="P51" s="87" t="s">
        <v>213</v>
      </c>
      <c r="Q51" s="80">
        <v>46.504800000000003</v>
      </c>
      <c r="R51" s="79" t="s">
        <v>26</v>
      </c>
      <c r="S51" s="83" t="s">
        <v>27</v>
      </c>
      <c r="T51" s="84">
        <v>13.499199999999998</v>
      </c>
      <c r="U51" s="83" t="s">
        <v>14</v>
      </c>
    </row>
    <row r="52" spans="1:21" s="88" customFormat="1">
      <c r="A52" s="78" t="s">
        <v>110</v>
      </c>
      <c r="B52" s="78" t="s">
        <v>232</v>
      </c>
      <c r="C52" s="78" t="s">
        <v>234</v>
      </c>
      <c r="D52" s="78" t="s">
        <v>200</v>
      </c>
      <c r="E52" s="78">
        <v>200</v>
      </c>
      <c r="F52" s="78">
        <v>65422165</v>
      </c>
      <c r="G52" s="79" t="s">
        <v>204</v>
      </c>
      <c r="H52" s="80">
        <f t="shared" si="2"/>
        <v>139.90179999999998</v>
      </c>
      <c r="I52" s="79"/>
      <c r="J52" s="79"/>
      <c r="K52" s="80"/>
      <c r="L52" s="79" t="s">
        <v>216</v>
      </c>
      <c r="M52" s="81" t="s">
        <v>220</v>
      </c>
      <c r="N52" s="80">
        <v>79.897799999999989</v>
      </c>
      <c r="O52" s="85" t="s">
        <v>208</v>
      </c>
      <c r="P52" s="87" t="s">
        <v>212</v>
      </c>
      <c r="Q52" s="80">
        <v>46.504800000000003</v>
      </c>
      <c r="R52" s="79" t="s">
        <v>26</v>
      </c>
      <c r="S52" s="83" t="s">
        <v>27</v>
      </c>
      <c r="T52" s="84">
        <v>13.499199999999998</v>
      </c>
      <c r="U52" s="83" t="s">
        <v>14</v>
      </c>
    </row>
    <row r="53" spans="1:21" s="88" customFormat="1" hidden="1">
      <c r="A53" s="78" t="s">
        <v>110</v>
      </c>
      <c r="B53" s="78" t="s">
        <v>232</v>
      </c>
      <c r="C53" s="78" t="s">
        <v>234</v>
      </c>
      <c r="D53" s="78" t="s">
        <v>12</v>
      </c>
      <c r="E53" s="78">
        <v>300</v>
      </c>
      <c r="F53" s="78">
        <v>65422165</v>
      </c>
      <c r="G53" s="79" t="s">
        <v>204</v>
      </c>
      <c r="H53" s="80">
        <f t="shared" si="2"/>
        <v>139.90179999999998</v>
      </c>
      <c r="I53" s="79"/>
      <c r="J53" s="79"/>
      <c r="K53" s="80"/>
      <c r="L53" s="79" t="s">
        <v>216</v>
      </c>
      <c r="M53" s="81" t="s">
        <v>220</v>
      </c>
      <c r="N53" s="80">
        <v>79.897799999999989</v>
      </c>
      <c r="O53" s="85" t="s">
        <v>208</v>
      </c>
      <c r="P53" s="87" t="s">
        <v>212</v>
      </c>
      <c r="Q53" s="80">
        <v>46.504800000000003</v>
      </c>
      <c r="R53" s="79" t="s">
        <v>26</v>
      </c>
      <c r="S53" s="83" t="s">
        <v>27</v>
      </c>
      <c r="T53" s="84">
        <v>13.499199999999998</v>
      </c>
      <c r="U53" s="83" t="s">
        <v>14</v>
      </c>
    </row>
    <row r="54" spans="1:21" s="88" customFormat="1" hidden="1">
      <c r="A54" s="78" t="s">
        <v>110</v>
      </c>
      <c r="B54" s="78" t="s">
        <v>232</v>
      </c>
      <c r="C54" s="78" t="s">
        <v>234</v>
      </c>
      <c r="D54" s="78" t="s">
        <v>12</v>
      </c>
      <c r="E54" s="78">
        <v>600</v>
      </c>
      <c r="F54" s="78">
        <v>65422165</v>
      </c>
      <c r="G54" s="79" t="s">
        <v>204</v>
      </c>
      <c r="H54" s="80">
        <f t="shared" si="2"/>
        <v>159.90279999999998</v>
      </c>
      <c r="I54" s="79"/>
      <c r="J54" s="79"/>
      <c r="K54" s="80"/>
      <c r="L54" s="79" t="s">
        <v>216</v>
      </c>
      <c r="M54" s="81" t="s">
        <v>220</v>
      </c>
      <c r="N54" s="80">
        <v>99.898799999999994</v>
      </c>
      <c r="O54" s="85" t="s">
        <v>208</v>
      </c>
      <c r="P54" s="87" t="s">
        <v>212</v>
      </c>
      <c r="Q54" s="80">
        <v>46.504800000000003</v>
      </c>
      <c r="R54" s="79" t="s">
        <v>26</v>
      </c>
      <c r="S54" s="83" t="s">
        <v>27</v>
      </c>
      <c r="T54" s="84">
        <v>13.499199999999998</v>
      </c>
      <c r="U54" s="83" t="s">
        <v>14</v>
      </c>
    </row>
    <row r="55" spans="1:21" s="88" customFormat="1" hidden="1">
      <c r="A55" s="78" t="s">
        <v>110</v>
      </c>
      <c r="B55" s="78" t="s">
        <v>232</v>
      </c>
      <c r="C55" s="78" t="s">
        <v>234</v>
      </c>
      <c r="D55" s="78" t="s">
        <v>12</v>
      </c>
      <c r="E55" s="78">
        <v>1000</v>
      </c>
      <c r="F55" s="78">
        <v>65422165</v>
      </c>
      <c r="G55" s="79" t="s">
        <v>204</v>
      </c>
      <c r="H55" s="80">
        <f t="shared" si="2"/>
        <v>229.90039999999996</v>
      </c>
      <c r="I55" s="79"/>
      <c r="J55" s="79"/>
      <c r="K55" s="80"/>
      <c r="L55" s="79" t="s">
        <v>216</v>
      </c>
      <c r="M55" s="81" t="s">
        <v>220</v>
      </c>
      <c r="N55" s="80">
        <v>169.89639999999997</v>
      </c>
      <c r="O55" s="85" t="s">
        <v>208</v>
      </c>
      <c r="P55" s="87" t="s">
        <v>212</v>
      </c>
      <c r="Q55" s="80">
        <v>46.504800000000003</v>
      </c>
      <c r="R55" s="79" t="s">
        <v>26</v>
      </c>
      <c r="S55" s="83" t="s">
        <v>27</v>
      </c>
      <c r="T55" s="84">
        <v>13.499199999999998</v>
      </c>
      <c r="U55" s="83" t="s">
        <v>14</v>
      </c>
    </row>
    <row r="56" spans="1:21" hidden="1">
      <c r="A56" s="78" t="s">
        <v>109</v>
      </c>
      <c r="B56" s="78" t="s">
        <v>97</v>
      </c>
      <c r="C56" s="78" t="s">
        <v>228</v>
      </c>
      <c r="F56" s="89">
        <v>66965565</v>
      </c>
      <c r="G56" s="83" t="s">
        <v>226</v>
      </c>
      <c r="H56" s="80">
        <f t="shared" si="2"/>
        <v>144.89219999999997</v>
      </c>
      <c r="I56" s="83" t="s">
        <v>235</v>
      </c>
      <c r="J56" s="83" t="s">
        <v>236</v>
      </c>
      <c r="K56" s="80">
        <v>9.9946000000000002</v>
      </c>
      <c r="O56" s="83" t="s">
        <v>239</v>
      </c>
      <c r="P56" s="83" t="s">
        <v>240</v>
      </c>
      <c r="Q56" s="84">
        <v>134.89759999999998</v>
      </c>
      <c r="R56" s="90"/>
      <c r="U56" s="83" t="s">
        <v>13</v>
      </c>
    </row>
    <row r="57" spans="1:21" hidden="1">
      <c r="A57" s="78" t="s">
        <v>110</v>
      </c>
      <c r="B57" s="78" t="s">
        <v>97</v>
      </c>
      <c r="C57" s="78" t="s">
        <v>228</v>
      </c>
      <c r="F57" s="89">
        <v>67113365</v>
      </c>
      <c r="G57" s="83" t="s">
        <v>227</v>
      </c>
      <c r="H57" s="80">
        <f t="shared" si="2"/>
        <v>144.89219999999997</v>
      </c>
      <c r="I57" s="83" t="s">
        <v>237</v>
      </c>
      <c r="J57" s="83" t="s">
        <v>238</v>
      </c>
      <c r="K57" s="80">
        <v>9.9946000000000002</v>
      </c>
      <c r="O57" s="83" t="s">
        <v>241</v>
      </c>
      <c r="P57" s="83" t="s">
        <v>242</v>
      </c>
      <c r="Q57" s="84">
        <v>134.89759999999998</v>
      </c>
      <c r="R57" s="90"/>
      <c r="U57" s="83" t="s">
        <v>14</v>
      </c>
    </row>
    <row r="58" spans="1:21" hidden="1">
      <c r="A58" s="78" t="s">
        <v>109</v>
      </c>
      <c r="B58" s="78" t="s">
        <v>231</v>
      </c>
      <c r="C58" s="78" t="s">
        <v>228</v>
      </c>
      <c r="F58" s="89">
        <v>67852365</v>
      </c>
      <c r="G58" s="83" t="s">
        <v>222</v>
      </c>
      <c r="H58" s="80">
        <f t="shared" si="2"/>
        <v>60.003</v>
      </c>
      <c r="O58" s="83" t="s">
        <v>243</v>
      </c>
      <c r="P58" s="83" t="s">
        <v>244</v>
      </c>
      <c r="Q58" s="84">
        <v>60.003</v>
      </c>
      <c r="R58" s="90"/>
      <c r="U58" s="83" t="s">
        <v>13</v>
      </c>
    </row>
    <row r="59" spans="1:21" hidden="1">
      <c r="A59" s="78" t="s">
        <v>110</v>
      </c>
      <c r="B59" s="78" t="s">
        <v>231</v>
      </c>
      <c r="C59" s="78" t="s">
        <v>228</v>
      </c>
      <c r="F59" s="89">
        <v>67966365</v>
      </c>
      <c r="G59" s="83" t="s">
        <v>223</v>
      </c>
      <c r="H59" s="80">
        <f t="shared" si="2"/>
        <v>60.003</v>
      </c>
      <c r="O59" s="83" t="s">
        <v>245</v>
      </c>
      <c r="P59" s="83" t="s">
        <v>246</v>
      </c>
      <c r="Q59" s="84">
        <v>60.003</v>
      </c>
      <c r="R59" s="90"/>
      <c r="U59" s="83" t="s">
        <v>14</v>
      </c>
    </row>
    <row r="60" spans="1:21" hidden="1">
      <c r="A60" s="78" t="s">
        <v>109</v>
      </c>
      <c r="B60" s="78" t="s">
        <v>19</v>
      </c>
      <c r="C60" s="78" t="s">
        <v>228</v>
      </c>
      <c r="F60" s="89">
        <v>68080365</v>
      </c>
      <c r="G60" s="83" t="s">
        <v>224</v>
      </c>
      <c r="H60" s="80">
        <f t="shared" si="2"/>
        <v>134.89759999999998</v>
      </c>
      <c r="O60" s="83" t="s">
        <v>247</v>
      </c>
      <c r="P60" s="83" t="s">
        <v>248</v>
      </c>
      <c r="Q60" s="84">
        <v>134.89759999999998</v>
      </c>
      <c r="R60" s="90"/>
      <c r="U60" s="83" t="s">
        <v>13</v>
      </c>
    </row>
    <row r="61" spans="1:21" hidden="1">
      <c r="A61" s="78" t="s">
        <v>110</v>
      </c>
      <c r="B61" s="78" t="s">
        <v>19</v>
      </c>
      <c r="C61" s="78" t="s">
        <v>228</v>
      </c>
      <c r="F61" s="89">
        <v>68194365</v>
      </c>
      <c r="G61" s="83" t="s">
        <v>225</v>
      </c>
      <c r="H61" s="80">
        <f t="shared" si="2"/>
        <v>134.89759999999998</v>
      </c>
      <c r="O61" s="83" t="s">
        <v>249</v>
      </c>
      <c r="P61" s="83" t="s">
        <v>250</v>
      </c>
      <c r="Q61" s="84">
        <v>134.89759999999998</v>
      </c>
      <c r="R61" s="90"/>
      <c r="U61" s="83" t="s">
        <v>14</v>
      </c>
    </row>
    <row r="62" spans="1:21" hidden="1">
      <c r="A62" s="78" t="s">
        <v>109</v>
      </c>
      <c r="B62" s="78" t="s">
        <v>231</v>
      </c>
      <c r="C62" s="78" t="s">
        <v>234</v>
      </c>
      <c r="F62" s="89">
        <v>65051365</v>
      </c>
      <c r="G62" s="83" t="s">
        <v>251</v>
      </c>
      <c r="H62" s="80">
        <f t="shared" si="2"/>
        <v>60.002999999999986</v>
      </c>
      <c r="O62" s="83" t="s">
        <v>253</v>
      </c>
      <c r="P62" s="83" t="s">
        <v>254</v>
      </c>
      <c r="Q62" s="84">
        <v>46.503799999999991</v>
      </c>
      <c r="R62" s="79" t="s">
        <v>26</v>
      </c>
      <c r="S62" s="83" t="s">
        <v>46</v>
      </c>
      <c r="T62" s="84">
        <v>13.499199999999998</v>
      </c>
      <c r="U62" s="83" t="s">
        <v>13</v>
      </c>
    </row>
    <row r="63" spans="1:21" hidden="1">
      <c r="A63" s="78" t="s">
        <v>110</v>
      </c>
      <c r="B63" s="78" t="s">
        <v>231</v>
      </c>
      <c r="C63" s="78" t="s">
        <v>234</v>
      </c>
      <c r="F63" s="89">
        <v>65069965</v>
      </c>
      <c r="G63" s="83" t="s">
        <v>252</v>
      </c>
      <c r="H63" s="80">
        <f t="shared" si="2"/>
        <v>60.002999999999986</v>
      </c>
      <c r="O63" s="83" t="s">
        <v>255</v>
      </c>
      <c r="P63" s="83" t="s">
        <v>256</v>
      </c>
      <c r="Q63" s="84">
        <v>46.503799999999991</v>
      </c>
      <c r="R63" s="79" t="s">
        <v>26</v>
      </c>
      <c r="S63" s="83" t="s">
        <v>27</v>
      </c>
      <c r="T63" s="84">
        <v>13.499199999999998</v>
      </c>
      <c r="U63" s="83" t="s">
        <v>14</v>
      </c>
    </row>
    <row r="64" spans="1:21" hidden="1">
      <c r="A64" s="78" t="s">
        <v>109</v>
      </c>
      <c r="B64" s="78" t="s">
        <v>232</v>
      </c>
      <c r="C64" s="89" t="s">
        <v>228</v>
      </c>
      <c r="D64" s="89" t="s">
        <v>12</v>
      </c>
      <c r="E64" s="89">
        <v>100</v>
      </c>
      <c r="F64" s="89">
        <v>66167565</v>
      </c>
      <c r="G64" s="83" t="s">
        <v>314</v>
      </c>
      <c r="H64" s="80">
        <f t="shared" si="2"/>
        <v>119.90859999999999</v>
      </c>
      <c r="L64" s="83" t="s">
        <v>289</v>
      </c>
      <c r="M64" s="83" t="s">
        <v>290</v>
      </c>
      <c r="N64" s="84">
        <v>59.9086</v>
      </c>
      <c r="O64" s="83" t="s">
        <v>265</v>
      </c>
      <c r="P64" s="83" t="s">
        <v>266</v>
      </c>
      <c r="Q64" s="84">
        <v>59.999999999999993</v>
      </c>
      <c r="R64" s="90"/>
      <c r="U64" s="83" t="s">
        <v>13</v>
      </c>
    </row>
    <row r="65" spans="1:21" hidden="1">
      <c r="A65" s="78" t="s">
        <v>109</v>
      </c>
      <c r="B65" s="78" t="s">
        <v>232</v>
      </c>
      <c r="C65" s="89" t="s">
        <v>228</v>
      </c>
      <c r="D65" s="89" t="s">
        <v>12</v>
      </c>
      <c r="E65" s="89">
        <v>300</v>
      </c>
      <c r="F65" s="89">
        <v>68338465</v>
      </c>
      <c r="G65" s="83" t="s">
        <v>313</v>
      </c>
      <c r="H65" s="80">
        <f t="shared" si="2"/>
        <v>139.89779999999999</v>
      </c>
      <c r="L65" s="83" t="s">
        <v>301</v>
      </c>
      <c r="M65" s="83" t="s">
        <v>302</v>
      </c>
      <c r="N65" s="84">
        <v>79.897799999999989</v>
      </c>
      <c r="O65" s="83" t="s">
        <v>277</v>
      </c>
      <c r="P65" s="83" t="s">
        <v>278</v>
      </c>
      <c r="Q65" s="84">
        <v>59.999999999999993</v>
      </c>
      <c r="R65" s="90"/>
      <c r="U65" s="83" t="s">
        <v>13</v>
      </c>
    </row>
    <row r="66" spans="1:21" hidden="1">
      <c r="A66" s="78" t="s">
        <v>109</v>
      </c>
      <c r="B66" s="78" t="s">
        <v>83</v>
      </c>
      <c r="C66" s="89" t="s">
        <v>228</v>
      </c>
      <c r="D66" s="89" t="s">
        <v>12</v>
      </c>
      <c r="E66" s="89">
        <v>100</v>
      </c>
      <c r="F66" s="89">
        <v>66509565</v>
      </c>
      <c r="G66" s="83" t="s">
        <v>317</v>
      </c>
      <c r="H66" s="80">
        <f t="shared" si="2"/>
        <v>139.9126</v>
      </c>
      <c r="L66" s="83" t="s">
        <v>293</v>
      </c>
      <c r="M66" s="83" t="s">
        <v>294</v>
      </c>
      <c r="N66" s="84">
        <v>59.9086</v>
      </c>
      <c r="O66" s="83" t="s">
        <v>269</v>
      </c>
      <c r="P66" s="83" t="s">
        <v>270</v>
      </c>
      <c r="Q66" s="84">
        <v>80.003999999999991</v>
      </c>
      <c r="R66" s="90"/>
      <c r="U66" s="83" t="s">
        <v>13</v>
      </c>
    </row>
    <row r="67" spans="1:21" hidden="1">
      <c r="A67" s="78" t="s">
        <v>109</v>
      </c>
      <c r="B67" s="78" t="s">
        <v>83</v>
      </c>
      <c r="C67" s="89" t="s">
        <v>228</v>
      </c>
      <c r="D67" s="89" t="s">
        <v>12</v>
      </c>
      <c r="E67" s="89">
        <v>300</v>
      </c>
      <c r="F67" s="89">
        <v>66623565</v>
      </c>
      <c r="G67" s="83" t="s">
        <v>318</v>
      </c>
      <c r="H67" s="80">
        <f t="shared" si="2"/>
        <v>159.90179999999998</v>
      </c>
      <c r="L67" s="83" t="s">
        <v>305</v>
      </c>
      <c r="M67" s="83" t="s">
        <v>306</v>
      </c>
      <c r="N67" s="84">
        <v>79.897799999999989</v>
      </c>
      <c r="O67" s="83" t="s">
        <v>281</v>
      </c>
      <c r="P67" s="83" t="s">
        <v>282</v>
      </c>
      <c r="Q67" s="84">
        <v>80.003999999999991</v>
      </c>
      <c r="R67" s="90"/>
      <c r="U67" s="83" t="s">
        <v>13</v>
      </c>
    </row>
    <row r="68" spans="1:21" hidden="1">
      <c r="A68" s="78" t="s">
        <v>109</v>
      </c>
      <c r="B68" s="78" t="s">
        <v>38</v>
      </c>
      <c r="C68" s="89" t="s">
        <v>228</v>
      </c>
      <c r="D68" s="89" t="s">
        <v>12</v>
      </c>
      <c r="E68" s="89">
        <v>100</v>
      </c>
      <c r="F68" s="89">
        <v>67704565</v>
      </c>
      <c r="G68" s="83" t="s">
        <v>325</v>
      </c>
      <c r="H68" s="80">
        <f t="shared" ref="H68:H87" si="3">K68+N68+Q68+T68</f>
        <v>149.90719999999999</v>
      </c>
      <c r="I68" s="83" t="s">
        <v>257</v>
      </c>
      <c r="J68" s="83" t="s">
        <v>258</v>
      </c>
      <c r="K68" s="80">
        <v>9.9946000000000002</v>
      </c>
      <c r="L68" s="83" t="s">
        <v>297</v>
      </c>
      <c r="M68" s="83" t="s">
        <v>298</v>
      </c>
      <c r="N68" s="84">
        <v>59.9086</v>
      </c>
      <c r="O68" s="83" t="s">
        <v>273</v>
      </c>
      <c r="P68" s="83" t="s">
        <v>274</v>
      </c>
      <c r="Q68" s="84">
        <v>80.003999999999991</v>
      </c>
      <c r="R68" s="90"/>
      <c r="U68" s="83" t="s">
        <v>13</v>
      </c>
    </row>
    <row r="69" spans="1:21" hidden="1">
      <c r="A69" s="78" t="s">
        <v>109</v>
      </c>
      <c r="B69" s="78" t="s">
        <v>38</v>
      </c>
      <c r="C69" s="89" t="s">
        <v>228</v>
      </c>
      <c r="D69" s="89" t="s">
        <v>12</v>
      </c>
      <c r="E69" s="89">
        <v>300</v>
      </c>
      <c r="F69" s="89">
        <v>67556765</v>
      </c>
      <c r="G69" s="83" t="s">
        <v>326</v>
      </c>
      <c r="H69" s="80">
        <f t="shared" si="3"/>
        <v>169.89639999999997</v>
      </c>
      <c r="I69" s="83" t="s">
        <v>261</v>
      </c>
      <c r="J69" s="83" t="s">
        <v>262</v>
      </c>
      <c r="K69" s="80">
        <v>9.9946000000000002</v>
      </c>
      <c r="L69" s="83" t="s">
        <v>309</v>
      </c>
      <c r="M69" s="83" t="s">
        <v>310</v>
      </c>
      <c r="N69" s="84">
        <v>79.897799999999989</v>
      </c>
      <c r="O69" s="83" t="s">
        <v>285</v>
      </c>
      <c r="P69" s="83" t="s">
        <v>286</v>
      </c>
      <c r="Q69" s="84">
        <v>80.003999999999991</v>
      </c>
      <c r="R69" s="90"/>
      <c r="U69" s="83" t="s">
        <v>13</v>
      </c>
    </row>
    <row r="70" spans="1:21" hidden="1">
      <c r="A70" s="78" t="s">
        <v>109</v>
      </c>
      <c r="B70" s="78" t="s">
        <v>232</v>
      </c>
      <c r="C70" s="89" t="s">
        <v>228</v>
      </c>
      <c r="D70" s="89" t="s">
        <v>12</v>
      </c>
      <c r="E70" s="89">
        <v>600</v>
      </c>
      <c r="F70" s="89">
        <v>68338465</v>
      </c>
      <c r="G70" s="83" t="s">
        <v>313</v>
      </c>
      <c r="H70" s="80">
        <f t="shared" si="3"/>
        <v>159.89879999999999</v>
      </c>
      <c r="L70" s="83" t="s">
        <v>301</v>
      </c>
      <c r="M70" s="83" t="s">
        <v>302</v>
      </c>
      <c r="N70" s="84">
        <v>99.898799999999994</v>
      </c>
      <c r="O70" s="83" t="s">
        <v>277</v>
      </c>
      <c r="P70" s="83" t="s">
        <v>278</v>
      </c>
      <c r="Q70" s="84">
        <v>59.999999999999993</v>
      </c>
      <c r="R70" s="90"/>
      <c r="U70" s="83" t="s">
        <v>13</v>
      </c>
    </row>
    <row r="71" spans="1:21" hidden="1">
      <c r="A71" s="78" t="s">
        <v>109</v>
      </c>
      <c r="B71" s="78" t="s">
        <v>232</v>
      </c>
      <c r="C71" s="89" t="s">
        <v>228</v>
      </c>
      <c r="D71" s="89" t="s">
        <v>12</v>
      </c>
      <c r="E71" s="89">
        <v>1000</v>
      </c>
      <c r="F71" s="89">
        <v>68338465</v>
      </c>
      <c r="G71" s="83" t="s">
        <v>313</v>
      </c>
      <c r="H71" s="80">
        <f t="shared" si="3"/>
        <v>229.89639999999997</v>
      </c>
      <c r="L71" s="83" t="s">
        <v>301</v>
      </c>
      <c r="M71" s="83" t="s">
        <v>302</v>
      </c>
      <c r="N71" s="84">
        <v>169.89639999999997</v>
      </c>
      <c r="O71" s="83" t="s">
        <v>277</v>
      </c>
      <c r="P71" s="83" t="s">
        <v>278</v>
      </c>
      <c r="Q71" s="84">
        <v>59.999999999999993</v>
      </c>
      <c r="R71" s="90"/>
      <c r="U71" s="83" t="s">
        <v>13</v>
      </c>
    </row>
    <row r="72" spans="1:21" hidden="1">
      <c r="A72" s="78" t="s">
        <v>109</v>
      </c>
      <c r="B72" s="78" t="s">
        <v>83</v>
      </c>
      <c r="C72" s="89" t="s">
        <v>228</v>
      </c>
      <c r="D72" s="89" t="s">
        <v>12</v>
      </c>
      <c r="E72" s="89">
        <v>600</v>
      </c>
      <c r="F72" s="89">
        <v>66623565</v>
      </c>
      <c r="G72" s="83" t="s">
        <v>318</v>
      </c>
      <c r="H72" s="80">
        <f t="shared" si="3"/>
        <v>179.90279999999998</v>
      </c>
      <c r="L72" s="83" t="s">
        <v>305</v>
      </c>
      <c r="M72" s="83" t="s">
        <v>306</v>
      </c>
      <c r="N72" s="84">
        <v>99.898799999999994</v>
      </c>
      <c r="O72" s="83" t="s">
        <v>281</v>
      </c>
      <c r="P72" s="83" t="s">
        <v>282</v>
      </c>
      <c r="Q72" s="84">
        <v>80.003999999999991</v>
      </c>
      <c r="R72" s="90"/>
      <c r="U72" s="83" t="s">
        <v>13</v>
      </c>
    </row>
    <row r="73" spans="1:21" hidden="1">
      <c r="A73" s="78" t="s">
        <v>109</v>
      </c>
      <c r="B73" s="78" t="s">
        <v>83</v>
      </c>
      <c r="C73" s="89" t="s">
        <v>228</v>
      </c>
      <c r="D73" s="89" t="s">
        <v>12</v>
      </c>
      <c r="E73" s="89">
        <v>1000</v>
      </c>
      <c r="F73" s="89">
        <v>66623565</v>
      </c>
      <c r="G73" s="83" t="s">
        <v>318</v>
      </c>
      <c r="H73" s="80">
        <f t="shared" si="3"/>
        <v>249.90039999999996</v>
      </c>
      <c r="L73" s="83" t="s">
        <v>305</v>
      </c>
      <c r="M73" s="83" t="s">
        <v>306</v>
      </c>
      <c r="N73" s="84">
        <v>169.89639999999997</v>
      </c>
      <c r="O73" s="83" t="s">
        <v>281</v>
      </c>
      <c r="P73" s="83" t="s">
        <v>282</v>
      </c>
      <c r="Q73" s="84">
        <v>80.003999999999991</v>
      </c>
      <c r="R73" s="90"/>
      <c r="U73" s="83" t="s">
        <v>13</v>
      </c>
    </row>
    <row r="74" spans="1:21" hidden="1">
      <c r="A74" s="78" t="s">
        <v>109</v>
      </c>
      <c r="B74" s="78" t="s">
        <v>38</v>
      </c>
      <c r="C74" s="89" t="s">
        <v>228</v>
      </c>
      <c r="D74" s="89" t="s">
        <v>12</v>
      </c>
      <c r="E74" s="89">
        <v>600</v>
      </c>
      <c r="F74" s="89">
        <v>67556765</v>
      </c>
      <c r="G74" s="83" t="s">
        <v>326</v>
      </c>
      <c r="H74" s="80">
        <f t="shared" si="3"/>
        <v>189.8974</v>
      </c>
      <c r="I74" s="83" t="s">
        <v>261</v>
      </c>
      <c r="J74" s="83" t="s">
        <v>262</v>
      </c>
      <c r="K74" s="80">
        <v>9.9946000000000002</v>
      </c>
      <c r="L74" s="83" t="s">
        <v>309</v>
      </c>
      <c r="M74" s="83" t="s">
        <v>310</v>
      </c>
      <c r="N74" s="84">
        <v>99.898799999999994</v>
      </c>
      <c r="O74" s="83" t="s">
        <v>285</v>
      </c>
      <c r="P74" s="83" t="s">
        <v>286</v>
      </c>
      <c r="Q74" s="84">
        <v>80.003999999999991</v>
      </c>
      <c r="R74" s="90"/>
      <c r="U74" s="83" t="s">
        <v>13</v>
      </c>
    </row>
    <row r="75" spans="1:21" hidden="1">
      <c r="A75" s="78" t="s">
        <v>109</v>
      </c>
      <c r="B75" s="78" t="s">
        <v>38</v>
      </c>
      <c r="C75" s="89" t="s">
        <v>228</v>
      </c>
      <c r="D75" s="89" t="s">
        <v>12</v>
      </c>
      <c r="E75" s="89">
        <v>1000</v>
      </c>
      <c r="F75" s="89">
        <v>67556765</v>
      </c>
      <c r="G75" s="83" t="s">
        <v>326</v>
      </c>
      <c r="H75" s="80">
        <f t="shared" si="3"/>
        <v>259.89499999999998</v>
      </c>
      <c r="I75" s="83" t="s">
        <v>261</v>
      </c>
      <c r="J75" s="83" t="s">
        <v>262</v>
      </c>
      <c r="K75" s="80">
        <v>9.9946000000000002</v>
      </c>
      <c r="L75" s="83" t="s">
        <v>309</v>
      </c>
      <c r="M75" s="83" t="s">
        <v>310</v>
      </c>
      <c r="N75" s="84">
        <v>169.89639999999997</v>
      </c>
      <c r="O75" s="83" t="s">
        <v>285</v>
      </c>
      <c r="P75" s="83" t="s">
        <v>286</v>
      </c>
      <c r="Q75" s="84">
        <v>80.003999999999991</v>
      </c>
      <c r="R75" s="90"/>
      <c r="U75" s="83" t="s">
        <v>13</v>
      </c>
    </row>
    <row r="76" spans="1:21" hidden="1">
      <c r="A76" s="78" t="s">
        <v>110</v>
      </c>
      <c r="B76" s="78" t="s">
        <v>232</v>
      </c>
      <c r="C76" s="89" t="s">
        <v>228</v>
      </c>
      <c r="D76" s="89" t="s">
        <v>12</v>
      </c>
      <c r="E76" s="89">
        <v>100</v>
      </c>
      <c r="F76" s="89">
        <v>66395565</v>
      </c>
      <c r="G76" s="83" t="s">
        <v>316</v>
      </c>
      <c r="H76" s="80">
        <f t="shared" si="3"/>
        <v>119.90859999999999</v>
      </c>
      <c r="L76" s="83" t="s">
        <v>291</v>
      </c>
      <c r="M76" s="83" t="s">
        <v>292</v>
      </c>
      <c r="N76" s="84">
        <v>59.9086</v>
      </c>
      <c r="O76" s="83" t="s">
        <v>267</v>
      </c>
      <c r="P76" s="83" t="s">
        <v>268</v>
      </c>
      <c r="Q76" s="84">
        <v>59.999999999999993</v>
      </c>
      <c r="R76" s="90"/>
      <c r="U76" s="83" t="s">
        <v>14</v>
      </c>
    </row>
    <row r="77" spans="1:21" hidden="1">
      <c r="A77" s="78" t="s">
        <v>110</v>
      </c>
      <c r="B77" s="78" t="s">
        <v>232</v>
      </c>
      <c r="C77" s="89" t="s">
        <v>228</v>
      </c>
      <c r="D77" s="89" t="s">
        <v>12</v>
      </c>
      <c r="E77" s="89">
        <v>300</v>
      </c>
      <c r="F77" s="89">
        <v>66281565</v>
      </c>
      <c r="G77" s="83" t="s">
        <v>315</v>
      </c>
      <c r="H77" s="80">
        <f t="shared" si="3"/>
        <v>139.89779999999999</v>
      </c>
      <c r="L77" s="83" t="s">
        <v>303</v>
      </c>
      <c r="M77" s="83" t="s">
        <v>304</v>
      </c>
      <c r="N77" s="84">
        <v>79.897799999999989</v>
      </c>
      <c r="O77" s="83" t="s">
        <v>279</v>
      </c>
      <c r="P77" s="83" t="s">
        <v>280</v>
      </c>
      <c r="Q77" s="84">
        <v>59.999999999999993</v>
      </c>
      <c r="R77" s="90"/>
      <c r="U77" s="83" t="s">
        <v>14</v>
      </c>
    </row>
    <row r="78" spans="1:21" hidden="1">
      <c r="A78" s="78" t="s">
        <v>110</v>
      </c>
      <c r="B78" s="78" t="s">
        <v>83</v>
      </c>
      <c r="C78" s="89" t="s">
        <v>228</v>
      </c>
      <c r="D78" s="89" t="s">
        <v>12</v>
      </c>
      <c r="E78" s="89">
        <v>100</v>
      </c>
      <c r="F78" s="89">
        <v>66737565</v>
      </c>
      <c r="G78" s="83" t="s">
        <v>319</v>
      </c>
      <c r="H78" s="80">
        <f t="shared" si="3"/>
        <v>139.9126</v>
      </c>
      <c r="L78" s="83" t="s">
        <v>295</v>
      </c>
      <c r="M78" s="83" t="s">
        <v>296</v>
      </c>
      <c r="N78" s="84">
        <v>59.9086</v>
      </c>
      <c r="O78" s="83" t="s">
        <v>271</v>
      </c>
      <c r="P78" s="83" t="s">
        <v>272</v>
      </c>
      <c r="Q78" s="84">
        <v>80.003999999999991</v>
      </c>
      <c r="R78" s="90"/>
      <c r="U78" s="83" t="s">
        <v>14</v>
      </c>
    </row>
    <row r="79" spans="1:21" hidden="1">
      <c r="A79" s="78" t="s">
        <v>110</v>
      </c>
      <c r="B79" s="78" t="s">
        <v>83</v>
      </c>
      <c r="C79" s="89" t="s">
        <v>228</v>
      </c>
      <c r="D79" s="89" t="s">
        <v>12</v>
      </c>
      <c r="E79" s="89">
        <v>300</v>
      </c>
      <c r="F79" s="89">
        <v>66851565</v>
      </c>
      <c r="G79" s="83" t="s">
        <v>320</v>
      </c>
      <c r="H79" s="80">
        <f t="shared" si="3"/>
        <v>159.90179999999998</v>
      </c>
      <c r="L79" s="83" t="s">
        <v>307</v>
      </c>
      <c r="M79" s="83" t="s">
        <v>308</v>
      </c>
      <c r="N79" s="84">
        <v>79.897799999999989</v>
      </c>
      <c r="O79" s="83" t="s">
        <v>283</v>
      </c>
      <c r="P79" s="83" t="s">
        <v>284</v>
      </c>
      <c r="Q79" s="84">
        <v>80.003999999999991</v>
      </c>
      <c r="R79" s="90"/>
      <c r="U79" s="83" t="s">
        <v>14</v>
      </c>
    </row>
    <row r="80" spans="1:21" hidden="1">
      <c r="A80" s="78" t="s">
        <v>110</v>
      </c>
      <c r="B80" s="78" t="s">
        <v>38</v>
      </c>
      <c r="C80" s="89" t="s">
        <v>228</v>
      </c>
      <c r="D80" s="89" t="s">
        <v>12</v>
      </c>
      <c r="E80" s="89">
        <v>100</v>
      </c>
      <c r="F80" s="89">
        <v>67261165</v>
      </c>
      <c r="G80" s="83" t="s">
        <v>327</v>
      </c>
      <c r="H80" s="80">
        <f t="shared" si="3"/>
        <v>149.90719999999999</v>
      </c>
      <c r="I80" s="83" t="s">
        <v>259</v>
      </c>
      <c r="J80" s="83" t="s">
        <v>260</v>
      </c>
      <c r="K80" s="80">
        <v>9.9946000000000002</v>
      </c>
      <c r="L80" s="83" t="s">
        <v>299</v>
      </c>
      <c r="M80" s="83" t="s">
        <v>300</v>
      </c>
      <c r="N80" s="84">
        <v>59.9086</v>
      </c>
      <c r="O80" s="83" t="s">
        <v>275</v>
      </c>
      <c r="P80" s="83" t="s">
        <v>276</v>
      </c>
      <c r="Q80" s="84">
        <v>80.003999999999991</v>
      </c>
      <c r="R80" s="90"/>
      <c r="U80" s="83" t="s">
        <v>14</v>
      </c>
    </row>
    <row r="81" spans="1:21" hidden="1">
      <c r="A81" s="78" t="s">
        <v>110</v>
      </c>
      <c r="B81" s="78" t="s">
        <v>38</v>
      </c>
      <c r="C81" s="89" t="s">
        <v>228</v>
      </c>
      <c r="D81" s="89" t="s">
        <v>12</v>
      </c>
      <c r="E81" s="89">
        <v>300</v>
      </c>
      <c r="F81" s="89">
        <v>67408965</v>
      </c>
      <c r="G81" s="83" t="s">
        <v>328</v>
      </c>
      <c r="H81" s="80">
        <f t="shared" si="3"/>
        <v>169.89639999999997</v>
      </c>
      <c r="I81" s="83" t="s">
        <v>263</v>
      </c>
      <c r="J81" s="83" t="s">
        <v>264</v>
      </c>
      <c r="K81" s="80">
        <v>9.9946000000000002</v>
      </c>
      <c r="L81" s="83" t="s">
        <v>311</v>
      </c>
      <c r="M81" s="83" t="s">
        <v>312</v>
      </c>
      <c r="N81" s="84">
        <v>79.897799999999989</v>
      </c>
      <c r="O81" s="83" t="s">
        <v>287</v>
      </c>
      <c r="P81" s="83" t="s">
        <v>288</v>
      </c>
      <c r="Q81" s="84">
        <v>80.003999999999991</v>
      </c>
      <c r="R81" s="90"/>
      <c r="U81" s="83" t="s">
        <v>14</v>
      </c>
    </row>
    <row r="82" spans="1:21" hidden="1">
      <c r="A82" s="78" t="s">
        <v>110</v>
      </c>
      <c r="B82" s="78" t="s">
        <v>232</v>
      </c>
      <c r="C82" s="89" t="s">
        <v>228</v>
      </c>
      <c r="D82" s="89" t="s">
        <v>12</v>
      </c>
      <c r="E82" s="89">
        <v>600</v>
      </c>
      <c r="F82" s="89">
        <v>66281565</v>
      </c>
      <c r="G82" s="83" t="s">
        <v>315</v>
      </c>
      <c r="H82" s="80">
        <f t="shared" si="3"/>
        <v>159.89879999999999</v>
      </c>
      <c r="L82" s="83" t="s">
        <v>303</v>
      </c>
      <c r="M82" s="83" t="s">
        <v>304</v>
      </c>
      <c r="N82" s="84">
        <v>99.898799999999994</v>
      </c>
      <c r="O82" s="83" t="s">
        <v>279</v>
      </c>
      <c r="P82" s="83" t="s">
        <v>280</v>
      </c>
      <c r="Q82" s="84">
        <v>59.999999999999993</v>
      </c>
      <c r="R82" s="90"/>
      <c r="U82" s="83" t="s">
        <v>14</v>
      </c>
    </row>
    <row r="83" spans="1:21" hidden="1">
      <c r="A83" s="78" t="s">
        <v>110</v>
      </c>
      <c r="B83" s="78" t="s">
        <v>232</v>
      </c>
      <c r="C83" s="89" t="s">
        <v>228</v>
      </c>
      <c r="D83" s="89" t="s">
        <v>12</v>
      </c>
      <c r="E83" s="89">
        <v>1000</v>
      </c>
      <c r="F83" s="89">
        <v>66281565</v>
      </c>
      <c r="G83" s="83" t="s">
        <v>315</v>
      </c>
      <c r="H83" s="80">
        <f t="shared" si="3"/>
        <v>229.89639999999997</v>
      </c>
      <c r="L83" s="83" t="s">
        <v>303</v>
      </c>
      <c r="M83" s="83" t="s">
        <v>304</v>
      </c>
      <c r="N83" s="84">
        <v>169.89639999999997</v>
      </c>
      <c r="O83" s="83" t="s">
        <v>279</v>
      </c>
      <c r="P83" s="83" t="s">
        <v>280</v>
      </c>
      <c r="Q83" s="84">
        <v>59.999999999999993</v>
      </c>
      <c r="R83" s="90"/>
      <c r="U83" s="83" t="s">
        <v>14</v>
      </c>
    </row>
    <row r="84" spans="1:21" hidden="1">
      <c r="A84" s="78" t="s">
        <v>110</v>
      </c>
      <c r="B84" s="78" t="s">
        <v>83</v>
      </c>
      <c r="C84" s="89" t="s">
        <v>228</v>
      </c>
      <c r="D84" s="89" t="s">
        <v>12</v>
      </c>
      <c r="E84" s="89">
        <v>600</v>
      </c>
      <c r="F84" s="89">
        <v>66851565</v>
      </c>
      <c r="G84" s="83" t="s">
        <v>320</v>
      </c>
      <c r="H84" s="80">
        <f t="shared" si="3"/>
        <v>179.90279999999998</v>
      </c>
      <c r="L84" s="83" t="s">
        <v>307</v>
      </c>
      <c r="M84" s="83" t="s">
        <v>308</v>
      </c>
      <c r="N84" s="84">
        <v>99.898799999999994</v>
      </c>
      <c r="O84" s="83" t="s">
        <v>283</v>
      </c>
      <c r="P84" s="83" t="s">
        <v>284</v>
      </c>
      <c r="Q84" s="84">
        <v>80.003999999999991</v>
      </c>
      <c r="R84" s="90"/>
      <c r="U84" s="83" t="s">
        <v>14</v>
      </c>
    </row>
    <row r="85" spans="1:21" hidden="1">
      <c r="A85" s="78" t="s">
        <v>110</v>
      </c>
      <c r="B85" s="78" t="s">
        <v>83</v>
      </c>
      <c r="C85" s="89" t="s">
        <v>228</v>
      </c>
      <c r="D85" s="89" t="s">
        <v>12</v>
      </c>
      <c r="E85" s="89">
        <v>1000</v>
      </c>
      <c r="F85" s="89">
        <v>66851565</v>
      </c>
      <c r="G85" s="83" t="s">
        <v>320</v>
      </c>
      <c r="H85" s="80">
        <f t="shared" si="3"/>
        <v>249.90039999999996</v>
      </c>
      <c r="L85" s="83" t="s">
        <v>307</v>
      </c>
      <c r="M85" s="83" t="s">
        <v>308</v>
      </c>
      <c r="N85" s="84">
        <v>169.89639999999997</v>
      </c>
      <c r="O85" s="83" t="s">
        <v>283</v>
      </c>
      <c r="P85" s="83" t="s">
        <v>284</v>
      </c>
      <c r="Q85" s="84">
        <v>80.003999999999991</v>
      </c>
      <c r="R85" s="90"/>
      <c r="U85" s="83" t="s">
        <v>14</v>
      </c>
    </row>
    <row r="86" spans="1:21" hidden="1">
      <c r="A86" s="78" t="s">
        <v>110</v>
      </c>
      <c r="B86" s="78" t="s">
        <v>38</v>
      </c>
      <c r="C86" s="89" t="s">
        <v>228</v>
      </c>
      <c r="D86" s="89" t="s">
        <v>12</v>
      </c>
      <c r="E86" s="89">
        <v>600</v>
      </c>
      <c r="F86" s="89">
        <v>67408965</v>
      </c>
      <c r="G86" s="83" t="s">
        <v>328</v>
      </c>
      <c r="H86" s="80">
        <f t="shared" si="3"/>
        <v>189.8974</v>
      </c>
      <c r="I86" s="83" t="s">
        <v>263</v>
      </c>
      <c r="J86" s="83" t="s">
        <v>264</v>
      </c>
      <c r="K86" s="80">
        <v>9.9946000000000002</v>
      </c>
      <c r="L86" s="83" t="s">
        <v>311</v>
      </c>
      <c r="M86" s="83" t="s">
        <v>312</v>
      </c>
      <c r="N86" s="84">
        <v>99.898799999999994</v>
      </c>
      <c r="O86" s="83" t="s">
        <v>287</v>
      </c>
      <c r="P86" s="83" t="s">
        <v>288</v>
      </c>
      <c r="Q86" s="84">
        <v>80.003999999999991</v>
      </c>
      <c r="R86" s="90"/>
      <c r="U86" s="83" t="s">
        <v>14</v>
      </c>
    </row>
    <row r="87" spans="1:21" hidden="1">
      <c r="A87" s="78" t="s">
        <v>110</v>
      </c>
      <c r="B87" s="78" t="s">
        <v>38</v>
      </c>
      <c r="C87" s="89" t="s">
        <v>228</v>
      </c>
      <c r="D87" s="89" t="s">
        <v>12</v>
      </c>
      <c r="E87" s="89">
        <v>1000</v>
      </c>
      <c r="F87" s="89">
        <v>67408965</v>
      </c>
      <c r="G87" s="83" t="s">
        <v>328</v>
      </c>
      <c r="H87" s="80">
        <f t="shared" si="3"/>
        <v>259.89499999999998</v>
      </c>
      <c r="I87" s="83" t="s">
        <v>263</v>
      </c>
      <c r="J87" s="83" t="s">
        <v>264</v>
      </c>
      <c r="K87" s="80">
        <v>9.9946000000000002</v>
      </c>
      <c r="L87" s="83" t="s">
        <v>311</v>
      </c>
      <c r="M87" s="83" t="s">
        <v>312</v>
      </c>
      <c r="N87" s="84">
        <v>169.89639999999997</v>
      </c>
      <c r="O87" s="83" t="s">
        <v>287</v>
      </c>
      <c r="P87" s="83" t="s">
        <v>288</v>
      </c>
      <c r="Q87" s="84">
        <v>80.003999999999991</v>
      </c>
      <c r="R87" s="90"/>
      <c r="U87" s="83" t="s">
        <v>14</v>
      </c>
    </row>
  </sheetData>
  <autoFilter ref="A1:U87" xr:uid="{3F792332-01C0-4024-90B8-4AF807E9D594}">
    <filterColumn colId="4">
      <filters>
        <filter val="200"/>
      </filters>
    </filterColumn>
    <sortState xmlns:xlrd2="http://schemas.microsoft.com/office/spreadsheetml/2017/richdata2" ref="A68:U87">
      <sortCondition ref="U1:U87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16D28-1FFC-47E0-B4BC-F7F748CDC7FD}">
  <dimension ref="A1:T46"/>
  <sheetViews>
    <sheetView workbookViewId="0">
      <selection activeCell="B25" activeCellId="2" sqref="B21 B23 B25"/>
    </sheetView>
  </sheetViews>
  <sheetFormatPr baseColWidth="10" defaultColWidth="10.81640625" defaultRowHeight="10.5"/>
  <cols>
    <col min="1" max="1" width="10.81640625" style="77"/>
    <col min="2" max="2" width="43.54296875" style="77" bestFit="1" customWidth="1"/>
    <col min="3" max="4" width="10.81640625" style="77"/>
    <col min="5" max="5" width="7.453125" style="77" bestFit="1" customWidth="1"/>
    <col min="6" max="6" width="23.54296875" style="77" bestFit="1" customWidth="1"/>
    <col min="7" max="7" width="21" style="77" bestFit="1" customWidth="1"/>
    <col min="8" max="8" width="5.26953125" style="77" bestFit="1" customWidth="1"/>
    <col min="9" max="9" width="7.7265625" style="108" bestFit="1" customWidth="1"/>
    <col min="10" max="10" width="10.54296875" style="77" bestFit="1" customWidth="1"/>
    <col min="11" max="11" width="8.26953125" style="77" bestFit="1" customWidth="1"/>
    <col min="12" max="12" width="24.1796875" style="83" bestFit="1" customWidth="1"/>
    <col min="13" max="13" width="6.1796875" style="77" bestFit="1" customWidth="1"/>
    <col min="14" max="14" width="17.453125" style="83" bestFit="1" customWidth="1"/>
    <col min="15" max="15" width="7" style="77" bestFit="1" customWidth="1"/>
    <col min="16" max="16" width="8" style="77" customWidth="1"/>
    <col min="17" max="17" width="6.81640625" style="77" bestFit="1" customWidth="1"/>
    <col min="18" max="18" width="8.54296875" style="77" bestFit="1" customWidth="1"/>
    <col min="19" max="19" width="23.7265625" style="77" bestFit="1" customWidth="1"/>
    <col min="20" max="20" width="8.54296875" style="77" bestFit="1" customWidth="1"/>
    <col min="21" max="16384" width="10.81640625" style="77"/>
  </cols>
  <sheetData>
    <row r="1" spans="1:20">
      <c r="A1" s="131" t="s">
        <v>329</v>
      </c>
      <c r="B1" s="100"/>
      <c r="C1" s="101"/>
      <c r="D1" s="102"/>
      <c r="E1" s="133" t="s">
        <v>330</v>
      </c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4" t="s">
        <v>331</v>
      </c>
      <c r="S1" s="134"/>
      <c r="T1" s="134"/>
    </row>
    <row r="2" spans="1:20" s="99" customFormat="1" ht="31.5">
      <c r="A2" s="131"/>
      <c r="B2" s="91" t="s">
        <v>332</v>
      </c>
      <c r="C2" s="92" t="s">
        <v>333</v>
      </c>
      <c r="D2" s="93" t="s">
        <v>334</v>
      </c>
      <c r="E2" s="94" t="s">
        <v>21</v>
      </c>
      <c r="F2" s="94" t="s">
        <v>205</v>
      </c>
      <c r="G2" s="94" t="s">
        <v>335</v>
      </c>
      <c r="H2" s="94" t="s">
        <v>336</v>
      </c>
      <c r="I2" s="94" t="s">
        <v>337</v>
      </c>
      <c r="J2" s="94" t="s">
        <v>338</v>
      </c>
      <c r="K2" s="94" t="s">
        <v>391</v>
      </c>
      <c r="L2" s="109" t="s">
        <v>339</v>
      </c>
      <c r="M2" s="94" t="s">
        <v>340</v>
      </c>
      <c r="N2" s="109" t="s">
        <v>341</v>
      </c>
      <c r="O2" s="94" t="s">
        <v>342</v>
      </c>
      <c r="P2" s="94" t="s">
        <v>392</v>
      </c>
      <c r="Q2" s="94" t="s">
        <v>343</v>
      </c>
      <c r="R2" s="95" t="s">
        <v>344</v>
      </c>
      <c r="S2" s="95" t="s">
        <v>345</v>
      </c>
      <c r="T2" s="95" t="s">
        <v>346</v>
      </c>
    </row>
    <row r="3" spans="1:20">
      <c r="A3" s="103">
        <v>45323</v>
      </c>
      <c r="B3" s="96" t="s">
        <v>347</v>
      </c>
      <c r="C3" s="97">
        <f t="shared" ref="C3:C34" si="0">H3+J3+O3+M3+T3</f>
        <v>186.35000000000002</v>
      </c>
      <c r="D3" s="97">
        <f t="shared" ref="D3:D34" si="1">+C3*1.18</f>
        <v>219.89300000000003</v>
      </c>
      <c r="E3" s="104">
        <v>59962065</v>
      </c>
      <c r="F3" s="104" t="str">
        <f>VLOOKUP(E3,[5]Hoja4!$E$6:$G$4514,3,0)</f>
        <v>MovistarTotalDuoIntRASET23</v>
      </c>
      <c r="G3" s="104" t="s">
        <v>348</v>
      </c>
      <c r="H3" s="105">
        <v>8.4700000000000006</v>
      </c>
      <c r="I3" s="106">
        <v>1000</v>
      </c>
      <c r="J3" s="105">
        <v>143.99</v>
      </c>
      <c r="K3" s="105" t="s">
        <v>12</v>
      </c>
      <c r="L3" s="110"/>
      <c r="M3" s="105"/>
      <c r="N3" s="110"/>
      <c r="O3" s="98"/>
      <c r="P3" s="98"/>
      <c r="Q3" s="107">
        <f t="shared" ref="Q3:Q46" si="2">+H3+J3+M3+O3</f>
        <v>152.46</v>
      </c>
      <c r="R3" s="77">
        <v>4660328</v>
      </c>
      <c r="S3" s="77" t="s">
        <v>349</v>
      </c>
      <c r="T3" s="107">
        <v>33.89</v>
      </c>
    </row>
    <row r="4" spans="1:20">
      <c r="A4" s="103">
        <v>45323</v>
      </c>
      <c r="B4" s="96" t="s">
        <v>350</v>
      </c>
      <c r="C4" s="97">
        <f t="shared" si="0"/>
        <v>186.35000000000002</v>
      </c>
      <c r="D4" s="97">
        <f t="shared" si="1"/>
        <v>219.89300000000003</v>
      </c>
      <c r="E4" s="104">
        <v>60054065</v>
      </c>
      <c r="F4" s="104" t="str">
        <f>VLOOKUP(E4,[5]Hoja4!$E$6:$G$4514,3,0)</f>
        <v>MovistarTotalDuoIntRVSET23</v>
      </c>
      <c r="G4" s="104" t="s">
        <v>351</v>
      </c>
      <c r="H4" s="105">
        <v>8.4700000000000006</v>
      </c>
      <c r="I4" s="106">
        <v>1000</v>
      </c>
      <c r="J4" s="105">
        <v>143.99</v>
      </c>
      <c r="K4" s="105" t="s">
        <v>12</v>
      </c>
      <c r="L4" s="110"/>
      <c r="M4" s="105"/>
      <c r="N4" s="110"/>
      <c r="O4" s="98"/>
      <c r="P4" s="98"/>
      <c r="Q4" s="107">
        <f t="shared" si="2"/>
        <v>152.46</v>
      </c>
      <c r="R4" s="77">
        <v>4660298</v>
      </c>
      <c r="S4" s="77" t="s">
        <v>352</v>
      </c>
      <c r="T4" s="107">
        <v>33.89</v>
      </c>
    </row>
    <row r="5" spans="1:20">
      <c r="A5" s="103">
        <v>45323</v>
      </c>
      <c r="B5" s="96" t="s">
        <v>353</v>
      </c>
      <c r="C5" s="97">
        <f t="shared" si="0"/>
        <v>110.08</v>
      </c>
      <c r="D5" s="97">
        <f t="shared" si="1"/>
        <v>129.89439999999999</v>
      </c>
      <c r="E5" s="104">
        <v>59962065</v>
      </c>
      <c r="F5" s="104" t="str">
        <f>VLOOKUP(E5,[5]Hoja4!$E$6:$G$4514,3,0)</f>
        <v>MovistarTotalDuoIntRASET23</v>
      </c>
      <c r="G5" s="104" t="s">
        <v>348</v>
      </c>
      <c r="H5" s="105">
        <v>8.4700000000000006</v>
      </c>
      <c r="I5" s="106">
        <v>200</v>
      </c>
      <c r="J5" s="105">
        <v>67.72</v>
      </c>
      <c r="K5" s="105" t="s">
        <v>200</v>
      </c>
      <c r="L5" s="110"/>
      <c r="M5" s="105"/>
      <c r="N5" s="111"/>
      <c r="O5" s="98"/>
      <c r="P5" s="98"/>
      <c r="Q5" s="107">
        <f t="shared" si="2"/>
        <v>76.19</v>
      </c>
      <c r="R5" s="77">
        <v>4660328</v>
      </c>
      <c r="S5" s="77" t="s">
        <v>349</v>
      </c>
      <c r="T5" s="107">
        <v>33.89</v>
      </c>
    </row>
    <row r="6" spans="1:20">
      <c r="A6" s="103">
        <v>45323</v>
      </c>
      <c r="B6" s="96" t="s">
        <v>354</v>
      </c>
      <c r="C6" s="97">
        <f t="shared" si="0"/>
        <v>110.08</v>
      </c>
      <c r="D6" s="97">
        <f t="shared" si="1"/>
        <v>129.89439999999999</v>
      </c>
      <c r="E6" s="104">
        <v>60054065</v>
      </c>
      <c r="F6" s="104" t="str">
        <f>VLOOKUP(E6,[5]Hoja4!$E$6:$G$4514,3,0)</f>
        <v>MovistarTotalDuoIntRVSET23</v>
      </c>
      <c r="G6" s="104" t="s">
        <v>351</v>
      </c>
      <c r="H6" s="105">
        <v>8.4700000000000006</v>
      </c>
      <c r="I6" s="106">
        <v>200</v>
      </c>
      <c r="J6" s="105">
        <v>67.72</v>
      </c>
      <c r="K6" s="105" t="s">
        <v>200</v>
      </c>
      <c r="L6" s="110"/>
      <c r="M6" s="105"/>
      <c r="N6" s="110"/>
      <c r="O6" s="98"/>
      <c r="P6" s="98"/>
      <c r="Q6" s="107">
        <f t="shared" si="2"/>
        <v>76.19</v>
      </c>
      <c r="R6" s="77">
        <v>4660298</v>
      </c>
      <c r="S6" s="77" t="s">
        <v>352</v>
      </c>
      <c r="T6" s="107">
        <v>33.89</v>
      </c>
    </row>
    <row r="7" spans="1:20">
      <c r="A7" s="103">
        <v>45323</v>
      </c>
      <c r="B7" s="96" t="s">
        <v>355</v>
      </c>
      <c r="C7" s="97">
        <f t="shared" si="0"/>
        <v>110.08</v>
      </c>
      <c r="D7" s="97">
        <f t="shared" si="1"/>
        <v>129.89439999999999</v>
      </c>
      <c r="E7" s="104">
        <v>59962065</v>
      </c>
      <c r="F7" s="104" t="str">
        <f>VLOOKUP(E7,[5]Hoja4!$E$6:$G$4514,3,0)</f>
        <v>MovistarTotalDuoIntRASET23</v>
      </c>
      <c r="G7" s="104" t="s">
        <v>348</v>
      </c>
      <c r="H7" s="105">
        <v>8.4700000000000006</v>
      </c>
      <c r="I7" s="106">
        <v>300</v>
      </c>
      <c r="J7" s="105">
        <v>67.72</v>
      </c>
      <c r="K7" s="105" t="s">
        <v>12</v>
      </c>
      <c r="L7" s="110"/>
      <c r="M7" s="105"/>
      <c r="N7" s="110"/>
      <c r="O7" s="98"/>
      <c r="P7" s="98"/>
      <c r="Q7" s="107">
        <f t="shared" si="2"/>
        <v>76.19</v>
      </c>
      <c r="R7" s="77">
        <v>4660328</v>
      </c>
      <c r="S7" s="77" t="s">
        <v>349</v>
      </c>
      <c r="T7" s="107">
        <v>33.89</v>
      </c>
    </row>
    <row r="8" spans="1:20">
      <c r="A8" s="103">
        <v>45323</v>
      </c>
      <c r="B8" s="96" t="s">
        <v>356</v>
      </c>
      <c r="C8" s="97">
        <f t="shared" si="0"/>
        <v>110.08</v>
      </c>
      <c r="D8" s="97">
        <f t="shared" si="1"/>
        <v>129.89439999999999</v>
      </c>
      <c r="E8" s="104">
        <v>60054065</v>
      </c>
      <c r="F8" s="104" t="str">
        <f>VLOOKUP(E8,[5]Hoja4!$E$6:$G$4514,3,0)</f>
        <v>MovistarTotalDuoIntRVSET23</v>
      </c>
      <c r="G8" s="104" t="s">
        <v>351</v>
      </c>
      <c r="H8" s="105">
        <v>8.4700000000000006</v>
      </c>
      <c r="I8" s="106">
        <v>300</v>
      </c>
      <c r="J8" s="105">
        <v>67.72</v>
      </c>
      <c r="K8" s="105" t="s">
        <v>12</v>
      </c>
      <c r="L8" s="110"/>
      <c r="M8" s="105"/>
      <c r="N8" s="110"/>
      <c r="O8" s="98"/>
      <c r="P8" s="98"/>
      <c r="Q8" s="107">
        <f t="shared" si="2"/>
        <v>76.19</v>
      </c>
      <c r="R8" s="77">
        <v>4660298</v>
      </c>
      <c r="S8" s="77" t="s">
        <v>352</v>
      </c>
      <c r="T8" s="107">
        <v>33.89</v>
      </c>
    </row>
    <row r="9" spans="1:20">
      <c r="A9" s="103">
        <v>45323</v>
      </c>
      <c r="B9" s="96" t="s">
        <v>357</v>
      </c>
      <c r="C9" s="97">
        <f t="shared" si="0"/>
        <v>127.03</v>
      </c>
      <c r="D9" s="97">
        <f t="shared" si="1"/>
        <v>149.8954</v>
      </c>
      <c r="E9" s="104">
        <v>59962065</v>
      </c>
      <c r="F9" s="104" t="str">
        <f>VLOOKUP(E9,[5]Hoja4!$E$6:$G$4514,3,0)</f>
        <v>MovistarTotalDuoIntRASET23</v>
      </c>
      <c r="G9" s="104" t="s">
        <v>348</v>
      </c>
      <c r="H9" s="105">
        <v>8.4700000000000006</v>
      </c>
      <c r="I9" s="106">
        <v>600</v>
      </c>
      <c r="J9" s="105">
        <v>84.67</v>
      </c>
      <c r="K9" s="105" t="s">
        <v>12</v>
      </c>
      <c r="L9" s="110"/>
      <c r="M9" s="105"/>
      <c r="N9" s="110"/>
      <c r="O9" s="98"/>
      <c r="P9" s="98"/>
      <c r="Q9" s="107">
        <f t="shared" si="2"/>
        <v>93.14</v>
      </c>
      <c r="R9" s="77">
        <v>4660328</v>
      </c>
      <c r="S9" s="77" t="s">
        <v>349</v>
      </c>
      <c r="T9" s="107">
        <v>33.89</v>
      </c>
    </row>
    <row r="10" spans="1:20">
      <c r="A10" s="103">
        <v>45323</v>
      </c>
      <c r="B10" s="96" t="s">
        <v>358</v>
      </c>
      <c r="C10" s="97">
        <f t="shared" si="0"/>
        <v>127.03</v>
      </c>
      <c r="D10" s="97">
        <f t="shared" si="1"/>
        <v>149.8954</v>
      </c>
      <c r="E10" s="104">
        <v>60054065</v>
      </c>
      <c r="F10" s="104" t="str">
        <f>VLOOKUP(E10,[5]Hoja4!$E$6:$G$4514,3,0)</f>
        <v>MovistarTotalDuoIntRVSET23</v>
      </c>
      <c r="G10" s="104" t="s">
        <v>351</v>
      </c>
      <c r="H10" s="105">
        <v>8.4700000000000006</v>
      </c>
      <c r="I10" s="106">
        <v>600</v>
      </c>
      <c r="J10" s="105">
        <v>84.67</v>
      </c>
      <c r="K10" s="105" t="s">
        <v>12</v>
      </c>
      <c r="L10" s="110"/>
      <c r="M10" s="105"/>
      <c r="N10" s="110"/>
      <c r="O10" s="98"/>
      <c r="P10" s="98"/>
      <c r="Q10" s="107">
        <f t="shared" si="2"/>
        <v>93.14</v>
      </c>
      <c r="R10" s="77">
        <v>4660298</v>
      </c>
      <c r="S10" s="77" t="s">
        <v>352</v>
      </c>
      <c r="T10" s="107">
        <v>33.89</v>
      </c>
    </row>
    <row r="11" spans="1:20">
      <c r="A11" s="103">
        <v>45323</v>
      </c>
      <c r="B11" s="96" t="s">
        <v>359</v>
      </c>
      <c r="C11" s="97">
        <f t="shared" si="0"/>
        <v>245.66999999999996</v>
      </c>
      <c r="D11" s="97">
        <f t="shared" si="1"/>
        <v>289.89059999999995</v>
      </c>
      <c r="E11" s="104">
        <v>59205065</v>
      </c>
      <c r="F11" s="104" t="str">
        <f>VLOOKUP(E11,[5]Hoja4!$E$6:$G$4514,3,0)</f>
        <v>MovistarTotalDuoIntTVHDRASET23</v>
      </c>
      <c r="G11" s="104"/>
      <c r="H11" s="105"/>
      <c r="I11" s="106">
        <v>1000</v>
      </c>
      <c r="J11" s="105">
        <f>+ROUND(169.9/1.18,2)</f>
        <v>143.97999999999999</v>
      </c>
      <c r="K11" s="105" t="s">
        <v>12</v>
      </c>
      <c r="L11" s="110" t="s">
        <v>360</v>
      </c>
      <c r="M11" s="105">
        <v>56.36</v>
      </c>
      <c r="N11" s="110" t="s">
        <v>361</v>
      </c>
      <c r="O11" s="98">
        <v>11.44</v>
      </c>
      <c r="P11" s="98" t="s">
        <v>234</v>
      </c>
      <c r="Q11" s="107">
        <f t="shared" si="2"/>
        <v>211.77999999999997</v>
      </c>
      <c r="R11" s="77">
        <v>4660328</v>
      </c>
      <c r="S11" s="77" t="s">
        <v>349</v>
      </c>
      <c r="T11" s="107">
        <v>33.89</v>
      </c>
    </row>
    <row r="12" spans="1:20">
      <c r="A12" s="103">
        <v>45323</v>
      </c>
      <c r="B12" s="96" t="s">
        <v>362</v>
      </c>
      <c r="C12" s="97">
        <f t="shared" si="0"/>
        <v>245.66999999999996</v>
      </c>
      <c r="D12" s="97">
        <f t="shared" si="1"/>
        <v>289.89059999999995</v>
      </c>
      <c r="E12" s="104">
        <v>59265865</v>
      </c>
      <c r="F12" s="104" t="str">
        <f>VLOOKUP(E12,[5]Hoja4!$E$6:$G$4514,3,0)</f>
        <v>MovistarTotalDuoIntTVHDRVSET23</v>
      </c>
      <c r="G12" s="104"/>
      <c r="H12" s="105"/>
      <c r="I12" s="106">
        <v>1000</v>
      </c>
      <c r="J12" s="105">
        <f>+ROUND(169.9/1.18,2)</f>
        <v>143.97999999999999</v>
      </c>
      <c r="K12" s="105" t="s">
        <v>12</v>
      </c>
      <c r="L12" s="110" t="s">
        <v>363</v>
      </c>
      <c r="M12" s="105">
        <v>56.36</v>
      </c>
      <c r="N12" s="110" t="s">
        <v>364</v>
      </c>
      <c r="O12" s="98">
        <v>11.44</v>
      </c>
      <c r="P12" s="98" t="s">
        <v>234</v>
      </c>
      <c r="Q12" s="107">
        <f t="shared" si="2"/>
        <v>211.77999999999997</v>
      </c>
      <c r="R12" s="77">
        <v>4660298</v>
      </c>
      <c r="S12" s="77" t="s">
        <v>352</v>
      </c>
      <c r="T12" s="107">
        <v>33.89</v>
      </c>
    </row>
    <row r="13" spans="1:20">
      <c r="A13" s="103">
        <v>45323</v>
      </c>
      <c r="B13" s="96" t="s">
        <v>365</v>
      </c>
      <c r="C13" s="97">
        <f t="shared" si="0"/>
        <v>169.39999999999998</v>
      </c>
      <c r="D13" s="97">
        <f t="shared" si="1"/>
        <v>199.89199999999997</v>
      </c>
      <c r="E13" s="104">
        <v>59205065</v>
      </c>
      <c r="F13" s="104" t="str">
        <f>VLOOKUP(E13,[5]Hoja4!$E$6:$G$4514,3,0)</f>
        <v>MovistarTotalDuoIntTVHDRASET23</v>
      </c>
      <c r="G13" s="104"/>
      <c r="H13" s="105"/>
      <c r="I13" s="106">
        <v>200</v>
      </c>
      <c r="J13" s="105">
        <v>67.709999999999994</v>
      </c>
      <c r="K13" s="105" t="s">
        <v>200</v>
      </c>
      <c r="L13" s="110" t="s">
        <v>360</v>
      </c>
      <c r="M13" s="105">
        <v>56.36</v>
      </c>
      <c r="N13" s="110" t="s">
        <v>361</v>
      </c>
      <c r="O13" s="98">
        <v>11.44</v>
      </c>
      <c r="P13" s="98" t="s">
        <v>234</v>
      </c>
      <c r="Q13" s="107">
        <f t="shared" si="2"/>
        <v>135.51</v>
      </c>
      <c r="R13" s="77">
        <v>4660328</v>
      </c>
      <c r="S13" s="77" t="s">
        <v>349</v>
      </c>
      <c r="T13" s="107">
        <v>33.89</v>
      </c>
    </row>
    <row r="14" spans="1:20">
      <c r="A14" s="103">
        <v>45323</v>
      </c>
      <c r="B14" s="96" t="s">
        <v>366</v>
      </c>
      <c r="C14" s="97">
        <f t="shared" si="0"/>
        <v>169.39999999999998</v>
      </c>
      <c r="D14" s="97">
        <f t="shared" si="1"/>
        <v>199.89199999999997</v>
      </c>
      <c r="E14" s="104">
        <v>59265865</v>
      </c>
      <c r="F14" s="104" t="str">
        <f>VLOOKUP(E14,[5]Hoja4!$E$6:$G$4514,3,0)</f>
        <v>MovistarTotalDuoIntTVHDRVSET23</v>
      </c>
      <c r="G14" s="104"/>
      <c r="H14" s="105"/>
      <c r="I14" s="106">
        <v>200</v>
      </c>
      <c r="J14" s="105">
        <v>67.709999999999994</v>
      </c>
      <c r="K14" s="105" t="s">
        <v>200</v>
      </c>
      <c r="L14" s="110" t="s">
        <v>363</v>
      </c>
      <c r="M14" s="105">
        <v>56.36</v>
      </c>
      <c r="N14" s="110" t="s">
        <v>364</v>
      </c>
      <c r="O14" s="98">
        <v>11.44</v>
      </c>
      <c r="P14" s="98" t="s">
        <v>234</v>
      </c>
      <c r="Q14" s="107">
        <f t="shared" si="2"/>
        <v>135.51</v>
      </c>
      <c r="R14" s="77">
        <v>4660298</v>
      </c>
      <c r="S14" s="77" t="s">
        <v>352</v>
      </c>
      <c r="T14" s="107">
        <v>33.89</v>
      </c>
    </row>
    <row r="15" spans="1:20">
      <c r="A15" s="103">
        <v>45323</v>
      </c>
      <c r="B15" s="96" t="s">
        <v>367</v>
      </c>
      <c r="C15" s="97">
        <f t="shared" si="0"/>
        <v>169.39999999999998</v>
      </c>
      <c r="D15" s="97">
        <f t="shared" si="1"/>
        <v>199.89199999999997</v>
      </c>
      <c r="E15" s="104">
        <v>59205065</v>
      </c>
      <c r="F15" s="104" t="str">
        <f>VLOOKUP(E15,[5]Hoja4!$E$6:$G$4514,3,0)</f>
        <v>MovistarTotalDuoIntTVHDRASET23</v>
      </c>
      <c r="G15" s="104"/>
      <c r="H15" s="105"/>
      <c r="I15" s="106">
        <v>300</v>
      </c>
      <c r="J15" s="105">
        <v>67.709999999999994</v>
      </c>
      <c r="K15" s="105" t="s">
        <v>12</v>
      </c>
      <c r="L15" s="110" t="s">
        <v>360</v>
      </c>
      <c r="M15" s="105">
        <v>56.36</v>
      </c>
      <c r="N15" s="110" t="s">
        <v>361</v>
      </c>
      <c r="O15" s="98">
        <v>11.44</v>
      </c>
      <c r="P15" s="98" t="s">
        <v>234</v>
      </c>
      <c r="Q15" s="107">
        <f t="shared" si="2"/>
        <v>135.51</v>
      </c>
      <c r="R15" s="77">
        <v>4660328</v>
      </c>
      <c r="S15" s="77" t="s">
        <v>349</v>
      </c>
      <c r="T15" s="107">
        <v>33.89</v>
      </c>
    </row>
    <row r="16" spans="1:20">
      <c r="A16" s="103">
        <v>45323</v>
      </c>
      <c r="B16" s="96" t="s">
        <v>368</v>
      </c>
      <c r="C16" s="97">
        <f t="shared" si="0"/>
        <v>169.39999999999998</v>
      </c>
      <c r="D16" s="97">
        <f t="shared" si="1"/>
        <v>199.89199999999997</v>
      </c>
      <c r="E16" s="104">
        <v>59265865</v>
      </c>
      <c r="F16" s="104" t="str">
        <f>VLOOKUP(E16,[5]Hoja4!$E$6:$G$4514,3,0)</f>
        <v>MovistarTotalDuoIntTVHDRVSET23</v>
      </c>
      <c r="G16" s="104"/>
      <c r="H16" s="105"/>
      <c r="I16" s="106">
        <v>300</v>
      </c>
      <c r="J16" s="105">
        <v>67.709999999999994</v>
      </c>
      <c r="K16" s="105" t="s">
        <v>12</v>
      </c>
      <c r="L16" s="110" t="s">
        <v>363</v>
      </c>
      <c r="M16" s="105">
        <v>56.36</v>
      </c>
      <c r="N16" s="110" t="s">
        <v>364</v>
      </c>
      <c r="O16" s="98">
        <v>11.44</v>
      </c>
      <c r="P16" s="98" t="s">
        <v>234</v>
      </c>
      <c r="Q16" s="107">
        <f t="shared" si="2"/>
        <v>135.51</v>
      </c>
      <c r="R16" s="77">
        <v>4660298</v>
      </c>
      <c r="S16" s="77" t="s">
        <v>352</v>
      </c>
      <c r="T16" s="107">
        <v>33.89</v>
      </c>
    </row>
    <row r="17" spans="1:20">
      <c r="A17" s="103">
        <v>45323</v>
      </c>
      <c r="B17" s="96" t="s">
        <v>369</v>
      </c>
      <c r="C17" s="97">
        <f t="shared" si="0"/>
        <v>186.34999999999997</v>
      </c>
      <c r="D17" s="97">
        <f t="shared" si="1"/>
        <v>219.89299999999994</v>
      </c>
      <c r="E17" s="104">
        <v>59205065</v>
      </c>
      <c r="F17" s="104" t="str">
        <f>VLOOKUP(E17,[5]Hoja4!$E$6:$G$4514,3,0)</f>
        <v>MovistarTotalDuoIntTVHDRASET23</v>
      </c>
      <c r="G17" s="104"/>
      <c r="H17" s="105"/>
      <c r="I17" s="106">
        <v>600</v>
      </c>
      <c r="J17" s="105">
        <f>+ROUND(99.9/1.18,2)</f>
        <v>84.66</v>
      </c>
      <c r="K17" s="105" t="s">
        <v>12</v>
      </c>
      <c r="L17" s="110" t="s">
        <v>360</v>
      </c>
      <c r="M17" s="105">
        <v>56.36</v>
      </c>
      <c r="N17" s="110" t="s">
        <v>361</v>
      </c>
      <c r="O17" s="98">
        <v>11.44</v>
      </c>
      <c r="P17" s="98" t="s">
        <v>234</v>
      </c>
      <c r="Q17" s="107">
        <f t="shared" si="2"/>
        <v>152.45999999999998</v>
      </c>
      <c r="R17" s="77">
        <v>4660328</v>
      </c>
      <c r="S17" s="77" t="s">
        <v>349</v>
      </c>
      <c r="T17" s="107">
        <v>33.89</v>
      </c>
    </row>
    <row r="18" spans="1:20">
      <c r="A18" s="103">
        <v>45323</v>
      </c>
      <c r="B18" s="96" t="s">
        <v>370</v>
      </c>
      <c r="C18" s="97">
        <f t="shared" si="0"/>
        <v>186.34999999999997</v>
      </c>
      <c r="D18" s="97">
        <f t="shared" si="1"/>
        <v>219.89299999999994</v>
      </c>
      <c r="E18" s="104">
        <v>59265865</v>
      </c>
      <c r="F18" s="104" t="str">
        <f>VLOOKUP(E18,[5]Hoja4!$E$6:$G$4514,3,0)</f>
        <v>MovistarTotalDuoIntTVHDRVSET23</v>
      </c>
      <c r="G18" s="104"/>
      <c r="H18" s="105"/>
      <c r="I18" s="106">
        <v>600</v>
      </c>
      <c r="J18" s="105">
        <f>+ROUND(99.9/1.18,2)</f>
        <v>84.66</v>
      </c>
      <c r="K18" s="105" t="s">
        <v>12</v>
      </c>
      <c r="L18" s="110" t="s">
        <v>363</v>
      </c>
      <c r="M18" s="105">
        <v>56.36</v>
      </c>
      <c r="N18" s="110" t="s">
        <v>364</v>
      </c>
      <c r="O18" s="98">
        <v>11.44</v>
      </c>
      <c r="P18" s="98" t="s">
        <v>234</v>
      </c>
      <c r="Q18" s="107">
        <f t="shared" si="2"/>
        <v>152.45999999999998</v>
      </c>
      <c r="R18" s="77">
        <v>4660298</v>
      </c>
      <c r="S18" s="77" t="s">
        <v>352</v>
      </c>
      <c r="T18" s="107">
        <v>33.89</v>
      </c>
    </row>
    <row r="19" spans="1:20">
      <c r="A19" s="103">
        <v>45323</v>
      </c>
      <c r="B19" s="96" t="s">
        <v>371</v>
      </c>
      <c r="C19" s="97">
        <f t="shared" si="0"/>
        <v>177.87</v>
      </c>
      <c r="D19" s="97">
        <f t="shared" si="1"/>
        <v>209.88659999999999</v>
      </c>
      <c r="E19" s="104">
        <v>60146065</v>
      </c>
      <c r="F19" s="104" t="str">
        <f>VLOOKUP(E19,[5]Hoja4!$E$6:$G$4514,3,0)</f>
        <v>MovistarTotalIntRASET23</v>
      </c>
      <c r="G19" s="104"/>
      <c r="H19" s="105"/>
      <c r="I19" s="106">
        <v>1000</v>
      </c>
      <c r="J19" s="105">
        <f>+ROUND(169.9/1.18,2)</f>
        <v>143.97999999999999</v>
      </c>
      <c r="K19" s="105" t="s">
        <v>12</v>
      </c>
      <c r="L19" s="110"/>
      <c r="M19" s="105"/>
      <c r="N19" s="110"/>
      <c r="O19" s="98"/>
      <c r="P19" s="98"/>
      <c r="Q19" s="107">
        <f t="shared" si="2"/>
        <v>143.97999999999999</v>
      </c>
      <c r="R19" s="77">
        <v>4660328</v>
      </c>
      <c r="S19" s="77" t="s">
        <v>349</v>
      </c>
      <c r="T19" s="107">
        <v>33.89</v>
      </c>
    </row>
    <row r="20" spans="1:20">
      <c r="A20" s="103">
        <v>45323</v>
      </c>
      <c r="B20" s="96" t="s">
        <v>372</v>
      </c>
      <c r="C20" s="97">
        <f t="shared" si="0"/>
        <v>177.87</v>
      </c>
      <c r="D20" s="97">
        <f t="shared" si="1"/>
        <v>209.88659999999999</v>
      </c>
      <c r="E20" s="104">
        <v>60202065</v>
      </c>
      <c r="F20" s="104" t="str">
        <f>VLOOKUP(E20,[5]Hoja4!$E$6:$G$4514,3,0)</f>
        <v>MovistarTotalIntRVSET23</v>
      </c>
      <c r="G20" s="104"/>
      <c r="H20" s="105"/>
      <c r="I20" s="106">
        <v>1000</v>
      </c>
      <c r="J20" s="105">
        <f>+ROUND(169.9/1.18,2)</f>
        <v>143.97999999999999</v>
      </c>
      <c r="K20" s="105" t="s">
        <v>12</v>
      </c>
      <c r="L20" s="110"/>
      <c r="M20" s="105"/>
      <c r="N20" s="111"/>
      <c r="O20" s="98"/>
      <c r="P20" s="98"/>
      <c r="Q20" s="107">
        <f t="shared" si="2"/>
        <v>143.97999999999999</v>
      </c>
      <c r="R20" s="77">
        <v>4660298</v>
      </c>
      <c r="S20" s="77" t="s">
        <v>352</v>
      </c>
      <c r="T20" s="107">
        <v>33.89</v>
      </c>
    </row>
    <row r="21" spans="1:20">
      <c r="A21" s="103">
        <v>45323</v>
      </c>
      <c r="B21" s="96" t="s">
        <v>373</v>
      </c>
      <c r="C21" s="97">
        <f t="shared" si="0"/>
        <v>101.6</v>
      </c>
      <c r="D21" s="97">
        <f t="shared" si="1"/>
        <v>119.88799999999999</v>
      </c>
      <c r="E21" s="104">
        <v>60146065</v>
      </c>
      <c r="F21" s="104" t="str">
        <f>VLOOKUP(E21,[5]Hoja4!$E$6:$G$4514,3,0)</f>
        <v>MovistarTotalIntRASET23</v>
      </c>
      <c r="G21" s="104"/>
      <c r="H21" s="105"/>
      <c r="I21" s="106">
        <v>200</v>
      </c>
      <c r="J21" s="105">
        <v>67.709999999999994</v>
      </c>
      <c r="K21" s="105" t="s">
        <v>200</v>
      </c>
      <c r="L21" s="110"/>
      <c r="M21" s="105"/>
      <c r="N21" s="110"/>
      <c r="O21" s="98"/>
      <c r="P21" s="98"/>
      <c r="Q21" s="107">
        <f t="shared" si="2"/>
        <v>67.709999999999994</v>
      </c>
      <c r="R21" s="77">
        <v>4660328</v>
      </c>
      <c r="S21" s="77" t="s">
        <v>349</v>
      </c>
      <c r="T21" s="107">
        <v>33.89</v>
      </c>
    </row>
    <row r="22" spans="1:20">
      <c r="A22" s="103">
        <v>45323</v>
      </c>
      <c r="B22" s="96" t="s">
        <v>374</v>
      </c>
      <c r="C22" s="97">
        <f t="shared" si="0"/>
        <v>101.6</v>
      </c>
      <c r="D22" s="97">
        <f t="shared" si="1"/>
        <v>119.88799999999999</v>
      </c>
      <c r="E22" s="104">
        <v>60202065</v>
      </c>
      <c r="F22" s="104" t="str">
        <f>VLOOKUP(E22,[5]Hoja4!$E$6:$G$4514,3,0)</f>
        <v>MovistarTotalIntRVSET23</v>
      </c>
      <c r="G22" s="104"/>
      <c r="H22" s="105"/>
      <c r="I22" s="106">
        <v>200</v>
      </c>
      <c r="J22" s="105">
        <v>67.709999999999994</v>
      </c>
      <c r="K22" s="105" t="s">
        <v>200</v>
      </c>
      <c r="L22" s="110"/>
      <c r="M22" s="105"/>
      <c r="N22" s="110"/>
      <c r="O22" s="98"/>
      <c r="P22" s="98"/>
      <c r="Q22" s="107">
        <f t="shared" si="2"/>
        <v>67.709999999999994</v>
      </c>
      <c r="R22" s="77">
        <v>4660298</v>
      </c>
      <c r="S22" s="77" t="s">
        <v>352</v>
      </c>
      <c r="T22" s="107">
        <v>33.89</v>
      </c>
    </row>
    <row r="23" spans="1:20">
      <c r="A23" s="103">
        <v>45323</v>
      </c>
      <c r="B23" s="96" t="s">
        <v>375</v>
      </c>
      <c r="C23" s="97">
        <f t="shared" si="0"/>
        <v>101.6</v>
      </c>
      <c r="D23" s="97">
        <f t="shared" si="1"/>
        <v>119.88799999999999</v>
      </c>
      <c r="E23" s="104">
        <v>60146065</v>
      </c>
      <c r="F23" s="104" t="str">
        <f>VLOOKUP(E23,[5]Hoja4!$E$6:$G$4514,3,0)</f>
        <v>MovistarTotalIntRASET23</v>
      </c>
      <c r="G23" s="104"/>
      <c r="H23" s="105"/>
      <c r="I23" s="106">
        <v>300</v>
      </c>
      <c r="J23" s="105">
        <v>67.709999999999994</v>
      </c>
      <c r="K23" s="105" t="s">
        <v>12</v>
      </c>
      <c r="L23" s="110"/>
      <c r="M23" s="105"/>
      <c r="N23" s="110"/>
      <c r="O23" s="98"/>
      <c r="P23" s="98"/>
      <c r="Q23" s="107">
        <f t="shared" si="2"/>
        <v>67.709999999999994</v>
      </c>
      <c r="R23" s="77">
        <v>4660328</v>
      </c>
      <c r="S23" s="77" t="s">
        <v>349</v>
      </c>
      <c r="T23" s="107">
        <v>33.89</v>
      </c>
    </row>
    <row r="24" spans="1:20">
      <c r="A24" s="103">
        <v>45323</v>
      </c>
      <c r="B24" s="96" t="s">
        <v>376</v>
      </c>
      <c r="C24" s="97">
        <f t="shared" si="0"/>
        <v>101.6</v>
      </c>
      <c r="D24" s="97">
        <f t="shared" si="1"/>
        <v>119.88799999999999</v>
      </c>
      <c r="E24" s="104">
        <v>60202065</v>
      </c>
      <c r="F24" s="104" t="str">
        <f>VLOOKUP(E24,[5]Hoja4!$E$6:$G$4514,3,0)</f>
        <v>MovistarTotalIntRVSET23</v>
      </c>
      <c r="G24" s="104"/>
      <c r="H24" s="105"/>
      <c r="I24" s="106">
        <v>300</v>
      </c>
      <c r="J24" s="105">
        <v>67.709999999999994</v>
      </c>
      <c r="K24" s="105" t="s">
        <v>12</v>
      </c>
      <c r="L24" s="110"/>
      <c r="M24" s="105"/>
      <c r="N24" s="110"/>
      <c r="O24" s="98"/>
      <c r="P24" s="98"/>
      <c r="Q24" s="107">
        <f t="shared" si="2"/>
        <v>67.709999999999994</v>
      </c>
      <c r="R24" s="77">
        <v>4660298</v>
      </c>
      <c r="S24" s="77" t="s">
        <v>352</v>
      </c>
      <c r="T24" s="107">
        <v>33.89</v>
      </c>
    </row>
    <row r="25" spans="1:20">
      <c r="A25" s="103">
        <v>45323</v>
      </c>
      <c r="B25" s="96" t="s">
        <v>377</v>
      </c>
      <c r="C25" s="97">
        <f t="shared" si="0"/>
        <v>118.55</v>
      </c>
      <c r="D25" s="97">
        <f t="shared" si="1"/>
        <v>139.88899999999998</v>
      </c>
      <c r="E25" s="104">
        <v>60146065</v>
      </c>
      <c r="F25" s="104" t="str">
        <f>VLOOKUP(E25,[5]Hoja4!$E$6:$G$4514,3,0)</f>
        <v>MovistarTotalIntRASET23</v>
      </c>
      <c r="G25" s="104"/>
      <c r="H25" s="105"/>
      <c r="I25" s="106">
        <v>600</v>
      </c>
      <c r="J25" s="105">
        <f>+ROUND(99.9/1.18,2)</f>
        <v>84.66</v>
      </c>
      <c r="K25" s="105" t="s">
        <v>12</v>
      </c>
      <c r="L25" s="110"/>
      <c r="M25" s="105"/>
      <c r="N25" s="110"/>
      <c r="O25" s="98"/>
      <c r="P25" s="98"/>
      <c r="Q25" s="107">
        <f t="shared" si="2"/>
        <v>84.66</v>
      </c>
      <c r="R25" s="77">
        <v>4660328</v>
      </c>
      <c r="S25" s="77" t="s">
        <v>349</v>
      </c>
      <c r="T25" s="107">
        <v>33.89</v>
      </c>
    </row>
    <row r="26" spans="1:20">
      <c r="A26" s="103">
        <v>45323</v>
      </c>
      <c r="B26" s="96" t="s">
        <v>378</v>
      </c>
      <c r="C26" s="97">
        <f t="shared" si="0"/>
        <v>118.55</v>
      </c>
      <c r="D26" s="97">
        <f t="shared" si="1"/>
        <v>139.88899999999998</v>
      </c>
      <c r="E26" s="104">
        <v>60202065</v>
      </c>
      <c r="F26" s="104" t="str">
        <f>VLOOKUP(E26,[5]Hoja4!$E$6:$G$4514,3,0)</f>
        <v>MovistarTotalIntRVSET23</v>
      </c>
      <c r="G26" s="104"/>
      <c r="H26" s="105"/>
      <c r="I26" s="106">
        <v>600</v>
      </c>
      <c r="J26" s="105">
        <f>+ROUND(99.9/1.18,2)</f>
        <v>84.66</v>
      </c>
      <c r="K26" s="105" t="s">
        <v>12</v>
      </c>
      <c r="L26" s="110"/>
      <c r="M26" s="105"/>
      <c r="N26" s="110"/>
      <c r="O26" s="98"/>
      <c r="P26" s="98"/>
      <c r="Q26" s="107">
        <f t="shared" si="2"/>
        <v>84.66</v>
      </c>
      <c r="R26" s="77">
        <v>4660298</v>
      </c>
      <c r="S26" s="77" t="s">
        <v>352</v>
      </c>
      <c r="T26" s="107">
        <v>33.89</v>
      </c>
    </row>
    <row r="27" spans="1:20">
      <c r="A27" s="103">
        <v>45323</v>
      </c>
      <c r="B27" s="96" t="s">
        <v>379</v>
      </c>
      <c r="C27" s="97">
        <f t="shared" si="0"/>
        <v>254.14999999999998</v>
      </c>
      <c r="D27" s="97">
        <f t="shared" si="1"/>
        <v>299.89699999999993</v>
      </c>
      <c r="E27" s="104">
        <v>59326665</v>
      </c>
      <c r="F27" s="104" t="str">
        <f>VLOOKUP(E27,[5]Hoja4!$E$6:$G$4514,3,0)</f>
        <v>MovistarTotalTrioHDRASET23</v>
      </c>
      <c r="G27" s="104" t="s">
        <v>380</v>
      </c>
      <c r="H27" s="105">
        <v>8.4700000000000006</v>
      </c>
      <c r="I27" s="106">
        <v>1000</v>
      </c>
      <c r="J27" s="105">
        <v>143.99</v>
      </c>
      <c r="K27" s="105" t="s">
        <v>12</v>
      </c>
      <c r="L27" s="110" t="s">
        <v>381</v>
      </c>
      <c r="M27" s="105">
        <v>56.36</v>
      </c>
      <c r="N27" s="110" t="s">
        <v>361</v>
      </c>
      <c r="O27" s="98">
        <v>11.44</v>
      </c>
      <c r="P27" s="98" t="s">
        <v>234</v>
      </c>
      <c r="Q27" s="107">
        <f t="shared" si="2"/>
        <v>220.26</v>
      </c>
      <c r="R27" s="77">
        <v>4660328</v>
      </c>
      <c r="S27" s="77" t="s">
        <v>349</v>
      </c>
      <c r="T27" s="107">
        <v>33.89</v>
      </c>
    </row>
    <row r="28" spans="1:20">
      <c r="A28" s="103">
        <v>45323</v>
      </c>
      <c r="B28" s="96" t="s">
        <v>382</v>
      </c>
      <c r="C28" s="97">
        <f t="shared" si="0"/>
        <v>254.14999999999998</v>
      </c>
      <c r="D28" s="97">
        <f t="shared" si="1"/>
        <v>299.89699999999993</v>
      </c>
      <c r="E28" s="104">
        <v>59459165</v>
      </c>
      <c r="F28" s="104" t="str">
        <f>VLOOKUP(E28,[5]Hoja4!$E$6:$G$4514,3,0)</f>
        <v>MovistarTotalTrioHDRVSET23</v>
      </c>
      <c r="G28" s="104" t="s">
        <v>383</v>
      </c>
      <c r="H28" s="105">
        <v>8.4700000000000006</v>
      </c>
      <c r="I28" s="106">
        <v>1000</v>
      </c>
      <c r="J28" s="105">
        <v>143.99</v>
      </c>
      <c r="K28" s="105" t="s">
        <v>12</v>
      </c>
      <c r="L28" s="110" t="s">
        <v>384</v>
      </c>
      <c r="M28" s="105">
        <v>56.36</v>
      </c>
      <c r="N28" s="110" t="s">
        <v>364</v>
      </c>
      <c r="O28" s="98">
        <v>11.44</v>
      </c>
      <c r="P28" s="98" t="s">
        <v>234</v>
      </c>
      <c r="Q28" s="107">
        <f t="shared" si="2"/>
        <v>220.26</v>
      </c>
      <c r="R28" s="77">
        <v>4660298</v>
      </c>
      <c r="S28" s="77" t="s">
        <v>352</v>
      </c>
      <c r="T28" s="107">
        <v>33.89</v>
      </c>
    </row>
    <row r="29" spans="1:20">
      <c r="A29" s="103">
        <v>45323</v>
      </c>
      <c r="B29" s="96" t="s">
        <v>385</v>
      </c>
      <c r="C29" s="97">
        <f t="shared" si="0"/>
        <v>177.88</v>
      </c>
      <c r="D29" s="97">
        <f t="shared" si="1"/>
        <v>209.89839999999998</v>
      </c>
      <c r="E29" s="104">
        <v>59326665</v>
      </c>
      <c r="F29" s="104" t="str">
        <f>VLOOKUP(E29,[5]Hoja4!$E$6:$G$4514,3,0)</f>
        <v>MovistarTotalTrioHDRASET23</v>
      </c>
      <c r="G29" s="104" t="s">
        <v>380</v>
      </c>
      <c r="H29" s="105">
        <v>8.4700000000000006</v>
      </c>
      <c r="I29" s="106">
        <v>200</v>
      </c>
      <c r="J29" s="105">
        <v>67.72</v>
      </c>
      <c r="K29" s="105" t="s">
        <v>200</v>
      </c>
      <c r="L29" s="110" t="s">
        <v>381</v>
      </c>
      <c r="M29" s="105">
        <v>56.36</v>
      </c>
      <c r="N29" s="110" t="s">
        <v>361</v>
      </c>
      <c r="O29" s="98">
        <v>11.44</v>
      </c>
      <c r="P29" s="98" t="s">
        <v>234</v>
      </c>
      <c r="Q29" s="107">
        <f t="shared" si="2"/>
        <v>143.99</v>
      </c>
      <c r="R29" s="77">
        <v>4660328</v>
      </c>
      <c r="S29" s="77" t="s">
        <v>349</v>
      </c>
      <c r="T29" s="107">
        <v>33.89</v>
      </c>
    </row>
    <row r="30" spans="1:20">
      <c r="A30" s="103">
        <v>45323</v>
      </c>
      <c r="B30" s="96" t="s">
        <v>386</v>
      </c>
      <c r="C30" s="97">
        <f t="shared" si="0"/>
        <v>177.88</v>
      </c>
      <c r="D30" s="97">
        <f t="shared" si="1"/>
        <v>209.89839999999998</v>
      </c>
      <c r="E30" s="104">
        <v>59459165</v>
      </c>
      <c r="F30" s="104" t="str">
        <f>VLOOKUP(E30,[5]Hoja4!$E$6:$G$4514,3,0)</f>
        <v>MovistarTotalTrioHDRVSET23</v>
      </c>
      <c r="G30" s="104" t="s">
        <v>383</v>
      </c>
      <c r="H30" s="105">
        <v>8.4700000000000006</v>
      </c>
      <c r="I30" s="106">
        <v>200</v>
      </c>
      <c r="J30" s="105">
        <v>67.72</v>
      </c>
      <c r="K30" s="105" t="s">
        <v>200</v>
      </c>
      <c r="L30" s="110" t="s">
        <v>384</v>
      </c>
      <c r="M30" s="105">
        <v>56.36</v>
      </c>
      <c r="N30" s="110" t="s">
        <v>364</v>
      </c>
      <c r="O30" s="98">
        <v>11.44</v>
      </c>
      <c r="P30" s="98" t="s">
        <v>234</v>
      </c>
      <c r="Q30" s="107">
        <f t="shared" si="2"/>
        <v>143.99</v>
      </c>
      <c r="R30" s="77">
        <v>4660298</v>
      </c>
      <c r="S30" s="77" t="s">
        <v>352</v>
      </c>
      <c r="T30" s="107">
        <v>33.89</v>
      </c>
    </row>
    <row r="31" spans="1:20">
      <c r="A31" s="103">
        <v>45323</v>
      </c>
      <c r="B31" s="96" t="s">
        <v>387</v>
      </c>
      <c r="C31" s="97">
        <f t="shared" si="0"/>
        <v>177.88</v>
      </c>
      <c r="D31" s="97">
        <f t="shared" si="1"/>
        <v>209.89839999999998</v>
      </c>
      <c r="E31" s="104">
        <v>59326665</v>
      </c>
      <c r="F31" s="104" t="str">
        <f>VLOOKUP(E31,[5]Hoja4!$E$6:$G$4514,3,0)</f>
        <v>MovistarTotalTrioHDRASET23</v>
      </c>
      <c r="G31" s="104" t="s">
        <v>380</v>
      </c>
      <c r="H31" s="105">
        <v>8.4700000000000006</v>
      </c>
      <c r="I31" s="106">
        <v>300</v>
      </c>
      <c r="J31" s="105">
        <v>67.72</v>
      </c>
      <c r="K31" s="105" t="s">
        <v>12</v>
      </c>
      <c r="L31" s="110" t="s">
        <v>381</v>
      </c>
      <c r="M31" s="105">
        <v>56.36</v>
      </c>
      <c r="N31" s="110" t="s">
        <v>361</v>
      </c>
      <c r="O31" s="98">
        <v>11.44</v>
      </c>
      <c r="P31" s="98" t="s">
        <v>234</v>
      </c>
      <c r="Q31" s="107">
        <f t="shared" si="2"/>
        <v>143.99</v>
      </c>
      <c r="R31" s="77">
        <v>4660328</v>
      </c>
      <c r="S31" s="77" t="s">
        <v>349</v>
      </c>
      <c r="T31" s="107">
        <v>33.89</v>
      </c>
    </row>
    <row r="32" spans="1:20">
      <c r="A32" s="103">
        <v>45323</v>
      </c>
      <c r="B32" s="96" t="s">
        <v>388</v>
      </c>
      <c r="C32" s="97">
        <f t="shared" si="0"/>
        <v>177.88</v>
      </c>
      <c r="D32" s="97">
        <f t="shared" si="1"/>
        <v>209.89839999999998</v>
      </c>
      <c r="E32" s="104">
        <v>59459165</v>
      </c>
      <c r="F32" s="104" t="str">
        <f>VLOOKUP(E32,[5]Hoja4!$E$6:$G$4514,3,0)</f>
        <v>MovistarTotalTrioHDRVSET23</v>
      </c>
      <c r="G32" s="104" t="s">
        <v>383</v>
      </c>
      <c r="H32" s="105">
        <v>8.4700000000000006</v>
      </c>
      <c r="I32" s="106">
        <v>300</v>
      </c>
      <c r="J32" s="105">
        <v>67.72</v>
      </c>
      <c r="K32" s="105" t="s">
        <v>12</v>
      </c>
      <c r="L32" s="110" t="s">
        <v>384</v>
      </c>
      <c r="M32" s="105">
        <v>56.36</v>
      </c>
      <c r="N32" s="110" t="s">
        <v>364</v>
      </c>
      <c r="O32" s="98">
        <v>11.44</v>
      </c>
      <c r="P32" s="98" t="s">
        <v>234</v>
      </c>
      <c r="Q32" s="107">
        <f t="shared" si="2"/>
        <v>143.99</v>
      </c>
      <c r="R32" s="77">
        <v>4660298</v>
      </c>
      <c r="S32" s="77" t="s">
        <v>352</v>
      </c>
      <c r="T32" s="107">
        <v>33.89</v>
      </c>
    </row>
    <row r="33" spans="1:20">
      <c r="A33" s="103">
        <v>45323</v>
      </c>
      <c r="B33" s="96" t="s">
        <v>389</v>
      </c>
      <c r="C33" s="97">
        <f t="shared" si="0"/>
        <v>194.82999999999998</v>
      </c>
      <c r="D33" s="97">
        <f t="shared" si="1"/>
        <v>229.89939999999996</v>
      </c>
      <c r="E33" s="104">
        <v>59326665</v>
      </c>
      <c r="F33" s="104" t="str">
        <f>VLOOKUP(E33,[5]Hoja4!$E$6:$G$4514,3,0)</f>
        <v>MovistarTotalTrioHDRASET23</v>
      </c>
      <c r="G33" s="104" t="s">
        <v>380</v>
      </c>
      <c r="H33" s="105">
        <v>8.4700000000000006</v>
      </c>
      <c r="I33" s="106">
        <v>600</v>
      </c>
      <c r="J33" s="105">
        <v>84.67</v>
      </c>
      <c r="K33" s="105" t="s">
        <v>12</v>
      </c>
      <c r="L33" s="110" t="s">
        <v>381</v>
      </c>
      <c r="M33" s="105">
        <v>56.36</v>
      </c>
      <c r="N33" s="110" t="s">
        <v>361</v>
      </c>
      <c r="O33" s="98">
        <v>11.44</v>
      </c>
      <c r="P33" s="98" t="s">
        <v>234</v>
      </c>
      <c r="Q33" s="107">
        <f t="shared" si="2"/>
        <v>160.94</v>
      </c>
      <c r="R33" s="77">
        <v>4660328</v>
      </c>
      <c r="S33" s="77" t="s">
        <v>349</v>
      </c>
      <c r="T33" s="107">
        <v>33.89</v>
      </c>
    </row>
    <row r="34" spans="1:20">
      <c r="A34" s="103">
        <v>45323</v>
      </c>
      <c r="B34" s="96" t="s">
        <v>390</v>
      </c>
      <c r="C34" s="97">
        <f t="shared" si="0"/>
        <v>194.82999999999998</v>
      </c>
      <c r="D34" s="97">
        <f t="shared" si="1"/>
        <v>229.89939999999996</v>
      </c>
      <c r="E34" s="104">
        <v>59459165</v>
      </c>
      <c r="F34" s="104" t="str">
        <f>VLOOKUP(E34,[5]Hoja4!$E$6:$G$4514,3,0)</f>
        <v>MovistarTotalTrioHDRVSET23</v>
      </c>
      <c r="G34" s="104" t="s">
        <v>383</v>
      </c>
      <c r="H34" s="105">
        <v>8.4700000000000006</v>
      </c>
      <c r="I34" s="106">
        <v>600</v>
      </c>
      <c r="J34" s="105">
        <v>84.67</v>
      </c>
      <c r="K34" s="105" t="s">
        <v>12</v>
      </c>
      <c r="L34" s="110" t="s">
        <v>384</v>
      </c>
      <c r="M34" s="105">
        <v>56.36</v>
      </c>
      <c r="N34" s="110" t="s">
        <v>364</v>
      </c>
      <c r="O34" s="98">
        <v>11.44</v>
      </c>
      <c r="P34" s="98" t="s">
        <v>234</v>
      </c>
      <c r="Q34" s="107">
        <f t="shared" si="2"/>
        <v>160.94</v>
      </c>
      <c r="R34" s="77">
        <v>4660298</v>
      </c>
      <c r="S34" s="77" t="s">
        <v>352</v>
      </c>
      <c r="T34" s="107">
        <v>33.89</v>
      </c>
    </row>
    <row r="35" spans="1:20">
      <c r="A35" s="103">
        <v>45323</v>
      </c>
      <c r="B35" s="96" t="s">
        <v>399</v>
      </c>
      <c r="C35" s="97">
        <f t="shared" ref="C35:C46" si="3">H35+J35+O35+M35+T35</f>
        <v>169.39999999999998</v>
      </c>
      <c r="D35" s="97">
        <f t="shared" ref="D35:D46" si="4">+C35*1.18</f>
        <v>199.89199999999997</v>
      </c>
      <c r="E35" s="104">
        <v>76856903</v>
      </c>
      <c r="F35" s="104" t="s">
        <v>321</v>
      </c>
      <c r="G35" s="104"/>
      <c r="H35" s="105"/>
      <c r="I35" s="106">
        <v>300</v>
      </c>
      <c r="J35" s="105">
        <v>67.709999999999994</v>
      </c>
      <c r="K35" s="105" t="s">
        <v>12</v>
      </c>
      <c r="L35" s="110" t="s">
        <v>395</v>
      </c>
      <c r="M35" s="105">
        <v>67.8</v>
      </c>
      <c r="N35" s="110"/>
      <c r="O35" s="98"/>
      <c r="P35" s="98" t="s">
        <v>228</v>
      </c>
      <c r="Q35" s="107">
        <f t="shared" si="2"/>
        <v>135.51</v>
      </c>
      <c r="R35" s="77">
        <v>4660328</v>
      </c>
      <c r="S35" s="77" t="s">
        <v>349</v>
      </c>
      <c r="T35" s="107">
        <v>33.89</v>
      </c>
    </row>
    <row r="36" spans="1:20">
      <c r="A36" s="103">
        <v>45323</v>
      </c>
      <c r="B36" s="96" t="s">
        <v>400</v>
      </c>
      <c r="C36" s="97">
        <f t="shared" si="3"/>
        <v>169.39999999999998</v>
      </c>
      <c r="D36" s="97">
        <f t="shared" si="4"/>
        <v>199.89199999999997</v>
      </c>
      <c r="E36" s="104">
        <v>76987103</v>
      </c>
      <c r="F36" s="104" t="s">
        <v>322</v>
      </c>
      <c r="G36" s="104"/>
      <c r="H36" s="105"/>
      <c r="I36" s="106">
        <v>300</v>
      </c>
      <c r="J36" s="105">
        <v>67.709999999999994</v>
      </c>
      <c r="K36" s="105" t="s">
        <v>12</v>
      </c>
      <c r="L36" s="110" t="s">
        <v>396</v>
      </c>
      <c r="M36" s="105">
        <v>67.8</v>
      </c>
      <c r="N36" s="110"/>
      <c r="O36" s="98"/>
      <c r="P36" s="98" t="s">
        <v>228</v>
      </c>
      <c r="Q36" s="107">
        <f t="shared" si="2"/>
        <v>135.51</v>
      </c>
      <c r="R36" s="77">
        <v>4660298</v>
      </c>
      <c r="S36" s="77" t="s">
        <v>352</v>
      </c>
      <c r="T36" s="107">
        <v>33.89</v>
      </c>
    </row>
    <row r="37" spans="1:20">
      <c r="A37" s="103">
        <v>45323</v>
      </c>
      <c r="B37" s="96" t="s">
        <v>401</v>
      </c>
      <c r="C37" s="97">
        <f t="shared" si="3"/>
        <v>177.87</v>
      </c>
      <c r="D37" s="97">
        <f t="shared" si="4"/>
        <v>209.88659999999999</v>
      </c>
      <c r="E37" s="104">
        <v>77117603</v>
      </c>
      <c r="F37" s="104" t="s">
        <v>323</v>
      </c>
      <c r="G37" s="104" t="s">
        <v>393</v>
      </c>
      <c r="H37" s="105">
        <v>8.4700000000000006</v>
      </c>
      <c r="I37" s="106">
        <v>300</v>
      </c>
      <c r="J37" s="105">
        <v>67.709999999999994</v>
      </c>
      <c r="K37" s="105" t="s">
        <v>12</v>
      </c>
      <c r="L37" s="110" t="s">
        <v>397</v>
      </c>
      <c r="M37" s="105">
        <v>67.8</v>
      </c>
      <c r="N37" s="110"/>
      <c r="O37" s="98"/>
      <c r="P37" s="98" t="s">
        <v>228</v>
      </c>
      <c r="Q37" s="107">
        <f t="shared" si="2"/>
        <v>143.97999999999999</v>
      </c>
      <c r="R37" s="77">
        <v>4660328</v>
      </c>
      <c r="S37" s="77" t="s">
        <v>349</v>
      </c>
      <c r="T37" s="107">
        <v>33.89</v>
      </c>
    </row>
    <row r="38" spans="1:20">
      <c r="A38" s="103">
        <v>45323</v>
      </c>
      <c r="B38" s="96" t="s">
        <v>402</v>
      </c>
      <c r="C38" s="97">
        <f t="shared" si="3"/>
        <v>177.87</v>
      </c>
      <c r="D38" s="97">
        <f t="shared" si="4"/>
        <v>209.88659999999999</v>
      </c>
      <c r="E38" s="104">
        <v>77285703</v>
      </c>
      <c r="F38" s="104" t="s">
        <v>324</v>
      </c>
      <c r="G38" s="104" t="s">
        <v>394</v>
      </c>
      <c r="H38" s="105">
        <v>8.4700000000000006</v>
      </c>
      <c r="I38" s="106">
        <v>300</v>
      </c>
      <c r="J38" s="105">
        <v>67.709999999999994</v>
      </c>
      <c r="K38" s="105" t="s">
        <v>12</v>
      </c>
      <c r="L38" s="110" t="s">
        <v>398</v>
      </c>
      <c r="M38" s="105">
        <v>67.8</v>
      </c>
      <c r="N38" s="110"/>
      <c r="O38" s="98"/>
      <c r="P38" s="98" t="s">
        <v>228</v>
      </c>
      <c r="Q38" s="107">
        <f t="shared" si="2"/>
        <v>143.97999999999999</v>
      </c>
      <c r="R38" s="77">
        <v>4660298</v>
      </c>
      <c r="S38" s="77" t="s">
        <v>352</v>
      </c>
      <c r="T38" s="107">
        <v>33.89</v>
      </c>
    </row>
    <row r="39" spans="1:20">
      <c r="A39" s="103">
        <v>45323</v>
      </c>
      <c r="B39" s="96" t="s">
        <v>403</v>
      </c>
      <c r="C39" s="97">
        <f t="shared" si="3"/>
        <v>186.34999999999997</v>
      </c>
      <c r="D39" s="97">
        <f t="shared" si="4"/>
        <v>219.89299999999994</v>
      </c>
      <c r="E39" s="104">
        <v>76856903</v>
      </c>
      <c r="F39" s="104" t="s">
        <v>321</v>
      </c>
      <c r="G39" s="104"/>
      <c r="H39" s="105"/>
      <c r="I39" s="106">
        <v>600</v>
      </c>
      <c r="J39" s="105">
        <v>84.66</v>
      </c>
      <c r="K39" s="105" t="s">
        <v>12</v>
      </c>
      <c r="L39" s="110" t="s">
        <v>395</v>
      </c>
      <c r="M39" s="105">
        <v>67.8</v>
      </c>
      <c r="N39" s="110"/>
      <c r="O39" s="98"/>
      <c r="P39" s="98" t="s">
        <v>228</v>
      </c>
      <c r="Q39" s="107">
        <f t="shared" si="2"/>
        <v>152.45999999999998</v>
      </c>
      <c r="R39" s="77">
        <v>4660328</v>
      </c>
      <c r="S39" s="77" t="s">
        <v>349</v>
      </c>
      <c r="T39" s="107">
        <v>33.89</v>
      </c>
    </row>
    <row r="40" spans="1:20">
      <c r="A40" s="103">
        <v>45323</v>
      </c>
      <c r="B40" s="96" t="s">
        <v>404</v>
      </c>
      <c r="C40" s="97">
        <f t="shared" si="3"/>
        <v>186.34999999999997</v>
      </c>
      <c r="D40" s="97">
        <f t="shared" si="4"/>
        <v>219.89299999999994</v>
      </c>
      <c r="E40" s="104">
        <v>76987103</v>
      </c>
      <c r="F40" s="104" t="s">
        <v>322</v>
      </c>
      <c r="G40" s="104"/>
      <c r="H40" s="105"/>
      <c r="I40" s="106">
        <v>600</v>
      </c>
      <c r="J40" s="105">
        <v>84.66</v>
      </c>
      <c r="K40" s="105" t="s">
        <v>12</v>
      </c>
      <c r="L40" s="110" t="s">
        <v>396</v>
      </c>
      <c r="M40" s="105">
        <v>67.8</v>
      </c>
      <c r="N40" s="110"/>
      <c r="O40" s="98"/>
      <c r="P40" s="98" t="s">
        <v>228</v>
      </c>
      <c r="Q40" s="107">
        <f t="shared" si="2"/>
        <v>152.45999999999998</v>
      </c>
      <c r="R40" s="77">
        <v>4660298</v>
      </c>
      <c r="S40" s="77" t="s">
        <v>352</v>
      </c>
      <c r="T40" s="107">
        <v>33.89</v>
      </c>
    </row>
    <row r="41" spans="1:20">
      <c r="A41" s="103">
        <v>45323</v>
      </c>
      <c r="B41" s="96" t="s">
        <v>405</v>
      </c>
      <c r="C41" s="97">
        <f t="shared" si="3"/>
        <v>194.82</v>
      </c>
      <c r="D41" s="97">
        <f t="shared" si="4"/>
        <v>229.88759999999999</v>
      </c>
      <c r="E41" s="104">
        <v>77117603</v>
      </c>
      <c r="F41" s="104" t="s">
        <v>323</v>
      </c>
      <c r="G41" s="104" t="s">
        <v>393</v>
      </c>
      <c r="H41" s="105">
        <v>8.4700000000000006</v>
      </c>
      <c r="I41" s="106">
        <v>600</v>
      </c>
      <c r="J41" s="105">
        <v>84.66</v>
      </c>
      <c r="K41" s="105" t="s">
        <v>12</v>
      </c>
      <c r="L41" s="110" t="s">
        <v>397</v>
      </c>
      <c r="M41" s="105">
        <v>67.8</v>
      </c>
      <c r="N41" s="110"/>
      <c r="O41" s="98"/>
      <c r="P41" s="98" t="s">
        <v>228</v>
      </c>
      <c r="Q41" s="107">
        <f t="shared" si="2"/>
        <v>160.93</v>
      </c>
      <c r="R41" s="77">
        <v>4660328</v>
      </c>
      <c r="S41" s="77" t="s">
        <v>349</v>
      </c>
      <c r="T41" s="107">
        <v>33.89</v>
      </c>
    </row>
    <row r="42" spans="1:20">
      <c r="A42" s="103">
        <v>45323</v>
      </c>
      <c r="B42" s="96" t="s">
        <v>406</v>
      </c>
      <c r="C42" s="97">
        <f t="shared" si="3"/>
        <v>194.82</v>
      </c>
      <c r="D42" s="97">
        <f t="shared" si="4"/>
        <v>229.88759999999999</v>
      </c>
      <c r="E42" s="104">
        <v>77285703</v>
      </c>
      <c r="F42" s="104" t="s">
        <v>324</v>
      </c>
      <c r="G42" s="104" t="s">
        <v>394</v>
      </c>
      <c r="H42" s="105">
        <v>8.4700000000000006</v>
      </c>
      <c r="I42" s="106">
        <v>600</v>
      </c>
      <c r="J42" s="105">
        <v>84.66</v>
      </c>
      <c r="K42" s="105" t="s">
        <v>12</v>
      </c>
      <c r="L42" s="110" t="s">
        <v>398</v>
      </c>
      <c r="M42" s="105">
        <v>67.8</v>
      </c>
      <c r="N42" s="110"/>
      <c r="O42" s="98"/>
      <c r="P42" s="98" t="s">
        <v>228</v>
      </c>
      <c r="Q42" s="107">
        <f t="shared" si="2"/>
        <v>160.93</v>
      </c>
      <c r="R42" s="77">
        <v>4660298</v>
      </c>
      <c r="S42" s="77" t="s">
        <v>352</v>
      </c>
      <c r="T42" s="107">
        <v>33.89</v>
      </c>
    </row>
    <row r="43" spans="1:20">
      <c r="A43" s="103">
        <v>45323</v>
      </c>
      <c r="B43" s="96" t="s">
        <v>407</v>
      </c>
      <c r="C43" s="97">
        <f t="shared" si="3"/>
        <v>245.66999999999996</v>
      </c>
      <c r="D43" s="97">
        <f t="shared" si="4"/>
        <v>289.89059999999995</v>
      </c>
      <c r="E43" s="104">
        <v>76856903</v>
      </c>
      <c r="F43" s="104" t="s">
        <v>321</v>
      </c>
      <c r="G43" s="104"/>
      <c r="H43" s="105"/>
      <c r="I43" s="106">
        <v>1000</v>
      </c>
      <c r="J43" s="105">
        <v>143.97999999999999</v>
      </c>
      <c r="K43" s="105" t="s">
        <v>12</v>
      </c>
      <c r="L43" s="110" t="s">
        <v>395</v>
      </c>
      <c r="M43" s="105">
        <v>67.8</v>
      </c>
      <c r="N43" s="110"/>
      <c r="O43" s="98"/>
      <c r="P43" s="98" t="s">
        <v>228</v>
      </c>
      <c r="Q43" s="107">
        <f t="shared" si="2"/>
        <v>211.77999999999997</v>
      </c>
      <c r="R43" s="77">
        <v>4660328</v>
      </c>
      <c r="S43" s="77" t="s">
        <v>349</v>
      </c>
      <c r="T43" s="107">
        <v>33.89</v>
      </c>
    </row>
    <row r="44" spans="1:20">
      <c r="A44" s="103">
        <v>45323</v>
      </c>
      <c r="B44" s="96" t="s">
        <v>408</v>
      </c>
      <c r="C44" s="97">
        <f t="shared" si="3"/>
        <v>245.66999999999996</v>
      </c>
      <c r="D44" s="97">
        <f t="shared" si="4"/>
        <v>289.89059999999995</v>
      </c>
      <c r="E44" s="104">
        <v>76987103</v>
      </c>
      <c r="F44" s="104" t="s">
        <v>322</v>
      </c>
      <c r="G44" s="104"/>
      <c r="H44" s="105"/>
      <c r="I44" s="106">
        <v>1000</v>
      </c>
      <c r="J44" s="105">
        <v>143.97999999999999</v>
      </c>
      <c r="K44" s="105" t="s">
        <v>12</v>
      </c>
      <c r="L44" s="110" t="s">
        <v>396</v>
      </c>
      <c r="M44" s="105">
        <v>67.8</v>
      </c>
      <c r="N44" s="110"/>
      <c r="O44" s="98"/>
      <c r="P44" s="98" t="s">
        <v>228</v>
      </c>
      <c r="Q44" s="107">
        <f t="shared" si="2"/>
        <v>211.77999999999997</v>
      </c>
      <c r="R44" s="77">
        <v>4660298</v>
      </c>
      <c r="S44" s="77" t="s">
        <v>352</v>
      </c>
      <c r="T44" s="107">
        <v>33.89</v>
      </c>
    </row>
    <row r="45" spans="1:20">
      <c r="A45" s="103">
        <v>45323</v>
      </c>
      <c r="B45" s="96" t="s">
        <v>409</v>
      </c>
      <c r="C45" s="97">
        <f t="shared" si="3"/>
        <v>254.14</v>
      </c>
      <c r="D45" s="97">
        <f t="shared" si="4"/>
        <v>299.88519999999994</v>
      </c>
      <c r="E45" s="104">
        <v>77117603</v>
      </c>
      <c r="F45" s="104" t="s">
        <v>323</v>
      </c>
      <c r="G45" s="104" t="s">
        <v>393</v>
      </c>
      <c r="H45" s="105">
        <v>8.4700000000000006</v>
      </c>
      <c r="I45" s="106">
        <v>1000</v>
      </c>
      <c r="J45" s="105">
        <v>143.97999999999999</v>
      </c>
      <c r="K45" s="105" t="s">
        <v>12</v>
      </c>
      <c r="L45" s="110" t="s">
        <v>397</v>
      </c>
      <c r="M45" s="105">
        <v>67.8</v>
      </c>
      <c r="N45" s="110"/>
      <c r="O45" s="98"/>
      <c r="P45" s="98" t="s">
        <v>228</v>
      </c>
      <c r="Q45" s="107">
        <f t="shared" si="2"/>
        <v>220.25</v>
      </c>
      <c r="R45" s="77">
        <v>4660328</v>
      </c>
      <c r="S45" s="77" t="s">
        <v>349</v>
      </c>
      <c r="T45" s="107">
        <v>33.89</v>
      </c>
    </row>
    <row r="46" spans="1:20">
      <c r="A46" s="103">
        <v>45323</v>
      </c>
      <c r="B46" s="96" t="s">
        <v>410</v>
      </c>
      <c r="C46" s="97">
        <f t="shared" si="3"/>
        <v>254.14</v>
      </c>
      <c r="D46" s="97">
        <f t="shared" si="4"/>
        <v>299.88519999999994</v>
      </c>
      <c r="E46" s="104">
        <v>77285703</v>
      </c>
      <c r="F46" s="104" t="s">
        <v>324</v>
      </c>
      <c r="G46" s="104" t="s">
        <v>394</v>
      </c>
      <c r="H46" s="105">
        <v>8.4700000000000006</v>
      </c>
      <c r="I46" s="106">
        <v>1000</v>
      </c>
      <c r="J46" s="105">
        <v>143.97999999999999</v>
      </c>
      <c r="K46" s="105" t="s">
        <v>12</v>
      </c>
      <c r="L46" s="110" t="s">
        <v>398</v>
      </c>
      <c r="M46" s="105">
        <v>67.8</v>
      </c>
      <c r="N46" s="110"/>
      <c r="O46" s="98"/>
      <c r="P46" s="98" t="s">
        <v>228</v>
      </c>
      <c r="Q46" s="107">
        <f t="shared" si="2"/>
        <v>220.25</v>
      </c>
      <c r="R46" s="77">
        <v>4660298</v>
      </c>
      <c r="S46" s="77" t="s">
        <v>352</v>
      </c>
      <c r="T46" s="107">
        <v>33.89</v>
      </c>
    </row>
  </sheetData>
  <mergeCells count="3">
    <mergeCell ref="A1:A2"/>
    <mergeCell ref="E1:Q1"/>
    <mergeCell ref="R1:T1"/>
  </mergeCells>
  <conditionalFormatting sqref="G3:G46">
    <cfRule type="expression" dxfId="5" priority="1">
      <formula>#REF!&gt;40</formula>
    </cfRule>
  </conditionalFormatting>
  <conditionalFormatting sqref="H3:H46">
    <cfRule type="expression" dxfId="4" priority="3">
      <formula>#REF!&gt;40</formula>
    </cfRule>
  </conditionalFormatting>
  <conditionalFormatting sqref="L3:L46">
    <cfRule type="expression" dxfId="3" priority="2">
      <formula>#REF!&gt;40</formula>
    </cfRule>
  </conditionalFormatting>
  <dataValidations count="2">
    <dataValidation type="whole" allowBlank="1" showInputMessage="1" showErrorMessage="1" errorTitle="Máximo 40 caracteres" error="Supera límite de caracteres" sqref="G3:G34" xr:uid="{22E65861-38F8-49FC-BBB5-A663C5535870}">
      <formula1>0</formula1>
      <formula2>40</formula2>
    </dataValidation>
    <dataValidation type="textLength" allowBlank="1" showInputMessage="1" showErrorMessage="1" errorTitle="Supera imite de caracteres" error="Máximo 40 caracteres" sqref="L3:L34" xr:uid="{C1C95E5C-0B57-46CB-ADF4-59AE287F5F6E}">
      <formula1>0</formula1>
      <formula2>40</formula2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74FB-5386-4CB8-890A-8219BFD53E55}">
  <dimension ref="A1:T49"/>
  <sheetViews>
    <sheetView showGridLines="0" topLeftCell="A14" workbookViewId="0">
      <selection activeCell="C16" sqref="C16"/>
    </sheetView>
  </sheetViews>
  <sheetFormatPr baseColWidth="10" defaultColWidth="10.81640625" defaultRowHeight="10.5"/>
  <cols>
    <col min="1" max="1" width="5.7265625" style="89" bestFit="1" customWidth="1"/>
    <col min="2" max="2" width="45.453125" style="89" bestFit="1" customWidth="1"/>
    <col min="3" max="3" width="8.453125" style="89" bestFit="1" customWidth="1"/>
    <col min="4" max="4" width="9.7265625" style="89" bestFit="1" customWidth="1"/>
    <col min="5" max="5" width="7.453125" style="89" bestFit="1" customWidth="1"/>
    <col min="6" max="6" width="21.54296875" style="89" bestFit="1" customWidth="1"/>
    <col min="7" max="7" width="21" style="89" bestFit="1" customWidth="1"/>
    <col min="8" max="8" width="6.1796875" style="89" bestFit="1" customWidth="1"/>
    <col min="9" max="9" width="7.7265625" style="89" bestFit="1" customWidth="1"/>
    <col min="10" max="10" width="10.54296875" style="89" bestFit="1" customWidth="1"/>
    <col min="11" max="11" width="10.453125" style="89" bestFit="1" customWidth="1"/>
    <col min="12" max="12" width="25.81640625" style="89" bestFit="1" customWidth="1"/>
    <col min="13" max="13" width="6.1796875" style="89" bestFit="1" customWidth="1"/>
    <col min="14" max="14" width="17.453125" style="89" bestFit="1" customWidth="1"/>
    <col min="15" max="15" width="7" style="89" bestFit="1" customWidth="1"/>
    <col min="16" max="16" width="10.1796875" style="89" bestFit="1" customWidth="1"/>
    <col min="17" max="17" width="6.81640625" style="89" bestFit="1" customWidth="1"/>
    <col min="18" max="18" width="8.54296875" style="89" bestFit="1" customWidth="1"/>
    <col min="19" max="19" width="23.7265625" style="89" bestFit="1" customWidth="1"/>
    <col min="20" max="20" width="8.54296875" style="89" bestFit="1" customWidth="1"/>
    <col min="21" max="16384" width="10.81640625" style="77"/>
  </cols>
  <sheetData>
    <row r="1" spans="1:20">
      <c r="A1" s="131" t="s">
        <v>329</v>
      </c>
      <c r="B1" s="102"/>
      <c r="C1" s="101"/>
      <c r="D1" s="102"/>
      <c r="E1" s="133" t="s">
        <v>330</v>
      </c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4" t="s">
        <v>331</v>
      </c>
      <c r="S1" s="134"/>
      <c r="T1" s="134"/>
    </row>
    <row r="2" spans="1:20" s="99" customFormat="1" ht="21">
      <c r="A2" s="131"/>
      <c r="B2" s="93" t="s">
        <v>332</v>
      </c>
      <c r="C2" s="92" t="s">
        <v>333</v>
      </c>
      <c r="D2" s="93" t="s">
        <v>334</v>
      </c>
      <c r="E2" s="94" t="s">
        <v>21</v>
      </c>
      <c r="F2" s="94" t="s">
        <v>205</v>
      </c>
      <c r="G2" s="94" t="s">
        <v>335</v>
      </c>
      <c r="H2" s="94" t="s">
        <v>336</v>
      </c>
      <c r="I2" s="94" t="s">
        <v>337</v>
      </c>
      <c r="J2" s="94" t="s">
        <v>338</v>
      </c>
      <c r="K2" s="94" t="s">
        <v>391</v>
      </c>
      <c r="L2" s="94" t="s">
        <v>339</v>
      </c>
      <c r="M2" s="94" t="s">
        <v>340</v>
      </c>
      <c r="N2" s="94" t="s">
        <v>341</v>
      </c>
      <c r="O2" s="94" t="s">
        <v>342</v>
      </c>
      <c r="P2" s="94" t="s">
        <v>392</v>
      </c>
      <c r="Q2" s="94" t="s">
        <v>343</v>
      </c>
      <c r="R2" s="95" t="s">
        <v>344</v>
      </c>
      <c r="S2" s="95" t="s">
        <v>345</v>
      </c>
      <c r="T2" s="95" t="s">
        <v>346</v>
      </c>
    </row>
    <row r="3" spans="1:20">
      <c r="A3" s="103">
        <v>45383</v>
      </c>
      <c r="B3" s="96" t="s">
        <v>373</v>
      </c>
      <c r="C3" s="112">
        <f t="shared" ref="C3" si="0">H3+J3+O3+M3+T3</f>
        <v>101.6</v>
      </c>
      <c r="D3" s="112">
        <f t="shared" ref="D3" si="1">+C3*1.18</f>
        <v>119.88799999999999</v>
      </c>
      <c r="E3" s="89" t="s">
        <v>612</v>
      </c>
      <c r="F3" s="89" t="s">
        <v>613</v>
      </c>
      <c r="H3" s="114"/>
      <c r="I3" s="89">
        <v>200</v>
      </c>
      <c r="J3" s="114">
        <v>67.709999999999994</v>
      </c>
      <c r="K3" s="113" t="s">
        <v>200</v>
      </c>
      <c r="M3" s="114"/>
      <c r="Q3" s="114">
        <f t="shared" ref="Q3" si="2">+H3+J3+M3+O3</f>
        <v>67.709999999999994</v>
      </c>
      <c r="R3" s="89">
        <v>4660328</v>
      </c>
      <c r="S3" s="89" t="s">
        <v>349</v>
      </c>
      <c r="T3" s="114">
        <v>33.89</v>
      </c>
    </row>
    <row r="4" spans="1:20">
      <c r="A4" s="103">
        <v>45383</v>
      </c>
      <c r="B4" s="96" t="s">
        <v>375</v>
      </c>
      <c r="C4" s="112">
        <f t="shared" ref="C4" si="3">H4+J4+O4+M4+T4</f>
        <v>101.6</v>
      </c>
      <c r="D4" s="112">
        <f t="shared" ref="D4" si="4">+C4*1.18</f>
        <v>119.88799999999999</v>
      </c>
      <c r="E4" s="89" t="s">
        <v>612</v>
      </c>
      <c r="F4" s="89" t="s">
        <v>613</v>
      </c>
      <c r="H4" s="114"/>
      <c r="I4" s="89">
        <v>300</v>
      </c>
      <c r="J4" s="114">
        <v>67.709999999999994</v>
      </c>
      <c r="K4" s="113" t="s">
        <v>12</v>
      </c>
      <c r="M4" s="114"/>
      <c r="Q4" s="114">
        <f t="shared" ref="Q4:Q46" si="5">+H4+J4+M4+O4</f>
        <v>67.709999999999994</v>
      </c>
      <c r="R4" s="89">
        <v>4660328</v>
      </c>
      <c r="S4" s="89" t="s">
        <v>349</v>
      </c>
      <c r="T4" s="114">
        <v>33.89</v>
      </c>
    </row>
    <row r="5" spans="1:20">
      <c r="A5" s="103">
        <v>45383</v>
      </c>
      <c r="B5" s="96" t="s">
        <v>377</v>
      </c>
      <c r="C5" s="112">
        <f t="shared" ref="C5:C11" si="6">H5+J5+O5+M5+T5</f>
        <v>118.55</v>
      </c>
      <c r="D5" s="112">
        <f t="shared" ref="D5:D11" si="7">+C5*1.18</f>
        <v>139.88899999999998</v>
      </c>
      <c r="E5" s="89" t="s">
        <v>612</v>
      </c>
      <c r="F5" s="89" t="s">
        <v>613</v>
      </c>
      <c r="H5" s="114"/>
      <c r="I5" s="89">
        <v>600</v>
      </c>
      <c r="J5" s="114">
        <v>84.66</v>
      </c>
      <c r="K5" s="113" t="s">
        <v>12</v>
      </c>
      <c r="M5" s="114"/>
      <c r="Q5" s="114">
        <f t="shared" si="5"/>
        <v>84.66</v>
      </c>
      <c r="R5" s="89">
        <v>4660328</v>
      </c>
      <c r="S5" s="89" t="s">
        <v>349</v>
      </c>
      <c r="T5" s="114">
        <v>33.89</v>
      </c>
    </row>
    <row r="6" spans="1:20">
      <c r="A6" s="103">
        <v>45383</v>
      </c>
      <c r="B6" s="96" t="s">
        <v>371</v>
      </c>
      <c r="C6" s="112">
        <f t="shared" si="6"/>
        <v>160.92000000000002</v>
      </c>
      <c r="D6" s="112">
        <f t="shared" si="7"/>
        <v>189.88560000000001</v>
      </c>
      <c r="E6" s="89" t="s">
        <v>612</v>
      </c>
      <c r="F6" s="89" t="s">
        <v>613</v>
      </c>
      <c r="H6" s="114"/>
      <c r="I6" s="89">
        <v>1000</v>
      </c>
      <c r="J6" s="114">
        <v>127.03</v>
      </c>
      <c r="K6" s="113" t="s">
        <v>12</v>
      </c>
      <c r="M6" s="114"/>
      <c r="Q6" s="114">
        <f t="shared" si="5"/>
        <v>127.03</v>
      </c>
      <c r="R6" s="89">
        <v>4660328</v>
      </c>
      <c r="S6" s="89" t="s">
        <v>349</v>
      </c>
      <c r="T6" s="114">
        <v>33.89</v>
      </c>
    </row>
    <row r="7" spans="1:20">
      <c r="A7" s="103">
        <v>45383</v>
      </c>
      <c r="B7" s="96" t="s">
        <v>374</v>
      </c>
      <c r="C7" s="112">
        <f t="shared" ref="C7" si="8">H7+J7+O7+M7+T7</f>
        <v>101.6</v>
      </c>
      <c r="D7" s="112">
        <f t="shared" ref="D7" si="9">+C7*1.18</f>
        <v>119.88799999999999</v>
      </c>
      <c r="E7" s="89" t="s">
        <v>614</v>
      </c>
      <c r="F7" s="89" t="s">
        <v>615</v>
      </c>
      <c r="H7" s="114"/>
      <c r="I7" s="89">
        <v>200</v>
      </c>
      <c r="J7" s="114">
        <v>67.709999999999994</v>
      </c>
      <c r="K7" s="113" t="s">
        <v>200</v>
      </c>
      <c r="M7" s="114"/>
      <c r="Q7" s="114">
        <f t="shared" ref="Q7" si="10">+H7+J7+M7+O7</f>
        <v>67.709999999999994</v>
      </c>
      <c r="R7" s="89">
        <v>4660298</v>
      </c>
      <c r="S7" s="89" t="s">
        <v>352</v>
      </c>
      <c r="T7" s="114">
        <v>33.89</v>
      </c>
    </row>
    <row r="8" spans="1:20">
      <c r="A8" s="103">
        <v>45383</v>
      </c>
      <c r="B8" s="96" t="s">
        <v>376</v>
      </c>
      <c r="C8" s="112">
        <f t="shared" si="6"/>
        <v>101.6</v>
      </c>
      <c r="D8" s="112">
        <f t="shared" si="7"/>
        <v>119.88799999999999</v>
      </c>
      <c r="E8" s="89" t="s">
        <v>614</v>
      </c>
      <c r="F8" s="89" t="s">
        <v>615</v>
      </c>
      <c r="H8" s="114"/>
      <c r="I8" s="89">
        <v>300</v>
      </c>
      <c r="J8" s="114">
        <v>67.709999999999994</v>
      </c>
      <c r="K8" s="113" t="s">
        <v>12</v>
      </c>
      <c r="M8" s="114"/>
      <c r="Q8" s="114">
        <f t="shared" si="5"/>
        <v>67.709999999999994</v>
      </c>
      <c r="R8" s="89">
        <v>4660298</v>
      </c>
      <c r="S8" s="89" t="s">
        <v>352</v>
      </c>
      <c r="T8" s="114">
        <v>33.89</v>
      </c>
    </row>
    <row r="9" spans="1:20">
      <c r="A9" s="103">
        <v>45383</v>
      </c>
      <c r="B9" s="96" t="s">
        <v>378</v>
      </c>
      <c r="C9" s="112">
        <f t="shared" si="6"/>
        <v>118.55</v>
      </c>
      <c r="D9" s="112">
        <f t="shared" si="7"/>
        <v>139.88899999999998</v>
      </c>
      <c r="E9" s="89" t="s">
        <v>614</v>
      </c>
      <c r="F9" s="89" t="s">
        <v>615</v>
      </c>
      <c r="H9" s="114"/>
      <c r="I9" s="89">
        <v>600</v>
      </c>
      <c r="J9" s="114">
        <v>84.66</v>
      </c>
      <c r="K9" s="113" t="s">
        <v>12</v>
      </c>
      <c r="M9" s="114"/>
      <c r="Q9" s="114">
        <f t="shared" si="5"/>
        <v>84.66</v>
      </c>
      <c r="R9" s="89">
        <v>4660298</v>
      </c>
      <c r="S9" s="89" t="s">
        <v>352</v>
      </c>
      <c r="T9" s="114">
        <v>33.89</v>
      </c>
    </row>
    <row r="10" spans="1:20">
      <c r="A10" s="103">
        <v>45383</v>
      </c>
      <c r="B10" s="96" t="s">
        <v>372</v>
      </c>
      <c r="C10" s="112">
        <f t="shared" si="6"/>
        <v>160.92000000000002</v>
      </c>
      <c r="D10" s="112">
        <f t="shared" si="7"/>
        <v>189.88560000000001</v>
      </c>
      <c r="E10" s="89" t="s">
        <v>614</v>
      </c>
      <c r="F10" s="89" t="s">
        <v>615</v>
      </c>
      <c r="H10" s="114"/>
      <c r="I10" s="89">
        <v>1000</v>
      </c>
      <c r="J10" s="114">
        <v>127.03</v>
      </c>
      <c r="K10" s="113" t="s">
        <v>12</v>
      </c>
      <c r="M10" s="114"/>
      <c r="Q10" s="114">
        <f t="shared" si="5"/>
        <v>127.03</v>
      </c>
      <c r="R10" s="89">
        <v>4660298</v>
      </c>
      <c r="S10" s="89" t="s">
        <v>352</v>
      </c>
      <c r="T10" s="114">
        <v>33.89</v>
      </c>
    </row>
    <row r="11" spans="1:20">
      <c r="A11" s="103">
        <v>45383</v>
      </c>
      <c r="B11" s="96" t="s">
        <v>640</v>
      </c>
      <c r="C11" s="112">
        <f t="shared" si="6"/>
        <v>110.07</v>
      </c>
      <c r="D11" s="112">
        <f t="shared" si="7"/>
        <v>129.8826</v>
      </c>
      <c r="E11" s="89" t="s">
        <v>616</v>
      </c>
      <c r="F11" s="89" t="s">
        <v>617</v>
      </c>
      <c r="G11" s="89" t="s">
        <v>620</v>
      </c>
      <c r="H11" s="114">
        <v>8.4700000000000006</v>
      </c>
      <c r="I11" s="89">
        <v>200</v>
      </c>
      <c r="J11" s="114">
        <v>67.709999999999994</v>
      </c>
      <c r="K11" s="89" t="s">
        <v>200</v>
      </c>
      <c r="M11" s="114"/>
      <c r="Q11" s="114">
        <f t="shared" ref="Q11" si="11">+H11+J11+M11+O11</f>
        <v>76.179999999999993</v>
      </c>
      <c r="R11" s="89">
        <v>4660328</v>
      </c>
      <c r="S11" s="89" t="s">
        <v>349</v>
      </c>
      <c r="T11" s="114">
        <v>33.89</v>
      </c>
    </row>
    <row r="12" spans="1:20">
      <c r="A12" s="103">
        <v>45383</v>
      </c>
      <c r="B12" s="96" t="s">
        <v>641</v>
      </c>
      <c r="C12" s="112">
        <f t="shared" ref="C12:C19" si="12">H12+J12+O12+M12+T12</f>
        <v>110.07</v>
      </c>
      <c r="D12" s="112">
        <f t="shared" ref="D12:D19" si="13">+C12*1.18</f>
        <v>129.8826</v>
      </c>
      <c r="E12" s="89" t="s">
        <v>616</v>
      </c>
      <c r="F12" s="89" t="s">
        <v>617</v>
      </c>
      <c r="G12" s="89" t="s">
        <v>620</v>
      </c>
      <c r="H12" s="114">
        <v>8.4700000000000006</v>
      </c>
      <c r="I12" s="89">
        <v>300</v>
      </c>
      <c r="J12" s="114">
        <v>67.709999999999994</v>
      </c>
      <c r="K12" s="89" t="s">
        <v>12</v>
      </c>
      <c r="M12" s="114"/>
      <c r="Q12" s="114">
        <f t="shared" si="5"/>
        <v>76.179999999999993</v>
      </c>
      <c r="R12" s="89">
        <v>4660328</v>
      </c>
      <c r="S12" s="89" t="s">
        <v>349</v>
      </c>
      <c r="T12" s="114">
        <v>33.89</v>
      </c>
    </row>
    <row r="13" spans="1:20">
      <c r="A13" s="103">
        <v>45383</v>
      </c>
      <c r="B13" s="96" t="s">
        <v>642</v>
      </c>
      <c r="C13" s="112">
        <f t="shared" si="12"/>
        <v>127.02</v>
      </c>
      <c r="D13" s="112">
        <f t="shared" si="13"/>
        <v>149.8836</v>
      </c>
      <c r="E13" s="89" t="s">
        <v>616</v>
      </c>
      <c r="F13" s="89" t="s">
        <v>617</v>
      </c>
      <c r="G13" s="89" t="s">
        <v>620</v>
      </c>
      <c r="H13" s="114">
        <v>8.4700000000000006</v>
      </c>
      <c r="I13" s="89">
        <v>600</v>
      </c>
      <c r="J13" s="114">
        <v>84.66</v>
      </c>
      <c r="K13" s="89" t="s">
        <v>12</v>
      </c>
      <c r="M13" s="114"/>
      <c r="Q13" s="114">
        <f t="shared" si="5"/>
        <v>93.13</v>
      </c>
      <c r="R13" s="89">
        <v>4660328</v>
      </c>
      <c r="S13" s="89" t="s">
        <v>349</v>
      </c>
      <c r="T13" s="114">
        <v>33.89</v>
      </c>
    </row>
    <row r="14" spans="1:20">
      <c r="A14" s="103">
        <v>45383</v>
      </c>
      <c r="B14" s="96" t="s">
        <v>643</v>
      </c>
      <c r="C14" s="112">
        <f t="shared" si="12"/>
        <v>169.39</v>
      </c>
      <c r="D14" s="112">
        <f t="shared" si="13"/>
        <v>199.88019999999997</v>
      </c>
      <c r="E14" s="89" t="s">
        <v>616</v>
      </c>
      <c r="F14" s="89" t="s">
        <v>617</v>
      </c>
      <c r="G14" s="89" t="s">
        <v>620</v>
      </c>
      <c r="H14" s="114">
        <v>8.4700000000000006</v>
      </c>
      <c r="I14" s="89">
        <v>1000</v>
      </c>
      <c r="J14" s="114">
        <v>127.03</v>
      </c>
      <c r="K14" s="89" t="s">
        <v>12</v>
      </c>
      <c r="M14" s="114"/>
      <c r="Q14" s="114">
        <f t="shared" si="5"/>
        <v>135.5</v>
      </c>
      <c r="R14" s="89">
        <v>4660328</v>
      </c>
      <c r="S14" s="89" t="s">
        <v>349</v>
      </c>
      <c r="T14" s="114">
        <v>33.89</v>
      </c>
    </row>
    <row r="15" spans="1:20">
      <c r="A15" s="103">
        <v>45383</v>
      </c>
      <c r="B15" s="96" t="s">
        <v>644</v>
      </c>
      <c r="C15" s="112">
        <f t="shared" ref="C15" si="14">H15+J15+O15+M15+T15</f>
        <v>110.07</v>
      </c>
      <c r="D15" s="112">
        <f t="shared" ref="D15" si="15">+C15*1.18</f>
        <v>129.8826</v>
      </c>
      <c r="E15" s="89" t="s">
        <v>618</v>
      </c>
      <c r="F15" s="89" t="s">
        <v>619</v>
      </c>
      <c r="G15" s="89" t="s">
        <v>621</v>
      </c>
      <c r="H15" s="114">
        <v>8.4700000000000006</v>
      </c>
      <c r="I15" s="89">
        <v>200</v>
      </c>
      <c r="J15" s="114">
        <v>67.709999999999994</v>
      </c>
      <c r="K15" s="89" t="s">
        <v>200</v>
      </c>
      <c r="M15" s="114"/>
      <c r="Q15" s="114">
        <f t="shared" ref="Q15" si="16">+H15+J15+M15+O15</f>
        <v>76.179999999999993</v>
      </c>
      <c r="R15" s="89">
        <v>4660298</v>
      </c>
      <c r="S15" s="89" t="s">
        <v>352</v>
      </c>
      <c r="T15" s="114">
        <v>33.89</v>
      </c>
    </row>
    <row r="16" spans="1:20">
      <c r="A16" s="103">
        <v>45383</v>
      </c>
      <c r="B16" s="96" t="s">
        <v>645</v>
      </c>
      <c r="C16" s="112">
        <f t="shared" si="12"/>
        <v>110.07</v>
      </c>
      <c r="D16" s="112">
        <f t="shared" si="13"/>
        <v>129.8826</v>
      </c>
      <c r="E16" s="89" t="s">
        <v>618</v>
      </c>
      <c r="F16" s="89" t="s">
        <v>619</v>
      </c>
      <c r="G16" s="89" t="s">
        <v>621</v>
      </c>
      <c r="H16" s="114">
        <v>8.4700000000000006</v>
      </c>
      <c r="I16" s="89">
        <v>300</v>
      </c>
      <c r="J16" s="114">
        <v>67.709999999999994</v>
      </c>
      <c r="K16" s="89" t="s">
        <v>12</v>
      </c>
      <c r="M16" s="114"/>
      <c r="Q16" s="114">
        <f t="shared" si="5"/>
        <v>76.179999999999993</v>
      </c>
      <c r="R16" s="89">
        <v>4660298</v>
      </c>
      <c r="S16" s="89" t="s">
        <v>352</v>
      </c>
      <c r="T16" s="114">
        <v>33.89</v>
      </c>
    </row>
    <row r="17" spans="1:20">
      <c r="A17" s="103">
        <v>45383</v>
      </c>
      <c r="B17" s="96" t="s">
        <v>646</v>
      </c>
      <c r="C17" s="112">
        <f t="shared" si="12"/>
        <v>127.02</v>
      </c>
      <c r="D17" s="112">
        <f t="shared" si="13"/>
        <v>149.8836</v>
      </c>
      <c r="E17" s="89" t="s">
        <v>618</v>
      </c>
      <c r="F17" s="89" t="s">
        <v>619</v>
      </c>
      <c r="G17" s="89" t="s">
        <v>621</v>
      </c>
      <c r="H17" s="114">
        <v>8.4700000000000006</v>
      </c>
      <c r="I17" s="89">
        <v>600</v>
      </c>
      <c r="J17" s="114">
        <v>84.66</v>
      </c>
      <c r="K17" s="89" t="s">
        <v>12</v>
      </c>
      <c r="M17" s="114"/>
      <c r="Q17" s="114">
        <f t="shared" si="5"/>
        <v>93.13</v>
      </c>
      <c r="R17" s="89">
        <v>4660298</v>
      </c>
      <c r="S17" s="89" t="s">
        <v>352</v>
      </c>
      <c r="T17" s="114">
        <v>33.89</v>
      </c>
    </row>
    <row r="18" spans="1:20">
      <c r="A18" s="103">
        <v>45383</v>
      </c>
      <c r="B18" s="96" t="s">
        <v>647</v>
      </c>
      <c r="C18" s="112">
        <f t="shared" si="12"/>
        <v>169.39</v>
      </c>
      <c r="D18" s="112">
        <f t="shared" si="13"/>
        <v>199.88019999999997</v>
      </c>
      <c r="E18" s="89" t="s">
        <v>618</v>
      </c>
      <c r="F18" s="89" t="s">
        <v>619</v>
      </c>
      <c r="G18" s="89" t="s">
        <v>621</v>
      </c>
      <c r="H18" s="114">
        <v>8.4700000000000006</v>
      </c>
      <c r="I18" s="89">
        <v>1000</v>
      </c>
      <c r="J18" s="114">
        <v>127.03</v>
      </c>
      <c r="K18" s="89" t="s">
        <v>12</v>
      </c>
      <c r="M18" s="114"/>
      <c r="Q18" s="114">
        <f t="shared" si="5"/>
        <v>135.5</v>
      </c>
      <c r="R18" s="89">
        <v>4660298</v>
      </c>
      <c r="S18" s="89" t="s">
        <v>352</v>
      </c>
      <c r="T18" s="114">
        <v>33.89</v>
      </c>
    </row>
    <row r="19" spans="1:20">
      <c r="A19" s="103">
        <v>45383</v>
      </c>
      <c r="B19" s="96" t="s">
        <v>651</v>
      </c>
      <c r="C19" s="112">
        <f t="shared" si="12"/>
        <v>169.39999999999998</v>
      </c>
      <c r="D19" s="112">
        <f t="shared" si="13"/>
        <v>199.89199999999997</v>
      </c>
      <c r="E19" s="89" t="s">
        <v>622</v>
      </c>
      <c r="F19" s="89" t="s">
        <v>623</v>
      </c>
      <c r="H19" s="114"/>
      <c r="I19" s="89">
        <v>200</v>
      </c>
      <c r="J19" s="114">
        <v>67.709999999999994</v>
      </c>
      <c r="K19" s="89" t="s">
        <v>200</v>
      </c>
      <c r="L19" s="89" t="s">
        <v>626</v>
      </c>
      <c r="M19" s="114">
        <v>56.36</v>
      </c>
      <c r="N19" s="89" t="s">
        <v>361</v>
      </c>
      <c r="O19" s="89">
        <v>11.44</v>
      </c>
      <c r="P19" s="89" t="s">
        <v>234</v>
      </c>
      <c r="Q19" s="114">
        <f t="shared" ref="Q19" si="17">+H19+J19+M19+O19</f>
        <v>135.51</v>
      </c>
      <c r="R19" s="89">
        <v>4660328</v>
      </c>
      <c r="S19" s="89" t="s">
        <v>349</v>
      </c>
      <c r="T19" s="114">
        <v>33.89</v>
      </c>
    </row>
    <row r="20" spans="1:20">
      <c r="A20" s="103">
        <v>45383</v>
      </c>
      <c r="B20" s="96" t="s">
        <v>648</v>
      </c>
      <c r="C20" s="112">
        <f t="shared" ref="C20:C33" si="18">H20+J20+O20+M20+T20</f>
        <v>169.39999999999998</v>
      </c>
      <c r="D20" s="112">
        <f t="shared" ref="D20:D33" si="19">+C20*1.18</f>
        <v>199.89199999999997</v>
      </c>
      <c r="E20" s="89" t="s">
        <v>622</v>
      </c>
      <c r="F20" s="89" t="s">
        <v>623</v>
      </c>
      <c r="H20" s="114"/>
      <c r="I20" s="89">
        <v>300</v>
      </c>
      <c r="J20" s="114">
        <v>67.709999999999994</v>
      </c>
      <c r="K20" s="89" t="s">
        <v>12</v>
      </c>
      <c r="L20" s="89" t="s">
        <v>626</v>
      </c>
      <c r="M20" s="114">
        <v>56.36</v>
      </c>
      <c r="N20" s="89" t="s">
        <v>361</v>
      </c>
      <c r="O20" s="89">
        <v>11.44</v>
      </c>
      <c r="P20" s="89" t="s">
        <v>234</v>
      </c>
      <c r="Q20" s="114">
        <f t="shared" si="5"/>
        <v>135.51</v>
      </c>
      <c r="R20" s="89">
        <v>4660328</v>
      </c>
      <c r="S20" s="89" t="s">
        <v>349</v>
      </c>
      <c r="T20" s="114">
        <v>33.89</v>
      </c>
    </row>
    <row r="21" spans="1:20">
      <c r="A21" s="103">
        <v>45383</v>
      </c>
      <c r="B21" s="96" t="s">
        <v>649</v>
      </c>
      <c r="C21" s="112">
        <f t="shared" si="18"/>
        <v>186.34999999999997</v>
      </c>
      <c r="D21" s="112">
        <f t="shared" si="19"/>
        <v>219.89299999999994</v>
      </c>
      <c r="E21" s="89" t="s">
        <v>622</v>
      </c>
      <c r="F21" s="89" t="s">
        <v>623</v>
      </c>
      <c r="H21" s="114"/>
      <c r="I21" s="89">
        <v>600</v>
      </c>
      <c r="J21" s="114">
        <v>84.66</v>
      </c>
      <c r="K21" s="89" t="s">
        <v>12</v>
      </c>
      <c r="L21" s="89" t="s">
        <v>626</v>
      </c>
      <c r="M21" s="114">
        <v>56.36</v>
      </c>
      <c r="N21" s="89" t="s">
        <v>361</v>
      </c>
      <c r="O21" s="89">
        <v>11.44</v>
      </c>
      <c r="P21" s="89" t="s">
        <v>234</v>
      </c>
      <c r="Q21" s="114">
        <f t="shared" si="5"/>
        <v>152.45999999999998</v>
      </c>
      <c r="R21" s="89">
        <v>4660328</v>
      </c>
      <c r="S21" s="89" t="s">
        <v>349</v>
      </c>
      <c r="T21" s="114">
        <v>33.89</v>
      </c>
    </row>
    <row r="22" spans="1:20">
      <c r="A22" s="103">
        <v>45383</v>
      </c>
      <c r="B22" s="96" t="s">
        <v>650</v>
      </c>
      <c r="C22" s="112">
        <f t="shared" si="18"/>
        <v>228.71999999999997</v>
      </c>
      <c r="D22" s="112">
        <f t="shared" si="19"/>
        <v>269.88959999999997</v>
      </c>
      <c r="E22" s="89" t="s">
        <v>622</v>
      </c>
      <c r="F22" s="89" t="s">
        <v>623</v>
      </c>
      <c r="H22" s="114"/>
      <c r="I22" s="89">
        <v>1000</v>
      </c>
      <c r="J22" s="114">
        <v>127.03</v>
      </c>
      <c r="K22" s="89" t="s">
        <v>12</v>
      </c>
      <c r="L22" s="89" t="s">
        <v>626</v>
      </c>
      <c r="M22" s="114">
        <v>56.36</v>
      </c>
      <c r="N22" s="89" t="s">
        <v>361</v>
      </c>
      <c r="O22" s="89">
        <v>11.44</v>
      </c>
      <c r="P22" s="89" t="s">
        <v>234</v>
      </c>
      <c r="Q22" s="114">
        <f t="shared" si="5"/>
        <v>194.82999999999998</v>
      </c>
      <c r="R22" s="89">
        <v>4660328</v>
      </c>
      <c r="S22" s="89" t="s">
        <v>349</v>
      </c>
      <c r="T22" s="114">
        <v>33.89</v>
      </c>
    </row>
    <row r="23" spans="1:20">
      <c r="A23" s="103">
        <v>45383</v>
      </c>
      <c r="B23" s="96" t="s">
        <v>652</v>
      </c>
      <c r="C23" s="112">
        <f t="shared" si="18"/>
        <v>169.39999999999998</v>
      </c>
      <c r="D23" s="112">
        <f t="shared" si="19"/>
        <v>199.89199999999997</v>
      </c>
      <c r="E23" s="89" t="s">
        <v>622</v>
      </c>
      <c r="F23" s="89" t="s">
        <v>623</v>
      </c>
      <c r="H23" s="114"/>
      <c r="I23" s="89">
        <v>300</v>
      </c>
      <c r="J23" s="114">
        <v>67.709999999999994</v>
      </c>
      <c r="K23" s="89" t="s">
        <v>12</v>
      </c>
      <c r="L23" s="89" t="s">
        <v>627</v>
      </c>
      <c r="M23" s="114">
        <v>67.8</v>
      </c>
      <c r="P23" s="89" t="s">
        <v>228</v>
      </c>
      <c r="Q23" s="114">
        <f t="shared" si="5"/>
        <v>135.51</v>
      </c>
      <c r="R23" s="89">
        <v>4660328</v>
      </c>
      <c r="S23" s="89" t="s">
        <v>349</v>
      </c>
      <c r="T23" s="114">
        <v>33.89</v>
      </c>
    </row>
    <row r="24" spans="1:20">
      <c r="A24" s="103">
        <v>45383</v>
      </c>
      <c r="B24" s="96" t="s">
        <v>653</v>
      </c>
      <c r="C24" s="112">
        <f t="shared" si="18"/>
        <v>186.34999999999997</v>
      </c>
      <c r="D24" s="112">
        <f t="shared" si="19"/>
        <v>219.89299999999994</v>
      </c>
      <c r="E24" s="89" t="s">
        <v>622</v>
      </c>
      <c r="F24" s="89" t="s">
        <v>623</v>
      </c>
      <c r="H24" s="114"/>
      <c r="I24" s="89">
        <v>600</v>
      </c>
      <c r="J24" s="114">
        <v>84.66</v>
      </c>
      <c r="K24" s="89" t="s">
        <v>12</v>
      </c>
      <c r="L24" s="89" t="s">
        <v>627</v>
      </c>
      <c r="M24" s="114">
        <v>67.8</v>
      </c>
      <c r="P24" s="89" t="s">
        <v>228</v>
      </c>
      <c r="Q24" s="114">
        <f t="shared" si="5"/>
        <v>152.45999999999998</v>
      </c>
      <c r="R24" s="89">
        <v>4660328</v>
      </c>
      <c r="S24" s="89" t="s">
        <v>349</v>
      </c>
      <c r="T24" s="114">
        <v>33.89</v>
      </c>
    </row>
    <row r="25" spans="1:20">
      <c r="A25" s="103">
        <v>45383</v>
      </c>
      <c r="B25" s="96" t="s">
        <v>654</v>
      </c>
      <c r="C25" s="112">
        <f t="shared" si="18"/>
        <v>228.71999999999997</v>
      </c>
      <c r="D25" s="112">
        <f t="shared" si="19"/>
        <v>269.88959999999997</v>
      </c>
      <c r="E25" s="89" t="s">
        <v>622</v>
      </c>
      <c r="F25" s="89" t="s">
        <v>623</v>
      </c>
      <c r="H25" s="114"/>
      <c r="I25" s="89">
        <v>1000</v>
      </c>
      <c r="J25" s="114">
        <v>127.03</v>
      </c>
      <c r="K25" s="89" t="s">
        <v>12</v>
      </c>
      <c r="L25" s="89" t="s">
        <v>627</v>
      </c>
      <c r="M25" s="114">
        <v>67.8</v>
      </c>
      <c r="P25" s="89" t="s">
        <v>228</v>
      </c>
      <c r="Q25" s="114">
        <f t="shared" si="5"/>
        <v>194.82999999999998</v>
      </c>
      <c r="R25" s="89">
        <v>4660328</v>
      </c>
      <c r="S25" s="89" t="s">
        <v>349</v>
      </c>
      <c r="T25" s="114">
        <v>33.89</v>
      </c>
    </row>
    <row r="26" spans="1:20">
      <c r="A26" s="103">
        <v>45383</v>
      </c>
      <c r="B26" s="96" t="s">
        <v>655</v>
      </c>
      <c r="C26" s="112">
        <f t="shared" ref="C26" si="20">H26+J26+O26+M26+T26</f>
        <v>169.39999999999998</v>
      </c>
      <c r="D26" s="112">
        <f t="shared" ref="D26" si="21">+C26*1.18</f>
        <v>199.89199999999997</v>
      </c>
      <c r="E26" s="89" t="s">
        <v>624</v>
      </c>
      <c r="F26" s="89" t="s">
        <v>625</v>
      </c>
      <c r="H26" s="114"/>
      <c r="I26" s="89">
        <v>200</v>
      </c>
      <c r="J26" s="114">
        <v>67.709999999999994</v>
      </c>
      <c r="K26" s="89" t="s">
        <v>200</v>
      </c>
      <c r="L26" s="89" t="s">
        <v>628</v>
      </c>
      <c r="M26" s="114">
        <v>56.36</v>
      </c>
      <c r="N26" s="89" t="s">
        <v>364</v>
      </c>
      <c r="O26" s="89">
        <v>11.44</v>
      </c>
      <c r="P26" s="89" t="s">
        <v>234</v>
      </c>
      <c r="Q26" s="114">
        <f t="shared" ref="Q26" si="22">+H26+J26+M26+O26</f>
        <v>135.51</v>
      </c>
      <c r="R26" s="89">
        <v>4660298</v>
      </c>
      <c r="S26" s="89" t="s">
        <v>352</v>
      </c>
      <c r="T26" s="114">
        <v>33.89</v>
      </c>
    </row>
    <row r="27" spans="1:20">
      <c r="A27" s="103">
        <v>45383</v>
      </c>
      <c r="B27" s="96" t="s">
        <v>656</v>
      </c>
      <c r="C27" s="112">
        <f t="shared" si="18"/>
        <v>169.39999999999998</v>
      </c>
      <c r="D27" s="112">
        <f t="shared" si="19"/>
        <v>199.89199999999997</v>
      </c>
      <c r="E27" s="89" t="s">
        <v>624</v>
      </c>
      <c r="F27" s="89" t="s">
        <v>625</v>
      </c>
      <c r="H27" s="114"/>
      <c r="I27" s="89">
        <v>300</v>
      </c>
      <c r="J27" s="114">
        <v>67.709999999999994</v>
      </c>
      <c r="K27" s="89" t="s">
        <v>12</v>
      </c>
      <c r="L27" s="89" t="s">
        <v>628</v>
      </c>
      <c r="M27" s="114">
        <v>56.36</v>
      </c>
      <c r="N27" s="89" t="s">
        <v>364</v>
      </c>
      <c r="O27" s="89">
        <v>11.44</v>
      </c>
      <c r="P27" s="89" t="s">
        <v>234</v>
      </c>
      <c r="Q27" s="114">
        <f t="shared" si="5"/>
        <v>135.51</v>
      </c>
      <c r="R27" s="89">
        <v>4660298</v>
      </c>
      <c r="S27" s="89" t="s">
        <v>352</v>
      </c>
      <c r="T27" s="114">
        <v>33.89</v>
      </c>
    </row>
    <row r="28" spans="1:20">
      <c r="A28" s="103">
        <v>45383</v>
      </c>
      <c r="B28" s="96" t="s">
        <v>657</v>
      </c>
      <c r="C28" s="112">
        <f t="shared" si="18"/>
        <v>186.34999999999997</v>
      </c>
      <c r="D28" s="112">
        <f t="shared" si="19"/>
        <v>219.89299999999994</v>
      </c>
      <c r="E28" s="89" t="s">
        <v>624</v>
      </c>
      <c r="F28" s="89" t="s">
        <v>625</v>
      </c>
      <c r="H28" s="114"/>
      <c r="I28" s="89">
        <v>600</v>
      </c>
      <c r="J28" s="114">
        <v>84.66</v>
      </c>
      <c r="K28" s="89" t="s">
        <v>12</v>
      </c>
      <c r="L28" s="89" t="s">
        <v>628</v>
      </c>
      <c r="M28" s="114">
        <v>56.36</v>
      </c>
      <c r="N28" s="89" t="s">
        <v>364</v>
      </c>
      <c r="O28" s="89">
        <v>11.44</v>
      </c>
      <c r="P28" s="89" t="s">
        <v>234</v>
      </c>
      <c r="Q28" s="114">
        <f t="shared" si="5"/>
        <v>152.45999999999998</v>
      </c>
      <c r="R28" s="89">
        <v>4660298</v>
      </c>
      <c r="S28" s="89" t="s">
        <v>352</v>
      </c>
      <c r="T28" s="114">
        <v>33.89</v>
      </c>
    </row>
    <row r="29" spans="1:20">
      <c r="A29" s="103">
        <v>45383</v>
      </c>
      <c r="B29" s="96" t="s">
        <v>658</v>
      </c>
      <c r="C29" s="112">
        <f t="shared" si="18"/>
        <v>228.71999999999997</v>
      </c>
      <c r="D29" s="112">
        <f t="shared" si="19"/>
        <v>269.88959999999997</v>
      </c>
      <c r="E29" s="89" t="s">
        <v>624</v>
      </c>
      <c r="F29" s="89" t="s">
        <v>625</v>
      </c>
      <c r="H29" s="114"/>
      <c r="I29" s="89">
        <v>1000</v>
      </c>
      <c r="J29" s="114">
        <v>127.03</v>
      </c>
      <c r="K29" s="89" t="s">
        <v>12</v>
      </c>
      <c r="L29" s="89" t="s">
        <v>628</v>
      </c>
      <c r="M29" s="114">
        <v>56.36</v>
      </c>
      <c r="N29" s="89" t="s">
        <v>364</v>
      </c>
      <c r="O29" s="89">
        <v>11.44</v>
      </c>
      <c r="P29" s="89" t="s">
        <v>234</v>
      </c>
      <c r="Q29" s="114">
        <f t="shared" si="5"/>
        <v>194.82999999999998</v>
      </c>
      <c r="R29" s="89">
        <v>4660298</v>
      </c>
      <c r="S29" s="89" t="s">
        <v>352</v>
      </c>
      <c r="T29" s="114">
        <v>33.89</v>
      </c>
    </row>
    <row r="30" spans="1:20">
      <c r="A30" s="103">
        <v>45383</v>
      </c>
      <c r="B30" s="96" t="s">
        <v>659</v>
      </c>
      <c r="C30" s="112">
        <f t="shared" si="18"/>
        <v>169.39999999999998</v>
      </c>
      <c r="D30" s="112">
        <f t="shared" si="19"/>
        <v>199.89199999999997</v>
      </c>
      <c r="E30" s="89" t="s">
        <v>624</v>
      </c>
      <c r="F30" s="89" t="s">
        <v>625</v>
      </c>
      <c r="H30" s="114"/>
      <c r="I30" s="89">
        <v>300</v>
      </c>
      <c r="J30" s="114">
        <v>67.709999999999994</v>
      </c>
      <c r="K30" s="89" t="s">
        <v>12</v>
      </c>
      <c r="L30" s="89" t="s">
        <v>629</v>
      </c>
      <c r="M30" s="114">
        <v>67.8</v>
      </c>
      <c r="P30" s="89" t="s">
        <v>228</v>
      </c>
      <c r="Q30" s="114">
        <f t="shared" si="5"/>
        <v>135.51</v>
      </c>
      <c r="R30" s="89">
        <v>4660298</v>
      </c>
      <c r="S30" s="89" t="s">
        <v>352</v>
      </c>
      <c r="T30" s="114">
        <v>33.89</v>
      </c>
    </row>
    <row r="31" spans="1:20">
      <c r="A31" s="103">
        <v>45383</v>
      </c>
      <c r="B31" s="96" t="s">
        <v>660</v>
      </c>
      <c r="C31" s="112">
        <f t="shared" si="18"/>
        <v>186.34999999999997</v>
      </c>
      <c r="D31" s="112">
        <f t="shared" si="19"/>
        <v>219.89299999999994</v>
      </c>
      <c r="E31" s="89" t="s">
        <v>624</v>
      </c>
      <c r="F31" s="89" t="s">
        <v>625</v>
      </c>
      <c r="H31" s="114"/>
      <c r="I31" s="89">
        <v>600</v>
      </c>
      <c r="J31" s="114">
        <v>84.66</v>
      </c>
      <c r="K31" s="89" t="s">
        <v>12</v>
      </c>
      <c r="L31" s="89" t="s">
        <v>629</v>
      </c>
      <c r="M31" s="114">
        <v>67.8</v>
      </c>
      <c r="P31" s="89" t="s">
        <v>228</v>
      </c>
      <c r="Q31" s="114">
        <f t="shared" si="5"/>
        <v>152.45999999999998</v>
      </c>
      <c r="R31" s="89">
        <v>4660298</v>
      </c>
      <c r="S31" s="89" t="s">
        <v>352</v>
      </c>
      <c r="T31" s="114">
        <v>33.89</v>
      </c>
    </row>
    <row r="32" spans="1:20">
      <c r="A32" s="103">
        <v>45383</v>
      </c>
      <c r="B32" s="96" t="s">
        <v>661</v>
      </c>
      <c r="C32" s="112">
        <f t="shared" si="18"/>
        <v>228.71999999999997</v>
      </c>
      <c r="D32" s="112">
        <f t="shared" si="19"/>
        <v>269.88959999999997</v>
      </c>
      <c r="E32" s="89" t="s">
        <v>624</v>
      </c>
      <c r="F32" s="89" t="s">
        <v>625</v>
      </c>
      <c r="H32" s="114"/>
      <c r="I32" s="89">
        <v>1000</v>
      </c>
      <c r="J32" s="114">
        <v>127.03</v>
      </c>
      <c r="K32" s="89" t="s">
        <v>12</v>
      </c>
      <c r="L32" s="89" t="s">
        <v>629</v>
      </c>
      <c r="M32" s="114">
        <v>67.8</v>
      </c>
      <c r="P32" s="89" t="s">
        <v>228</v>
      </c>
      <c r="Q32" s="114">
        <f t="shared" si="5"/>
        <v>194.82999999999998</v>
      </c>
      <c r="R32" s="89">
        <v>4660298</v>
      </c>
      <c r="S32" s="89" t="s">
        <v>352</v>
      </c>
      <c r="T32" s="114">
        <v>33.89</v>
      </c>
    </row>
    <row r="33" spans="1:20">
      <c r="A33" s="103">
        <v>45383</v>
      </c>
      <c r="B33" s="96" t="s">
        <v>662</v>
      </c>
      <c r="C33" s="112">
        <f t="shared" si="18"/>
        <v>177.87</v>
      </c>
      <c r="D33" s="112">
        <f t="shared" si="19"/>
        <v>209.88659999999999</v>
      </c>
      <c r="E33" s="89" t="s">
        <v>630</v>
      </c>
      <c r="F33" s="89" t="s">
        <v>631</v>
      </c>
      <c r="G33" s="89" t="s">
        <v>634</v>
      </c>
      <c r="H33" s="114">
        <v>8.4700000000000006</v>
      </c>
      <c r="I33" s="89">
        <v>200</v>
      </c>
      <c r="J33" s="114">
        <v>67.709999999999994</v>
      </c>
      <c r="K33" s="89" t="s">
        <v>200</v>
      </c>
      <c r="L33" s="89" t="s">
        <v>636</v>
      </c>
      <c r="M33" s="114">
        <v>56.36</v>
      </c>
      <c r="N33" s="89" t="s">
        <v>361</v>
      </c>
      <c r="O33" s="89">
        <v>11.44</v>
      </c>
      <c r="P33" s="89" t="s">
        <v>234</v>
      </c>
      <c r="Q33" s="114">
        <f t="shared" ref="Q33" si="23">+H33+J33+M33+O33</f>
        <v>143.97999999999999</v>
      </c>
      <c r="R33" s="89">
        <v>4660328</v>
      </c>
      <c r="S33" s="89" t="s">
        <v>349</v>
      </c>
      <c r="T33" s="114">
        <v>33.89</v>
      </c>
    </row>
    <row r="34" spans="1:20">
      <c r="A34" s="103">
        <v>45383</v>
      </c>
      <c r="B34" s="96" t="s">
        <v>663</v>
      </c>
      <c r="C34" s="112">
        <f t="shared" ref="C34:C46" si="24">H34+J34+O34+M34+T34</f>
        <v>177.87</v>
      </c>
      <c r="D34" s="112">
        <f t="shared" ref="D34:D46" si="25">+C34*1.18</f>
        <v>209.88659999999999</v>
      </c>
      <c r="E34" s="89" t="s">
        <v>630</v>
      </c>
      <c r="F34" s="89" t="s">
        <v>631</v>
      </c>
      <c r="G34" s="89" t="s">
        <v>634</v>
      </c>
      <c r="H34" s="114">
        <v>8.4700000000000006</v>
      </c>
      <c r="I34" s="89">
        <v>300</v>
      </c>
      <c r="J34" s="114">
        <v>67.709999999999994</v>
      </c>
      <c r="K34" s="89" t="s">
        <v>12</v>
      </c>
      <c r="L34" s="89" t="s">
        <v>636</v>
      </c>
      <c r="M34" s="114">
        <v>56.36</v>
      </c>
      <c r="N34" s="89" t="s">
        <v>361</v>
      </c>
      <c r="O34" s="89">
        <v>11.44</v>
      </c>
      <c r="P34" s="89" t="s">
        <v>234</v>
      </c>
      <c r="Q34" s="114">
        <f t="shared" si="5"/>
        <v>143.97999999999999</v>
      </c>
      <c r="R34" s="89">
        <v>4660328</v>
      </c>
      <c r="S34" s="89" t="s">
        <v>349</v>
      </c>
      <c r="T34" s="114">
        <v>33.89</v>
      </c>
    </row>
    <row r="35" spans="1:20">
      <c r="A35" s="103">
        <v>45383</v>
      </c>
      <c r="B35" s="96" t="s">
        <v>664</v>
      </c>
      <c r="C35" s="112">
        <f t="shared" si="24"/>
        <v>194.82</v>
      </c>
      <c r="D35" s="112">
        <f t="shared" si="25"/>
        <v>229.88759999999999</v>
      </c>
      <c r="E35" s="89" t="s">
        <v>630</v>
      </c>
      <c r="F35" s="89" t="s">
        <v>631</v>
      </c>
      <c r="G35" s="89" t="s">
        <v>634</v>
      </c>
      <c r="H35" s="114">
        <v>8.4700000000000006</v>
      </c>
      <c r="I35" s="89">
        <v>600</v>
      </c>
      <c r="J35" s="114">
        <v>84.66</v>
      </c>
      <c r="K35" s="89" t="s">
        <v>12</v>
      </c>
      <c r="L35" s="89" t="s">
        <v>636</v>
      </c>
      <c r="M35" s="114">
        <v>56.36</v>
      </c>
      <c r="N35" s="89" t="s">
        <v>361</v>
      </c>
      <c r="O35" s="89">
        <v>11.44</v>
      </c>
      <c r="P35" s="89" t="s">
        <v>234</v>
      </c>
      <c r="Q35" s="114">
        <f t="shared" si="5"/>
        <v>160.93</v>
      </c>
      <c r="R35" s="89">
        <v>4660328</v>
      </c>
      <c r="S35" s="89" t="s">
        <v>349</v>
      </c>
      <c r="T35" s="114">
        <v>33.89</v>
      </c>
    </row>
    <row r="36" spans="1:20">
      <c r="A36" s="103">
        <v>45383</v>
      </c>
      <c r="B36" s="96" t="s">
        <v>665</v>
      </c>
      <c r="C36" s="112">
        <f t="shared" si="24"/>
        <v>237.19</v>
      </c>
      <c r="D36" s="112">
        <f t="shared" si="25"/>
        <v>279.88419999999996</v>
      </c>
      <c r="E36" s="89" t="s">
        <v>630</v>
      </c>
      <c r="F36" s="89" t="s">
        <v>631</v>
      </c>
      <c r="G36" s="89" t="s">
        <v>634</v>
      </c>
      <c r="H36" s="114">
        <v>8.4700000000000006</v>
      </c>
      <c r="I36" s="89">
        <v>1000</v>
      </c>
      <c r="J36" s="114">
        <v>127.03</v>
      </c>
      <c r="K36" s="89" t="s">
        <v>12</v>
      </c>
      <c r="L36" s="89" t="s">
        <v>636</v>
      </c>
      <c r="M36" s="114">
        <v>56.36</v>
      </c>
      <c r="N36" s="89" t="s">
        <v>361</v>
      </c>
      <c r="O36" s="89">
        <v>11.44</v>
      </c>
      <c r="P36" s="89" t="s">
        <v>234</v>
      </c>
      <c r="Q36" s="114">
        <f t="shared" si="5"/>
        <v>203.3</v>
      </c>
      <c r="R36" s="89">
        <v>4660328</v>
      </c>
      <c r="S36" s="89" t="s">
        <v>349</v>
      </c>
      <c r="T36" s="114">
        <v>33.89</v>
      </c>
    </row>
    <row r="37" spans="1:20">
      <c r="A37" s="103">
        <v>45383</v>
      </c>
      <c r="B37" s="96" t="s">
        <v>666</v>
      </c>
      <c r="C37" s="112">
        <f t="shared" si="24"/>
        <v>177.87</v>
      </c>
      <c r="D37" s="112">
        <f t="shared" si="25"/>
        <v>209.88659999999999</v>
      </c>
      <c r="E37" s="89" t="s">
        <v>630</v>
      </c>
      <c r="F37" s="89" t="s">
        <v>631</v>
      </c>
      <c r="G37" s="89" t="s">
        <v>634</v>
      </c>
      <c r="H37" s="114">
        <v>8.4700000000000006</v>
      </c>
      <c r="I37" s="89">
        <v>300</v>
      </c>
      <c r="J37" s="114">
        <v>67.709999999999994</v>
      </c>
      <c r="K37" s="89" t="s">
        <v>12</v>
      </c>
      <c r="L37" s="89" t="s">
        <v>637</v>
      </c>
      <c r="M37" s="114">
        <v>67.8</v>
      </c>
      <c r="P37" s="89" t="s">
        <v>228</v>
      </c>
      <c r="Q37" s="114">
        <f t="shared" si="5"/>
        <v>143.97999999999999</v>
      </c>
      <c r="R37" s="89">
        <v>4660328</v>
      </c>
      <c r="S37" s="89" t="s">
        <v>349</v>
      </c>
      <c r="T37" s="114">
        <v>33.89</v>
      </c>
    </row>
    <row r="38" spans="1:20">
      <c r="A38" s="103">
        <v>45383</v>
      </c>
      <c r="B38" s="96" t="s">
        <v>667</v>
      </c>
      <c r="C38" s="112">
        <f t="shared" si="24"/>
        <v>194.82</v>
      </c>
      <c r="D38" s="112">
        <f t="shared" si="25"/>
        <v>229.88759999999999</v>
      </c>
      <c r="E38" s="89" t="s">
        <v>630</v>
      </c>
      <c r="F38" s="89" t="s">
        <v>631</v>
      </c>
      <c r="G38" s="89" t="s">
        <v>634</v>
      </c>
      <c r="H38" s="114">
        <v>8.4700000000000006</v>
      </c>
      <c r="I38" s="89">
        <v>600</v>
      </c>
      <c r="J38" s="114">
        <v>84.66</v>
      </c>
      <c r="K38" s="89" t="s">
        <v>12</v>
      </c>
      <c r="L38" s="89" t="s">
        <v>637</v>
      </c>
      <c r="M38" s="114">
        <v>67.8</v>
      </c>
      <c r="P38" s="89" t="s">
        <v>228</v>
      </c>
      <c r="Q38" s="114">
        <f t="shared" si="5"/>
        <v>160.93</v>
      </c>
      <c r="R38" s="89">
        <v>4660328</v>
      </c>
      <c r="S38" s="89" t="s">
        <v>349</v>
      </c>
      <c r="T38" s="114">
        <v>33.89</v>
      </c>
    </row>
    <row r="39" spans="1:20">
      <c r="A39" s="103">
        <v>45383</v>
      </c>
      <c r="B39" s="96" t="s">
        <v>668</v>
      </c>
      <c r="C39" s="112">
        <f t="shared" si="24"/>
        <v>237.19</v>
      </c>
      <c r="D39" s="112">
        <f t="shared" si="25"/>
        <v>279.88419999999996</v>
      </c>
      <c r="E39" s="89" t="s">
        <v>630</v>
      </c>
      <c r="F39" s="89" t="s">
        <v>631</v>
      </c>
      <c r="G39" s="89" t="s">
        <v>634</v>
      </c>
      <c r="H39" s="114">
        <v>8.4700000000000006</v>
      </c>
      <c r="I39" s="89">
        <v>1000</v>
      </c>
      <c r="J39" s="114">
        <v>127.03</v>
      </c>
      <c r="K39" s="89" t="s">
        <v>12</v>
      </c>
      <c r="L39" s="89" t="s">
        <v>637</v>
      </c>
      <c r="M39" s="114">
        <v>67.8</v>
      </c>
      <c r="P39" s="89" t="s">
        <v>228</v>
      </c>
      <c r="Q39" s="114">
        <f t="shared" si="5"/>
        <v>203.3</v>
      </c>
      <c r="R39" s="89">
        <v>4660328</v>
      </c>
      <c r="S39" s="89" t="s">
        <v>349</v>
      </c>
      <c r="T39" s="114">
        <v>33.89</v>
      </c>
    </row>
    <row r="40" spans="1:20">
      <c r="A40" s="103">
        <v>45383</v>
      </c>
      <c r="B40" s="96" t="s">
        <v>669</v>
      </c>
      <c r="C40" s="112">
        <f t="shared" ref="C40" si="26">H40+J40+O40+M40+T40</f>
        <v>177.87</v>
      </c>
      <c r="D40" s="112">
        <f t="shared" ref="D40" si="27">+C40*1.18</f>
        <v>209.88659999999999</v>
      </c>
      <c r="E40" s="89" t="s">
        <v>632</v>
      </c>
      <c r="F40" s="89" t="s">
        <v>633</v>
      </c>
      <c r="G40" s="89" t="s">
        <v>635</v>
      </c>
      <c r="H40" s="114">
        <v>8.4700000000000006</v>
      </c>
      <c r="I40" s="89">
        <v>200</v>
      </c>
      <c r="J40" s="114">
        <v>67.709999999999994</v>
      </c>
      <c r="K40" s="89" t="s">
        <v>200</v>
      </c>
      <c r="L40" s="89" t="s">
        <v>638</v>
      </c>
      <c r="M40" s="114">
        <v>56.36</v>
      </c>
      <c r="N40" s="89" t="s">
        <v>364</v>
      </c>
      <c r="O40" s="89">
        <v>11.44</v>
      </c>
      <c r="P40" s="89" t="s">
        <v>234</v>
      </c>
      <c r="Q40" s="114">
        <f t="shared" ref="Q40" si="28">+H40+J40+M40+O40</f>
        <v>143.97999999999999</v>
      </c>
      <c r="R40" s="89">
        <v>4660298</v>
      </c>
      <c r="S40" s="89" t="s">
        <v>352</v>
      </c>
      <c r="T40" s="114">
        <v>33.89</v>
      </c>
    </row>
    <row r="41" spans="1:20">
      <c r="A41" s="103">
        <v>45383</v>
      </c>
      <c r="B41" s="96" t="s">
        <v>670</v>
      </c>
      <c r="C41" s="112">
        <f t="shared" si="24"/>
        <v>177.87</v>
      </c>
      <c r="D41" s="112">
        <f t="shared" si="25"/>
        <v>209.88659999999999</v>
      </c>
      <c r="E41" s="89" t="s">
        <v>632</v>
      </c>
      <c r="F41" s="89" t="s">
        <v>633</v>
      </c>
      <c r="G41" s="89" t="s">
        <v>635</v>
      </c>
      <c r="H41" s="114">
        <v>8.4700000000000006</v>
      </c>
      <c r="I41" s="89">
        <v>300</v>
      </c>
      <c r="J41" s="114">
        <v>67.709999999999994</v>
      </c>
      <c r="K41" s="89" t="s">
        <v>12</v>
      </c>
      <c r="L41" s="89" t="s">
        <v>638</v>
      </c>
      <c r="M41" s="114">
        <v>56.36</v>
      </c>
      <c r="N41" s="89" t="s">
        <v>364</v>
      </c>
      <c r="O41" s="89">
        <v>11.44</v>
      </c>
      <c r="P41" s="89" t="s">
        <v>234</v>
      </c>
      <c r="Q41" s="114">
        <f t="shared" si="5"/>
        <v>143.97999999999999</v>
      </c>
      <c r="R41" s="89">
        <v>4660298</v>
      </c>
      <c r="S41" s="89" t="s">
        <v>352</v>
      </c>
      <c r="T41" s="114">
        <v>33.89</v>
      </c>
    </row>
    <row r="42" spans="1:20">
      <c r="A42" s="103">
        <v>45383</v>
      </c>
      <c r="B42" s="96" t="s">
        <v>671</v>
      </c>
      <c r="C42" s="112">
        <f t="shared" si="24"/>
        <v>194.82</v>
      </c>
      <c r="D42" s="112">
        <f t="shared" si="25"/>
        <v>229.88759999999999</v>
      </c>
      <c r="E42" s="89" t="s">
        <v>632</v>
      </c>
      <c r="F42" s="89" t="s">
        <v>633</v>
      </c>
      <c r="G42" s="89" t="s">
        <v>635</v>
      </c>
      <c r="H42" s="114">
        <v>8.4700000000000006</v>
      </c>
      <c r="I42" s="89">
        <v>600</v>
      </c>
      <c r="J42" s="114">
        <v>84.66</v>
      </c>
      <c r="K42" s="89" t="s">
        <v>12</v>
      </c>
      <c r="L42" s="89" t="s">
        <v>638</v>
      </c>
      <c r="M42" s="114">
        <v>56.36</v>
      </c>
      <c r="N42" s="89" t="s">
        <v>364</v>
      </c>
      <c r="O42" s="89">
        <v>11.44</v>
      </c>
      <c r="P42" s="89" t="s">
        <v>234</v>
      </c>
      <c r="Q42" s="114">
        <f t="shared" si="5"/>
        <v>160.93</v>
      </c>
      <c r="R42" s="89">
        <v>4660298</v>
      </c>
      <c r="S42" s="89" t="s">
        <v>352</v>
      </c>
      <c r="T42" s="114">
        <v>33.89</v>
      </c>
    </row>
    <row r="43" spans="1:20">
      <c r="A43" s="103">
        <v>45383</v>
      </c>
      <c r="B43" s="96" t="s">
        <v>672</v>
      </c>
      <c r="C43" s="112">
        <f t="shared" si="24"/>
        <v>237.19</v>
      </c>
      <c r="D43" s="112">
        <f t="shared" si="25"/>
        <v>279.88419999999996</v>
      </c>
      <c r="E43" s="89" t="s">
        <v>632</v>
      </c>
      <c r="F43" s="89" t="s">
        <v>633</v>
      </c>
      <c r="G43" s="89" t="s">
        <v>635</v>
      </c>
      <c r="H43" s="114">
        <v>8.4700000000000006</v>
      </c>
      <c r="I43" s="89">
        <v>1000</v>
      </c>
      <c r="J43" s="114">
        <v>127.03</v>
      </c>
      <c r="K43" s="89" t="s">
        <v>12</v>
      </c>
      <c r="L43" s="89" t="s">
        <v>638</v>
      </c>
      <c r="M43" s="114">
        <v>56.36</v>
      </c>
      <c r="N43" s="89" t="s">
        <v>364</v>
      </c>
      <c r="O43" s="89">
        <v>11.44</v>
      </c>
      <c r="P43" s="89" t="s">
        <v>234</v>
      </c>
      <c r="Q43" s="114">
        <f t="shared" si="5"/>
        <v>203.3</v>
      </c>
      <c r="R43" s="89">
        <v>4660298</v>
      </c>
      <c r="S43" s="89" t="s">
        <v>352</v>
      </c>
      <c r="T43" s="114">
        <v>33.89</v>
      </c>
    </row>
    <row r="44" spans="1:20">
      <c r="A44" s="103">
        <v>45383</v>
      </c>
      <c r="B44" s="96" t="s">
        <v>674</v>
      </c>
      <c r="C44" s="112">
        <f t="shared" si="24"/>
        <v>177.87</v>
      </c>
      <c r="D44" s="112">
        <f t="shared" si="25"/>
        <v>209.88659999999999</v>
      </c>
      <c r="E44" s="89" t="s">
        <v>632</v>
      </c>
      <c r="F44" s="89" t="s">
        <v>633</v>
      </c>
      <c r="G44" s="89" t="s">
        <v>635</v>
      </c>
      <c r="H44" s="114">
        <v>8.4700000000000006</v>
      </c>
      <c r="I44" s="89">
        <v>300</v>
      </c>
      <c r="J44" s="114">
        <v>67.709999999999994</v>
      </c>
      <c r="K44" s="89" t="s">
        <v>12</v>
      </c>
      <c r="L44" s="89" t="s">
        <v>639</v>
      </c>
      <c r="M44" s="114">
        <v>67.8</v>
      </c>
      <c r="P44" s="89" t="s">
        <v>228</v>
      </c>
      <c r="Q44" s="114">
        <f t="shared" si="5"/>
        <v>143.97999999999999</v>
      </c>
      <c r="R44" s="89">
        <v>4660298</v>
      </c>
      <c r="S44" s="89" t="s">
        <v>352</v>
      </c>
      <c r="T44" s="114">
        <v>33.89</v>
      </c>
    </row>
    <row r="45" spans="1:20">
      <c r="A45" s="103">
        <v>45383</v>
      </c>
      <c r="B45" s="96" t="s">
        <v>675</v>
      </c>
      <c r="C45" s="112">
        <f t="shared" si="24"/>
        <v>194.82</v>
      </c>
      <c r="D45" s="112">
        <f t="shared" si="25"/>
        <v>229.88759999999999</v>
      </c>
      <c r="E45" s="89" t="s">
        <v>632</v>
      </c>
      <c r="F45" s="89" t="s">
        <v>633</v>
      </c>
      <c r="G45" s="89" t="s">
        <v>635</v>
      </c>
      <c r="H45" s="114">
        <v>8.4700000000000006</v>
      </c>
      <c r="I45" s="89">
        <v>600</v>
      </c>
      <c r="J45" s="114">
        <v>84.66</v>
      </c>
      <c r="K45" s="89" t="s">
        <v>12</v>
      </c>
      <c r="L45" s="89" t="s">
        <v>639</v>
      </c>
      <c r="M45" s="114">
        <v>67.8</v>
      </c>
      <c r="P45" s="89" t="s">
        <v>228</v>
      </c>
      <c r="Q45" s="114">
        <f t="shared" si="5"/>
        <v>160.93</v>
      </c>
      <c r="R45" s="89">
        <v>4660298</v>
      </c>
      <c r="S45" s="89" t="s">
        <v>352</v>
      </c>
      <c r="T45" s="114">
        <v>33.89</v>
      </c>
    </row>
    <row r="46" spans="1:20">
      <c r="A46" s="103">
        <v>45383</v>
      </c>
      <c r="B46" s="96" t="s">
        <v>676</v>
      </c>
      <c r="C46" s="112">
        <f t="shared" si="24"/>
        <v>237.19</v>
      </c>
      <c r="D46" s="112">
        <f t="shared" si="25"/>
        <v>279.88419999999996</v>
      </c>
      <c r="E46" s="89" t="s">
        <v>632</v>
      </c>
      <c r="F46" s="89" t="s">
        <v>633</v>
      </c>
      <c r="G46" s="89" t="s">
        <v>635</v>
      </c>
      <c r="H46" s="114">
        <v>8.4700000000000006</v>
      </c>
      <c r="I46" s="89">
        <v>1000</v>
      </c>
      <c r="J46" s="114">
        <v>127.03</v>
      </c>
      <c r="K46" s="89" t="s">
        <v>12</v>
      </c>
      <c r="L46" s="89" t="s">
        <v>639</v>
      </c>
      <c r="M46" s="114">
        <v>67.8</v>
      </c>
      <c r="P46" s="89" t="s">
        <v>228</v>
      </c>
      <c r="Q46" s="114">
        <f t="shared" si="5"/>
        <v>203.3</v>
      </c>
      <c r="R46" s="89">
        <v>4660298</v>
      </c>
      <c r="S46" s="89" t="s">
        <v>352</v>
      </c>
      <c r="T46" s="114">
        <v>33.89</v>
      </c>
    </row>
    <row r="47" spans="1:20">
      <c r="C47" s="112"/>
      <c r="D47" s="112"/>
      <c r="Q47" s="114"/>
      <c r="T47" s="114"/>
    </row>
    <row r="48" spans="1:20">
      <c r="A48" s="103"/>
      <c r="B48" s="112"/>
      <c r="C48" s="112"/>
      <c r="D48" s="112"/>
      <c r="E48" s="115"/>
      <c r="F48" s="115"/>
      <c r="G48" s="115"/>
      <c r="H48" s="113"/>
      <c r="I48" s="115"/>
      <c r="J48" s="113"/>
      <c r="K48" s="113"/>
      <c r="L48" s="115"/>
      <c r="M48" s="113"/>
      <c r="N48" s="115"/>
      <c r="O48" s="116"/>
      <c r="P48" s="116"/>
      <c r="Q48" s="114"/>
      <c r="T48" s="114"/>
    </row>
    <row r="49" spans="1:20">
      <c r="A49" s="103"/>
      <c r="B49" s="112"/>
      <c r="C49" s="112"/>
      <c r="D49" s="112"/>
      <c r="E49" s="115"/>
      <c r="F49" s="115"/>
      <c r="G49" s="115"/>
      <c r="H49" s="113"/>
      <c r="I49" s="115"/>
      <c r="J49" s="113"/>
      <c r="K49" s="113"/>
      <c r="L49" s="115"/>
      <c r="M49" s="113"/>
      <c r="N49" s="115"/>
      <c r="O49" s="116"/>
      <c r="P49" s="116"/>
      <c r="Q49" s="114"/>
      <c r="T49" s="114"/>
    </row>
  </sheetData>
  <mergeCells count="3">
    <mergeCell ref="A1:A2"/>
    <mergeCell ref="E1:Q1"/>
    <mergeCell ref="R1:T1"/>
  </mergeCells>
  <conditionalFormatting sqref="G48:G49">
    <cfRule type="expression" dxfId="2" priority="1">
      <formula>#REF!&gt;40</formula>
    </cfRule>
  </conditionalFormatting>
  <conditionalFormatting sqref="H48:H49">
    <cfRule type="expression" dxfId="1" priority="3">
      <formula>#REF!&gt;40</formula>
    </cfRule>
  </conditionalFormatting>
  <conditionalFormatting sqref="L48:L49">
    <cfRule type="expression" dxfId="0" priority="2">
      <formula>#REF!&gt;40</formula>
    </cfRule>
  </conditionalFormatting>
  <dataValidations count="2">
    <dataValidation type="textLength" allowBlank="1" showInputMessage="1" showErrorMessage="1" errorTitle="Supera imite de caracteres" error="Máximo 40 caracteres" sqref="L48:L49" xr:uid="{3090B4D1-4DB1-4063-B755-BBE10216E87E}">
      <formula1>0</formula1>
      <formula2>40</formula2>
    </dataValidation>
    <dataValidation type="whole" allowBlank="1" showInputMessage="1" showErrorMessage="1" errorTitle="Máximo 40 caracteres" error="Supera límite de caracteres" sqref="G48:G49" xr:uid="{E65EB57E-9ECA-4963-8E00-93FFCC6B333D}">
      <formula1>0</formula1>
      <formula2>40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23D0-EC1F-41B3-BC85-C9EB7833A2AD}">
  <dimension ref="A1:F31"/>
  <sheetViews>
    <sheetView workbookViewId="0">
      <selection activeCell="F6" sqref="F6"/>
    </sheetView>
  </sheetViews>
  <sheetFormatPr baseColWidth="10" defaultRowHeight="14.5"/>
  <cols>
    <col min="1" max="1" width="22.1796875" bestFit="1" customWidth="1"/>
    <col min="6" max="7" width="12.54296875" bestFit="1" customWidth="1"/>
  </cols>
  <sheetData>
    <row r="1" spans="1:6">
      <c r="A1" s="3" t="s">
        <v>20</v>
      </c>
      <c r="B1" t="s">
        <v>115</v>
      </c>
    </row>
    <row r="3" spans="1:6">
      <c r="A3" s="3" t="s">
        <v>0</v>
      </c>
      <c r="B3" s="3" t="s">
        <v>2</v>
      </c>
      <c r="C3" s="3" t="s">
        <v>4</v>
      </c>
      <c r="D3" s="3" t="s">
        <v>6</v>
      </c>
      <c r="E3" s="3" t="s">
        <v>8</v>
      </c>
      <c r="F3" s="3" t="s">
        <v>105</v>
      </c>
    </row>
    <row r="4" spans="1:6">
      <c r="A4" t="s">
        <v>11</v>
      </c>
      <c r="B4">
        <v>50</v>
      </c>
      <c r="C4">
        <v>0</v>
      </c>
      <c r="D4">
        <v>69.900000000000006</v>
      </c>
      <c r="E4">
        <v>0</v>
      </c>
      <c r="F4" s="4">
        <v>69.900000000000006</v>
      </c>
    </row>
    <row r="5" spans="1:6">
      <c r="B5">
        <v>100</v>
      </c>
      <c r="C5">
        <v>0</v>
      </c>
      <c r="D5">
        <v>79.900000000000006</v>
      </c>
      <c r="E5">
        <v>0</v>
      </c>
      <c r="F5" s="4">
        <v>79.900000000000006</v>
      </c>
    </row>
    <row r="6" spans="1:6">
      <c r="B6">
        <v>150</v>
      </c>
      <c r="C6">
        <v>0</v>
      </c>
      <c r="D6">
        <v>94.9</v>
      </c>
      <c r="E6">
        <v>0</v>
      </c>
      <c r="F6" s="4">
        <v>94.9</v>
      </c>
    </row>
    <row r="7" spans="1:6">
      <c r="B7">
        <v>200</v>
      </c>
      <c r="C7">
        <v>0</v>
      </c>
      <c r="D7">
        <v>119.9</v>
      </c>
      <c r="E7">
        <v>0</v>
      </c>
      <c r="F7" s="4">
        <v>119.9</v>
      </c>
    </row>
    <row r="8" spans="1:6">
      <c r="B8">
        <v>600</v>
      </c>
      <c r="C8">
        <v>0</v>
      </c>
      <c r="D8">
        <v>249.9</v>
      </c>
      <c r="E8">
        <v>0</v>
      </c>
      <c r="F8" s="4">
        <v>249.9</v>
      </c>
    </row>
    <row r="9" spans="1:6">
      <c r="B9">
        <v>1000</v>
      </c>
      <c r="C9">
        <v>0</v>
      </c>
      <c r="D9">
        <v>449.9</v>
      </c>
      <c r="E9">
        <v>0</v>
      </c>
      <c r="F9" s="4">
        <v>449.9</v>
      </c>
    </row>
    <row r="10" spans="1:6">
      <c r="A10" t="s">
        <v>38</v>
      </c>
      <c r="B10">
        <v>50</v>
      </c>
      <c r="C10">
        <v>9.99</v>
      </c>
      <c r="D10">
        <v>69.900000000000006</v>
      </c>
      <c r="E10">
        <v>66.5</v>
      </c>
      <c r="F10" s="4">
        <v>159.88999999999999</v>
      </c>
    </row>
    <row r="11" spans="1:6">
      <c r="B11">
        <v>100</v>
      </c>
      <c r="C11">
        <v>9.99</v>
      </c>
      <c r="D11">
        <v>79.900000000000006</v>
      </c>
      <c r="E11">
        <v>66.5</v>
      </c>
      <c r="F11" s="4">
        <v>169.89</v>
      </c>
    </row>
    <row r="12" spans="1:6">
      <c r="B12">
        <v>150</v>
      </c>
      <c r="C12">
        <v>9.99</v>
      </c>
      <c r="D12">
        <v>94.9</v>
      </c>
      <c r="E12">
        <v>66.5</v>
      </c>
      <c r="F12" s="4">
        <v>184.89</v>
      </c>
    </row>
    <row r="13" spans="1:6">
      <c r="B13">
        <v>200</v>
      </c>
      <c r="C13">
        <v>9.99</v>
      </c>
      <c r="D13">
        <v>119.9</v>
      </c>
      <c r="E13">
        <v>66.5</v>
      </c>
      <c r="F13" s="4">
        <v>209.89</v>
      </c>
    </row>
    <row r="14" spans="1:6">
      <c r="B14">
        <v>600</v>
      </c>
      <c r="C14">
        <v>9.99</v>
      </c>
      <c r="D14">
        <v>249.9</v>
      </c>
      <c r="E14">
        <v>66.5</v>
      </c>
      <c r="F14" s="4">
        <v>339.89</v>
      </c>
    </row>
    <row r="15" spans="1:6">
      <c r="B15">
        <v>1000</v>
      </c>
      <c r="C15">
        <v>9.99</v>
      </c>
      <c r="D15">
        <v>449.9</v>
      </c>
      <c r="E15">
        <v>66.5</v>
      </c>
      <c r="F15" s="4">
        <v>539.89</v>
      </c>
    </row>
    <row r="16" spans="1:6">
      <c r="A16" t="s">
        <v>57</v>
      </c>
      <c r="B16">
        <v>50</v>
      </c>
      <c r="C16">
        <v>9.99</v>
      </c>
      <c r="D16">
        <v>69.900000000000006</v>
      </c>
      <c r="E16">
        <v>0</v>
      </c>
      <c r="F16" s="4">
        <v>79.89</v>
      </c>
    </row>
    <row r="17" spans="1:6">
      <c r="B17">
        <v>100</v>
      </c>
      <c r="C17">
        <v>9.99</v>
      </c>
      <c r="D17">
        <v>79.900000000000006</v>
      </c>
      <c r="E17">
        <v>0</v>
      </c>
      <c r="F17" s="4">
        <v>89.89</v>
      </c>
    </row>
    <row r="18" spans="1:6">
      <c r="B18">
        <v>150</v>
      </c>
      <c r="C18">
        <v>9.99</v>
      </c>
      <c r="D18">
        <v>94.9</v>
      </c>
      <c r="E18">
        <v>0</v>
      </c>
      <c r="F18" s="4">
        <v>104.89</v>
      </c>
    </row>
    <row r="19" spans="1:6">
      <c r="B19">
        <v>200</v>
      </c>
      <c r="C19">
        <v>9.99</v>
      </c>
      <c r="D19">
        <v>119.9</v>
      </c>
      <c r="E19">
        <v>0</v>
      </c>
      <c r="F19" s="4">
        <v>129.88999999999999</v>
      </c>
    </row>
    <row r="20" spans="1:6">
      <c r="B20">
        <v>600</v>
      </c>
      <c r="C20">
        <v>9.99</v>
      </c>
      <c r="D20">
        <v>249.9</v>
      </c>
      <c r="E20">
        <v>0</v>
      </c>
      <c r="F20" s="4">
        <v>259.89</v>
      </c>
    </row>
    <row r="21" spans="1:6">
      <c r="B21">
        <v>1000</v>
      </c>
      <c r="C21">
        <v>9.99</v>
      </c>
      <c r="D21">
        <v>449.9</v>
      </c>
      <c r="E21">
        <v>0</v>
      </c>
      <c r="F21" s="4">
        <v>459.89</v>
      </c>
    </row>
    <row r="22" spans="1:6">
      <c r="A22" t="s">
        <v>83</v>
      </c>
      <c r="B22">
        <v>50</v>
      </c>
      <c r="C22">
        <v>0</v>
      </c>
      <c r="D22">
        <v>69.900000000000006</v>
      </c>
      <c r="E22">
        <v>66.5</v>
      </c>
      <c r="F22" s="4">
        <v>149.9</v>
      </c>
    </row>
    <row r="23" spans="1:6">
      <c r="B23">
        <v>100</v>
      </c>
      <c r="C23">
        <v>0</v>
      </c>
      <c r="D23">
        <v>79.900000000000006</v>
      </c>
      <c r="E23">
        <v>66.5</v>
      </c>
      <c r="F23" s="4">
        <v>159.9</v>
      </c>
    </row>
    <row r="24" spans="1:6">
      <c r="B24">
        <v>150</v>
      </c>
      <c r="C24">
        <v>0</v>
      </c>
      <c r="D24">
        <v>94.9</v>
      </c>
      <c r="E24">
        <v>66.5</v>
      </c>
      <c r="F24" s="4">
        <v>174.9</v>
      </c>
    </row>
    <row r="25" spans="1:6">
      <c r="B25">
        <v>200</v>
      </c>
      <c r="C25">
        <v>0</v>
      </c>
      <c r="D25">
        <v>119.9</v>
      </c>
      <c r="E25">
        <v>66.5</v>
      </c>
      <c r="F25" s="4">
        <v>199.9</v>
      </c>
    </row>
    <row r="26" spans="1:6">
      <c r="B26">
        <v>600</v>
      </c>
      <c r="C26">
        <v>0</v>
      </c>
      <c r="D26">
        <v>249.9</v>
      </c>
      <c r="E26">
        <v>66.5</v>
      </c>
      <c r="F26" s="4">
        <v>329.9</v>
      </c>
    </row>
    <row r="27" spans="1:6">
      <c r="B27">
        <v>1000</v>
      </c>
      <c r="C27">
        <v>0</v>
      </c>
      <c r="D27">
        <v>449.9</v>
      </c>
      <c r="E27">
        <v>66.5</v>
      </c>
      <c r="F27" s="4">
        <v>529.9</v>
      </c>
    </row>
    <row r="28" spans="1:6">
      <c r="A28" t="s">
        <v>97</v>
      </c>
      <c r="B28" t="s">
        <v>112</v>
      </c>
      <c r="C28">
        <v>9.99</v>
      </c>
      <c r="D28">
        <v>0</v>
      </c>
      <c r="E28">
        <v>116.5</v>
      </c>
      <c r="F28" s="4">
        <v>139.99</v>
      </c>
    </row>
    <row r="29" spans="1:6">
      <c r="A29" t="s">
        <v>113</v>
      </c>
      <c r="B29" t="s">
        <v>112</v>
      </c>
      <c r="C29">
        <v>0</v>
      </c>
      <c r="D29">
        <v>0</v>
      </c>
      <c r="E29">
        <v>115.9</v>
      </c>
      <c r="F29" s="4">
        <v>115.9</v>
      </c>
    </row>
    <row r="30" spans="1:6">
      <c r="A30" t="s">
        <v>19</v>
      </c>
      <c r="B30" t="s">
        <v>112</v>
      </c>
      <c r="C30">
        <v>0</v>
      </c>
      <c r="D30">
        <v>0</v>
      </c>
      <c r="E30">
        <v>134.9</v>
      </c>
      <c r="F30" s="4">
        <v>134.9</v>
      </c>
    </row>
    <row r="31" spans="1:6">
      <c r="A31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2332-01C0-4024-90B8-4AF807E9D594}">
  <dimension ref="A1:T58"/>
  <sheetViews>
    <sheetView showGridLines="0" topLeftCell="A36" zoomScale="90" zoomScaleNormal="90" workbookViewId="0">
      <selection activeCell="A28" activeCellId="1" sqref="A58:XFD58 A28:XFD28"/>
    </sheetView>
  </sheetViews>
  <sheetFormatPr baseColWidth="10" defaultRowHeight="14.5"/>
  <cols>
    <col min="1" max="1" width="13.54296875" bestFit="1" customWidth="1"/>
    <col min="2" max="2" width="12" bestFit="1" customWidth="1"/>
    <col min="3" max="3" width="12.453125" bestFit="1" customWidth="1"/>
    <col min="4" max="4" width="11.54296875" bestFit="1" customWidth="1"/>
    <col min="5" max="5" width="8.54296875" bestFit="1" customWidth="1"/>
    <col min="6" max="6" width="27.453125" bestFit="1" customWidth="1"/>
    <col min="7" max="7" width="12.81640625" bestFit="1" customWidth="1"/>
    <col min="8" max="8" width="10.1796875" bestFit="1" customWidth="1"/>
    <col min="9" max="9" width="19.453125" bestFit="1" customWidth="1"/>
    <col min="10" max="10" width="13.1796875" bestFit="1" customWidth="1"/>
    <col min="11" max="11" width="12.54296875" bestFit="1" customWidth="1"/>
    <col min="12" max="12" width="24.54296875" bestFit="1" customWidth="1"/>
    <col min="13" max="13" width="10.54296875" bestFit="1" customWidth="1"/>
    <col min="14" max="14" width="8.453125" bestFit="1" customWidth="1"/>
    <col min="15" max="15" width="22.54296875" bestFit="1" customWidth="1"/>
    <col min="16" max="17" width="11.453125" bestFit="1" customWidth="1"/>
    <col min="18" max="18" width="22.453125" bestFit="1" customWidth="1"/>
    <col min="19" max="19" width="12.453125" bestFit="1" customWidth="1"/>
    <col min="20" max="20" width="15.453125" bestFit="1" customWidth="1"/>
  </cols>
  <sheetData>
    <row r="1" spans="1:20" ht="29.5" thickBot="1">
      <c r="A1" s="1" t="s">
        <v>20</v>
      </c>
      <c r="B1" s="1" t="s">
        <v>0</v>
      </c>
      <c r="C1" s="1" t="s">
        <v>1</v>
      </c>
      <c r="D1" s="1" t="s">
        <v>2</v>
      </c>
      <c r="E1" s="1" t="s">
        <v>21</v>
      </c>
      <c r="F1" s="1" t="s">
        <v>104</v>
      </c>
      <c r="G1" s="1" t="s">
        <v>105</v>
      </c>
      <c r="H1" s="1" t="s">
        <v>106</v>
      </c>
      <c r="I1" s="1" t="s">
        <v>3</v>
      </c>
      <c r="J1" s="1" t="s">
        <v>4</v>
      </c>
      <c r="K1" s="1" t="s">
        <v>22</v>
      </c>
      <c r="L1" s="1" t="s">
        <v>5</v>
      </c>
      <c r="M1" s="1" t="s">
        <v>6</v>
      </c>
      <c r="N1" s="1" t="s">
        <v>23</v>
      </c>
      <c r="O1" s="1" t="s">
        <v>7</v>
      </c>
      <c r="P1" s="1" t="s">
        <v>8</v>
      </c>
      <c r="Q1" s="1" t="s">
        <v>107</v>
      </c>
      <c r="R1" s="1" t="s">
        <v>9</v>
      </c>
      <c r="S1" s="1" t="s">
        <v>10</v>
      </c>
      <c r="T1" s="2" t="s">
        <v>108</v>
      </c>
    </row>
    <row r="2" spans="1:20">
      <c r="A2" s="8" t="s">
        <v>109</v>
      </c>
      <c r="B2" s="9" t="s">
        <v>11</v>
      </c>
      <c r="C2" s="9" t="s">
        <v>114</v>
      </c>
      <c r="D2" s="9">
        <v>50</v>
      </c>
      <c r="E2" s="9" t="s">
        <v>123</v>
      </c>
      <c r="F2" s="9" t="s">
        <v>35</v>
      </c>
      <c r="G2" s="10">
        <v>69.900000000000006</v>
      </c>
      <c r="H2" s="9"/>
      <c r="I2" s="9"/>
      <c r="J2" s="9">
        <v>0</v>
      </c>
      <c r="K2" s="9" t="s">
        <v>36</v>
      </c>
      <c r="L2" s="11" t="s">
        <v>37</v>
      </c>
      <c r="M2" s="9">
        <v>69.900000000000006</v>
      </c>
      <c r="N2" s="9"/>
      <c r="O2" s="12"/>
      <c r="P2" s="13">
        <v>0</v>
      </c>
      <c r="Q2" s="14" t="s">
        <v>31</v>
      </c>
      <c r="R2" s="14"/>
      <c r="S2" s="14">
        <v>0</v>
      </c>
      <c r="T2" s="15" t="s">
        <v>13</v>
      </c>
    </row>
    <row r="3" spans="1:20">
      <c r="A3" s="16" t="s">
        <v>109</v>
      </c>
      <c r="B3" s="17" t="s">
        <v>11</v>
      </c>
      <c r="C3" s="17" t="s">
        <v>114</v>
      </c>
      <c r="D3" s="17">
        <v>100</v>
      </c>
      <c r="E3" s="17">
        <v>48623865</v>
      </c>
      <c r="F3" s="17" t="s">
        <v>24</v>
      </c>
      <c r="G3" s="5">
        <v>79.900000000000006</v>
      </c>
      <c r="H3" s="17"/>
      <c r="I3" s="17"/>
      <c r="J3" s="17">
        <v>0</v>
      </c>
      <c r="K3" s="17" t="s">
        <v>17</v>
      </c>
      <c r="L3" s="18" t="s">
        <v>15</v>
      </c>
      <c r="M3" s="17">
        <v>79.900000000000006</v>
      </c>
      <c r="N3" s="19"/>
      <c r="O3" s="20"/>
      <c r="P3" s="21">
        <v>0</v>
      </c>
      <c r="Q3" s="20"/>
      <c r="R3" s="22"/>
      <c r="S3" s="22">
        <v>0</v>
      </c>
      <c r="T3" s="23" t="s">
        <v>13</v>
      </c>
    </row>
    <row r="4" spans="1:20">
      <c r="A4" s="16" t="s">
        <v>109</v>
      </c>
      <c r="B4" s="17" t="s">
        <v>11</v>
      </c>
      <c r="C4" s="17" t="s">
        <v>114</v>
      </c>
      <c r="D4" s="17">
        <v>150</v>
      </c>
      <c r="E4" s="17">
        <v>48623865</v>
      </c>
      <c r="F4" s="17" t="s">
        <v>24</v>
      </c>
      <c r="G4" s="5">
        <v>94.9</v>
      </c>
      <c r="H4" s="17"/>
      <c r="I4" s="17"/>
      <c r="J4" s="17">
        <v>0</v>
      </c>
      <c r="K4" s="17" t="s">
        <v>17</v>
      </c>
      <c r="L4" s="18" t="s">
        <v>15</v>
      </c>
      <c r="M4" s="17">
        <v>94.9</v>
      </c>
      <c r="N4" s="19"/>
      <c r="O4" s="20"/>
      <c r="P4" s="21">
        <v>0</v>
      </c>
      <c r="Q4" s="20"/>
      <c r="R4" s="22"/>
      <c r="S4" s="22">
        <v>0</v>
      </c>
      <c r="T4" s="23" t="s">
        <v>13</v>
      </c>
    </row>
    <row r="5" spans="1:20">
      <c r="A5" s="16" t="s">
        <v>109</v>
      </c>
      <c r="B5" s="17" t="s">
        <v>11</v>
      </c>
      <c r="C5" s="17" t="s">
        <v>114</v>
      </c>
      <c r="D5" s="17">
        <v>200</v>
      </c>
      <c r="E5" s="17">
        <v>48623865</v>
      </c>
      <c r="F5" s="17" t="s">
        <v>24</v>
      </c>
      <c r="G5" s="5">
        <v>119.9</v>
      </c>
      <c r="H5" s="17"/>
      <c r="I5" s="17"/>
      <c r="J5" s="17">
        <v>0</v>
      </c>
      <c r="K5" s="17" t="s">
        <v>17</v>
      </c>
      <c r="L5" s="18" t="s">
        <v>15</v>
      </c>
      <c r="M5" s="17">
        <v>119.9</v>
      </c>
      <c r="N5" s="19"/>
      <c r="O5" s="20"/>
      <c r="P5" s="21">
        <v>0</v>
      </c>
      <c r="Q5" s="20"/>
      <c r="R5" s="22"/>
      <c r="S5" s="22">
        <v>0</v>
      </c>
      <c r="T5" s="23" t="s">
        <v>13</v>
      </c>
    </row>
    <row r="6" spans="1:20">
      <c r="A6" s="16" t="s">
        <v>109</v>
      </c>
      <c r="B6" s="17" t="s">
        <v>11</v>
      </c>
      <c r="C6" s="17" t="s">
        <v>12</v>
      </c>
      <c r="D6" s="17">
        <v>600</v>
      </c>
      <c r="E6" s="17" t="s">
        <v>116</v>
      </c>
      <c r="F6" s="17" t="s">
        <v>28</v>
      </c>
      <c r="G6" s="5">
        <v>249.9</v>
      </c>
      <c r="H6" s="17"/>
      <c r="I6" s="17"/>
      <c r="J6" s="17">
        <v>0</v>
      </c>
      <c r="K6" s="17" t="s">
        <v>29</v>
      </c>
      <c r="L6" s="18" t="s">
        <v>30</v>
      </c>
      <c r="M6" s="17">
        <v>249.9</v>
      </c>
      <c r="N6" s="17"/>
      <c r="O6" s="24"/>
      <c r="P6" s="21">
        <v>0</v>
      </c>
      <c r="Q6" s="22" t="s">
        <v>31</v>
      </c>
      <c r="R6" s="22"/>
      <c r="S6" s="22">
        <v>0</v>
      </c>
      <c r="T6" s="23" t="s">
        <v>13</v>
      </c>
    </row>
    <row r="7" spans="1:20" ht="15" thickBot="1">
      <c r="A7" s="16" t="s">
        <v>109</v>
      </c>
      <c r="B7" s="17" t="s">
        <v>11</v>
      </c>
      <c r="C7" s="17" t="s">
        <v>12</v>
      </c>
      <c r="D7" s="17">
        <v>1000</v>
      </c>
      <c r="E7" s="17" t="s">
        <v>116</v>
      </c>
      <c r="F7" s="17" t="s">
        <v>28</v>
      </c>
      <c r="G7" s="5">
        <v>449.9</v>
      </c>
      <c r="H7" s="17"/>
      <c r="I7" s="17"/>
      <c r="J7" s="17">
        <v>0</v>
      </c>
      <c r="K7" s="17" t="s">
        <v>29</v>
      </c>
      <c r="L7" s="18" t="s">
        <v>30</v>
      </c>
      <c r="M7" s="17">
        <v>449.9</v>
      </c>
      <c r="N7" s="17"/>
      <c r="O7" s="24"/>
      <c r="P7" s="21">
        <v>0</v>
      </c>
      <c r="Q7" s="22" t="s">
        <v>31</v>
      </c>
      <c r="R7" s="22"/>
      <c r="S7" s="22">
        <v>0</v>
      </c>
      <c r="T7" s="23" t="s">
        <v>13</v>
      </c>
    </row>
    <row r="8" spans="1:20">
      <c r="A8" s="8" t="s">
        <v>109</v>
      </c>
      <c r="B8" s="9" t="s">
        <v>38</v>
      </c>
      <c r="C8" s="9" t="s">
        <v>114</v>
      </c>
      <c r="D8" s="9">
        <v>50</v>
      </c>
      <c r="E8" s="9" t="s">
        <v>125</v>
      </c>
      <c r="F8" s="9" t="s">
        <v>39</v>
      </c>
      <c r="G8" s="10">
        <v>159.88999999999999</v>
      </c>
      <c r="H8" s="9" t="s">
        <v>40</v>
      </c>
      <c r="I8" s="9" t="s">
        <v>41</v>
      </c>
      <c r="J8" s="9">
        <v>9.99</v>
      </c>
      <c r="K8" s="9" t="s">
        <v>42</v>
      </c>
      <c r="L8" s="11" t="s">
        <v>43</v>
      </c>
      <c r="M8" s="9">
        <v>69.900000000000006</v>
      </c>
      <c r="N8" s="55" t="s">
        <v>44</v>
      </c>
      <c r="O8" s="56" t="s">
        <v>45</v>
      </c>
      <c r="P8" s="13">
        <v>66.5</v>
      </c>
      <c r="Q8" s="57" t="s">
        <v>26</v>
      </c>
      <c r="R8" s="14" t="s">
        <v>46</v>
      </c>
      <c r="S8" s="14">
        <v>13.5</v>
      </c>
      <c r="T8" s="15" t="s">
        <v>13</v>
      </c>
    </row>
    <row r="9" spans="1:20">
      <c r="A9" s="16" t="s">
        <v>109</v>
      </c>
      <c r="B9" s="17" t="s">
        <v>38</v>
      </c>
      <c r="C9" s="17" t="s">
        <v>114</v>
      </c>
      <c r="D9" s="17">
        <v>100</v>
      </c>
      <c r="E9" s="17" t="s">
        <v>117</v>
      </c>
      <c r="F9" s="17" t="s">
        <v>54</v>
      </c>
      <c r="G9" s="5">
        <v>169.89</v>
      </c>
      <c r="H9" s="17" t="s">
        <v>40</v>
      </c>
      <c r="I9" s="17" t="s">
        <v>41</v>
      </c>
      <c r="J9" s="17">
        <v>9.99</v>
      </c>
      <c r="K9" s="17" t="s">
        <v>55</v>
      </c>
      <c r="L9" s="18" t="s">
        <v>56</v>
      </c>
      <c r="M9" s="17">
        <v>79.900000000000006</v>
      </c>
      <c r="N9" s="19" t="s">
        <v>44</v>
      </c>
      <c r="O9" s="34" t="s">
        <v>45</v>
      </c>
      <c r="P9" s="21">
        <v>66.5</v>
      </c>
      <c r="Q9" s="20" t="s">
        <v>26</v>
      </c>
      <c r="R9" s="22" t="s">
        <v>46</v>
      </c>
      <c r="S9" s="22">
        <v>13.5</v>
      </c>
      <c r="T9" s="23" t="s">
        <v>13</v>
      </c>
    </row>
    <row r="10" spans="1:20">
      <c r="A10" s="16" t="s">
        <v>109</v>
      </c>
      <c r="B10" s="17" t="s">
        <v>38</v>
      </c>
      <c r="C10" s="17" t="s">
        <v>114</v>
      </c>
      <c r="D10" s="17">
        <v>150</v>
      </c>
      <c r="E10" s="17" t="s">
        <v>117</v>
      </c>
      <c r="F10" s="17" t="s">
        <v>54</v>
      </c>
      <c r="G10" s="5">
        <v>184.89</v>
      </c>
      <c r="H10" s="17" t="s">
        <v>40</v>
      </c>
      <c r="I10" s="17" t="s">
        <v>41</v>
      </c>
      <c r="J10" s="17">
        <v>9.99</v>
      </c>
      <c r="K10" s="17" t="s">
        <v>55</v>
      </c>
      <c r="L10" s="18" t="s">
        <v>56</v>
      </c>
      <c r="M10" s="17">
        <v>94.9</v>
      </c>
      <c r="N10" s="19" t="s">
        <v>44</v>
      </c>
      <c r="O10" s="34" t="s">
        <v>45</v>
      </c>
      <c r="P10" s="21">
        <v>66.5</v>
      </c>
      <c r="Q10" s="20" t="s">
        <v>26</v>
      </c>
      <c r="R10" s="22" t="s">
        <v>46</v>
      </c>
      <c r="S10" s="22">
        <v>13.5</v>
      </c>
      <c r="T10" s="23" t="s">
        <v>13</v>
      </c>
    </row>
    <row r="11" spans="1:20">
      <c r="A11" s="16" t="s">
        <v>109</v>
      </c>
      <c r="B11" s="17" t="s">
        <v>38</v>
      </c>
      <c r="C11" s="17" t="s">
        <v>114</v>
      </c>
      <c r="D11" s="17">
        <v>200</v>
      </c>
      <c r="E11" s="17" t="s">
        <v>117</v>
      </c>
      <c r="F11" s="17" t="s">
        <v>54</v>
      </c>
      <c r="G11" s="5">
        <v>209.89</v>
      </c>
      <c r="H11" s="17" t="s">
        <v>40</v>
      </c>
      <c r="I11" s="17" t="s">
        <v>41</v>
      </c>
      <c r="J11" s="17">
        <v>9.99</v>
      </c>
      <c r="K11" s="17" t="s">
        <v>55</v>
      </c>
      <c r="L11" s="18" t="s">
        <v>56</v>
      </c>
      <c r="M11" s="17">
        <v>119.9</v>
      </c>
      <c r="N11" s="19" t="s">
        <v>44</v>
      </c>
      <c r="O11" s="34" t="s">
        <v>45</v>
      </c>
      <c r="P11" s="21">
        <v>66.5</v>
      </c>
      <c r="Q11" s="20" t="s">
        <v>26</v>
      </c>
      <c r="R11" s="22" t="s">
        <v>46</v>
      </c>
      <c r="S11" s="22">
        <v>13.5</v>
      </c>
      <c r="T11" s="23" t="s">
        <v>13</v>
      </c>
    </row>
    <row r="12" spans="1:20">
      <c r="A12" s="16" t="s">
        <v>109</v>
      </c>
      <c r="B12" s="17" t="s">
        <v>38</v>
      </c>
      <c r="C12" s="17" t="s">
        <v>12</v>
      </c>
      <c r="D12" s="17">
        <v>600</v>
      </c>
      <c r="E12" s="17" t="s">
        <v>117</v>
      </c>
      <c r="F12" s="17" t="s">
        <v>54</v>
      </c>
      <c r="G12" s="5">
        <v>339.89</v>
      </c>
      <c r="H12" s="17" t="s">
        <v>40</v>
      </c>
      <c r="I12" s="17" t="s">
        <v>41</v>
      </c>
      <c r="J12" s="17">
        <v>9.99</v>
      </c>
      <c r="K12" s="17" t="s">
        <v>55</v>
      </c>
      <c r="L12" s="18" t="s">
        <v>56</v>
      </c>
      <c r="M12" s="17">
        <v>249.9</v>
      </c>
      <c r="N12" s="19" t="s">
        <v>44</v>
      </c>
      <c r="O12" s="34" t="s">
        <v>45</v>
      </c>
      <c r="P12" s="21">
        <v>66.5</v>
      </c>
      <c r="Q12" s="20" t="s">
        <v>26</v>
      </c>
      <c r="R12" s="22" t="s">
        <v>46</v>
      </c>
      <c r="S12" s="22">
        <v>13.5</v>
      </c>
      <c r="T12" s="23" t="s">
        <v>13</v>
      </c>
    </row>
    <row r="13" spans="1:20" ht="15" thickBot="1">
      <c r="A13" s="45" t="s">
        <v>109</v>
      </c>
      <c r="B13" s="46" t="s">
        <v>38</v>
      </c>
      <c r="C13" s="46" t="s">
        <v>12</v>
      </c>
      <c r="D13" s="46">
        <v>1000</v>
      </c>
      <c r="E13" s="46" t="s">
        <v>117</v>
      </c>
      <c r="F13" s="46" t="s">
        <v>54</v>
      </c>
      <c r="G13" s="47">
        <v>539.89</v>
      </c>
      <c r="H13" s="46" t="s">
        <v>40</v>
      </c>
      <c r="I13" s="46" t="s">
        <v>41</v>
      </c>
      <c r="J13" s="46">
        <v>9.99</v>
      </c>
      <c r="K13" s="46" t="s">
        <v>55</v>
      </c>
      <c r="L13" s="48" t="s">
        <v>56</v>
      </c>
      <c r="M13" s="46">
        <v>449.9</v>
      </c>
      <c r="N13" s="52" t="s">
        <v>44</v>
      </c>
      <c r="O13" s="53" t="s">
        <v>45</v>
      </c>
      <c r="P13" s="49">
        <v>66.5</v>
      </c>
      <c r="Q13" s="54" t="s">
        <v>26</v>
      </c>
      <c r="R13" s="50" t="s">
        <v>46</v>
      </c>
      <c r="S13" s="50">
        <v>13.5</v>
      </c>
      <c r="T13" s="51" t="s">
        <v>13</v>
      </c>
    </row>
    <row r="14" spans="1:20">
      <c r="A14" s="8" t="s">
        <v>109</v>
      </c>
      <c r="B14" s="9" t="s">
        <v>57</v>
      </c>
      <c r="C14" s="9" t="s">
        <v>114</v>
      </c>
      <c r="D14" s="9">
        <v>50</v>
      </c>
      <c r="E14" s="9" t="s">
        <v>127</v>
      </c>
      <c r="F14" s="9" t="s">
        <v>58</v>
      </c>
      <c r="G14" s="10">
        <v>79.89</v>
      </c>
      <c r="H14" s="9" t="s">
        <v>59</v>
      </c>
      <c r="I14" s="9" t="s">
        <v>60</v>
      </c>
      <c r="J14" s="9">
        <v>9.99</v>
      </c>
      <c r="K14" s="9" t="s">
        <v>61</v>
      </c>
      <c r="L14" s="11" t="s">
        <v>62</v>
      </c>
      <c r="M14" s="9">
        <v>69.900000000000006</v>
      </c>
      <c r="N14" s="55"/>
      <c r="O14" s="57"/>
      <c r="P14" s="13">
        <v>0</v>
      </c>
      <c r="Q14" s="57"/>
      <c r="R14" s="14"/>
      <c r="S14" s="14">
        <v>0</v>
      </c>
      <c r="T14" s="15" t="s">
        <v>13</v>
      </c>
    </row>
    <row r="15" spans="1:20">
      <c r="A15" s="16" t="s">
        <v>109</v>
      </c>
      <c r="B15" s="17" t="s">
        <v>57</v>
      </c>
      <c r="C15" s="17" t="s">
        <v>114</v>
      </c>
      <c r="D15" s="17">
        <v>100</v>
      </c>
      <c r="E15" s="17" t="s">
        <v>118</v>
      </c>
      <c r="F15" s="17" t="s">
        <v>68</v>
      </c>
      <c r="G15" s="5">
        <v>89.89</v>
      </c>
      <c r="H15" s="17" t="s">
        <v>59</v>
      </c>
      <c r="I15" s="17" t="s">
        <v>60</v>
      </c>
      <c r="J15" s="17">
        <v>9.99</v>
      </c>
      <c r="K15" s="17" t="s">
        <v>69</v>
      </c>
      <c r="L15" s="18" t="s">
        <v>70</v>
      </c>
      <c r="M15" s="17">
        <v>79.900000000000006</v>
      </c>
      <c r="N15" s="19"/>
      <c r="O15" s="20"/>
      <c r="P15" s="21">
        <v>0</v>
      </c>
      <c r="Q15" s="20"/>
      <c r="R15" s="22"/>
      <c r="S15" s="22">
        <v>0</v>
      </c>
      <c r="T15" s="23" t="s">
        <v>13</v>
      </c>
    </row>
    <row r="16" spans="1:20">
      <c r="A16" s="16" t="s">
        <v>109</v>
      </c>
      <c r="B16" s="17" t="s">
        <v>57</v>
      </c>
      <c r="C16" s="17" t="s">
        <v>114</v>
      </c>
      <c r="D16" s="17">
        <v>150</v>
      </c>
      <c r="E16" s="17" t="s">
        <v>118</v>
      </c>
      <c r="F16" s="17" t="s">
        <v>68</v>
      </c>
      <c r="G16" s="5">
        <v>104.89</v>
      </c>
      <c r="H16" s="17" t="s">
        <v>59</v>
      </c>
      <c r="I16" s="17" t="s">
        <v>60</v>
      </c>
      <c r="J16" s="17">
        <v>9.99</v>
      </c>
      <c r="K16" s="17" t="s">
        <v>69</v>
      </c>
      <c r="L16" s="18" t="s">
        <v>70</v>
      </c>
      <c r="M16" s="17">
        <v>94.9</v>
      </c>
      <c r="N16" s="19"/>
      <c r="O16" s="20"/>
      <c r="P16" s="21">
        <v>0</v>
      </c>
      <c r="Q16" s="20"/>
      <c r="R16" s="22"/>
      <c r="S16" s="22">
        <v>0</v>
      </c>
      <c r="T16" s="23" t="s">
        <v>13</v>
      </c>
    </row>
    <row r="17" spans="1:20">
      <c r="A17" s="16" t="s">
        <v>109</v>
      </c>
      <c r="B17" s="17" t="s">
        <v>57</v>
      </c>
      <c r="C17" s="17" t="s">
        <v>114</v>
      </c>
      <c r="D17" s="17">
        <v>200</v>
      </c>
      <c r="E17" s="17" t="s">
        <v>118</v>
      </c>
      <c r="F17" s="17" t="s">
        <v>68</v>
      </c>
      <c r="G17" s="5">
        <v>129.88999999999999</v>
      </c>
      <c r="H17" s="17" t="s">
        <v>59</v>
      </c>
      <c r="I17" s="17" t="s">
        <v>60</v>
      </c>
      <c r="J17" s="17">
        <v>9.99</v>
      </c>
      <c r="K17" s="17" t="s">
        <v>69</v>
      </c>
      <c r="L17" s="18" t="s">
        <v>70</v>
      </c>
      <c r="M17" s="17">
        <v>119.9</v>
      </c>
      <c r="N17" s="19"/>
      <c r="O17" s="20"/>
      <c r="P17" s="21">
        <v>0</v>
      </c>
      <c r="Q17" s="20"/>
      <c r="R17" s="22"/>
      <c r="S17" s="22">
        <v>0</v>
      </c>
      <c r="T17" s="23" t="s">
        <v>13</v>
      </c>
    </row>
    <row r="18" spans="1:20">
      <c r="A18" s="16" t="s">
        <v>109</v>
      </c>
      <c r="B18" s="17" t="s">
        <v>57</v>
      </c>
      <c r="C18" s="17" t="s">
        <v>12</v>
      </c>
      <c r="D18" s="17">
        <v>600</v>
      </c>
      <c r="E18" s="17" t="s">
        <v>118</v>
      </c>
      <c r="F18" s="17" t="s">
        <v>68</v>
      </c>
      <c r="G18" s="5">
        <v>259.89</v>
      </c>
      <c r="H18" s="17" t="s">
        <v>59</v>
      </c>
      <c r="I18" s="17" t="s">
        <v>60</v>
      </c>
      <c r="J18" s="17">
        <v>9.99</v>
      </c>
      <c r="K18" s="17" t="s">
        <v>69</v>
      </c>
      <c r="L18" s="18" t="s">
        <v>70</v>
      </c>
      <c r="M18" s="17">
        <v>249.9</v>
      </c>
      <c r="N18" s="19"/>
      <c r="O18" s="20"/>
      <c r="P18" s="21">
        <v>0</v>
      </c>
      <c r="Q18" s="20"/>
      <c r="R18" s="22"/>
      <c r="S18" s="22">
        <v>0</v>
      </c>
      <c r="T18" s="23" t="s">
        <v>13</v>
      </c>
    </row>
    <row r="19" spans="1:20" ht="15" thickBot="1">
      <c r="A19" s="16" t="s">
        <v>109</v>
      </c>
      <c r="B19" s="17" t="s">
        <v>57</v>
      </c>
      <c r="C19" s="17" t="s">
        <v>12</v>
      </c>
      <c r="D19" s="17">
        <v>1000</v>
      </c>
      <c r="E19" s="17" t="s">
        <v>118</v>
      </c>
      <c r="F19" s="17" t="s">
        <v>68</v>
      </c>
      <c r="G19" s="5">
        <v>459.89</v>
      </c>
      <c r="H19" s="17" t="s">
        <v>59</v>
      </c>
      <c r="I19" s="17" t="s">
        <v>60</v>
      </c>
      <c r="J19" s="17">
        <v>9.99</v>
      </c>
      <c r="K19" s="17" t="s">
        <v>69</v>
      </c>
      <c r="L19" s="18" t="s">
        <v>70</v>
      </c>
      <c r="M19" s="17">
        <v>449.9</v>
      </c>
      <c r="N19" s="19"/>
      <c r="O19" s="20"/>
      <c r="P19" s="21">
        <v>0</v>
      </c>
      <c r="Q19" s="20"/>
      <c r="R19" s="22"/>
      <c r="S19" s="22">
        <v>0</v>
      </c>
      <c r="T19" s="23" t="s">
        <v>13</v>
      </c>
    </row>
    <row r="20" spans="1:20">
      <c r="A20" s="25" t="s">
        <v>109</v>
      </c>
      <c r="B20" s="26" t="s">
        <v>19</v>
      </c>
      <c r="C20" s="26"/>
      <c r="D20" s="26"/>
      <c r="E20" s="26" t="s">
        <v>119</v>
      </c>
      <c r="F20" s="26" t="s">
        <v>80</v>
      </c>
      <c r="G20" s="6">
        <v>134.9</v>
      </c>
      <c r="H20" s="26"/>
      <c r="I20" s="26"/>
      <c r="J20" s="26">
        <v>0</v>
      </c>
      <c r="K20" s="26"/>
      <c r="L20" s="27"/>
      <c r="M20" s="26">
        <v>0</v>
      </c>
      <c r="N20" s="28" t="s">
        <v>81</v>
      </c>
      <c r="O20" s="29" t="s">
        <v>82</v>
      </c>
      <c r="P20" s="30">
        <v>134.9</v>
      </c>
      <c r="Q20" s="31"/>
      <c r="R20" s="32"/>
      <c r="S20" s="32">
        <v>0</v>
      </c>
      <c r="T20" s="33" t="s">
        <v>13</v>
      </c>
    </row>
    <row r="21" spans="1:20" ht="15" thickBot="1">
      <c r="A21" s="16" t="s">
        <v>109</v>
      </c>
      <c r="B21" s="17" t="s">
        <v>113</v>
      </c>
      <c r="C21" s="17"/>
      <c r="D21" s="17"/>
      <c r="E21" s="17" t="s">
        <v>120</v>
      </c>
      <c r="F21" s="17" t="s">
        <v>74</v>
      </c>
      <c r="G21" s="5">
        <v>115.9</v>
      </c>
      <c r="H21" s="17"/>
      <c r="I21" s="17"/>
      <c r="J21" s="17">
        <v>0</v>
      </c>
      <c r="K21" s="17"/>
      <c r="L21" s="18"/>
      <c r="M21" s="17">
        <v>0</v>
      </c>
      <c r="N21" s="19" t="s">
        <v>75</v>
      </c>
      <c r="O21" s="34" t="s">
        <v>76</v>
      </c>
      <c r="P21" s="21">
        <v>115.9</v>
      </c>
      <c r="Q21" s="20"/>
      <c r="R21" s="22"/>
      <c r="S21" s="22">
        <v>0</v>
      </c>
      <c r="T21" s="23" t="s">
        <v>13</v>
      </c>
    </row>
    <row r="22" spans="1:20">
      <c r="A22" s="8" t="s">
        <v>109</v>
      </c>
      <c r="B22" s="9" t="s">
        <v>83</v>
      </c>
      <c r="C22" s="9" t="s">
        <v>114</v>
      </c>
      <c r="D22" s="9">
        <v>50</v>
      </c>
      <c r="E22" s="9" t="s">
        <v>131</v>
      </c>
      <c r="F22" s="9" t="s">
        <v>84</v>
      </c>
      <c r="G22" s="10">
        <v>149.9</v>
      </c>
      <c r="H22" s="9"/>
      <c r="I22" s="9"/>
      <c r="J22" s="9">
        <v>0</v>
      </c>
      <c r="K22" s="9" t="s">
        <v>85</v>
      </c>
      <c r="L22" s="11" t="s">
        <v>86</v>
      </c>
      <c r="M22" s="9">
        <v>69.900000000000006</v>
      </c>
      <c r="N22" s="55" t="s">
        <v>87</v>
      </c>
      <c r="O22" s="56" t="s">
        <v>88</v>
      </c>
      <c r="P22" s="13">
        <v>66.5</v>
      </c>
      <c r="Q22" s="57" t="s">
        <v>26</v>
      </c>
      <c r="R22" s="14" t="s">
        <v>46</v>
      </c>
      <c r="S22" s="14">
        <v>13.5</v>
      </c>
      <c r="T22" s="15" t="s">
        <v>13</v>
      </c>
    </row>
    <row r="23" spans="1:20">
      <c r="A23" s="16" t="s">
        <v>109</v>
      </c>
      <c r="B23" s="17" t="s">
        <v>83</v>
      </c>
      <c r="C23" s="17" t="s">
        <v>114</v>
      </c>
      <c r="D23" s="17">
        <v>100</v>
      </c>
      <c r="E23" s="17" t="s">
        <v>121</v>
      </c>
      <c r="F23" s="17" t="s">
        <v>94</v>
      </c>
      <c r="G23" s="5">
        <v>159.9</v>
      </c>
      <c r="H23" s="17"/>
      <c r="I23" s="17"/>
      <c r="J23" s="17">
        <v>0</v>
      </c>
      <c r="K23" s="17" t="s">
        <v>95</v>
      </c>
      <c r="L23" s="18" t="s">
        <v>96</v>
      </c>
      <c r="M23" s="17">
        <v>79.900000000000006</v>
      </c>
      <c r="N23" s="19" t="s">
        <v>87</v>
      </c>
      <c r="O23" s="34" t="s">
        <v>88</v>
      </c>
      <c r="P23" s="21">
        <v>66.5</v>
      </c>
      <c r="Q23" s="20" t="s">
        <v>26</v>
      </c>
      <c r="R23" s="22" t="s">
        <v>46</v>
      </c>
      <c r="S23" s="22">
        <v>13.5</v>
      </c>
      <c r="T23" s="23" t="s">
        <v>13</v>
      </c>
    </row>
    <row r="24" spans="1:20">
      <c r="A24" s="16" t="s">
        <v>109</v>
      </c>
      <c r="B24" s="17" t="s">
        <v>83</v>
      </c>
      <c r="C24" s="17" t="s">
        <v>114</v>
      </c>
      <c r="D24" s="17">
        <v>150</v>
      </c>
      <c r="E24" s="17" t="s">
        <v>121</v>
      </c>
      <c r="F24" s="17" t="s">
        <v>94</v>
      </c>
      <c r="G24" s="5">
        <v>174.9</v>
      </c>
      <c r="H24" s="17"/>
      <c r="I24" s="17"/>
      <c r="J24" s="17">
        <v>0</v>
      </c>
      <c r="K24" s="17" t="s">
        <v>95</v>
      </c>
      <c r="L24" s="18" t="s">
        <v>96</v>
      </c>
      <c r="M24" s="17">
        <v>94.9</v>
      </c>
      <c r="N24" s="19" t="s">
        <v>87</v>
      </c>
      <c r="O24" s="34" t="s">
        <v>88</v>
      </c>
      <c r="P24" s="21">
        <v>66.5</v>
      </c>
      <c r="Q24" s="20" t="s">
        <v>26</v>
      </c>
      <c r="R24" s="22" t="s">
        <v>46</v>
      </c>
      <c r="S24" s="22">
        <v>13.5</v>
      </c>
      <c r="T24" s="23" t="s">
        <v>13</v>
      </c>
    </row>
    <row r="25" spans="1:20">
      <c r="A25" s="16" t="s">
        <v>109</v>
      </c>
      <c r="B25" s="17" t="s">
        <v>83</v>
      </c>
      <c r="C25" s="17" t="s">
        <v>114</v>
      </c>
      <c r="D25" s="17">
        <v>200</v>
      </c>
      <c r="E25" s="17" t="s">
        <v>121</v>
      </c>
      <c r="F25" s="17" t="s">
        <v>94</v>
      </c>
      <c r="G25" s="5">
        <v>199.9</v>
      </c>
      <c r="H25" s="17"/>
      <c r="I25" s="17"/>
      <c r="J25" s="17">
        <v>0</v>
      </c>
      <c r="K25" s="17" t="s">
        <v>95</v>
      </c>
      <c r="L25" s="18" t="s">
        <v>96</v>
      </c>
      <c r="M25" s="17">
        <v>119.9</v>
      </c>
      <c r="N25" s="19" t="s">
        <v>87</v>
      </c>
      <c r="O25" s="34" t="s">
        <v>88</v>
      </c>
      <c r="P25" s="21">
        <v>66.5</v>
      </c>
      <c r="Q25" s="20" t="s">
        <v>26</v>
      </c>
      <c r="R25" s="22" t="s">
        <v>46</v>
      </c>
      <c r="S25" s="22">
        <v>13.5</v>
      </c>
      <c r="T25" s="23" t="s">
        <v>13</v>
      </c>
    </row>
    <row r="26" spans="1:20">
      <c r="A26" s="16" t="s">
        <v>109</v>
      </c>
      <c r="B26" s="17" t="s">
        <v>83</v>
      </c>
      <c r="C26" s="17" t="s">
        <v>12</v>
      </c>
      <c r="D26" s="17">
        <v>600</v>
      </c>
      <c r="E26" s="17" t="s">
        <v>121</v>
      </c>
      <c r="F26" s="17" t="s">
        <v>94</v>
      </c>
      <c r="G26" s="5">
        <v>329.9</v>
      </c>
      <c r="H26" s="17"/>
      <c r="I26" s="17"/>
      <c r="J26" s="17">
        <v>0</v>
      </c>
      <c r="K26" s="17" t="s">
        <v>95</v>
      </c>
      <c r="L26" s="18" t="s">
        <v>96</v>
      </c>
      <c r="M26" s="17">
        <v>249.9</v>
      </c>
      <c r="N26" s="19" t="s">
        <v>87</v>
      </c>
      <c r="O26" s="34" t="s">
        <v>88</v>
      </c>
      <c r="P26" s="21">
        <v>66.5</v>
      </c>
      <c r="Q26" s="20" t="s">
        <v>26</v>
      </c>
      <c r="R26" s="22" t="s">
        <v>46</v>
      </c>
      <c r="S26" s="22">
        <v>13.5</v>
      </c>
      <c r="T26" s="23" t="s">
        <v>13</v>
      </c>
    </row>
    <row r="27" spans="1:20" ht="15" thickBot="1">
      <c r="A27" s="45" t="s">
        <v>109</v>
      </c>
      <c r="B27" s="46" t="s">
        <v>83</v>
      </c>
      <c r="C27" s="46" t="s">
        <v>12</v>
      </c>
      <c r="D27" s="46">
        <v>1000</v>
      </c>
      <c r="E27" s="46" t="s">
        <v>121</v>
      </c>
      <c r="F27" s="46" t="s">
        <v>94</v>
      </c>
      <c r="G27" s="47">
        <v>529.9</v>
      </c>
      <c r="H27" s="46"/>
      <c r="I27" s="46"/>
      <c r="J27" s="46">
        <v>0</v>
      </c>
      <c r="K27" s="46" t="s">
        <v>95</v>
      </c>
      <c r="L27" s="48" t="s">
        <v>96</v>
      </c>
      <c r="M27" s="46">
        <v>449.9</v>
      </c>
      <c r="N27" s="52" t="s">
        <v>87</v>
      </c>
      <c r="O27" s="53" t="s">
        <v>88</v>
      </c>
      <c r="P27" s="49">
        <v>66.5</v>
      </c>
      <c r="Q27" s="54" t="s">
        <v>26</v>
      </c>
      <c r="R27" s="50" t="s">
        <v>46</v>
      </c>
      <c r="S27" s="50">
        <v>13.5</v>
      </c>
      <c r="T27" s="51" t="s">
        <v>13</v>
      </c>
    </row>
    <row r="28" spans="1:20" ht="15" thickBot="1">
      <c r="A28" s="16" t="s">
        <v>109</v>
      </c>
      <c r="B28" s="17" t="s">
        <v>97</v>
      </c>
      <c r="C28" s="17"/>
      <c r="D28" s="17"/>
      <c r="E28" s="17" t="s">
        <v>122</v>
      </c>
      <c r="F28" s="17" t="s">
        <v>98</v>
      </c>
      <c r="G28" s="5">
        <v>139.99</v>
      </c>
      <c r="H28" s="17" t="s">
        <v>59</v>
      </c>
      <c r="I28" s="17" t="s">
        <v>60</v>
      </c>
      <c r="J28" s="17">
        <v>9.99</v>
      </c>
      <c r="K28" s="17"/>
      <c r="L28" s="18"/>
      <c r="M28" s="17">
        <v>0</v>
      </c>
      <c r="N28" s="19" t="s">
        <v>99</v>
      </c>
      <c r="O28" s="34" t="s">
        <v>100</v>
      </c>
      <c r="P28" s="21">
        <v>116.5</v>
      </c>
      <c r="Q28" s="20" t="s">
        <v>26</v>
      </c>
      <c r="R28" s="22" t="s">
        <v>46</v>
      </c>
      <c r="S28" s="22">
        <v>13.5</v>
      </c>
      <c r="T28" s="23" t="s">
        <v>13</v>
      </c>
    </row>
    <row r="29" spans="1:20">
      <c r="A29" s="25" t="s">
        <v>110</v>
      </c>
      <c r="B29" s="26" t="s">
        <v>11</v>
      </c>
      <c r="C29" s="26" t="s">
        <v>114</v>
      </c>
      <c r="D29" s="26">
        <v>50</v>
      </c>
      <c r="E29" s="26" t="s">
        <v>123</v>
      </c>
      <c r="F29" s="26" t="s">
        <v>35</v>
      </c>
      <c r="G29" s="6">
        <v>69.900000000000006</v>
      </c>
      <c r="H29" s="26"/>
      <c r="I29" s="26"/>
      <c r="J29" s="26">
        <v>0</v>
      </c>
      <c r="K29" s="26" t="s">
        <v>36</v>
      </c>
      <c r="L29" s="27" t="s">
        <v>37</v>
      </c>
      <c r="M29" s="26">
        <v>69.900000000000006</v>
      </c>
      <c r="N29" s="26"/>
      <c r="O29" s="35"/>
      <c r="P29" s="30">
        <v>0</v>
      </c>
      <c r="Q29" s="32" t="s">
        <v>31</v>
      </c>
      <c r="R29" s="32"/>
      <c r="S29" s="32">
        <v>0</v>
      </c>
      <c r="T29" s="33" t="s">
        <v>13</v>
      </c>
    </row>
    <row r="30" spans="1:20">
      <c r="A30" s="16" t="s">
        <v>110</v>
      </c>
      <c r="B30" s="17" t="s">
        <v>11</v>
      </c>
      <c r="C30" s="17" t="s">
        <v>114</v>
      </c>
      <c r="D30" s="17">
        <v>100</v>
      </c>
      <c r="E30" s="17">
        <v>48521865</v>
      </c>
      <c r="F30" s="17" t="s">
        <v>25</v>
      </c>
      <c r="G30" s="5">
        <v>79.900000000000006</v>
      </c>
      <c r="H30" s="17"/>
      <c r="I30" s="17"/>
      <c r="J30" s="17">
        <v>0</v>
      </c>
      <c r="K30" s="17" t="s">
        <v>18</v>
      </c>
      <c r="L30" s="18" t="s">
        <v>16</v>
      </c>
      <c r="M30" s="17">
        <v>79.900000000000006</v>
      </c>
      <c r="N30" s="19"/>
      <c r="O30" s="20"/>
      <c r="P30" s="21">
        <v>0</v>
      </c>
      <c r="Q30" s="20"/>
      <c r="R30" s="22"/>
      <c r="S30" s="22">
        <v>0</v>
      </c>
      <c r="T30" s="23" t="s">
        <v>14</v>
      </c>
    </row>
    <row r="31" spans="1:20">
      <c r="A31" s="16" t="s">
        <v>110</v>
      </c>
      <c r="B31" s="17" t="s">
        <v>11</v>
      </c>
      <c r="C31" s="17" t="s">
        <v>114</v>
      </c>
      <c r="D31" s="17">
        <v>150</v>
      </c>
      <c r="E31" s="17">
        <v>48521865</v>
      </c>
      <c r="F31" s="17" t="s">
        <v>25</v>
      </c>
      <c r="G31" s="5">
        <v>94.9</v>
      </c>
      <c r="H31" s="17"/>
      <c r="I31" s="17"/>
      <c r="J31" s="17">
        <v>0</v>
      </c>
      <c r="K31" s="17" t="s">
        <v>18</v>
      </c>
      <c r="L31" s="18" t="s">
        <v>16</v>
      </c>
      <c r="M31" s="17">
        <v>94.9</v>
      </c>
      <c r="N31" s="19"/>
      <c r="O31" s="20"/>
      <c r="P31" s="21">
        <v>0</v>
      </c>
      <c r="Q31" s="20"/>
      <c r="R31" s="22"/>
      <c r="S31" s="22">
        <v>0</v>
      </c>
      <c r="T31" s="23" t="s">
        <v>14</v>
      </c>
    </row>
    <row r="32" spans="1:20">
      <c r="A32" s="16" t="s">
        <v>110</v>
      </c>
      <c r="B32" s="17" t="s">
        <v>11</v>
      </c>
      <c r="C32" s="17" t="s">
        <v>114</v>
      </c>
      <c r="D32" s="17">
        <v>200</v>
      </c>
      <c r="E32" s="17">
        <v>48521865</v>
      </c>
      <c r="F32" s="17" t="s">
        <v>25</v>
      </c>
      <c r="G32" s="5">
        <v>119.9</v>
      </c>
      <c r="H32" s="17"/>
      <c r="I32" s="17"/>
      <c r="J32" s="17">
        <v>0</v>
      </c>
      <c r="K32" s="17" t="s">
        <v>18</v>
      </c>
      <c r="L32" s="18" t="s">
        <v>16</v>
      </c>
      <c r="M32" s="17">
        <v>119.9</v>
      </c>
      <c r="N32" s="19"/>
      <c r="O32" s="20"/>
      <c r="P32" s="21">
        <v>0</v>
      </c>
      <c r="Q32" s="20"/>
      <c r="R32" s="22"/>
      <c r="S32" s="22">
        <v>0</v>
      </c>
      <c r="T32" s="23" t="s">
        <v>14</v>
      </c>
    </row>
    <row r="33" spans="1:20">
      <c r="A33" s="16" t="s">
        <v>110</v>
      </c>
      <c r="B33" s="17" t="s">
        <v>11</v>
      </c>
      <c r="C33" s="17" t="s">
        <v>12</v>
      </c>
      <c r="D33" s="17">
        <v>600</v>
      </c>
      <c r="E33" s="17" t="s">
        <v>124</v>
      </c>
      <c r="F33" s="17" t="s">
        <v>32</v>
      </c>
      <c r="G33" s="5">
        <v>249.9</v>
      </c>
      <c r="H33" s="17"/>
      <c r="I33" s="17"/>
      <c r="J33" s="17">
        <v>0</v>
      </c>
      <c r="K33" s="17" t="s">
        <v>33</v>
      </c>
      <c r="L33" s="18" t="s">
        <v>34</v>
      </c>
      <c r="M33" s="17">
        <v>249.9</v>
      </c>
      <c r="N33" s="17"/>
      <c r="O33" s="24"/>
      <c r="P33" s="21">
        <v>0</v>
      </c>
      <c r="Q33" s="22" t="s">
        <v>31</v>
      </c>
      <c r="R33" s="22"/>
      <c r="S33" s="22">
        <v>0</v>
      </c>
      <c r="T33" s="23" t="s">
        <v>14</v>
      </c>
    </row>
    <row r="34" spans="1:20" ht="15" thickBot="1">
      <c r="A34" s="16" t="s">
        <v>110</v>
      </c>
      <c r="B34" s="17" t="s">
        <v>11</v>
      </c>
      <c r="C34" s="17" t="s">
        <v>12</v>
      </c>
      <c r="D34" s="17">
        <v>1000</v>
      </c>
      <c r="E34" s="17" t="s">
        <v>124</v>
      </c>
      <c r="F34" s="17" t="s">
        <v>32</v>
      </c>
      <c r="G34" s="5">
        <v>449.9</v>
      </c>
      <c r="H34" s="17"/>
      <c r="I34" s="17"/>
      <c r="J34" s="17">
        <v>0</v>
      </c>
      <c r="K34" s="17" t="s">
        <v>33</v>
      </c>
      <c r="L34" s="18" t="s">
        <v>34</v>
      </c>
      <c r="M34" s="17">
        <v>449.9</v>
      </c>
      <c r="N34" s="17"/>
      <c r="O34" s="24"/>
      <c r="P34" s="21">
        <v>0</v>
      </c>
      <c r="Q34" s="22" t="s">
        <v>31</v>
      </c>
      <c r="R34" s="22"/>
      <c r="S34" s="22">
        <v>0</v>
      </c>
      <c r="T34" s="23" t="s">
        <v>14</v>
      </c>
    </row>
    <row r="35" spans="1:20">
      <c r="A35" s="25" t="s">
        <v>110</v>
      </c>
      <c r="B35" s="26" t="s">
        <v>38</v>
      </c>
      <c r="C35" s="26" t="s">
        <v>114</v>
      </c>
      <c r="D35" s="26">
        <v>50</v>
      </c>
      <c r="E35" s="26" t="s">
        <v>125</v>
      </c>
      <c r="F35" s="26" t="s">
        <v>39</v>
      </c>
      <c r="G35" s="6">
        <v>159.88999999999999</v>
      </c>
      <c r="H35" s="26" t="s">
        <v>40</v>
      </c>
      <c r="I35" s="26" t="s">
        <v>41</v>
      </c>
      <c r="J35" s="26">
        <v>9.99</v>
      </c>
      <c r="K35" s="26" t="s">
        <v>42</v>
      </c>
      <c r="L35" s="27" t="s">
        <v>43</v>
      </c>
      <c r="M35" s="26">
        <v>69.900000000000006</v>
      </c>
      <c r="N35" s="28" t="s">
        <v>44</v>
      </c>
      <c r="O35" s="29" t="s">
        <v>45</v>
      </c>
      <c r="P35" s="30">
        <v>66.5</v>
      </c>
      <c r="Q35" s="31" t="s">
        <v>26</v>
      </c>
      <c r="R35" s="32" t="s">
        <v>46</v>
      </c>
      <c r="S35" s="32">
        <v>13.5</v>
      </c>
      <c r="T35" s="33" t="s">
        <v>13</v>
      </c>
    </row>
    <row r="36" spans="1:20">
      <c r="A36" s="16" t="s">
        <v>110</v>
      </c>
      <c r="B36" s="17" t="s">
        <v>38</v>
      </c>
      <c r="C36" s="17" t="s">
        <v>114</v>
      </c>
      <c r="D36" s="17">
        <v>50</v>
      </c>
      <c r="E36" s="17" t="s">
        <v>126</v>
      </c>
      <c r="F36" s="17" t="s">
        <v>47</v>
      </c>
      <c r="G36" s="5">
        <v>159.88999999999999</v>
      </c>
      <c r="H36" s="17" t="s">
        <v>48</v>
      </c>
      <c r="I36" s="17" t="s">
        <v>49</v>
      </c>
      <c r="J36" s="17">
        <v>9.99</v>
      </c>
      <c r="K36" s="17" t="s">
        <v>50</v>
      </c>
      <c r="L36" s="18" t="s">
        <v>51</v>
      </c>
      <c r="M36" s="17">
        <v>69.900000000000006</v>
      </c>
      <c r="N36" s="19" t="s">
        <v>52</v>
      </c>
      <c r="O36" s="34" t="s">
        <v>53</v>
      </c>
      <c r="P36" s="21">
        <v>66.5</v>
      </c>
      <c r="Q36" s="20" t="s">
        <v>26</v>
      </c>
      <c r="R36" s="22" t="s">
        <v>27</v>
      </c>
      <c r="S36" s="22">
        <v>13.5</v>
      </c>
      <c r="T36" s="23" t="s">
        <v>14</v>
      </c>
    </row>
    <row r="37" spans="1:20">
      <c r="A37" s="16" t="s">
        <v>110</v>
      </c>
      <c r="B37" s="17" t="s">
        <v>38</v>
      </c>
      <c r="C37" s="17" t="s">
        <v>114</v>
      </c>
      <c r="D37" s="17">
        <v>100</v>
      </c>
      <c r="E37" s="17" t="s">
        <v>126</v>
      </c>
      <c r="F37" s="17" t="s">
        <v>47</v>
      </c>
      <c r="G37" s="5">
        <v>169.89</v>
      </c>
      <c r="H37" s="17" t="s">
        <v>48</v>
      </c>
      <c r="I37" s="17" t="s">
        <v>49</v>
      </c>
      <c r="J37" s="17">
        <v>9.99</v>
      </c>
      <c r="K37" s="17" t="s">
        <v>50</v>
      </c>
      <c r="L37" s="18" t="s">
        <v>51</v>
      </c>
      <c r="M37" s="17">
        <v>79.900000000000006</v>
      </c>
      <c r="N37" s="19" t="s">
        <v>52</v>
      </c>
      <c r="O37" s="34" t="s">
        <v>53</v>
      </c>
      <c r="P37" s="21">
        <v>66.5</v>
      </c>
      <c r="Q37" s="20" t="s">
        <v>26</v>
      </c>
      <c r="R37" s="22" t="s">
        <v>27</v>
      </c>
      <c r="S37" s="22">
        <v>13.5</v>
      </c>
      <c r="T37" s="23" t="s">
        <v>14</v>
      </c>
    </row>
    <row r="38" spans="1:20">
      <c r="A38" s="16" t="s">
        <v>110</v>
      </c>
      <c r="B38" s="17" t="s">
        <v>38</v>
      </c>
      <c r="C38" s="17" t="s">
        <v>114</v>
      </c>
      <c r="D38" s="17">
        <v>150</v>
      </c>
      <c r="E38" s="17" t="s">
        <v>126</v>
      </c>
      <c r="F38" s="17" t="s">
        <v>47</v>
      </c>
      <c r="G38" s="5">
        <v>184.89</v>
      </c>
      <c r="H38" s="17" t="s">
        <v>48</v>
      </c>
      <c r="I38" s="17" t="s">
        <v>49</v>
      </c>
      <c r="J38" s="17">
        <v>9.99</v>
      </c>
      <c r="K38" s="17" t="s">
        <v>50</v>
      </c>
      <c r="L38" s="18" t="s">
        <v>51</v>
      </c>
      <c r="M38" s="17">
        <v>94.9</v>
      </c>
      <c r="N38" s="19" t="s">
        <v>52</v>
      </c>
      <c r="O38" s="34" t="s">
        <v>53</v>
      </c>
      <c r="P38" s="21">
        <v>66.5</v>
      </c>
      <c r="Q38" s="20" t="s">
        <v>26</v>
      </c>
      <c r="R38" s="22" t="s">
        <v>27</v>
      </c>
      <c r="S38" s="22">
        <v>13.5</v>
      </c>
      <c r="T38" s="23" t="s">
        <v>14</v>
      </c>
    </row>
    <row r="39" spans="1:20">
      <c r="A39" s="16" t="s">
        <v>110</v>
      </c>
      <c r="B39" s="17" t="s">
        <v>38</v>
      </c>
      <c r="C39" s="17" t="s">
        <v>114</v>
      </c>
      <c r="D39" s="17">
        <v>200</v>
      </c>
      <c r="E39" s="17" t="s">
        <v>126</v>
      </c>
      <c r="F39" s="17" t="s">
        <v>47</v>
      </c>
      <c r="G39" s="5">
        <v>209.89</v>
      </c>
      <c r="H39" s="17" t="s">
        <v>48</v>
      </c>
      <c r="I39" s="17" t="s">
        <v>49</v>
      </c>
      <c r="J39" s="17">
        <v>9.99</v>
      </c>
      <c r="K39" s="17" t="s">
        <v>50</v>
      </c>
      <c r="L39" s="18" t="s">
        <v>51</v>
      </c>
      <c r="M39" s="17">
        <v>119.9</v>
      </c>
      <c r="N39" s="19" t="s">
        <v>52</v>
      </c>
      <c r="O39" s="34" t="s">
        <v>53</v>
      </c>
      <c r="P39" s="21">
        <v>66.5</v>
      </c>
      <c r="Q39" s="20" t="s">
        <v>26</v>
      </c>
      <c r="R39" s="22" t="s">
        <v>27</v>
      </c>
      <c r="S39" s="22">
        <v>13.5</v>
      </c>
      <c r="T39" s="23" t="s">
        <v>14</v>
      </c>
    </row>
    <row r="40" spans="1:20">
      <c r="A40" s="16" t="s">
        <v>110</v>
      </c>
      <c r="B40" s="17" t="s">
        <v>38</v>
      </c>
      <c r="C40" s="17" t="s">
        <v>12</v>
      </c>
      <c r="D40" s="17">
        <v>600</v>
      </c>
      <c r="E40" s="17" t="s">
        <v>126</v>
      </c>
      <c r="F40" s="17" t="s">
        <v>47</v>
      </c>
      <c r="G40" s="5">
        <v>339.89</v>
      </c>
      <c r="H40" s="17" t="s">
        <v>48</v>
      </c>
      <c r="I40" s="17" t="s">
        <v>49</v>
      </c>
      <c r="J40" s="17">
        <v>9.99</v>
      </c>
      <c r="K40" s="17" t="s">
        <v>50</v>
      </c>
      <c r="L40" s="18" t="s">
        <v>51</v>
      </c>
      <c r="M40" s="17">
        <v>249.9</v>
      </c>
      <c r="N40" s="19" t="s">
        <v>52</v>
      </c>
      <c r="O40" s="34" t="s">
        <v>53</v>
      </c>
      <c r="P40" s="21">
        <v>66.5</v>
      </c>
      <c r="Q40" s="20" t="s">
        <v>26</v>
      </c>
      <c r="R40" s="22" t="s">
        <v>27</v>
      </c>
      <c r="S40" s="22">
        <v>13.5</v>
      </c>
      <c r="T40" s="23" t="s">
        <v>14</v>
      </c>
    </row>
    <row r="41" spans="1:20" ht="15" thickBot="1">
      <c r="A41" s="16" t="s">
        <v>110</v>
      </c>
      <c r="B41" s="17" t="s">
        <v>38</v>
      </c>
      <c r="C41" s="17" t="s">
        <v>12</v>
      </c>
      <c r="D41" s="17">
        <v>1000</v>
      </c>
      <c r="E41" s="17" t="s">
        <v>126</v>
      </c>
      <c r="F41" s="17" t="s">
        <v>47</v>
      </c>
      <c r="G41" s="5">
        <v>539.89</v>
      </c>
      <c r="H41" s="17" t="s">
        <v>48</v>
      </c>
      <c r="I41" s="17" t="s">
        <v>49</v>
      </c>
      <c r="J41" s="17">
        <v>9.99</v>
      </c>
      <c r="K41" s="17" t="s">
        <v>50</v>
      </c>
      <c r="L41" s="18" t="s">
        <v>51</v>
      </c>
      <c r="M41" s="17">
        <v>449.9</v>
      </c>
      <c r="N41" s="19" t="s">
        <v>52</v>
      </c>
      <c r="O41" s="34" t="s">
        <v>53</v>
      </c>
      <c r="P41" s="21">
        <v>66.5</v>
      </c>
      <c r="Q41" s="20" t="s">
        <v>26</v>
      </c>
      <c r="R41" s="22" t="s">
        <v>27</v>
      </c>
      <c r="S41" s="22">
        <v>13.5</v>
      </c>
      <c r="T41" s="23" t="s">
        <v>14</v>
      </c>
    </row>
    <row r="42" spans="1:20">
      <c r="A42" s="25" t="s">
        <v>110</v>
      </c>
      <c r="B42" s="26" t="s">
        <v>57</v>
      </c>
      <c r="C42" s="26" t="s">
        <v>114</v>
      </c>
      <c r="D42" s="26">
        <v>50</v>
      </c>
      <c r="E42" s="26" t="s">
        <v>127</v>
      </c>
      <c r="F42" s="26" t="s">
        <v>58</v>
      </c>
      <c r="G42" s="6">
        <v>79.89</v>
      </c>
      <c r="H42" s="26" t="s">
        <v>59</v>
      </c>
      <c r="I42" s="26" t="s">
        <v>60</v>
      </c>
      <c r="J42" s="26">
        <v>9.99</v>
      </c>
      <c r="K42" s="26" t="s">
        <v>61</v>
      </c>
      <c r="L42" s="27" t="s">
        <v>62</v>
      </c>
      <c r="M42" s="26">
        <v>69.900000000000006</v>
      </c>
      <c r="N42" s="28"/>
      <c r="O42" s="31"/>
      <c r="P42" s="30">
        <v>0</v>
      </c>
      <c r="Q42" s="31"/>
      <c r="R42" s="32"/>
      <c r="S42" s="32">
        <v>0</v>
      </c>
      <c r="T42" s="33" t="s">
        <v>13</v>
      </c>
    </row>
    <row r="43" spans="1:20">
      <c r="A43" s="16" t="s">
        <v>110</v>
      </c>
      <c r="B43" s="17" t="s">
        <v>57</v>
      </c>
      <c r="C43" s="17" t="s">
        <v>114</v>
      </c>
      <c r="D43" s="17">
        <v>50</v>
      </c>
      <c r="E43" s="17" t="s">
        <v>128</v>
      </c>
      <c r="F43" s="17" t="s">
        <v>63</v>
      </c>
      <c r="G43" s="5">
        <v>79.89</v>
      </c>
      <c r="H43" s="17" t="s">
        <v>64</v>
      </c>
      <c r="I43" s="17" t="s">
        <v>65</v>
      </c>
      <c r="J43" s="17">
        <v>9.99</v>
      </c>
      <c r="K43" s="17" t="s">
        <v>66</v>
      </c>
      <c r="L43" s="18" t="s">
        <v>67</v>
      </c>
      <c r="M43" s="17">
        <v>69.900000000000006</v>
      </c>
      <c r="N43" s="19"/>
      <c r="O43" s="20"/>
      <c r="P43" s="21">
        <v>0</v>
      </c>
      <c r="Q43" s="20"/>
      <c r="R43" s="22"/>
      <c r="S43" s="22">
        <v>0</v>
      </c>
      <c r="T43" s="23" t="s">
        <v>14</v>
      </c>
    </row>
    <row r="44" spans="1:20">
      <c r="A44" s="16" t="s">
        <v>110</v>
      </c>
      <c r="B44" s="17" t="s">
        <v>57</v>
      </c>
      <c r="C44" s="17" t="s">
        <v>114</v>
      </c>
      <c r="D44" s="17">
        <v>100</v>
      </c>
      <c r="E44" s="17" t="s">
        <v>128</v>
      </c>
      <c r="F44" s="17" t="s">
        <v>63</v>
      </c>
      <c r="G44" s="5">
        <v>89.89</v>
      </c>
      <c r="H44" s="17" t="s">
        <v>64</v>
      </c>
      <c r="I44" s="17" t="s">
        <v>65</v>
      </c>
      <c r="J44" s="17">
        <v>9.99</v>
      </c>
      <c r="K44" s="17" t="s">
        <v>66</v>
      </c>
      <c r="L44" s="18" t="s">
        <v>67</v>
      </c>
      <c r="M44" s="17">
        <v>79.900000000000006</v>
      </c>
      <c r="N44" s="19"/>
      <c r="O44" s="20"/>
      <c r="P44" s="21">
        <v>0</v>
      </c>
      <c r="Q44" s="20"/>
      <c r="R44" s="22"/>
      <c r="S44" s="22">
        <v>0</v>
      </c>
      <c r="T44" s="23" t="s">
        <v>14</v>
      </c>
    </row>
    <row r="45" spans="1:20">
      <c r="A45" s="16" t="s">
        <v>110</v>
      </c>
      <c r="B45" s="17" t="s">
        <v>57</v>
      </c>
      <c r="C45" s="17" t="s">
        <v>114</v>
      </c>
      <c r="D45" s="17">
        <v>150</v>
      </c>
      <c r="E45" s="17" t="s">
        <v>128</v>
      </c>
      <c r="F45" s="17" t="s">
        <v>63</v>
      </c>
      <c r="G45" s="5">
        <v>104.89</v>
      </c>
      <c r="H45" s="17" t="s">
        <v>64</v>
      </c>
      <c r="I45" s="17" t="s">
        <v>65</v>
      </c>
      <c r="J45" s="17">
        <v>9.99</v>
      </c>
      <c r="K45" s="17" t="s">
        <v>66</v>
      </c>
      <c r="L45" s="18" t="s">
        <v>67</v>
      </c>
      <c r="M45" s="17">
        <v>94.9</v>
      </c>
      <c r="N45" s="19"/>
      <c r="O45" s="20"/>
      <c r="P45" s="21">
        <v>0</v>
      </c>
      <c r="Q45" s="20"/>
      <c r="R45" s="22"/>
      <c r="S45" s="22">
        <v>0</v>
      </c>
      <c r="T45" s="23" t="s">
        <v>14</v>
      </c>
    </row>
    <row r="46" spans="1:20">
      <c r="A46" s="16" t="s">
        <v>110</v>
      </c>
      <c r="B46" s="17" t="s">
        <v>57</v>
      </c>
      <c r="C46" s="17" t="s">
        <v>114</v>
      </c>
      <c r="D46" s="17">
        <v>200</v>
      </c>
      <c r="E46" s="17" t="s">
        <v>128</v>
      </c>
      <c r="F46" s="17" t="s">
        <v>63</v>
      </c>
      <c r="G46" s="5">
        <v>129.88999999999999</v>
      </c>
      <c r="H46" s="17" t="s">
        <v>64</v>
      </c>
      <c r="I46" s="17" t="s">
        <v>65</v>
      </c>
      <c r="J46" s="17">
        <v>9.99</v>
      </c>
      <c r="K46" s="17" t="s">
        <v>66</v>
      </c>
      <c r="L46" s="18" t="s">
        <v>67</v>
      </c>
      <c r="M46" s="17">
        <v>119.9</v>
      </c>
      <c r="N46" s="19"/>
      <c r="O46" s="20"/>
      <c r="P46" s="21">
        <v>0</v>
      </c>
      <c r="Q46" s="20"/>
      <c r="R46" s="22"/>
      <c r="S46" s="22">
        <v>0</v>
      </c>
      <c r="T46" s="23" t="s">
        <v>14</v>
      </c>
    </row>
    <row r="47" spans="1:20">
      <c r="A47" s="16" t="s">
        <v>110</v>
      </c>
      <c r="B47" s="17" t="s">
        <v>57</v>
      </c>
      <c r="C47" s="17" t="s">
        <v>12</v>
      </c>
      <c r="D47" s="17">
        <v>600</v>
      </c>
      <c r="E47" s="17" t="s">
        <v>128</v>
      </c>
      <c r="F47" s="17" t="s">
        <v>63</v>
      </c>
      <c r="G47" s="5">
        <v>259.89</v>
      </c>
      <c r="H47" s="17" t="s">
        <v>64</v>
      </c>
      <c r="I47" s="17" t="s">
        <v>65</v>
      </c>
      <c r="J47" s="17">
        <v>9.99</v>
      </c>
      <c r="K47" s="17" t="s">
        <v>66</v>
      </c>
      <c r="L47" s="18" t="s">
        <v>67</v>
      </c>
      <c r="M47" s="17">
        <v>249.9</v>
      </c>
      <c r="N47" s="19"/>
      <c r="O47" s="20"/>
      <c r="P47" s="21">
        <v>0</v>
      </c>
      <c r="Q47" s="20"/>
      <c r="R47" s="22"/>
      <c r="S47" s="22">
        <v>0</v>
      </c>
      <c r="T47" s="23" t="s">
        <v>14</v>
      </c>
    </row>
    <row r="48" spans="1:20" ht="15" thickBot="1">
      <c r="A48" s="16" t="s">
        <v>110</v>
      </c>
      <c r="B48" s="17" t="s">
        <v>57</v>
      </c>
      <c r="C48" s="17" t="s">
        <v>12</v>
      </c>
      <c r="D48" s="17">
        <v>1000</v>
      </c>
      <c r="E48" s="17" t="s">
        <v>128</v>
      </c>
      <c r="F48" s="17" t="s">
        <v>63</v>
      </c>
      <c r="G48" s="5">
        <v>459.89</v>
      </c>
      <c r="H48" s="17" t="s">
        <v>64</v>
      </c>
      <c r="I48" s="17" t="s">
        <v>65</v>
      </c>
      <c r="J48" s="17">
        <v>9.99</v>
      </c>
      <c r="K48" s="17" t="s">
        <v>66</v>
      </c>
      <c r="L48" s="18" t="s">
        <v>67</v>
      </c>
      <c r="M48" s="17">
        <v>449.9</v>
      </c>
      <c r="N48" s="19"/>
      <c r="O48" s="20"/>
      <c r="P48" s="21">
        <v>0</v>
      </c>
      <c r="Q48" s="20"/>
      <c r="R48" s="22"/>
      <c r="S48" s="22">
        <v>0</v>
      </c>
      <c r="T48" s="23" t="s">
        <v>14</v>
      </c>
    </row>
    <row r="49" spans="1:20">
      <c r="A49" s="25" t="s">
        <v>110</v>
      </c>
      <c r="B49" s="26" t="s">
        <v>19</v>
      </c>
      <c r="C49" s="26"/>
      <c r="D49" s="26"/>
      <c r="E49" s="26" t="s">
        <v>129</v>
      </c>
      <c r="F49" s="26" t="s">
        <v>77</v>
      </c>
      <c r="G49" s="6">
        <v>134.9</v>
      </c>
      <c r="H49" s="26"/>
      <c r="I49" s="26"/>
      <c r="J49" s="26">
        <v>0</v>
      </c>
      <c r="K49" s="26"/>
      <c r="L49" s="27"/>
      <c r="M49" s="26">
        <v>0</v>
      </c>
      <c r="N49" s="28" t="s">
        <v>78</v>
      </c>
      <c r="O49" s="29" t="s">
        <v>79</v>
      </c>
      <c r="P49" s="30">
        <v>134.9</v>
      </c>
      <c r="Q49" s="31"/>
      <c r="R49" s="32"/>
      <c r="S49" s="32">
        <v>0</v>
      </c>
      <c r="T49" s="33" t="s">
        <v>14</v>
      </c>
    </row>
    <row r="50" spans="1:20" ht="15" thickBot="1">
      <c r="A50" s="16" t="s">
        <v>110</v>
      </c>
      <c r="B50" s="17" t="s">
        <v>113</v>
      </c>
      <c r="C50" s="17"/>
      <c r="D50" s="17"/>
      <c r="E50" s="17" t="s">
        <v>130</v>
      </c>
      <c r="F50" s="17" t="s">
        <v>71</v>
      </c>
      <c r="G50" s="5">
        <v>115.9</v>
      </c>
      <c r="H50" s="17"/>
      <c r="I50" s="17"/>
      <c r="J50" s="17">
        <v>0</v>
      </c>
      <c r="K50" s="17"/>
      <c r="L50" s="18"/>
      <c r="M50" s="17">
        <v>0</v>
      </c>
      <c r="N50" s="19" t="s">
        <v>72</v>
      </c>
      <c r="O50" s="34" t="s">
        <v>73</v>
      </c>
      <c r="P50" s="21">
        <v>115.9</v>
      </c>
      <c r="Q50" s="20"/>
      <c r="R50" s="22"/>
      <c r="S50" s="22">
        <v>0</v>
      </c>
      <c r="T50" s="23" t="s">
        <v>14</v>
      </c>
    </row>
    <row r="51" spans="1:20">
      <c r="A51" s="25" t="s">
        <v>110</v>
      </c>
      <c r="B51" s="26" t="s">
        <v>83</v>
      </c>
      <c r="C51" s="26" t="s">
        <v>114</v>
      </c>
      <c r="D51" s="26">
        <v>50</v>
      </c>
      <c r="E51" s="26" t="s">
        <v>131</v>
      </c>
      <c r="F51" s="26" t="s">
        <v>84</v>
      </c>
      <c r="G51" s="6">
        <v>149.9</v>
      </c>
      <c r="H51" s="26"/>
      <c r="I51" s="26"/>
      <c r="J51" s="26">
        <v>0</v>
      </c>
      <c r="K51" s="26" t="s">
        <v>85</v>
      </c>
      <c r="L51" s="27" t="s">
        <v>86</v>
      </c>
      <c r="M51" s="26">
        <v>69.900000000000006</v>
      </c>
      <c r="N51" s="28" t="s">
        <v>87</v>
      </c>
      <c r="O51" s="29" t="s">
        <v>88</v>
      </c>
      <c r="P51" s="30">
        <v>66.5</v>
      </c>
      <c r="Q51" s="31" t="s">
        <v>26</v>
      </c>
      <c r="R51" s="32" t="s">
        <v>46</v>
      </c>
      <c r="S51" s="32">
        <v>13.5</v>
      </c>
      <c r="T51" s="33" t="s">
        <v>13</v>
      </c>
    </row>
    <row r="52" spans="1:20">
      <c r="A52" s="16" t="s">
        <v>110</v>
      </c>
      <c r="B52" s="17" t="s">
        <v>83</v>
      </c>
      <c r="C52" s="17" t="s">
        <v>114</v>
      </c>
      <c r="D52" s="17">
        <v>50</v>
      </c>
      <c r="E52" s="17" t="s">
        <v>132</v>
      </c>
      <c r="F52" s="17" t="s">
        <v>89</v>
      </c>
      <c r="G52" s="5">
        <v>149.9</v>
      </c>
      <c r="H52" s="17"/>
      <c r="I52" s="17"/>
      <c r="J52" s="17">
        <v>0</v>
      </c>
      <c r="K52" s="17" t="s">
        <v>90</v>
      </c>
      <c r="L52" s="18" t="s">
        <v>91</v>
      </c>
      <c r="M52" s="17">
        <v>69.900000000000006</v>
      </c>
      <c r="N52" s="19" t="s">
        <v>92</v>
      </c>
      <c r="O52" s="34" t="s">
        <v>93</v>
      </c>
      <c r="P52" s="21">
        <v>66.5</v>
      </c>
      <c r="Q52" s="20" t="s">
        <v>26</v>
      </c>
      <c r="R52" s="22" t="s">
        <v>27</v>
      </c>
      <c r="S52" s="22">
        <v>13.5</v>
      </c>
      <c r="T52" s="23" t="s">
        <v>14</v>
      </c>
    </row>
    <row r="53" spans="1:20">
      <c r="A53" s="16" t="s">
        <v>110</v>
      </c>
      <c r="B53" s="17" t="s">
        <v>83</v>
      </c>
      <c r="C53" s="17" t="s">
        <v>114</v>
      </c>
      <c r="D53" s="17">
        <v>100</v>
      </c>
      <c r="E53" s="17" t="s">
        <v>132</v>
      </c>
      <c r="F53" s="17" t="s">
        <v>89</v>
      </c>
      <c r="G53" s="5">
        <v>159.9</v>
      </c>
      <c r="H53" s="17"/>
      <c r="I53" s="17"/>
      <c r="J53" s="17">
        <v>0</v>
      </c>
      <c r="K53" s="17" t="s">
        <v>90</v>
      </c>
      <c r="L53" s="18" t="s">
        <v>91</v>
      </c>
      <c r="M53" s="17">
        <v>79.900000000000006</v>
      </c>
      <c r="N53" s="19" t="s">
        <v>92</v>
      </c>
      <c r="O53" s="34" t="s">
        <v>93</v>
      </c>
      <c r="P53" s="21">
        <v>66.5</v>
      </c>
      <c r="Q53" s="20" t="s">
        <v>26</v>
      </c>
      <c r="R53" s="22" t="s">
        <v>27</v>
      </c>
      <c r="S53" s="22">
        <v>13.5</v>
      </c>
      <c r="T53" s="23" t="s">
        <v>14</v>
      </c>
    </row>
    <row r="54" spans="1:20">
      <c r="A54" s="16" t="s">
        <v>110</v>
      </c>
      <c r="B54" s="17" t="s">
        <v>83</v>
      </c>
      <c r="C54" s="17" t="s">
        <v>114</v>
      </c>
      <c r="D54" s="17">
        <v>150</v>
      </c>
      <c r="E54" s="17" t="s">
        <v>132</v>
      </c>
      <c r="F54" s="17" t="s">
        <v>89</v>
      </c>
      <c r="G54" s="5">
        <v>174.9</v>
      </c>
      <c r="H54" s="17"/>
      <c r="I54" s="17"/>
      <c r="J54" s="17">
        <v>0</v>
      </c>
      <c r="K54" s="17" t="s">
        <v>90</v>
      </c>
      <c r="L54" s="18" t="s">
        <v>91</v>
      </c>
      <c r="M54" s="17">
        <v>94.9</v>
      </c>
      <c r="N54" s="19" t="s">
        <v>92</v>
      </c>
      <c r="O54" s="34" t="s">
        <v>93</v>
      </c>
      <c r="P54" s="21">
        <v>66.5</v>
      </c>
      <c r="Q54" s="20" t="s">
        <v>26</v>
      </c>
      <c r="R54" s="22" t="s">
        <v>27</v>
      </c>
      <c r="S54" s="22">
        <v>13.5</v>
      </c>
      <c r="T54" s="23" t="s">
        <v>14</v>
      </c>
    </row>
    <row r="55" spans="1:20">
      <c r="A55" s="16" t="s">
        <v>110</v>
      </c>
      <c r="B55" s="17" t="s">
        <v>83</v>
      </c>
      <c r="C55" s="17" t="s">
        <v>114</v>
      </c>
      <c r="D55" s="17">
        <v>200</v>
      </c>
      <c r="E55" s="17" t="s">
        <v>132</v>
      </c>
      <c r="F55" s="17" t="s">
        <v>89</v>
      </c>
      <c r="G55" s="5">
        <v>199.9</v>
      </c>
      <c r="H55" s="17"/>
      <c r="I55" s="17"/>
      <c r="J55" s="17">
        <v>0</v>
      </c>
      <c r="K55" s="17" t="s">
        <v>90</v>
      </c>
      <c r="L55" s="18" t="s">
        <v>91</v>
      </c>
      <c r="M55" s="17">
        <v>119.9</v>
      </c>
      <c r="N55" s="19" t="s">
        <v>92</v>
      </c>
      <c r="O55" s="34" t="s">
        <v>93</v>
      </c>
      <c r="P55" s="21">
        <v>66.5</v>
      </c>
      <c r="Q55" s="20" t="s">
        <v>26</v>
      </c>
      <c r="R55" s="22" t="s">
        <v>27</v>
      </c>
      <c r="S55" s="22">
        <v>13.5</v>
      </c>
      <c r="T55" s="23" t="s">
        <v>14</v>
      </c>
    </row>
    <row r="56" spans="1:20">
      <c r="A56" s="16" t="s">
        <v>110</v>
      </c>
      <c r="B56" s="17" t="s">
        <v>83</v>
      </c>
      <c r="C56" s="17" t="s">
        <v>12</v>
      </c>
      <c r="D56" s="17">
        <v>600</v>
      </c>
      <c r="E56" s="17" t="s">
        <v>132</v>
      </c>
      <c r="F56" s="17" t="s">
        <v>89</v>
      </c>
      <c r="G56" s="5">
        <v>329.9</v>
      </c>
      <c r="H56" s="17"/>
      <c r="I56" s="17"/>
      <c r="J56" s="17">
        <v>0</v>
      </c>
      <c r="K56" s="17" t="s">
        <v>90</v>
      </c>
      <c r="L56" s="18" t="s">
        <v>91</v>
      </c>
      <c r="M56" s="17">
        <v>249.9</v>
      </c>
      <c r="N56" s="19" t="s">
        <v>92</v>
      </c>
      <c r="O56" s="34" t="s">
        <v>93</v>
      </c>
      <c r="P56" s="21">
        <v>66.5</v>
      </c>
      <c r="Q56" s="20" t="s">
        <v>26</v>
      </c>
      <c r="R56" s="22" t="s">
        <v>27</v>
      </c>
      <c r="S56" s="22">
        <v>13.5</v>
      </c>
      <c r="T56" s="23" t="s">
        <v>14</v>
      </c>
    </row>
    <row r="57" spans="1:20" ht="15" thickBot="1">
      <c r="A57" s="16" t="s">
        <v>110</v>
      </c>
      <c r="B57" s="17" t="s">
        <v>83</v>
      </c>
      <c r="C57" s="17" t="s">
        <v>12</v>
      </c>
      <c r="D57" s="17">
        <v>1000</v>
      </c>
      <c r="E57" s="17" t="s">
        <v>132</v>
      </c>
      <c r="F57" s="17" t="s">
        <v>89</v>
      </c>
      <c r="G57" s="5">
        <v>529.9</v>
      </c>
      <c r="H57" s="17"/>
      <c r="I57" s="17"/>
      <c r="J57" s="17">
        <v>0</v>
      </c>
      <c r="K57" s="17" t="s">
        <v>90</v>
      </c>
      <c r="L57" s="18" t="s">
        <v>91</v>
      </c>
      <c r="M57" s="17">
        <v>449.9</v>
      </c>
      <c r="N57" s="19" t="s">
        <v>92</v>
      </c>
      <c r="O57" s="34" t="s">
        <v>93</v>
      </c>
      <c r="P57" s="21">
        <v>66.5</v>
      </c>
      <c r="Q57" s="20" t="s">
        <v>26</v>
      </c>
      <c r="R57" s="22" t="s">
        <v>27</v>
      </c>
      <c r="S57" s="22">
        <v>13.5</v>
      </c>
      <c r="T57" s="23" t="s">
        <v>14</v>
      </c>
    </row>
    <row r="58" spans="1:20" ht="15" thickBot="1">
      <c r="A58" s="36" t="s">
        <v>110</v>
      </c>
      <c r="B58" s="37" t="s">
        <v>97</v>
      </c>
      <c r="C58" s="37"/>
      <c r="D58" s="37"/>
      <c r="E58" s="37" t="s">
        <v>133</v>
      </c>
      <c r="F58" s="37" t="s">
        <v>101</v>
      </c>
      <c r="G58" s="7">
        <v>139.99</v>
      </c>
      <c r="H58" s="37" t="s">
        <v>64</v>
      </c>
      <c r="I58" s="37" t="s">
        <v>65</v>
      </c>
      <c r="J58" s="37">
        <v>9.99</v>
      </c>
      <c r="K58" s="37"/>
      <c r="L58" s="38"/>
      <c r="M58" s="37">
        <v>0</v>
      </c>
      <c r="N58" s="39" t="s">
        <v>102</v>
      </c>
      <c r="O58" s="40" t="s">
        <v>103</v>
      </c>
      <c r="P58" s="41">
        <v>116.5</v>
      </c>
      <c r="Q58" s="42" t="s">
        <v>26</v>
      </c>
      <c r="R58" s="43" t="s">
        <v>27</v>
      </c>
      <c r="S58" s="43">
        <v>13.5</v>
      </c>
      <c r="T58" s="44" t="s">
        <v>14</v>
      </c>
    </row>
  </sheetData>
  <autoFilter ref="A1:T58" xr:uid="{3F792332-01C0-4024-90B8-4AF807E9D594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744600e-3e04-492e-baa1-25ec245c6f10}" enabled="0" method="" siteId="{9744600e-3e04-492e-baa1-25ec245c6f1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Resumen</vt:lpstr>
      <vt:lpstr>MT - Ago24</vt:lpstr>
      <vt:lpstr>SA - Ago24</vt:lpstr>
      <vt:lpstr>SA - May24</vt:lpstr>
      <vt:lpstr>MT - May24</vt:lpstr>
      <vt:lpstr>Feb24 - Parrilla SA</vt:lpstr>
      <vt:lpstr>MT</vt:lpstr>
      <vt:lpstr>MT - Abr24</vt:lpstr>
      <vt:lpstr>Precios</vt:lpstr>
      <vt:lpstr>Deatalle de 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Yeffer Jose Saavedra Rosales</cp:lastModifiedBy>
  <dcterms:created xsi:type="dcterms:W3CDTF">2022-11-22T04:33:34Z</dcterms:created>
  <dcterms:modified xsi:type="dcterms:W3CDTF">2024-09-02T14:11:52Z</dcterms:modified>
</cp:coreProperties>
</file>