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yectos\DelphiXE\Apps\ZEOSLIB\Prod\ZEOSLIB_08MasQueImpresos\Docs\Requistos 2022-05-05\"/>
    </mc:Choice>
  </mc:AlternateContent>
  <bookViews>
    <workbookView xWindow="0" yWindow="0" windowWidth="16380" windowHeight="8190" tabRatio="500"/>
  </bookViews>
  <sheets>
    <sheet name="Hoja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" i="1" l="1"/>
  <c r="F4" i="1"/>
  <c r="F22" i="1" s="1"/>
  <c r="F25" i="1" s="1"/>
  <c r="G4" i="1" l="1"/>
  <c r="I4" i="1" s="1"/>
  <c r="I22" i="1" s="1"/>
  <c r="J4" i="1" l="1"/>
  <c r="K4" i="1"/>
  <c r="G22" i="1"/>
  <c r="K22" i="1" l="1"/>
  <c r="J22" i="1"/>
  <c r="L22" i="1" l="1"/>
</calcChain>
</file>

<file path=xl/sharedStrings.xml><?xml version="1.0" encoding="utf-8"?>
<sst xmlns="http://schemas.openxmlformats.org/spreadsheetml/2006/main" count="11" uniqueCount="11">
  <si>
    <t>Horas</t>
  </si>
  <si>
    <t>Minutos</t>
  </si>
  <si>
    <t>Base</t>
  </si>
  <si>
    <t>Factor</t>
  </si>
  <si>
    <t>Actividad</t>
  </si>
  <si>
    <t>Fecha</t>
  </si>
  <si>
    <t>Hora Inicial</t>
  </si>
  <si>
    <t>Hora Final</t>
  </si>
  <si>
    <t>TOTAL</t>
  </si>
  <si>
    <t>IMPLEMENTACION INFORME DISCRIMINACION DE AREAS POR PROYECTO</t>
  </si>
  <si>
    <t>2022-05-29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</si>
</sst>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Font="1"/>
    <xf numFmtId="3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49" fontId="1" fillId="2" borderId="1" xfId="0" applyNumberFormat="1" applyFont="1" applyFill="1" applyBorder="1"/>
    <xf numFmtId="3" fontId="1" fillId="2" borderId="2" xfId="0" applyNumberFormat="1" applyFont="1" applyFill="1" applyBorder="1"/>
    <xf numFmtId="0" fontId="1" fillId="2" borderId="1" xfId="0" applyFont="1" applyFill="1" applyBorder="1"/>
    <xf numFmtId="4" fontId="0" fillId="0" borderId="0" xfId="0" applyNumberFormat="1"/>
    <xf numFmtId="46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L25"/>
  <sheetViews>
    <sheetView tabSelected="1" zoomScale="80" zoomScaleNormal="80" workbookViewId="0">
      <selection activeCell="A5" sqref="A5:XFD5"/>
    </sheetView>
  </sheetViews>
  <sheetFormatPr baseColWidth="10" defaultColWidth="11.5703125" defaultRowHeight="12.75" x14ac:dyDescent="0.2"/>
  <cols>
    <col min="2" max="2" width="91.85546875" customWidth="1"/>
    <col min="3" max="3" width="11.5703125" style="1"/>
    <col min="4" max="5" width="11.5703125" style="5"/>
    <col min="6" max="6" width="11.5703125" style="4"/>
    <col min="9" max="9" width="9.85546875" bestFit="1" customWidth="1"/>
    <col min="10" max="11" width="12.42578125" bestFit="1" customWidth="1"/>
  </cols>
  <sheetData>
    <row r="2" spans="2:11" x14ac:dyDescent="0.2">
      <c r="B2" s="1"/>
      <c r="F2" s="4" t="s">
        <v>0</v>
      </c>
      <c r="G2" s="3" t="s">
        <v>1</v>
      </c>
      <c r="H2" s="2" t="s">
        <v>2</v>
      </c>
      <c r="I2" s="2" t="s">
        <v>3</v>
      </c>
    </row>
    <row r="3" spans="2:11" x14ac:dyDescent="0.2">
      <c r="B3" s="1" t="s">
        <v>4</v>
      </c>
      <c r="C3" s="1" t="s">
        <v>5</v>
      </c>
      <c r="D3" s="5" t="s">
        <v>6</v>
      </c>
      <c r="E3" s="5" t="s">
        <v>7</v>
      </c>
      <c r="G3" s="3"/>
      <c r="H3" s="3">
        <v>120000</v>
      </c>
      <c r="I3" s="2">
        <v>120</v>
      </c>
      <c r="J3">
        <v>100</v>
      </c>
    </row>
    <row r="4" spans="2:11" ht="15" x14ac:dyDescent="0.25">
      <c r="B4" s="11" t="s">
        <v>9</v>
      </c>
      <c r="C4" s="1" t="s">
        <v>10</v>
      </c>
      <c r="D4" s="5">
        <v>0.34791666666666665</v>
      </c>
      <c r="E4" s="5">
        <v>0.5625</v>
      </c>
      <c r="F4" s="4">
        <f t="shared" ref="F4" si="0">E4-D4</f>
        <v>0.21458333333333335</v>
      </c>
      <c r="G4" s="3">
        <f t="shared" ref="G4" si="1">(HOUR(F4)*60)+MINUTE(F4)</f>
        <v>309</v>
      </c>
      <c r="H4" s="3">
        <f t="shared" ref="H4" si="2">(H$3/60)*(I$3/100)</f>
        <v>2400</v>
      </c>
      <c r="I4" s="3">
        <f t="shared" ref="I4" si="3">G4*H4</f>
        <v>741600</v>
      </c>
      <c r="J4" s="9">
        <f t="shared" ref="J4" si="4">I4*J$3%</f>
        <v>741600</v>
      </c>
      <c r="K4" s="9">
        <f t="shared" ref="K4" si="5">I4-J4</f>
        <v>0</v>
      </c>
    </row>
    <row r="22" spans="2:12" x14ac:dyDescent="0.2">
      <c r="B22" s="6"/>
      <c r="F22" s="10">
        <f>SUM(F4:F20)</f>
        <v>0.21458333333333335</v>
      </c>
      <c r="G22" s="7">
        <f>SUM(G3:G20)</f>
        <v>309</v>
      </c>
      <c r="H22" s="8" t="s">
        <v>8</v>
      </c>
      <c r="I22" s="7">
        <f>SUM(I3:I20)</f>
        <v>741720</v>
      </c>
      <c r="J22" s="7">
        <f>SUM(J3:J20)</f>
        <v>741700</v>
      </c>
      <c r="K22" s="7">
        <f>SUM(K3:K20)</f>
        <v>0</v>
      </c>
      <c r="L22" s="7">
        <f>SUM(L3:L20)</f>
        <v>0</v>
      </c>
    </row>
    <row r="25" spans="2:12" x14ac:dyDescent="0.2">
      <c r="F25" s="4">
        <f>F22/8</f>
        <v>2.6822916666666669E-2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yeioso@hotmail.com</cp:lastModifiedBy>
  <cp:revision>12</cp:revision>
  <dcterms:created xsi:type="dcterms:W3CDTF">2021-08-18T16:03:48Z</dcterms:created>
  <dcterms:modified xsi:type="dcterms:W3CDTF">2022-06-06T08:59:00Z</dcterms:modified>
  <dc:language>es-CO</dc:language>
</cp:coreProperties>
</file>