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ap\"/>
    </mc:Choice>
  </mc:AlternateContent>
  <bookViews>
    <workbookView xWindow="0" yWindow="0" windowWidth="28800" windowHeight="12240"/>
  </bookViews>
  <sheets>
    <sheet name="trueset" sheetId="1" r:id="rId1"/>
    <sheet name="F1_k" sheetId="2" r:id="rId2"/>
    <sheet name="AP" sheetId="3" r:id="rId3"/>
  </sheets>
  <definedNames>
    <definedName name="_xlnm._FilterDatabase" localSheetId="1" hidden="1">F1_k!#REF!</definedName>
    <definedName name="_xlnm._FilterDatabase" localSheetId="0" hidden="1">trueset!$C$1:$C$501</definedName>
  </definedNames>
  <calcPr calcId="162913"/>
</workbook>
</file>

<file path=xl/calcChain.xml><?xml version="1.0" encoding="utf-8"?>
<calcChain xmlns="http://schemas.openxmlformats.org/spreadsheetml/2006/main">
  <c r="I501" i="1" l="1"/>
  <c r="G501" i="1"/>
  <c r="E501" i="1"/>
  <c r="D501" i="1"/>
  <c r="F501" i="1" s="1"/>
  <c r="I500" i="1"/>
  <c r="G500" i="1"/>
  <c r="F500" i="1"/>
  <c r="E500" i="1"/>
  <c r="D500" i="1"/>
  <c r="I499" i="1"/>
  <c r="G499" i="1"/>
  <c r="F499" i="1"/>
  <c r="E499" i="1"/>
  <c r="D499" i="1"/>
  <c r="I498" i="1"/>
  <c r="G498" i="1"/>
  <c r="E498" i="1"/>
  <c r="D498" i="1"/>
  <c r="I497" i="1"/>
  <c r="G497" i="1"/>
  <c r="E497" i="1"/>
  <c r="D497" i="1"/>
  <c r="F497" i="1" s="1"/>
  <c r="I496" i="1"/>
  <c r="G496" i="1"/>
  <c r="E496" i="1"/>
  <c r="D496" i="1"/>
  <c r="F496" i="1" s="1"/>
  <c r="I495" i="1"/>
  <c r="G495" i="1"/>
  <c r="E495" i="1"/>
  <c r="D495" i="1"/>
  <c r="F495" i="1" s="1"/>
  <c r="I494" i="1"/>
  <c r="F494" i="1"/>
  <c r="E494" i="1"/>
  <c r="D494" i="1"/>
  <c r="G494" i="1" s="1"/>
  <c r="I493" i="1"/>
  <c r="G493" i="1"/>
  <c r="E493" i="1"/>
  <c r="D493" i="1"/>
  <c r="F493" i="1" s="1"/>
  <c r="I492" i="1"/>
  <c r="G492" i="1"/>
  <c r="F492" i="1"/>
  <c r="E492" i="1"/>
  <c r="D492" i="1"/>
  <c r="I491" i="1"/>
  <c r="G491" i="1"/>
  <c r="F491" i="1"/>
  <c r="E491" i="1"/>
  <c r="D491" i="1"/>
  <c r="I490" i="1"/>
  <c r="G490" i="1"/>
  <c r="E490" i="1"/>
  <c r="D490" i="1"/>
  <c r="I489" i="1"/>
  <c r="G489" i="1"/>
  <c r="E489" i="1"/>
  <c r="D489" i="1"/>
  <c r="F489" i="1" s="1"/>
  <c r="I488" i="1"/>
  <c r="G488" i="1"/>
  <c r="E488" i="1"/>
  <c r="D488" i="1"/>
  <c r="F488" i="1" s="1"/>
  <c r="I487" i="1"/>
  <c r="G487" i="1"/>
  <c r="E487" i="1"/>
  <c r="D487" i="1"/>
  <c r="F487" i="1" s="1"/>
  <c r="I486" i="1"/>
  <c r="G486" i="1"/>
  <c r="F486" i="1"/>
  <c r="E486" i="1"/>
  <c r="D486" i="1"/>
  <c r="I485" i="1"/>
  <c r="G485" i="1"/>
  <c r="E485" i="1"/>
  <c r="F485" i="1" s="1"/>
  <c r="D485" i="1"/>
  <c r="I484" i="1"/>
  <c r="G484" i="1"/>
  <c r="F484" i="1"/>
  <c r="E484" i="1"/>
  <c r="D484" i="1"/>
  <c r="I483" i="1"/>
  <c r="G483" i="1"/>
  <c r="F483" i="1"/>
  <c r="E483" i="1"/>
  <c r="D483" i="1"/>
  <c r="I482" i="1"/>
  <c r="G482" i="1"/>
  <c r="E482" i="1"/>
  <c r="D482" i="1"/>
  <c r="I481" i="1"/>
  <c r="E481" i="1"/>
  <c r="D481" i="1"/>
  <c r="I480" i="1"/>
  <c r="G480" i="1"/>
  <c r="E480" i="1"/>
  <c r="D480" i="1"/>
  <c r="F480" i="1" s="1"/>
  <c r="I479" i="1"/>
  <c r="G479" i="1"/>
  <c r="E479" i="1"/>
  <c r="D479" i="1"/>
  <c r="F479" i="1" s="1"/>
  <c r="I478" i="1"/>
  <c r="G478" i="1"/>
  <c r="F478" i="1"/>
  <c r="E478" i="1"/>
  <c r="D478" i="1"/>
  <c r="I477" i="1"/>
  <c r="G477" i="1"/>
  <c r="E477" i="1"/>
  <c r="F477" i="1" s="1"/>
  <c r="D477" i="1"/>
  <c r="I476" i="1"/>
  <c r="G476" i="1"/>
  <c r="F476" i="1"/>
  <c r="E476" i="1"/>
  <c r="D476" i="1"/>
  <c r="I475" i="1"/>
  <c r="F475" i="1"/>
  <c r="E475" i="1"/>
  <c r="D475" i="1"/>
  <c r="G475" i="1" s="1"/>
  <c r="I474" i="1"/>
  <c r="E474" i="1"/>
  <c r="D474" i="1"/>
  <c r="G474" i="1" s="1"/>
  <c r="I473" i="1"/>
  <c r="E473" i="1"/>
  <c r="D473" i="1"/>
  <c r="I472" i="1"/>
  <c r="E472" i="1"/>
  <c r="D472" i="1"/>
  <c r="G472" i="1" s="1"/>
  <c r="I471" i="1"/>
  <c r="G471" i="1"/>
  <c r="E471" i="1"/>
  <c r="D471" i="1"/>
  <c r="F471" i="1" s="1"/>
  <c r="I470" i="1"/>
  <c r="G470" i="1"/>
  <c r="F470" i="1"/>
  <c r="E470" i="1"/>
  <c r="D470" i="1"/>
  <c r="I469" i="1"/>
  <c r="G469" i="1"/>
  <c r="E469" i="1"/>
  <c r="F469" i="1" s="1"/>
  <c r="D469" i="1"/>
  <c r="I468" i="1"/>
  <c r="G468" i="1"/>
  <c r="F468" i="1"/>
  <c r="E468" i="1"/>
  <c r="D468" i="1"/>
  <c r="I467" i="1"/>
  <c r="G467" i="1"/>
  <c r="F467" i="1"/>
  <c r="E467" i="1"/>
  <c r="D467" i="1"/>
  <c r="I466" i="1"/>
  <c r="G466" i="1"/>
  <c r="E466" i="1"/>
  <c r="D466" i="1"/>
  <c r="F466" i="1" s="1"/>
  <c r="I465" i="1"/>
  <c r="G465" i="1"/>
  <c r="E465" i="1"/>
  <c r="D465" i="1"/>
  <c r="F465" i="1" s="1"/>
  <c r="I464" i="1"/>
  <c r="E464" i="1"/>
  <c r="D464" i="1"/>
  <c r="G464" i="1" s="1"/>
  <c r="I463" i="1"/>
  <c r="G463" i="1"/>
  <c r="E463" i="1"/>
  <c r="D463" i="1"/>
  <c r="F463" i="1" s="1"/>
  <c r="I462" i="1"/>
  <c r="G462" i="1"/>
  <c r="F462" i="1"/>
  <c r="E462" i="1"/>
  <c r="D462" i="1"/>
  <c r="I461" i="1"/>
  <c r="G461" i="1"/>
  <c r="E461" i="1"/>
  <c r="F461" i="1" s="1"/>
  <c r="D461" i="1"/>
  <c r="I460" i="1"/>
  <c r="G460" i="1"/>
  <c r="F460" i="1"/>
  <c r="E460" i="1"/>
  <c r="D460" i="1"/>
  <c r="I459" i="1"/>
  <c r="F459" i="1"/>
  <c r="E459" i="1"/>
  <c r="D459" i="1"/>
  <c r="G459" i="1" s="1"/>
  <c r="I458" i="1"/>
  <c r="G458" i="1"/>
  <c r="E458" i="1"/>
  <c r="D458" i="1"/>
  <c r="I457" i="1"/>
  <c r="E457" i="1"/>
  <c r="D457" i="1"/>
  <c r="I456" i="1"/>
  <c r="E456" i="1"/>
  <c r="D456" i="1"/>
  <c r="G456" i="1" s="1"/>
  <c r="I455" i="1"/>
  <c r="G455" i="1"/>
  <c r="E455" i="1"/>
  <c r="D455" i="1"/>
  <c r="F455" i="1" s="1"/>
  <c r="I454" i="1"/>
  <c r="G454" i="1"/>
  <c r="F454" i="1"/>
  <c r="E454" i="1"/>
  <c r="D454" i="1"/>
  <c r="I453" i="1"/>
  <c r="G453" i="1"/>
  <c r="E453" i="1"/>
  <c r="F453" i="1" s="1"/>
  <c r="D453" i="1"/>
  <c r="I452" i="1"/>
  <c r="G452" i="1"/>
  <c r="F452" i="1"/>
  <c r="E452" i="1"/>
  <c r="D452" i="1"/>
  <c r="I451" i="1"/>
  <c r="F451" i="1"/>
  <c r="E451" i="1"/>
  <c r="D451" i="1"/>
  <c r="G451" i="1" s="1"/>
  <c r="I450" i="1"/>
  <c r="G450" i="1"/>
  <c r="E450" i="1"/>
  <c r="D450" i="1"/>
  <c r="I449" i="1"/>
  <c r="G449" i="1"/>
  <c r="E449" i="1"/>
  <c r="D449" i="1"/>
  <c r="F449" i="1" s="1"/>
  <c r="I448" i="1"/>
  <c r="G448" i="1"/>
  <c r="E448" i="1"/>
  <c r="D448" i="1"/>
  <c r="F448" i="1" s="1"/>
  <c r="I447" i="1"/>
  <c r="G447" i="1"/>
  <c r="E447" i="1"/>
  <c r="D447" i="1"/>
  <c r="F447" i="1" s="1"/>
  <c r="I446" i="1"/>
  <c r="G446" i="1"/>
  <c r="F446" i="1"/>
  <c r="E446" i="1"/>
  <c r="D446" i="1"/>
  <c r="I445" i="1"/>
  <c r="G445" i="1"/>
  <c r="E445" i="1"/>
  <c r="F445" i="1" s="1"/>
  <c r="D445" i="1"/>
  <c r="I444" i="1"/>
  <c r="G444" i="1"/>
  <c r="F444" i="1"/>
  <c r="E444" i="1"/>
  <c r="D444" i="1"/>
  <c r="I443" i="1"/>
  <c r="F443" i="1"/>
  <c r="E443" i="1"/>
  <c r="D443" i="1"/>
  <c r="G443" i="1" s="1"/>
  <c r="I442" i="1"/>
  <c r="G442" i="1"/>
  <c r="E442" i="1"/>
  <c r="D442" i="1"/>
  <c r="I441" i="1"/>
  <c r="E441" i="1"/>
  <c r="D441" i="1"/>
  <c r="I440" i="1"/>
  <c r="G440" i="1"/>
  <c r="E440" i="1"/>
  <c r="D440" i="1"/>
  <c r="F440" i="1" s="1"/>
  <c r="I439" i="1"/>
  <c r="G439" i="1"/>
  <c r="E439" i="1"/>
  <c r="D439" i="1"/>
  <c r="F439" i="1" s="1"/>
  <c r="I438" i="1"/>
  <c r="G438" i="1"/>
  <c r="F438" i="1"/>
  <c r="E438" i="1"/>
  <c r="D438" i="1"/>
  <c r="I437" i="1"/>
  <c r="G437" i="1"/>
  <c r="E437" i="1"/>
  <c r="D437" i="1"/>
  <c r="F437" i="1" s="1"/>
  <c r="I436" i="1"/>
  <c r="G436" i="1"/>
  <c r="F436" i="1"/>
  <c r="E436" i="1"/>
  <c r="D436" i="1"/>
  <c r="I435" i="1"/>
  <c r="G435" i="1"/>
  <c r="F435" i="1"/>
  <c r="E435" i="1"/>
  <c r="D435" i="1"/>
  <c r="I434" i="1"/>
  <c r="G434" i="1"/>
  <c r="E434" i="1"/>
  <c r="D434" i="1"/>
  <c r="I433" i="1"/>
  <c r="G433" i="1"/>
  <c r="E433" i="1"/>
  <c r="D433" i="1"/>
  <c r="F433" i="1" s="1"/>
  <c r="I432" i="1"/>
  <c r="G432" i="1"/>
  <c r="E432" i="1"/>
  <c r="D432" i="1"/>
  <c r="F432" i="1" s="1"/>
  <c r="I431" i="1"/>
  <c r="G431" i="1"/>
  <c r="E431" i="1"/>
  <c r="D431" i="1"/>
  <c r="F431" i="1" s="1"/>
  <c r="I430" i="1"/>
  <c r="G430" i="1"/>
  <c r="F430" i="1"/>
  <c r="E430" i="1"/>
  <c r="D430" i="1"/>
  <c r="I429" i="1"/>
  <c r="G429" i="1"/>
  <c r="E429" i="1"/>
  <c r="D429" i="1"/>
  <c r="F429" i="1" s="1"/>
  <c r="I428" i="1"/>
  <c r="G428" i="1"/>
  <c r="F428" i="1"/>
  <c r="E428" i="1"/>
  <c r="D428" i="1"/>
  <c r="I427" i="1"/>
  <c r="G427" i="1"/>
  <c r="F427" i="1"/>
  <c r="E427" i="1"/>
  <c r="D427" i="1"/>
  <c r="I426" i="1"/>
  <c r="G426" i="1"/>
  <c r="E426" i="1"/>
  <c r="D426" i="1"/>
  <c r="I425" i="1"/>
  <c r="E425" i="1"/>
  <c r="D425" i="1"/>
  <c r="I424" i="1"/>
  <c r="G424" i="1"/>
  <c r="E424" i="1"/>
  <c r="D424" i="1"/>
  <c r="F424" i="1" s="1"/>
  <c r="I423" i="1"/>
  <c r="G423" i="1"/>
  <c r="E423" i="1"/>
  <c r="D423" i="1"/>
  <c r="F423" i="1" s="1"/>
  <c r="I422" i="1"/>
  <c r="G422" i="1"/>
  <c r="F422" i="1"/>
  <c r="E422" i="1"/>
  <c r="D422" i="1"/>
  <c r="I421" i="1"/>
  <c r="G421" i="1"/>
  <c r="E421" i="1"/>
  <c r="D421" i="1"/>
  <c r="F421" i="1" s="1"/>
  <c r="I420" i="1"/>
  <c r="G420" i="1"/>
  <c r="F420" i="1"/>
  <c r="E420" i="1"/>
  <c r="D420" i="1"/>
  <c r="I419" i="1"/>
  <c r="G419" i="1"/>
  <c r="F419" i="1"/>
  <c r="E419" i="1"/>
  <c r="D419" i="1"/>
  <c r="I418" i="1"/>
  <c r="E418" i="1"/>
  <c r="D418" i="1"/>
  <c r="G418" i="1" s="1"/>
  <c r="I417" i="1"/>
  <c r="E417" i="1"/>
  <c r="D417" i="1"/>
  <c r="I416" i="1"/>
  <c r="G416" i="1"/>
  <c r="E416" i="1"/>
  <c r="D416" i="1"/>
  <c r="F416" i="1" s="1"/>
  <c r="I415" i="1"/>
  <c r="G415" i="1"/>
  <c r="E415" i="1"/>
  <c r="D415" i="1"/>
  <c r="F415" i="1" s="1"/>
  <c r="I414" i="1"/>
  <c r="G414" i="1"/>
  <c r="F414" i="1"/>
  <c r="E414" i="1"/>
  <c r="D414" i="1"/>
  <c r="I413" i="1"/>
  <c r="G413" i="1"/>
  <c r="E413" i="1"/>
  <c r="D413" i="1"/>
  <c r="F413" i="1" s="1"/>
  <c r="I412" i="1"/>
  <c r="G412" i="1"/>
  <c r="F412" i="1"/>
  <c r="E412" i="1"/>
  <c r="D412" i="1"/>
  <c r="I411" i="1"/>
  <c r="G411" i="1"/>
  <c r="F411" i="1"/>
  <c r="E411" i="1"/>
  <c r="D411" i="1"/>
  <c r="I410" i="1"/>
  <c r="G410" i="1"/>
  <c r="E410" i="1"/>
  <c r="D410" i="1"/>
  <c r="I409" i="1"/>
  <c r="G409" i="1"/>
  <c r="E409" i="1"/>
  <c r="D409" i="1"/>
  <c r="F409" i="1" s="1"/>
  <c r="I408" i="1"/>
  <c r="G408" i="1"/>
  <c r="E408" i="1"/>
  <c r="D408" i="1"/>
  <c r="F408" i="1" s="1"/>
  <c r="I407" i="1"/>
  <c r="G407" i="1"/>
  <c r="E407" i="1"/>
  <c r="D407" i="1"/>
  <c r="F407" i="1" s="1"/>
  <c r="I406" i="1"/>
  <c r="G406" i="1"/>
  <c r="F406" i="1"/>
  <c r="E406" i="1"/>
  <c r="D406" i="1"/>
  <c r="I405" i="1"/>
  <c r="G405" i="1"/>
  <c r="E405" i="1"/>
  <c r="D405" i="1"/>
  <c r="F405" i="1" s="1"/>
  <c r="I404" i="1"/>
  <c r="G404" i="1"/>
  <c r="F404" i="1"/>
  <c r="E404" i="1"/>
  <c r="D404" i="1"/>
  <c r="I403" i="1"/>
  <c r="G403" i="1"/>
  <c r="F403" i="1"/>
  <c r="E403" i="1"/>
  <c r="D403" i="1"/>
  <c r="I402" i="1"/>
  <c r="G402" i="1"/>
  <c r="E402" i="1"/>
  <c r="D402" i="1"/>
  <c r="I401" i="1"/>
  <c r="G401" i="1"/>
  <c r="E401" i="1"/>
  <c r="D401" i="1"/>
  <c r="F401" i="1" s="1"/>
  <c r="I400" i="1"/>
  <c r="G400" i="1"/>
  <c r="E400" i="1"/>
  <c r="D400" i="1"/>
  <c r="F400" i="1" s="1"/>
  <c r="I399" i="1"/>
  <c r="G399" i="1"/>
  <c r="E399" i="1"/>
  <c r="D399" i="1"/>
  <c r="F399" i="1" s="1"/>
  <c r="I398" i="1"/>
  <c r="G398" i="1"/>
  <c r="F398" i="1"/>
  <c r="E398" i="1"/>
  <c r="D398" i="1"/>
  <c r="I397" i="1"/>
  <c r="G397" i="1"/>
  <c r="E397" i="1"/>
  <c r="D397" i="1"/>
  <c r="F397" i="1" s="1"/>
  <c r="I396" i="1"/>
  <c r="G396" i="1"/>
  <c r="F396" i="1"/>
  <c r="E396" i="1"/>
  <c r="D396" i="1"/>
  <c r="I395" i="1"/>
  <c r="F395" i="1"/>
  <c r="E395" i="1"/>
  <c r="D395" i="1"/>
  <c r="G395" i="1" s="1"/>
  <c r="I394" i="1"/>
  <c r="G394" i="1"/>
  <c r="E394" i="1"/>
  <c r="D394" i="1"/>
  <c r="I393" i="1"/>
  <c r="E393" i="1"/>
  <c r="D393" i="1"/>
  <c r="I392" i="1"/>
  <c r="E392" i="1"/>
  <c r="D392" i="1"/>
  <c r="G392" i="1" s="1"/>
  <c r="I391" i="1"/>
  <c r="G391" i="1"/>
  <c r="E391" i="1"/>
  <c r="D391" i="1"/>
  <c r="F391" i="1" s="1"/>
  <c r="I390" i="1"/>
  <c r="F390" i="1"/>
  <c r="E390" i="1"/>
  <c r="D390" i="1"/>
  <c r="G390" i="1" s="1"/>
  <c r="I389" i="1"/>
  <c r="G389" i="1"/>
  <c r="E389" i="1"/>
  <c r="D389" i="1"/>
  <c r="F389" i="1" s="1"/>
  <c r="I388" i="1"/>
  <c r="G388" i="1"/>
  <c r="F388" i="1"/>
  <c r="E388" i="1"/>
  <c r="D388" i="1"/>
  <c r="I387" i="1"/>
  <c r="F387" i="1"/>
  <c r="E387" i="1"/>
  <c r="D387" i="1"/>
  <c r="G387" i="1" s="1"/>
  <c r="I386" i="1"/>
  <c r="G386" i="1"/>
  <c r="E386" i="1"/>
  <c r="D386" i="1"/>
  <c r="I385" i="1"/>
  <c r="G385" i="1"/>
  <c r="E385" i="1"/>
  <c r="D385" i="1"/>
  <c r="F385" i="1" s="1"/>
  <c r="I384" i="1"/>
  <c r="G384" i="1"/>
  <c r="E384" i="1"/>
  <c r="D384" i="1"/>
  <c r="F384" i="1" s="1"/>
  <c r="I383" i="1"/>
  <c r="G383" i="1"/>
  <c r="E383" i="1"/>
  <c r="D383" i="1"/>
  <c r="F383" i="1" s="1"/>
  <c r="I382" i="1"/>
  <c r="G382" i="1"/>
  <c r="F382" i="1"/>
  <c r="E382" i="1"/>
  <c r="D382" i="1"/>
  <c r="I381" i="1"/>
  <c r="G381" i="1"/>
  <c r="E381" i="1"/>
  <c r="D381" i="1"/>
  <c r="F381" i="1" s="1"/>
  <c r="I380" i="1"/>
  <c r="G380" i="1"/>
  <c r="F380" i="1"/>
  <c r="E380" i="1"/>
  <c r="D380" i="1"/>
  <c r="I379" i="1"/>
  <c r="G379" i="1"/>
  <c r="F379" i="1"/>
  <c r="E379" i="1"/>
  <c r="D379" i="1"/>
  <c r="I378" i="1"/>
  <c r="G378" i="1"/>
  <c r="E378" i="1"/>
  <c r="D378" i="1"/>
  <c r="I377" i="1"/>
  <c r="E377" i="1"/>
  <c r="D377" i="1"/>
  <c r="I376" i="1"/>
  <c r="E376" i="1"/>
  <c r="D376" i="1"/>
  <c r="G376" i="1" s="1"/>
  <c r="I375" i="1"/>
  <c r="G375" i="1"/>
  <c r="E375" i="1"/>
  <c r="D375" i="1"/>
  <c r="F375" i="1" s="1"/>
  <c r="I374" i="1"/>
  <c r="G374" i="1"/>
  <c r="F374" i="1"/>
  <c r="E374" i="1"/>
  <c r="D374" i="1"/>
  <c r="I373" i="1"/>
  <c r="G373" i="1"/>
  <c r="E373" i="1"/>
  <c r="D373" i="1"/>
  <c r="F373" i="1" s="1"/>
  <c r="I372" i="1"/>
  <c r="G372" i="1"/>
  <c r="F372" i="1"/>
  <c r="E372" i="1"/>
  <c r="D372" i="1"/>
  <c r="I371" i="1"/>
  <c r="G371" i="1"/>
  <c r="F371" i="1"/>
  <c r="E371" i="1"/>
  <c r="D371" i="1"/>
  <c r="I370" i="1"/>
  <c r="E370" i="1"/>
  <c r="D370" i="1"/>
  <c r="G370" i="1" s="1"/>
  <c r="I369" i="1"/>
  <c r="G369" i="1"/>
  <c r="E369" i="1"/>
  <c r="D369" i="1"/>
  <c r="F369" i="1" s="1"/>
  <c r="I368" i="1"/>
  <c r="G368" i="1"/>
  <c r="E368" i="1"/>
  <c r="D368" i="1"/>
  <c r="F368" i="1" s="1"/>
  <c r="I367" i="1"/>
  <c r="G367" i="1"/>
  <c r="E367" i="1"/>
  <c r="D367" i="1"/>
  <c r="F367" i="1" s="1"/>
  <c r="I366" i="1"/>
  <c r="G366" i="1"/>
  <c r="F366" i="1"/>
  <c r="E366" i="1"/>
  <c r="D366" i="1"/>
  <c r="I365" i="1"/>
  <c r="G365" i="1"/>
  <c r="E365" i="1"/>
  <c r="D365" i="1"/>
  <c r="F365" i="1" s="1"/>
  <c r="I364" i="1"/>
  <c r="G364" i="1"/>
  <c r="F364" i="1"/>
  <c r="E364" i="1"/>
  <c r="D364" i="1"/>
  <c r="I363" i="1"/>
  <c r="G363" i="1"/>
  <c r="F363" i="1"/>
  <c r="E363" i="1"/>
  <c r="D363" i="1"/>
  <c r="I362" i="1"/>
  <c r="E362" i="1"/>
  <c r="D362" i="1"/>
  <c r="I361" i="1"/>
  <c r="G361" i="1"/>
  <c r="E361" i="1"/>
  <c r="D361" i="1"/>
  <c r="F361" i="1" s="1"/>
  <c r="I360" i="1"/>
  <c r="G360" i="1"/>
  <c r="E360" i="1"/>
  <c r="D360" i="1"/>
  <c r="F360" i="1" s="1"/>
  <c r="I359" i="1"/>
  <c r="G359" i="1"/>
  <c r="E359" i="1"/>
  <c r="D359" i="1"/>
  <c r="F359" i="1" s="1"/>
  <c r="I358" i="1"/>
  <c r="G358" i="1"/>
  <c r="F358" i="1"/>
  <c r="E358" i="1"/>
  <c r="D358" i="1"/>
  <c r="I357" i="1"/>
  <c r="G357" i="1"/>
  <c r="E357" i="1"/>
  <c r="D357" i="1"/>
  <c r="F357" i="1" s="1"/>
  <c r="I356" i="1"/>
  <c r="G356" i="1"/>
  <c r="F356" i="1"/>
  <c r="E356" i="1"/>
  <c r="D356" i="1"/>
  <c r="I355" i="1"/>
  <c r="G355" i="1"/>
  <c r="E355" i="1"/>
  <c r="F355" i="1" s="1"/>
  <c r="D355" i="1"/>
  <c r="I354" i="1"/>
  <c r="E354" i="1"/>
  <c r="D354" i="1"/>
  <c r="I353" i="1"/>
  <c r="E353" i="1"/>
  <c r="D353" i="1"/>
  <c r="I352" i="1"/>
  <c r="G352" i="1"/>
  <c r="F352" i="1"/>
  <c r="E352" i="1"/>
  <c r="D352" i="1"/>
  <c r="I351" i="1"/>
  <c r="G351" i="1"/>
  <c r="E351" i="1"/>
  <c r="D351" i="1"/>
  <c r="F351" i="1" s="1"/>
  <c r="I350" i="1"/>
  <c r="G350" i="1"/>
  <c r="F350" i="1"/>
  <c r="E350" i="1"/>
  <c r="D350" i="1"/>
  <c r="I349" i="1"/>
  <c r="G349" i="1"/>
  <c r="E349" i="1"/>
  <c r="D349" i="1"/>
  <c r="F349" i="1" s="1"/>
  <c r="I348" i="1"/>
  <c r="G348" i="1"/>
  <c r="F348" i="1"/>
  <c r="E348" i="1"/>
  <c r="D348" i="1"/>
  <c r="I347" i="1"/>
  <c r="G347" i="1"/>
  <c r="E347" i="1"/>
  <c r="F347" i="1" s="1"/>
  <c r="D347" i="1"/>
  <c r="I346" i="1"/>
  <c r="E346" i="1"/>
  <c r="D346" i="1"/>
  <c r="I345" i="1"/>
  <c r="E345" i="1"/>
  <c r="D345" i="1"/>
  <c r="I344" i="1"/>
  <c r="G344" i="1"/>
  <c r="F344" i="1"/>
  <c r="E344" i="1"/>
  <c r="D344" i="1"/>
  <c r="I343" i="1"/>
  <c r="G343" i="1"/>
  <c r="E343" i="1"/>
  <c r="D343" i="1"/>
  <c r="F343" i="1" s="1"/>
  <c r="I342" i="1"/>
  <c r="F342" i="1"/>
  <c r="E342" i="1"/>
  <c r="D342" i="1"/>
  <c r="G342" i="1" s="1"/>
  <c r="I341" i="1"/>
  <c r="G341" i="1"/>
  <c r="E341" i="1"/>
  <c r="D341" i="1"/>
  <c r="I340" i="1"/>
  <c r="G340" i="1"/>
  <c r="E340" i="1"/>
  <c r="D340" i="1"/>
  <c r="F340" i="1" s="1"/>
  <c r="I339" i="1"/>
  <c r="G339" i="1"/>
  <c r="F339" i="1"/>
  <c r="E339" i="1"/>
  <c r="D339" i="1"/>
  <c r="I338" i="1"/>
  <c r="G338" i="1"/>
  <c r="E338" i="1"/>
  <c r="D338" i="1"/>
  <c r="F338" i="1" s="1"/>
  <c r="I337" i="1"/>
  <c r="E337" i="1"/>
  <c r="D337" i="1"/>
  <c r="I336" i="1"/>
  <c r="F336" i="1"/>
  <c r="E336" i="1"/>
  <c r="D336" i="1"/>
  <c r="G336" i="1" s="1"/>
  <c r="I335" i="1"/>
  <c r="G335" i="1"/>
  <c r="E335" i="1"/>
  <c r="D335" i="1"/>
  <c r="F335" i="1" s="1"/>
  <c r="I334" i="1"/>
  <c r="F334" i="1"/>
  <c r="E334" i="1"/>
  <c r="D334" i="1"/>
  <c r="G334" i="1" s="1"/>
  <c r="I333" i="1"/>
  <c r="G333" i="1"/>
  <c r="E333" i="1"/>
  <c r="D333" i="1"/>
  <c r="F333" i="1" s="1"/>
  <c r="I332" i="1"/>
  <c r="G332" i="1"/>
  <c r="E332" i="1"/>
  <c r="D332" i="1"/>
  <c r="F332" i="1" s="1"/>
  <c r="I331" i="1"/>
  <c r="G331" i="1"/>
  <c r="F331" i="1"/>
  <c r="E331" i="1"/>
  <c r="D331" i="1"/>
  <c r="I330" i="1"/>
  <c r="E330" i="1"/>
  <c r="D330" i="1"/>
  <c r="I329" i="1"/>
  <c r="G329" i="1"/>
  <c r="E329" i="1"/>
  <c r="D329" i="1"/>
  <c r="F329" i="1" s="1"/>
  <c r="I328" i="1"/>
  <c r="G328" i="1"/>
  <c r="F328" i="1"/>
  <c r="E328" i="1"/>
  <c r="D328" i="1"/>
  <c r="I327" i="1"/>
  <c r="G327" i="1"/>
  <c r="E327" i="1"/>
  <c r="D327" i="1"/>
  <c r="F327" i="1" s="1"/>
  <c r="I326" i="1"/>
  <c r="G326" i="1"/>
  <c r="F326" i="1"/>
  <c r="E326" i="1"/>
  <c r="D326" i="1"/>
  <c r="I325" i="1"/>
  <c r="G325" i="1"/>
  <c r="E325" i="1"/>
  <c r="D325" i="1"/>
  <c r="I324" i="1"/>
  <c r="G324" i="1"/>
  <c r="E324" i="1"/>
  <c r="D324" i="1"/>
  <c r="F324" i="1" s="1"/>
  <c r="I323" i="1"/>
  <c r="G323" i="1"/>
  <c r="E323" i="1"/>
  <c r="F323" i="1" s="1"/>
  <c r="D323" i="1"/>
  <c r="I322" i="1"/>
  <c r="G322" i="1"/>
  <c r="E322" i="1"/>
  <c r="D322" i="1"/>
  <c r="F322" i="1" s="1"/>
  <c r="I321" i="1"/>
  <c r="E321" i="1"/>
  <c r="D321" i="1"/>
  <c r="I320" i="1"/>
  <c r="F320" i="1"/>
  <c r="E320" i="1"/>
  <c r="D320" i="1"/>
  <c r="G320" i="1" s="1"/>
  <c r="I319" i="1"/>
  <c r="G319" i="1"/>
  <c r="E319" i="1"/>
  <c r="D319" i="1"/>
  <c r="F319" i="1" s="1"/>
  <c r="I318" i="1"/>
  <c r="G318" i="1"/>
  <c r="F318" i="1"/>
  <c r="E318" i="1"/>
  <c r="D318" i="1"/>
  <c r="I317" i="1"/>
  <c r="G317" i="1"/>
  <c r="E317" i="1"/>
  <c r="D317" i="1"/>
  <c r="I316" i="1"/>
  <c r="G316" i="1"/>
  <c r="F316" i="1"/>
  <c r="E316" i="1"/>
  <c r="D316" i="1"/>
  <c r="I315" i="1"/>
  <c r="G315" i="1"/>
  <c r="E315" i="1"/>
  <c r="F315" i="1" s="1"/>
  <c r="D315" i="1"/>
  <c r="I314" i="1"/>
  <c r="G314" i="1"/>
  <c r="E314" i="1"/>
  <c r="D314" i="1"/>
  <c r="F314" i="1" s="1"/>
  <c r="I313" i="1"/>
  <c r="G313" i="1"/>
  <c r="E313" i="1"/>
  <c r="D313" i="1"/>
  <c r="F313" i="1" s="1"/>
  <c r="I312" i="1"/>
  <c r="G312" i="1"/>
  <c r="F312" i="1"/>
  <c r="E312" i="1"/>
  <c r="D312" i="1"/>
  <c r="I311" i="1"/>
  <c r="G311" i="1"/>
  <c r="E311" i="1"/>
  <c r="D311" i="1"/>
  <c r="F311" i="1" s="1"/>
  <c r="I310" i="1"/>
  <c r="G310" i="1"/>
  <c r="F310" i="1"/>
  <c r="E310" i="1"/>
  <c r="D310" i="1"/>
  <c r="I309" i="1"/>
  <c r="G309" i="1"/>
  <c r="E309" i="1"/>
  <c r="D309" i="1"/>
  <c r="I308" i="1"/>
  <c r="F308" i="1"/>
  <c r="E308" i="1"/>
  <c r="D308" i="1"/>
  <c r="G308" i="1" s="1"/>
  <c r="I307" i="1"/>
  <c r="G307" i="1"/>
  <c r="E307" i="1"/>
  <c r="F307" i="1" s="1"/>
  <c r="D307" i="1"/>
  <c r="I306" i="1"/>
  <c r="E306" i="1"/>
  <c r="D306" i="1"/>
  <c r="I305" i="1"/>
  <c r="G305" i="1"/>
  <c r="E305" i="1"/>
  <c r="D305" i="1"/>
  <c r="F305" i="1" s="1"/>
  <c r="I304" i="1"/>
  <c r="G304" i="1"/>
  <c r="F304" i="1"/>
  <c r="E304" i="1"/>
  <c r="D304" i="1"/>
  <c r="I303" i="1"/>
  <c r="G303" i="1"/>
  <c r="E303" i="1"/>
  <c r="D303" i="1"/>
  <c r="I302" i="1"/>
  <c r="F302" i="1"/>
  <c r="E302" i="1"/>
  <c r="D302" i="1"/>
  <c r="G302" i="1" s="1"/>
  <c r="I301" i="1"/>
  <c r="G301" i="1"/>
  <c r="E301" i="1"/>
  <c r="D301" i="1"/>
  <c r="I300" i="1"/>
  <c r="E300" i="1"/>
  <c r="D300" i="1"/>
  <c r="F300" i="1" s="1"/>
  <c r="I299" i="1"/>
  <c r="G299" i="1"/>
  <c r="E299" i="1"/>
  <c r="D299" i="1"/>
  <c r="F299" i="1" s="1"/>
  <c r="I298" i="1"/>
  <c r="G298" i="1"/>
  <c r="E298" i="1"/>
  <c r="D298" i="1"/>
  <c r="F298" i="1" s="1"/>
  <c r="I297" i="1"/>
  <c r="G297" i="1"/>
  <c r="E297" i="1"/>
  <c r="F297" i="1" s="1"/>
  <c r="D297" i="1"/>
  <c r="I296" i="1"/>
  <c r="G296" i="1"/>
  <c r="E296" i="1"/>
  <c r="D296" i="1"/>
  <c r="F296" i="1" s="1"/>
  <c r="I295" i="1"/>
  <c r="G295" i="1"/>
  <c r="F295" i="1"/>
  <c r="E295" i="1"/>
  <c r="D295" i="1"/>
  <c r="I294" i="1"/>
  <c r="G294" i="1"/>
  <c r="E294" i="1"/>
  <c r="F294" i="1" s="1"/>
  <c r="D294" i="1"/>
  <c r="I293" i="1"/>
  <c r="G293" i="1"/>
  <c r="E293" i="1"/>
  <c r="D293" i="1"/>
  <c r="F293" i="1" s="1"/>
  <c r="I292" i="1"/>
  <c r="G292" i="1"/>
  <c r="F292" i="1"/>
  <c r="E292" i="1"/>
  <c r="D292" i="1"/>
  <c r="I291" i="1"/>
  <c r="G291" i="1"/>
  <c r="E291" i="1"/>
  <c r="D291" i="1"/>
  <c r="F291" i="1" s="1"/>
  <c r="I290" i="1"/>
  <c r="E290" i="1"/>
  <c r="D290" i="1"/>
  <c r="G290" i="1" s="1"/>
  <c r="I289" i="1"/>
  <c r="G289" i="1"/>
  <c r="E289" i="1"/>
  <c r="F289" i="1" s="1"/>
  <c r="D289" i="1"/>
  <c r="I288" i="1"/>
  <c r="G288" i="1"/>
  <c r="E288" i="1"/>
  <c r="D288" i="1"/>
  <c r="F288" i="1" s="1"/>
  <c r="I287" i="1"/>
  <c r="G287" i="1"/>
  <c r="F287" i="1"/>
  <c r="E287" i="1"/>
  <c r="D287" i="1"/>
  <c r="I286" i="1"/>
  <c r="G286" i="1"/>
  <c r="E286" i="1"/>
  <c r="F286" i="1" s="1"/>
  <c r="D286" i="1"/>
  <c r="I285" i="1"/>
  <c r="G285" i="1"/>
  <c r="E285" i="1"/>
  <c r="D285" i="1"/>
  <c r="F285" i="1" s="1"/>
  <c r="I284" i="1"/>
  <c r="G284" i="1"/>
  <c r="F284" i="1"/>
  <c r="E284" i="1"/>
  <c r="D284" i="1"/>
  <c r="I283" i="1"/>
  <c r="G283" i="1"/>
  <c r="E283" i="1"/>
  <c r="D283" i="1"/>
  <c r="F283" i="1" s="1"/>
  <c r="I282" i="1"/>
  <c r="G282" i="1"/>
  <c r="E282" i="1"/>
  <c r="D282" i="1"/>
  <c r="F282" i="1" s="1"/>
  <c r="I281" i="1"/>
  <c r="G281" i="1"/>
  <c r="E281" i="1"/>
  <c r="F281" i="1" s="1"/>
  <c r="D281" i="1"/>
  <c r="I280" i="1"/>
  <c r="G280" i="1"/>
  <c r="E280" i="1"/>
  <c r="D280" i="1"/>
  <c r="F280" i="1" s="1"/>
  <c r="I279" i="1"/>
  <c r="G279" i="1"/>
  <c r="F279" i="1"/>
  <c r="E279" i="1"/>
  <c r="D279" i="1"/>
  <c r="I278" i="1"/>
  <c r="G278" i="1"/>
  <c r="E278" i="1"/>
  <c r="F278" i="1" s="1"/>
  <c r="D278" i="1"/>
  <c r="I277" i="1"/>
  <c r="E277" i="1"/>
  <c r="D277" i="1"/>
  <c r="F277" i="1" s="1"/>
  <c r="I276" i="1"/>
  <c r="G276" i="1"/>
  <c r="F276" i="1"/>
  <c r="E276" i="1"/>
  <c r="D276" i="1"/>
  <c r="I275" i="1"/>
  <c r="G275" i="1"/>
  <c r="E275" i="1"/>
  <c r="D275" i="1"/>
  <c r="F275" i="1" s="1"/>
  <c r="I274" i="1"/>
  <c r="E274" i="1"/>
  <c r="D274" i="1"/>
  <c r="G274" i="1" s="1"/>
  <c r="I273" i="1"/>
  <c r="E273" i="1"/>
  <c r="F273" i="1" s="1"/>
  <c r="D273" i="1"/>
  <c r="G273" i="1" s="1"/>
  <c r="I272" i="1"/>
  <c r="E272" i="1"/>
  <c r="D272" i="1"/>
  <c r="G272" i="1" s="1"/>
  <c r="I271" i="1"/>
  <c r="G271" i="1"/>
  <c r="F271" i="1"/>
  <c r="E271" i="1"/>
  <c r="D271" i="1"/>
  <c r="I270" i="1"/>
  <c r="G270" i="1"/>
  <c r="E270" i="1"/>
  <c r="F270" i="1" s="1"/>
  <c r="D270" i="1"/>
  <c r="I269" i="1"/>
  <c r="G269" i="1"/>
  <c r="E269" i="1"/>
  <c r="D269" i="1"/>
  <c r="F269" i="1" s="1"/>
  <c r="I268" i="1"/>
  <c r="G268" i="1"/>
  <c r="F268" i="1"/>
  <c r="E268" i="1"/>
  <c r="D268" i="1"/>
  <c r="I267" i="1"/>
  <c r="G267" i="1"/>
  <c r="E267" i="1"/>
  <c r="D267" i="1"/>
  <c r="F267" i="1" s="1"/>
  <c r="I266" i="1"/>
  <c r="E266" i="1"/>
  <c r="D266" i="1"/>
  <c r="G266" i="1" s="1"/>
  <c r="I265" i="1"/>
  <c r="G265" i="1"/>
  <c r="E265" i="1"/>
  <c r="F265" i="1" s="1"/>
  <c r="D265" i="1"/>
  <c r="I264" i="1"/>
  <c r="E264" i="1"/>
  <c r="D264" i="1"/>
  <c r="G264" i="1" s="1"/>
  <c r="I263" i="1"/>
  <c r="G263" i="1"/>
  <c r="F263" i="1"/>
  <c r="E263" i="1"/>
  <c r="D263" i="1"/>
  <c r="I262" i="1"/>
  <c r="G262" i="1"/>
  <c r="E262" i="1"/>
  <c r="F262" i="1" s="1"/>
  <c r="D262" i="1"/>
  <c r="I261" i="1"/>
  <c r="E261" i="1"/>
  <c r="D261" i="1"/>
  <c r="F261" i="1" s="1"/>
  <c r="I260" i="1"/>
  <c r="G260" i="1"/>
  <c r="F260" i="1"/>
  <c r="E260" i="1"/>
  <c r="D260" i="1"/>
  <c r="I259" i="1"/>
  <c r="G259" i="1"/>
  <c r="E259" i="1"/>
  <c r="D259" i="1"/>
  <c r="F259" i="1" s="1"/>
  <c r="I258" i="1"/>
  <c r="E258" i="1"/>
  <c r="D258" i="1"/>
  <c r="G258" i="1" s="1"/>
  <c r="I257" i="1"/>
  <c r="G257" i="1"/>
  <c r="E257" i="1"/>
  <c r="F257" i="1" s="1"/>
  <c r="D257" i="1"/>
  <c r="I256" i="1"/>
  <c r="G256" i="1"/>
  <c r="E256" i="1"/>
  <c r="D256" i="1"/>
  <c r="F256" i="1" s="1"/>
  <c r="I255" i="1"/>
  <c r="F255" i="1"/>
  <c r="E255" i="1"/>
  <c r="D255" i="1"/>
  <c r="G255" i="1" s="1"/>
  <c r="I254" i="1"/>
  <c r="G254" i="1"/>
  <c r="E254" i="1"/>
  <c r="F254" i="1" s="1"/>
  <c r="D254" i="1"/>
  <c r="I253" i="1"/>
  <c r="G253" i="1"/>
  <c r="E253" i="1"/>
  <c r="D253" i="1"/>
  <c r="F253" i="1" s="1"/>
  <c r="I252" i="1"/>
  <c r="G252" i="1"/>
  <c r="F252" i="1"/>
  <c r="E252" i="1"/>
  <c r="D252" i="1"/>
  <c r="I251" i="1"/>
  <c r="G251" i="1"/>
  <c r="E251" i="1"/>
  <c r="D251" i="1"/>
  <c r="F251" i="1" s="1"/>
  <c r="I250" i="1"/>
  <c r="G250" i="1"/>
  <c r="E250" i="1"/>
  <c r="D250" i="1"/>
  <c r="F250" i="1" s="1"/>
  <c r="I249" i="1"/>
  <c r="E249" i="1"/>
  <c r="F249" i="1" s="1"/>
  <c r="D249" i="1"/>
  <c r="G249" i="1" s="1"/>
  <c r="I248" i="1"/>
  <c r="G248" i="1"/>
  <c r="E248" i="1"/>
  <c r="D248" i="1"/>
  <c r="F248" i="1" s="1"/>
  <c r="I247" i="1"/>
  <c r="G247" i="1"/>
  <c r="F247" i="1"/>
  <c r="E247" i="1"/>
  <c r="D247" i="1"/>
  <c r="I246" i="1"/>
  <c r="G246" i="1"/>
  <c r="E246" i="1"/>
  <c r="F246" i="1" s="1"/>
  <c r="D246" i="1"/>
  <c r="I245" i="1"/>
  <c r="G245" i="1"/>
  <c r="E245" i="1"/>
  <c r="D245" i="1"/>
  <c r="F245" i="1" s="1"/>
  <c r="I244" i="1"/>
  <c r="G244" i="1"/>
  <c r="F244" i="1"/>
  <c r="E244" i="1"/>
  <c r="D244" i="1"/>
  <c r="I243" i="1"/>
  <c r="G243" i="1"/>
  <c r="E243" i="1"/>
  <c r="D243" i="1"/>
  <c r="F243" i="1" s="1"/>
  <c r="I242" i="1"/>
  <c r="G242" i="1"/>
  <c r="E242" i="1"/>
  <c r="D242" i="1"/>
  <c r="F242" i="1" s="1"/>
  <c r="I241" i="1"/>
  <c r="G241" i="1"/>
  <c r="E241" i="1"/>
  <c r="F241" i="1" s="1"/>
  <c r="D241" i="1"/>
  <c r="I240" i="1"/>
  <c r="G240" i="1"/>
  <c r="E240" i="1"/>
  <c r="D240" i="1"/>
  <c r="F240" i="1" s="1"/>
  <c r="I239" i="1"/>
  <c r="G239" i="1"/>
  <c r="F239" i="1"/>
  <c r="E239" i="1"/>
  <c r="D239" i="1"/>
  <c r="I238" i="1"/>
  <c r="G238" i="1"/>
  <c r="E238" i="1"/>
  <c r="F238" i="1" s="1"/>
  <c r="D238" i="1"/>
  <c r="I237" i="1"/>
  <c r="G237" i="1"/>
  <c r="E237" i="1"/>
  <c r="D237" i="1"/>
  <c r="F237" i="1" s="1"/>
  <c r="I236" i="1"/>
  <c r="G236" i="1"/>
  <c r="F236" i="1"/>
  <c r="E236" i="1"/>
  <c r="D236" i="1"/>
  <c r="I235" i="1"/>
  <c r="G235" i="1"/>
  <c r="E235" i="1"/>
  <c r="F235" i="1" s="1"/>
  <c r="D235" i="1"/>
  <c r="I234" i="1"/>
  <c r="G234" i="1"/>
  <c r="E234" i="1"/>
  <c r="D234" i="1"/>
  <c r="F234" i="1" s="1"/>
  <c r="I233" i="1"/>
  <c r="G233" i="1"/>
  <c r="E233" i="1"/>
  <c r="D233" i="1"/>
  <c r="F233" i="1" s="1"/>
  <c r="I232" i="1"/>
  <c r="G232" i="1"/>
  <c r="E232" i="1"/>
  <c r="D232" i="1"/>
  <c r="F232" i="1" s="1"/>
  <c r="I231" i="1"/>
  <c r="G231" i="1"/>
  <c r="F231" i="1"/>
  <c r="E231" i="1"/>
  <c r="D231" i="1"/>
  <c r="I230" i="1"/>
  <c r="G230" i="1"/>
  <c r="E230" i="1"/>
  <c r="F230" i="1" s="1"/>
  <c r="D230" i="1"/>
  <c r="I229" i="1"/>
  <c r="G229" i="1"/>
  <c r="E229" i="1"/>
  <c r="D229" i="1"/>
  <c r="F229" i="1" s="1"/>
  <c r="I228" i="1"/>
  <c r="G228" i="1"/>
  <c r="F228" i="1"/>
  <c r="E228" i="1"/>
  <c r="D228" i="1"/>
  <c r="I227" i="1"/>
  <c r="G227" i="1"/>
  <c r="E227" i="1"/>
  <c r="F227" i="1" s="1"/>
  <c r="D227" i="1"/>
  <c r="I226" i="1"/>
  <c r="E226" i="1"/>
  <c r="D226" i="1"/>
  <c r="G226" i="1" s="1"/>
  <c r="I225" i="1"/>
  <c r="G225" i="1"/>
  <c r="E225" i="1"/>
  <c r="D225" i="1"/>
  <c r="F225" i="1" s="1"/>
  <c r="I224" i="1"/>
  <c r="E224" i="1"/>
  <c r="D224" i="1"/>
  <c r="G224" i="1" s="1"/>
  <c r="I223" i="1"/>
  <c r="F223" i="1"/>
  <c r="E223" i="1"/>
  <c r="D223" i="1"/>
  <c r="G223" i="1" s="1"/>
  <c r="I222" i="1"/>
  <c r="G222" i="1"/>
  <c r="E222" i="1"/>
  <c r="F222" i="1" s="1"/>
  <c r="D222" i="1"/>
  <c r="I221" i="1"/>
  <c r="G221" i="1"/>
  <c r="E221" i="1"/>
  <c r="D221" i="1"/>
  <c r="F221" i="1" s="1"/>
  <c r="I220" i="1"/>
  <c r="G220" i="1"/>
  <c r="F220" i="1"/>
  <c r="E220" i="1"/>
  <c r="D220" i="1"/>
  <c r="I219" i="1"/>
  <c r="G219" i="1"/>
  <c r="E219" i="1"/>
  <c r="F219" i="1" s="1"/>
  <c r="D219" i="1"/>
  <c r="I218" i="1"/>
  <c r="E218" i="1"/>
  <c r="D218" i="1"/>
  <c r="G218" i="1" s="1"/>
  <c r="I217" i="1"/>
  <c r="G217" i="1"/>
  <c r="E217" i="1"/>
  <c r="D217" i="1"/>
  <c r="F217" i="1" s="1"/>
  <c r="I216" i="1"/>
  <c r="E216" i="1"/>
  <c r="D216" i="1"/>
  <c r="G216" i="1" s="1"/>
  <c r="I215" i="1"/>
  <c r="G215" i="1"/>
  <c r="F215" i="1"/>
  <c r="E215" i="1"/>
  <c r="D215" i="1"/>
  <c r="I214" i="1"/>
  <c r="G214" i="1"/>
  <c r="E214" i="1"/>
  <c r="F214" i="1" s="1"/>
  <c r="D214" i="1"/>
  <c r="I213" i="1"/>
  <c r="G213" i="1"/>
  <c r="E213" i="1"/>
  <c r="D213" i="1"/>
  <c r="F213" i="1" s="1"/>
  <c r="I212" i="1"/>
  <c r="G212" i="1"/>
  <c r="F212" i="1"/>
  <c r="E212" i="1"/>
  <c r="D212" i="1"/>
  <c r="I211" i="1"/>
  <c r="G211" i="1"/>
  <c r="E211" i="1"/>
  <c r="F211" i="1" s="1"/>
  <c r="D211" i="1"/>
  <c r="I210" i="1"/>
  <c r="G210" i="1"/>
  <c r="E210" i="1"/>
  <c r="D210" i="1"/>
  <c r="F210" i="1" s="1"/>
  <c r="I209" i="1"/>
  <c r="E209" i="1"/>
  <c r="D209" i="1"/>
  <c r="G209" i="1" s="1"/>
  <c r="I208" i="1"/>
  <c r="E208" i="1"/>
  <c r="D208" i="1"/>
  <c r="G208" i="1" s="1"/>
  <c r="I207" i="1"/>
  <c r="F207" i="1"/>
  <c r="E207" i="1"/>
  <c r="D207" i="1"/>
  <c r="G207" i="1" s="1"/>
  <c r="I206" i="1"/>
  <c r="G206" i="1"/>
  <c r="E206" i="1"/>
  <c r="F206" i="1" s="1"/>
  <c r="D206" i="1"/>
  <c r="I205" i="1"/>
  <c r="G205" i="1"/>
  <c r="E205" i="1"/>
  <c r="D205" i="1"/>
  <c r="F205" i="1" s="1"/>
  <c r="I204" i="1"/>
  <c r="G204" i="1"/>
  <c r="F204" i="1"/>
  <c r="E204" i="1"/>
  <c r="D204" i="1"/>
  <c r="I203" i="1"/>
  <c r="G203" i="1"/>
  <c r="E203" i="1"/>
  <c r="F203" i="1" s="1"/>
  <c r="D203" i="1"/>
  <c r="I202" i="1"/>
  <c r="G202" i="1"/>
  <c r="E202" i="1"/>
  <c r="D202" i="1"/>
  <c r="F202" i="1" s="1"/>
  <c r="I201" i="1"/>
  <c r="E201" i="1"/>
  <c r="D201" i="1"/>
  <c r="G201" i="1" s="1"/>
  <c r="I200" i="1"/>
  <c r="G200" i="1"/>
  <c r="E200" i="1"/>
  <c r="D200" i="1"/>
  <c r="F200" i="1" s="1"/>
  <c r="I199" i="1"/>
  <c r="F199" i="1"/>
  <c r="E199" i="1"/>
  <c r="D199" i="1"/>
  <c r="G199" i="1" s="1"/>
  <c r="I198" i="1"/>
  <c r="G198" i="1"/>
  <c r="E198" i="1"/>
  <c r="F198" i="1" s="1"/>
  <c r="D198" i="1"/>
  <c r="I197" i="1"/>
  <c r="G197" i="1"/>
  <c r="E197" i="1"/>
  <c r="D197" i="1"/>
  <c r="F197" i="1" s="1"/>
  <c r="I196" i="1"/>
  <c r="G196" i="1"/>
  <c r="F196" i="1"/>
  <c r="E196" i="1"/>
  <c r="D196" i="1"/>
  <c r="I195" i="1"/>
  <c r="G195" i="1"/>
  <c r="E195" i="1"/>
  <c r="F195" i="1" s="1"/>
  <c r="D195" i="1"/>
  <c r="I194" i="1"/>
  <c r="G194" i="1"/>
  <c r="E194" i="1"/>
  <c r="D194" i="1"/>
  <c r="F194" i="1" s="1"/>
  <c r="I193" i="1"/>
  <c r="G193" i="1"/>
  <c r="E193" i="1"/>
  <c r="D193" i="1"/>
  <c r="F193" i="1" s="1"/>
  <c r="I192" i="1"/>
  <c r="G192" i="1"/>
  <c r="E192" i="1"/>
  <c r="D192" i="1"/>
  <c r="F192" i="1" s="1"/>
  <c r="I191" i="1"/>
  <c r="G191" i="1"/>
  <c r="F191" i="1"/>
  <c r="E191" i="1"/>
  <c r="D191" i="1"/>
  <c r="I190" i="1"/>
  <c r="G190" i="1"/>
  <c r="E190" i="1"/>
  <c r="F190" i="1" s="1"/>
  <c r="D190" i="1"/>
  <c r="I189" i="1"/>
  <c r="G189" i="1"/>
  <c r="E189" i="1"/>
  <c r="D189" i="1"/>
  <c r="F189" i="1" s="1"/>
  <c r="I188" i="1"/>
  <c r="G188" i="1"/>
  <c r="F188" i="1"/>
  <c r="E188" i="1"/>
  <c r="D188" i="1"/>
  <c r="I187" i="1"/>
  <c r="G187" i="1"/>
  <c r="E187" i="1"/>
  <c r="F187" i="1" s="1"/>
  <c r="D187" i="1"/>
  <c r="I186" i="1"/>
  <c r="G186" i="1"/>
  <c r="E186" i="1"/>
  <c r="D186" i="1"/>
  <c r="I185" i="1"/>
  <c r="G185" i="1"/>
  <c r="E185" i="1"/>
  <c r="D185" i="1"/>
  <c r="F185" i="1" s="1"/>
  <c r="I184" i="1"/>
  <c r="G184" i="1"/>
  <c r="E184" i="1"/>
  <c r="D184" i="1"/>
  <c r="F184" i="1" s="1"/>
  <c r="I183" i="1"/>
  <c r="G183" i="1"/>
  <c r="F183" i="1"/>
  <c r="E183" i="1"/>
  <c r="D183" i="1"/>
  <c r="I182" i="1"/>
  <c r="G182" i="1"/>
  <c r="E182" i="1"/>
  <c r="F182" i="1" s="1"/>
  <c r="D182" i="1"/>
  <c r="I181" i="1"/>
  <c r="G181" i="1"/>
  <c r="E181" i="1"/>
  <c r="D181" i="1"/>
  <c r="F181" i="1" s="1"/>
  <c r="I180" i="1"/>
  <c r="G180" i="1"/>
  <c r="F180" i="1"/>
  <c r="E180" i="1"/>
  <c r="D180" i="1"/>
  <c r="I179" i="1"/>
  <c r="G179" i="1"/>
  <c r="E179" i="1"/>
  <c r="F179" i="1" s="1"/>
  <c r="D179" i="1"/>
  <c r="I178" i="1"/>
  <c r="G178" i="1"/>
  <c r="E178" i="1"/>
  <c r="D178" i="1"/>
  <c r="F178" i="1" s="1"/>
  <c r="I177" i="1"/>
  <c r="G177" i="1"/>
  <c r="E177" i="1"/>
  <c r="D177" i="1"/>
  <c r="F177" i="1" s="1"/>
  <c r="I176" i="1"/>
  <c r="E176" i="1"/>
  <c r="D176" i="1"/>
  <c r="I175" i="1"/>
  <c r="F175" i="1"/>
  <c r="E175" i="1"/>
  <c r="D175" i="1"/>
  <c r="G175" i="1" s="1"/>
  <c r="I174" i="1"/>
  <c r="G174" i="1"/>
  <c r="E174" i="1"/>
  <c r="F174" i="1" s="1"/>
  <c r="D174" i="1"/>
  <c r="I173" i="1"/>
  <c r="G173" i="1"/>
  <c r="E173" i="1"/>
  <c r="D173" i="1"/>
  <c r="F173" i="1" s="1"/>
  <c r="I172" i="1"/>
  <c r="G172" i="1"/>
  <c r="F172" i="1"/>
  <c r="E172" i="1"/>
  <c r="D172" i="1"/>
  <c r="I171" i="1"/>
  <c r="G171" i="1"/>
  <c r="E171" i="1"/>
  <c r="F171" i="1" s="1"/>
  <c r="D171" i="1"/>
  <c r="I170" i="1"/>
  <c r="G170" i="1"/>
  <c r="E170" i="1"/>
  <c r="D170" i="1"/>
  <c r="F170" i="1" s="1"/>
  <c r="I169" i="1"/>
  <c r="G169" i="1"/>
  <c r="E169" i="1"/>
  <c r="D169" i="1"/>
  <c r="F169" i="1" s="1"/>
  <c r="I168" i="1"/>
  <c r="G168" i="1"/>
  <c r="E168" i="1"/>
  <c r="D168" i="1"/>
  <c r="F168" i="1" s="1"/>
  <c r="I167" i="1"/>
  <c r="G167" i="1"/>
  <c r="F167" i="1"/>
  <c r="E167" i="1"/>
  <c r="D167" i="1"/>
  <c r="I166" i="1"/>
  <c r="G166" i="1"/>
  <c r="E166" i="1"/>
  <c r="F166" i="1" s="1"/>
  <c r="D166" i="1"/>
  <c r="I165" i="1"/>
  <c r="G165" i="1"/>
  <c r="E165" i="1"/>
  <c r="D165" i="1"/>
  <c r="F165" i="1" s="1"/>
  <c r="I164" i="1"/>
  <c r="G164" i="1"/>
  <c r="F164" i="1"/>
  <c r="E164" i="1"/>
  <c r="D164" i="1"/>
  <c r="I163" i="1"/>
  <c r="G163" i="1"/>
  <c r="E163" i="1"/>
  <c r="F163" i="1" s="1"/>
  <c r="D163" i="1"/>
  <c r="I162" i="1"/>
  <c r="F162" i="1"/>
  <c r="E162" i="1"/>
  <c r="D162" i="1"/>
  <c r="G162" i="1" s="1"/>
  <c r="I161" i="1"/>
  <c r="G161" i="1"/>
  <c r="E161" i="1"/>
  <c r="D161" i="1"/>
  <c r="F161" i="1" s="1"/>
  <c r="I160" i="1"/>
  <c r="G160" i="1"/>
  <c r="E160" i="1"/>
  <c r="D160" i="1"/>
  <c r="F160" i="1" s="1"/>
  <c r="I159" i="1"/>
  <c r="G159" i="1"/>
  <c r="F159" i="1"/>
  <c r="E159" i="1"/>
  <c r="D159" i="1"/>
  <c r="I158" i="1"/>
  <c r="G158" i="1"/>
  <c r="E158" i="1"/>
  <c r="F158" i="1" s="1"/>
  <c r="D158" i="1"/>
  <c r="I157" i="1"/>
  <c r="G157" i="1"/>
  <c r="E157" i="1"/>
  <c r="D157" i="1"/>
  <c r="F157" i="1" s="1"/>
  <c r="I156" i="1"/>
  <c r="G156" i="1"/>
  <c r="E156" i="1"/>
  <c r="D156" i="1"/>
  <c r="F156" i="1" s="1"/>
  <c r="I155" i="1"/>
  <c r="G155" i="1"/>
  <c r="F155" i="1"/>
  <c r="E155" i="1"/>
  <c r="D155" i="1"/>
  <c r="I154" i="1"/>
  <c r="E154" i="1"/>
  <c r="D154" i="1"/>
  <c r="G154" i="1" s="1"/>
  <c r="I153" i="1"/>
  <c r="E153" i="1"/>
  <c r="F153" i="1" s="1"/>
  <c r="D153" i="1"/>
  <c r="G153" i="1" s="1"/>
  <c r="I152" i="1"/>
  <c r="G152" i="1"/>
  <c r="E152" i="1"/>
  <c r="D152" i="1"/>
  <c r="I151" i="1"/>
  <c r="G151" i="1"/>
  <c r="E151" i="1"/>
  <c r="D151" i="1"/>
  <c r="F151" i="1" s="1"/>
  <c r="I150" i="1"/>
  <c r="G150" i="1"/>
  <c r="F150" i="1"/>
  <c r="E150" i="1"/>
  <c r="D150" i="1"/>
  <c r="I149" i="1"/>
  <c r="E149" i="1"/>
  <c r="D149" i="1"/>
  <c r="G149" i="1" s="1"/>
  <c r="I148" i="1"/>
  <c r="G148" i="1"/>
  <c r="E148" i="1"/>
  <c r="D148" i="1"/>
  <c r="F148" i="1" s="1"/>
  <c r="I147" i="1"/>
  <c r="G147" i="1"/>
  <c r="E147" i="1"/>
  <c r="F147" i="1" s="1"/>
  <c r="D147" i="1"/>
  <c r="I146" i="1"/>
  <c r="G146" i="1"/>
  <c r="E146" i="1"/>
  <c r="D146" i="1"/>
  <c r="F146" i="1" s="1"/>
  <c r="I145" i="1"/>
  <c r="G145" i="1"/>
  <c r="F145" i="1"/>
  <c r="E145" i="1"/>
  <c r="D145" i="1"/>
  <c r="I144" i="1"/>
  <c r="E144" i="1"/>
  <c r="D144" i="1"/>
  <c r="G144" i="1" s="1"/>
  <c r="I143" i="1"/>
  <c r="G143" i="1"/>
  <c r="E143" i="1"/>
  <c r="D143" i="1"/>
  <c r="F143" i="1" s="1"/>
  <c r="I142" i="1"/>
  <c r="G142" i="1"/>
  <c r="F142" i="1"/>
  <c r="E142" i="1"/>
  <c r="D142" i="1"/>
  <c r="I141" i="1"/>
  <c r="G141" i="1"/>
  <c r="E141" i="1"/>
  <c r="D141" i="1"/>
  <c r="F141" i="1" s="1"/>
  <c r="I140" i="1"/>
  <c r="G140" i="1"/>
  <c r="E140" i="1"/>
  <c r="D140" i="1"/>
  <c r="F140" i="1" s="1"/>
  <c r="I139" i="1"/>
  <c r="G139" i="1"/>
  <c r="E139" i="1"/>
  <c r="D139" i="1"/>
  <c r="F139" i="1" s="1"/>
  <c r="I138" i="1"/>
  <c r="G138" i="1"/>
  <c r="E138" i="1"/>
  <c r="D138" i="1"/>
  <c r="F138" i="1" s="1"/>
  <c r="I137" i="1"/>
  <c r="E137" i="1"/>
  <c r="D137" i="1"/>
  <c r="G137" i="1" s="1"/>
  <c r="I136" i="1"/>
  <c r="F136" i="1"/>
  <c r="E136" i="1"/>
  <c r="D136" i="1"/>
  <c r="G136" i="1" s="1"/>
  <c r="I135" i="1"/>
  <c r="G135" i="1"/>
  <c r="E135" i="1"/>
  <c r="D135" i="1"/>
  <c r="F135" i="1" s="1"/>
  <c r="I134" i="1"/>
  <c r="G134" i="1"/>
  <c r="E134" i="1"/>
  <c r="D134" i="1"/>
  <c r="F134" i="1" s="1"/>
  <c r="I133" i="1"/>
  <c r="G133" i="1"/>
  <c r="E133" i="1"/>
  <c r="D133" i="1"/>
  <c r="F133" i="1" s="1"/>
  <c r="I132" i="1"/>
  <c r="G132" i="1"/>
  <c r="E132" i="1"/>
  <c r="D132" i="1"/>
  <c r="F132" i="1" s="1"/>
  <c r="I131" i="1"/>
  <c r="G131" i="1"/>
  <c r="F131" i="1"/>
  <c r="E131" i="1"/>
  <c r="D131" i="1"/>
  <c r="I130" i="1"/>
  <c r="E130" i="1"/>
  <c r="D130" i="1"/>
  <c r="G130" i="1" s="1"/>
  <c r="I129" i="1"/>
  <c r="E129" i="1"/>
  <c r="D129" i="1"/>
  <c r="G129" i="1" s="1"/>
  <c r="I128" i="1"/>
  <c r="F128" i="1"/>
  <c r="E128" i="1"/>
  <c r="D128" i="1"/>
  <c r="G128" i="1" s="1"/>
  <c r="I127" i="1"/>
  <c r="G127" i="1"/>
  <c r="E127" i="1"/>
  <c r="D127" i="1"/>
  <c r="F127" i="1" s="1"/>
  <c r="I126" i="1"/>
  <c r="G126" i="1"/>
  <c r="E126" i="1"/>
  <c r="D126" i="1"/>
  <c r="F126" i="1" s="1"/>
  <c r="I125" i="1"/>
  <c r="G125" i="1"/>
  <c r="E125" i="1"/>
  <c r="D125" i="1"/>
  <c r="F125" i="1" s="1"/>
  <c r="I124" i="1"/>
  <c r="G124" i="1"/>
  <c r="E124" i="1"/>
  <c r="D124" i="1"/>
  <c r="F124" i="1" s="1"/>
  <c r="I123" i="1"/>
  <c r="G123" i="1"/>
  <c r="F123" i="1"/>
  <c r="E123" i="1"/>
  <c r="D123" i="1"/>
  <c r="I122" i="1"/>
  <c r="E122" i="1"/>
  <c r="D122" i="1"/>
  <c r="G122" i="1" s="1"/>
  <c r="I121" i="1"/>
  <c r="E121" i="1"/>
  <c r="D121" i="1"/>
  <c r="G121" i="1" s="1"/>
  <c r="I120" i="1"/>
  <c r="F120" i="1"/>
  <c r="E120" i="1"/>
  <c r="D120" i="1"/>
  <c r="G120" i="1" s="1"/>
  <c r="I119" i="1"/>
  <c r="G119" i="1"/>
  <c r="E119" i="1"/>
  <c r="D119" i="1"/>
  <c r="F119" i="1" s="1"/>
  <c r="I118" i="1"/>
  <c r="E118" i="1"/>
  <c r="D118" i="1"/>
  <c r="G118" i="1" s="1"/>
  <c r="I117" i="1"/>
  <c r="G117" i="1"/>
  <c r="E117" i="1"/>
  <c r="D117" i="1"/>
  <c r="F117" i="1" s="1"/>
  <c r="I116" i="1"/>
  <c r="G116" i="1"/>
  <c r="E116" i="1"/>
  <c r="D116" i="1"/>
  <c r="F116" i="1" s="1"/>
  <c r="I115" i="1"/>
  <c r="G115" i="1"/>
  <c r="F115" i="1"/>
  <c r="E115" i="1"/>
  <c r="D115" i="1"/>
  <c r="I114" i="1"/>
  <c r="G114" i="1"/>
  <c r="E114" i="1"/>
  <c r="D114" i="1"/>
  <c r="F114" i="1" s="1"/>
  <c r="I113" i="1"/>
  <c r="E113" i="1"/>
  <c r="D113" i="1"/>
  <c r="G113" i="1" s="1"/>
  <c r="I112" i="1"/>
  <c r="F112" i="1"/>
  <c r="E112" i="1"/>
  <c r="D112" i="1"/>
  <c r="G112" i="1" s="1"/>
  <c r="I111" i="1"/>
  <c r="G111" i="1"/>
  <c r="E111" i="1"/>
  <c r="D111" i="1"/>
  <c r="F111" i="1" s="1"/>
  <c r="I110" i="1"/>
  <c r="E110" i="1"/>
  <c r="D110" i="1"/>
  <c r="G110" i="1" s="1"/>
  <c r="I109" i="1"/>
  <c r="G109" i="1"/>
  <c r="E109" i="1"/>
  <c r="D109" i="1"/>
  <c r="F109" i="1" s="1"/>
  <c r="I108" i="1"/>
  <c r="G108" i="1"/>
  <c r="E108" i="1"/>
  <c r="D108" i="1"/>
  <c r="F108" i="1" s="1"/>
  <c r="I107" i="1"/>
  <c r="G107" i="1"/>
  <c r="F107" i="1"/>
  <c r="E107" i="1"/>
  <c r="D107" i="1"/>
  <c r="I106" i="1"/>
  <c r="E106" i="1"/>
  <c r="D106" i="1"/>
  <c r="G106" i="1" s="1"/>
  <c r="I105" i="1"/>
  <c r="E105" i="1"/>
  <c r="D105" i="1"/>
  <c r="G105" i="1" s="1"/>
  <c r="I104" i="1"/>
  <c r="F104" i="1"/>
  <c r="E104" i="1"/>
  <c r="D104" i="1"/>
  <c r="G104" i="1" s="1"/>
  <c r="I103" i="1"/>
  <c r="G103" i="1"/>
  <c r="E103" i="1"/>
  <c r="D103" i="1"/>
  <c r="F103" i="1" s="1"/>
  <c r="I102" i="1"/>
  <c r="G102" i="1"/>
  <c r="E102" i="1"/>
  <c r="D102" i="1"/>
  <c r="F102" i="1" s="1"/>
  <c r="I101" i="1"/>
  <c r="G101" i="1"/>
  <c r="E101" i="1"/>
  <c r="D101" i="1"/>
  <c r="F101" i="1" s="1"/>
  <c r="I100" i="1"/>
  <c r="G100" i="1"/>
  <c r="E100" i="1"/>
  <c r="D100" i="1"/>
  <c r="F100" i="1" s="1"/>
  <c r="I99" i="1"/>
  <c r="G99" i="1"/>
  <c r="F99" i="1"/>
  <c r="E99" i="1"/>
  <c r="D99" i="1"/>
  <c r="I98" i="1"/>
  <c r="E98" i="1"/>
  <c r="D98" i="1"/>
  <c r="G98" i="1" s="1"/>
  <c r="I97" i="1"/>
  <c r="E97" i="1"/>
  <c r="D97" i="1"/>
  <c r="G97" i="1" s="1"/>
  <c r="I96" i="1"/>
  <c r="F96" i="1"/>
  <c r="E96" i="1"/>
  <c r="D96" i="1"/>
  <c r="G96" i="1" s="1"/>
  <c r="I95" i="1"/>
  <c r="G95" i="1"/>
  <c r="E95" i="1"/>
  <c r="D95" i="1"/>
  <c r="F95" i="1" s="1"/>
  <c r="I94" i="1"/>
  <c r="E94" i="1"/>
  <c r="D94" i="1"/>
  <c r="G94" i="1" s="1"/>
  <c r="I93" i="1"/>
  <c r="G93" i="1"/>
  <c r="E93" i="1"/>
  <c r="D93" i="1"/>
  <c r="F93" i="1" s="1"/>
  <c r="I92" i="1"/>
  <c r="G92" i="1"/>
  <c r="E92" i="1"/>
  <c r="D92" i="1"/>
  <c r="F92" i="1" s="1"/>
  <c r="I91" i="1"/>
  <c r="G91" i="1"/>
  <c r="F91" i="1"/>
  <c r="E91" i="1"/>
  <c r="D91" i="1"/>
  <c r="I90" i="1"/>
  <c r="G90" i="1"/>
  <c r="E90" i="1"/>
  <c r="D90" i="1"/>
  <c r="F90" i="1" s="1"/>
  <c r="I89" i="1"/>
  <c r="E89" i="1"/>
  <c r="D89" i="1"/>
  <c r="G89" i="1" s="1"/>
  <c r="I88" i="1"/>
  <c r="F88" i="1"/>
  <c r="E88" i="1"/>
  <c r="D88" i="1"/>
  <c r="G88" i="1" s="1"/>
  <c r="I87" i="1"/>
  <c r="G87" i="1"/>
  <c r="E87" i="1"/>
  <c r="D87" i="1"/>
  <c r="F87" i="1" s="1"/>
  <c r="I86" i="1"/>
  <c r="E86" i="1"/>
  <c r="D86" i="1"/>
  <c r="G86" i="1" s="1"/>
  <c r="I85" i="1"/>
  <c r="G85" i="1"/>
  <c r="E85" i="1"/>
  <c r="D85" i="1"/>
  <c r="F85" i="1" s="1"/>
  <c r="I84" i="1"/>
  <c r="G84" i="1"/>
  <c r="E84" i="1"/>
  <c r="D84" i="1"/>
  <c r="F84" i="1" s="1"/>
  <c r="I83" i="1"/>
  <c r="G83" i="1"/>
  <c r="F83" i="1"/>
  <c r="E83" i="1"/>
  <c r="D83" i="1"/>
  <c r="I82" i="1"/>
  <c r="E82" i="1"/>
  <c r="D82" i="1"/>
  <c r="G82" i="1" s="1"/>
  <c r="I81" i="1"/>
  <c r="E81" i="1"/>
  <c r="D81" i="1"/>
  <c r="G81" i="1" s="1"/>
  <c r="I80" i="1"/>
  <c r="F80" i="1"/>
  <c r="E80" i="1"/>
  <c r="D80" i="1"/>
  <c r="G80" i="1" s="1"/>
  <c r="I79" i="1"/>
  <c r="G79" i="1"/>
  <c r="E79" i="1"/>
  <c r="D79" i="1"/>
  <c r="F79" i="1" s="1"/>
  <c r="I78" i="1"/>
  <c r="E78" i="1"/>
  <c r="D78" i="1"/>
  <c r="G78" i="1" s="1"/>
  <c r="I77" i="1"/>
  <c r="G77" i="1"/>
  <c r="E77" i="1"/>
  <c r="D77" i="1"/>
  <c r="F77" i="1" s="1"/>
  <c r="I76" i="1"/>
  <c r="G76" i="1"/>
  <c r="E76" i="1"/>
  <c r="D76" i="1"/>
  <c r="F76" i="1" s="1"/>
  <c r="I75" i="1"/>
  <c r="G75" i="1"/>
  <c r="F75" i="1"/>
  <c r="E75" i="1"/>
  <c r="D75" i="1"/>
  <c r="I74" i="1"/>
  <c r="E74" i="1"/>
  <c r="D74" i="1"/>
  <c r="G74" i="1" s="1"/>
  <c r="I73" i="1"/>
  <c r="E73" i="1"/>
  <c r="D73" i="1"/>
  <c r="G73" i="1" s="1"/>
  <c r="I72" i="1"/>
  <c r="F72" i="1"/>
  <c r="E72" i="1"/>
  <c r="D72" i="1"/>
  <c r="G72" i="1" s="1"/>
  <c r="I71" i="1"/>
  <c r="G71" i="1"/>
  <c r="E71" i="1"/>
  <c r="D71" i="1"/>
  <c r="F71" i="1" s="1"/>
  <c r="I70" i="1"/>
  <c r="E70" i="1"/>
  <c r="D70" i="1"/>
  <c r="G70" i="1" s="1"/>
  <c r="I69" i="1"/>
  <c r="G69" i="1"/>
  <c r="E69" i="1"/>
  <c r="D69" i="1"/>
  <c r="F69" i="1" s="1"/>
  <c r="I68" i="1"/>
  <c r="G68" i="1"/>
  <c r="E68" i="1"/>
  <c r="D68" i="1"/>
  <c r="F68" i="1" s="1"/>
  <c r="I67" i="1"/>
  <c r="G67" i="1"/>
  <c r="F67" i="1"/>
  <c r="E67" i="1"/>
  <c r="D67" i="1"/>
  <c r="I66" i="1"/>
  <c r="E66" i="1"/>
  <c r="D66" i="1"/>
  <c r="G66" i="1" s="1"/>
  <c r="I65" i="1"/>
  <c r="E65" i="1"/>
  <c r="D65" i="1"/>
  <c r="G65" i="1" s="1"/>
  <c r="I64" i="1"/>
  <c r="G64" i="1"/>
  <c r="F64" i="1"/>
  <c r="E64" i="1"/>
  <c r="D64" i="1"/>
  <c r="I63" i="1"/>
  <c r="G63" i="1"/>
  <c r="E63" i="1"/>
  <c r="D63" i="1"/>
  <c r="F63" i="1" s="1"/>
  <c r="I62" i="1"/>
  <c r="E62" i="1"/>
  <c r="D62" i="1"/>
  <c r="G62" i="1" s="1"/>
  <c r="I61" i="1"/>
  <c r="G61" i="1"/>
  <c r="E61" i="1"/>
  <c r="D61" i="1"/>
  <c r="F61" i="1" s="1"/>
  <c r="I60" i="1"/>
  <c r="G60" i="1"/>
  <c r="E60" i="1"/>
  <c r="D60" i="1"/>
  <c r="F60" i="1" s="1"/>
  <c r="I59" i="1"/>
  <c r="G59" i="1"/>
  <c r="F59" i="1"/>
  <c r="E59" i="1"/>
  <c r="D59" i="1"/>
  <c r="I58" i="1"/>
  <c r="E58" i="1"/>
  <c r="D58" i="1"/>
  <c r="G58" i="1" s="1"/>
  <c r="I57" i="1"/>
  <c r="E57" i="1"/>
  <c r="D57" i="1"/>
  <c r="G57" i="1" s="1"/>
  <c r="I56" i="1"/>
  <c r="F56" i="1"/>
  <c r="E56" i="1"/>
  <c r="D56" i="1"/>
  <c r="G56" i="1" s="1"/>
  <c r="I55" i="1"/>
  <c r="G55" i="1"/>
  <c r="E55" i="1"/>
  <c r="D55" i="1"/>
  <c r="F55" i="1" s="1"/>
  <c r="I54" i="1"/>
  <c r="E54" i="1"/>
  <c r="D54" i="1"/>
  <c r="G54" i="1" s="1"/>
  <c r="I53" i="1"/>
  <c r="G53" i="1"/>
  <c r="E53" i="1"/>
  <c r="D53" i="1"/>
  <c r="F53" i="1" s="1"/>
  <c r="I52" i="1"/>
  <c r="G52" i="1"/>
  <c r="E52" i="1"/>
  <c r="D52" i="1"/>
  <c r="F52" i="1" s="1"/>
  <c r="I51" i="1"/>
  <c r="G51" i="1"/>
  <c r="F51" i="1"/>
  <c r="E51" i="1"/>
  <c r="D51" i="1"/>
  <c r="I50" i="1"/>
  <c r="E50" i="1"/>
  <c r="D50" i="1"/>
  <c r="G50" i="1" s="1"/>
  <c r="I49" i="1"/>
  <c r="E49" i="1"/>
  <c r="D49" i="1"/>
  <c r="G49" i="1" s="1"/>
  <c r="I48" i="1"/>
  <c r="F48" i="1"/>
  <c r="E48" i="1"/>
  <c r="D48" i="1"/>
  <c r="G48" i="1" s="1"/>
  <c r="I47" i="1"/>
  <c r="G47" i="1"/>
  <c r="E47" i="1"/>
  <c r="D47" i="1"/>
  <c r="F47" i="1" s="1"/>
  <c r="I46" i="1"/>
  <c r="E46" i="1"/>
  <c r="D46" i="1"/>
  <c r="G46" i="1" s="1"/>
  <c r="I45" i="1"/>
  <c r="E45" i="1"/>
  <c r="D45" i="1"/>
  <c r="G45" i="1" s="1"/>
  <c r="I44" i="1"/>
  <c r="G44" i="1"/>
  <c r="E44" i="1"/>
  <c r="D44" i="1"/>
  <c r="F44" i="1" s="1"/>
  <c r="I43" i="1"/>
  <c r="G43" i="1"/>
  <c r="F43" i="1"/>
  <c r="E43" i="1"/>
  <c r="D43" i="1"/>
  <c r="I42" i="1"/>
  <c r="E42" i="1"/>
  <c r="D42" i="1"/>
  <c r="G42" i="1" s="1"/>
  <c r="I41" i="1"/>
  <c r="E41" i="1"/>
  <c r="D41" i="1"/>
  <c r="G41" i="1" s="1"/>
  <c r="I40" i="1"/>
  <c r="F40" i="1"/>
  <c r="E40" i="1"/>
  <c r="D40" i="1"/>
  <c r="G40" i="1" s="1"/>
  <c r="I39" i="1"/>
  <c r="G39" i="1"/>
  <c r="E39" i="1"/>
  <c r="D39" i="1"/>
  <c r="F39" i="1" s="1"/>
  <c r="I38" i="1"/>
  <c r="E38" i="1"/>
  <c r="D38" i="1"/>
  <c r="G38" i="1" s="1"/>
  <c r="I37" i="1"/>
  <c r="E37" i="1"/>
  <c r="D37" i="1"/>
  <c r="G37" i="1" s="1"/>
  <c r="I36" i="1"/>
  <c r="G36" i="1"/>
  <c r="E36" i="1"/>
  <c r="D36" i="1"/>
  <c r="F36" i="1" s="1"/>
  <c r="I35" i="1"/>
  <c r="G35" i="1"/>
  <c r="F35" i="1"/>
  <c r="E35" i="1"/>
  <c r="D35" i="1"/>
  <c r="I34" i="1"/>
  <c r="E34" i="1"/>
  <c r="D34" i="1"/>
  <c r="G34" i="1" s="1"/>
  <c r="I33" i="1"/>
  <c r="E33" i="1"/>
  <c r="D33" i="1"/>
  <c r="G33" i="1" s="1"/>
  <c r="I32" i="1"/>
  <c r="F32" i="1"/>
  <c r="E32" i="1"/>
  <c r="D32" i="1"/>
  <c r="G32" i="1" s="1"/>
  <c r="I31" i="1"/>
  <c r="G31" i="1"/>
  <c r="E31" i="1"/>
  <c r="D31" i="1"/>
  <c r="F31" i="1" s="1"/>
  <c r="I30" i="1"/>
  <c r="E30" i="1"/>
  <c r="D30" i="1"/>
  <c r="G30" i="1" s="1"/>
  <c r="I29" i="1"/>
  <c r="E29" i="1"/>
  <c r="D29" i="1"/>
  <c r="G29" i="1" s="1"/>
  <c r="I28" i="1"/>
  <c r="G28" i="1"/>
  <c r="E28" i="1"/>
  <c r="D28" i="1"/>
  <c r="F28" i="1" s="1"/>
  <c r="I27" i="1"/>
  <c r="G27" i="1"/>
  <c r="F27" i="1"/>
  <c r="E27" i="1"/>
  <c r="D27" i="1"/>
  <c r="I26" i="1"/>
  <c r="E26" i="1"/>
  <c r="D26" i="1"/>
  <c r="G26" i="1" s="1"/>
  <c r="I25" i="1"/>
  <c r="E25" i="1"/>
  <c r="D25" i="1"/>
  <c r="G25" i="1" s="1"/>
  <c r="I24" i="1"/>
  <c r="F24" i="1"/>
  <c r="E24" i="1"/>
  <c r="D24" i="1"/>
  <c r="G24" i="1" s="1"/>
  <c r="I23" i="1"/>
  <c r="G23" i="1"/>
  <c r="E23" i="1"/>
  <c r="D23" i="1"/>
  <c r="F23" i="1" s="1"/>
  <c r="I22" i="1"/>
  <c r="E22" i="1"/>
  <c r="D22" i="1"/>
  <c r="G22" i="1" s="1"/>
  <c r="I21" i="1"/>
  <c r="E21" i="1"/>
  <c r="D21" i="1"/>
  <c r="G21" i="1" s="1"/>
  <c r="I20" i="1"/>
  <c r="G20" i="1"/>
  <c r="E20" i="1"/>
  <c r="D20" i="1"/>
  <c r="F20" i="1" s="1"/>
  <c r="I19" i="1"/>
  <c r="G19" i="1"/>
  <c r="F19" i="1"/>
  <c r="E19" i="1"/>
  <c r="D19" i="1"/>
  <c r="I18" i="1"/>
  <c r="E18" i="1"/>
  <c r="F18" i="1" s="1"/>
  <c r="D18" i="1"/>
  <c r="G18" i="1" s="1"/>
  <c r="I17" i="1"/>
  <c r="E17" i="1"/>
  <c r="D17" i="1"/>
  <c r="G17" i="1" s="1"/>
  <c r="I16" i="1"/>
  <c r="F16" i="1"/>
  <c r="E16" i="1"/>
  <c r="D16" i="1"/>
  <c r="G16" i="1" s="1"/>
  <c r="I15" i="1"/>
  <c r="G15" i="1"/>
  <c r="E15" i="1"/>
  <c r="D15" i="1"/>
  <c r="F15" i="1" s="1"/>
  <c r="I14" i="1"/>
  <c r="E14" i="1"/>
  <c r="D14" i="1"/>
  <c r="G14" i="1" s="1"/>
  <c r="I13" i="1"/>
  <c r="E13" i="1"/>
  <c r="D13" i="1"/>
  <c r="G13" i="1" s="1"/>
  <c r="I12" i="1"/>
  <c r="G12" i="1"/>
  <c r="E12" i="1"/>
  <c r="D12" i="1"/>
  <c r="F12" i="1" s="1"/>
  <c r="I11" i="1"/>
  <c r="G11" i="1"/>
  <c r="F11" i="1"/>
  <c r="E11" i="1"/>
  <c r="D11" i="1"/>
  <c r="I10" i="1"/>
  <c r="E10" i="1"/>
  <c r="F10" i="1" s="1"/>
  <c r="D10" i="1"/>
  <c r="G10" i="1" s="1"/>
  <c r="I9" i="1"/>
  <c r="E9" i="1"/>
  <c r="D9" i="1"/>
  <c r="G9" i="1" s="1"/>
  <c r="I8" i="1"/>
  <c r="F8" i="1"/>
  <c r="E8" i="1"/>
  <c r="D8" i="1"/>
  <c r="G8" i="1" s="1"/>
  <c r="I7" i="1"/>
  <c r="G7" i="1"/>
  <c r="E7" i="1"/>
  <c r="D7" i="1"/>
  <c r="F7" i="1" s="1"/>
  <c r="I6" i="1"/>
  <c r="J141" i="1" s="1"/>
  <c r="E6" i="1"/>
  <c r="D6" i="1"/>
  <c r="G6" i="1" s="1"/>
  <c r="I5" i="1"/>
  <c r="E5" i="1"/>
  <c r="D5" i="1"/>
  <c r="G5" i="1" s="1"/>
  <c r="I4" i="1"/>
  <c r="G4" i="1"/>
  <c r="E4" i="1"/>
  <c r="D4" i="1"/>
  <c r="F4" i="1" s="1"/>
  <c r="I3" i="1"/>
  <c r="J167" i="1" s="1"/>
  <c r="G3" i="1"/>
  <c r="F3" i="1"/>
  <c r="E3" i="1"/>
  <c r="D3" i="1"/>
  <c r="E2" i="1"/>
  <c r="F2" i="1" s="1"/>
  <c r="D2" i="1"/>
  <c r="G2" i="1" s="1"/>
  <c r="H215" i="1" l="1"/>
  <c r="H175" i="1"/>
  <c r="H167" i="1"/>
  <c r="H159" i="1"/>
  <c r="H240" i="1"/>
  <c r="H176" i="1"/>
  <c r="H168" i="1"/>
  <c r="H160" i="1"/>
  <c r="H241" i="1"/>
  <c r="H177" i="1"/>
  <c r="H169" i="1"/>
  <c r="H266" i="1"/>
  <c r="H202" i="1"/>
  <c r="H170" i="1"/>
  <c r="H162" i="1"/>
  <c r="H154" i="1"/>
  <c r="H146" i="1"/>
  <c r="H138" i="1"/>
  <c r="H267" i="1"/>
  <c r="H203" i="1"/>
  <c r="H171" i="1"/>
  <c r="H163" i="1"/>
  <c r="H252" i="1"/>
  <c r="H188" i="1"/>
  <c r="H253" i="1"/>
  <c r="H254" i="1"/>
  <c r="H152" i="1"/>
  <c r="H134" i="1"/>
  <c r="H126" i="1"/>
  <c r="H118" i="1"/>
  <c r="H110" i="1"/>
  <c r="H102" i="1"/>
  <c r="H94" i="1"/>
  <c r="H86" i="1"/>
  <c r="H78" i="1"/>
  <c r="H70" i="1"/>
  <c r="H62" i="1"/>
  <c r="H54" i="1"/>
  <c r="H46" i="1"/>
  <c r="H38" i="1"/>
  <c r="H30" i="1"/>
  <c r="H22" i="1"/>
  <c r="H14" i="1"/>
  <c r="H6" i="1"/>
  <c r="H8" i="1"/>
  <c r="H2" i="1"/>
  <c r="H10" i="1"/>
  <c r="H101" i="1"/>
  <c r="H45" i="1"/>
  <c r="H37" i="1"/>
  <c r="H182" i="1"/>
  <c r="H172" i="1"/>
  <c r="H166" i="1"/>
  <c r="H157" i="1"/>
  <c r="H147" i="1"/>
  <c r="H141" i="1"/>
  <c r="H135" i="1"/>
  <c r="H127" i="1"/>
  <c r="H119" i="1"/>
  <c r="H111" i="1"/>
  <c r="H103" i="1"/>
  <c r="H95" i="1"/>
  <c r="H87" i="1"/>
  <c r="H79" i="1"/>
  <c r="H71" i="1"/>
  <c r="H63" i="1"/>
  <c r="H55" i="1"/>
  <c r="H47" i="1"/>
  <c r="H39" i="1"/>
  <c r="H31" i="1"/>
  <c r="H23" i="1"/>
  <c r="H15" i="1"/>
  <c r="H7" i="1"/>
  <c r="H140" i="1"/>
  <c r="H109" i="1"/>
  <c r="H53" i="1"/>
  <c r="H13" i="1"/>
  <c r="H153" i="1"/>
  <c r="H148" i="1"/>
  <c r="H142" i="1"/>
  <c r="H136" i="1"/>
  <c r="H128" i="1"/>
  <c r="H120" i="1"/>
  <c r="H112" i="1"/>
  <c r="H104" i="1"/>
  <c r="H96" i="1"/>
  <c r="H88" i="1"/>
  <c r="H80" i="1"/>
  <c r="H72" i="1"/>
  <c r="H64" i="1"/>
  <c r="H56" i="1"/>
  <c r="H48" i="1"/>
  <c r="H40" i="1"/>
  <c r="H32" i="1"/>
  <c r="H24" i="1"/>
  <c r="H16" i="1"/>
  <c r="H85" i="1"/>
  <c r="H77" i="1"/>
  <c r="H29" i="1"/>
  <c r="H5" i="1"/>
  <c r="H164" i="1"/>
  <c r="H161" i="1"/>
  <c r="H143" i="1"/>
  <c r="H137" i="1"/>
  <c r="H129" i="1"/>
  <c r="H121" i="1"/>
  <c r="H113" i="1"/>
  <c r="H105" i="1"/>
  <c r="H97" i="1"/>
  <c r="H89" i="1"/>
  <c r="H81" i="1"/>
  <c r="H73" i="1"/>
  <c r="H65" i="1"/>
  <c r="H57" i="1"/>
  <c r="H49" i="1"/>
  <c r="H41" i="1"/>
  <c r="H33" i="1"/>
  <c r="H25" i="1"/>
  <c r="H17" i="1"/>
  <c r="H9" i="1"/>
  <c r="H174" i="1"/>
  <c r="H117" i="1"/>
  <c r="H93" i="1"/>
  <c r="H173" i="1"/>
  <c r="H158" i="1"/>
  <c r="H149" i="1"/>
  <c r="H130" i="1"/>
  <c r="H122" i="1"/>
  <c r="H114" i="1"/>
  <c r="H106" i="1"/>
  <c r="H98" i="1"/>
  <c r="H90" i="1"/>
  <c r="H82" i="1"/>
  <c r="H74" i="1"/>
  <c r="H66" i="1"/>
  <c r="H58" i="1"/>
  <c r="H50" i="1"/>
  <c r="H42" i="1"/>
  <c r="H34" i="1"/>
  <c r="H26" i="1"/>
  <c r="H18" i="1"/>
  <c r="H155" i="1"/>
  <c r="H150" i="1"/>
  <c r="H144" i="1"/>
  <c r="H131" i="1"/>
  <c r="H123" i="1"/>
  <c r="H115" i="1"/>
  <c r="H107" i="1"/>
  <c r="H99" i="1"/>
  <c r="H91" i="1"/>
  <c r="H83" i="1"/>
  <c r="H75" i="1"/>
  <c r="H67" i="1"/>
  <c r="H59" i="1"/>
  <c r="H51" i="1"/>
  <c r="H43" i="1"/>
  <c r="H35" i="1"/>
  <c r="H27" i="1"/>
  <c r="H19" i="1"/>
  <c r="H11" i="1"/>
  <c r="H3" i="1"/>
  <c r="H69" i="1"/>
  <c r="H61" i="1"/>
  <c r="H165" i="1"/>
  <c r="H156" i="1"/>
  <c r="H151" i="1"/>
  <c r="H145" i="1"/>
  <c r="H139" i="1"/>
  <c r="H132" i="1"/>
  <c r="H124" i="1"/>
  <c r="H116" i="1"/>
  <c r="H108" i="1"/>
  <c r="H100" i="1"/>
  <c r="H92" i="1"/>
  <c r="H84" i="1"/>
  <c r="H76" i="1"/>
  <c r="H68" i="1"/>
  <c r="H60" i="1"/>
  <c r="H52" i="1"/>
  <c r="H44" i="1"/>
  <c r="H36" i="1"/>
  <c r="H28" i="1"/>
  <c r="H20" i="1"/>
  <c r="H12" i="1"/>
  <c r="H4" i="1"/>
  <c r="H133" i="1"/>
  <c r="H125" i="1"/>
  <c r="H21" i="1"/>
  <c r="J31" i="1"/>
  <c r="J71" i="1"/>
  <c r="J6" i="1"/>
  <c r="J14" i="1"/>
  <c r="J22" i="1"/>
  <c r="F26" i="1"/>
  <c r="J30" i="1"/>
  <c r="F34" i="1"/>
  <c r="J38" i="1"/>
  <c r="F42" i="1"/>
  <c r="J46" i="1"/>
  <c r="F50" i="1"/>
  <c r="J54" i="1"/>
  <c r="F58" i="1"/>
  <c r="J62" i="1"/>
  <c r="F66" i="1"/>
  <c r="J70" i="1"/>
  <c r="F74" i="1"/>
  <c r="J78" i="1"/>
  <c r="F82" i="1"/>
  <c r="J86" i="1"/>
  <c r="J94" i="1"/>
  <c r="F98" i="1"/>
  <c r="J102" i="1"/>
  <c r="F106" i="1"/>
  <c r="J110" i="1"/>
  <c r="J118" i="1"/>
  <c r="F122" i="1"/>
  <c r="J126" i="1"/>
  <c r="F130" i="1"/>
  <c r="J134" i="1"/>
  <c r="J146" i="1"/>
  <c r="F149" i="1"/>
  <c r="J152" i="1"/>
  <c r="J192" i="1"/>
  <c r="J15" i="1"/>
  <c r="J79" i="1"/>
  <c r="J127" i="1"/>
  <c r="J5" i="1"/>
  <c r="F9" i="1"/>
  <c r="J13" i="1"/>
  <c r="F17" i="1"/>
  <c r="J21" i="1"/>
  <c r="F25" i="1"/>
  <c r="J29" i="1"/>
  <c r="F33" i="1"/>
  <c r="J37" i="1"/>
  <c r="F41" i="1"/>
  <c r="J45" i="1"/>
  <c r="F49" i="1"/>
  <c r="J53" i="1"/>
  <c r="F57" i="1"/>
  <c r="J61" i="1"/>
  <c r="F65" i="1"/>
  <c r="J69" i="1"/>
  <c r="F73" i="1"/>
  <c r="J77" i="1"/>
  <c r="F81" i="1"/>
  <c r="J85" i="1"/>
  <c r="F89" i="1"/>
  <c r="J93" i="1"/>
  <c r="F97" i="1"/>
  <c r="J101" i="1"/>
  <c r="F105" i="1"/>
  <c r="J109" i="1"/>
  <c r="F113" i="1"/>
  <c r="J117" i="1"/>
  <c r="F121" i="1"/>
  <c r="J125" i="1"/>
  <c r="F129" i="1"/>
  <c r="J133" i="1"/>
  <c r="F137" i="1"/>
  <c r="F154" i="1"/>
  <c r="J174" i="1"/>
  <c r="J184" i="1"/>
  <c r="J47" i="1"/>
  <c r="J55" i="1"/>
  <c r="J63" i="1"/>
  <c r="J103" i="1"/>
  <c r="J119" i="1"/>
  <c r="J135" i="1"/>
  <c r="J160" i="1"/>
  <c r="J28" i="1"/>
  <c r="J36" i="1"/>
  <c r="J44" i="1"/>
  <c r="J52" i="1"/>
  <c r="J60" i="1"/>
  <c r="J68" i="1"/>
  <c r="J76" i="1"/>
  <c r="J84" i="1"/>
  <c r="J92" i="1"/>
  <c r="J100" i="1"/>
  <c r="J108" i="1"/>
  <c r="J116" i="1"/>
  <c r="J124" i="1"/>
  <c r="J132" i="1"/>
  <c r="J139" i="1"/>
  <c r="J145" i="1"/>
  <c r="J151" i="1"/>
  <c r="J159" i="1"/>
  <c r="J168" i="1"/>
  <c r="J176" i="1"/>
  <c r="J39" i="1"/>
  <c r="J111" i="1"/>
  <c r="J20" i="1"/>
  <c r="J3" i="1"/>
  <c r="J11" i="1"/>
  <c r="J19" i="1"/>
  <c r="J27" i="1"/>
  <c r="J35" i="1"/>
  <c r="J43" i="1"/>
  <c r="J51" i="1"/>
  <c r="J59" i="1"/>
  <c r="J67" i="1"/>
  <c r="J75" i="1"/>
  <c r="J83" i="1"/>
  <c r="J91" i="1"/>
  <c r="J99" i="1"/>
  <c r="J107" i="1"/>
  <c r="J115" i="1"/>
  <c r="J123" i="1"/>
  <c r="J131" i="1"/>
  <c r="J138" i="1"/>
  <c r="J144" i="1"/>
  <c r="J150" i="1"/>
  <c r="F152" i="1"/>
  <c r="J155" i="1"/>
  <c r="J191" i="1"/>
  <c r="J200" i="1"/>
  <c r="J7" i="1"/>
  <c r="J23" i="1"/>
  <c r="J95" i="1"/>
  <c r="F14" i="1"/>
  <c r="J18" i="1"/>
  <c r="F22" i="1"/>
  <c r="J26" i="1"/>
  <c r="F30" i="1"/>
  <c r="J34" i="1"/>
  <c r="F38" i="1"/>
  <c r="J42" i="1"/>
  <c r="F46" i="1"/>
  <c r="J50" i="1"/>
  <c r="F54" i="1"/>
  <c r="J58" i="1"/>
  <c r="F62" i="1"/>
  <c r="J66" i="1"/>
  <c r="F70" i="1"/>
  <c r="J74" i="1"/>
  <c r="F78" i="1"/>
  <c r="J82" i="1"/>
  <c r="F86" i="1"/>
  <c r="J90" i="1"/>
  <c r="F94" i="1"/>
  <c r="J98" i="1"/>
  <c r="J106" i="1"/>
  <c r="F110" i="1"/>
  <c r="J114" i="1"/>
  <c r="F118" i="1"/>
  <c r="J122" i="1"/>
  <c r="J130" i="1"/>
  <c r="J149" i="1"/>
  <c r="J154" i="1"/>
  <c r="J158" i="1"/>
  <c r="J183" i="1"/>
  <c r="J147" i="1"/>
  <c r="J166" i="1"/>
  <c r="F6" i="1"/>
  <c r="J10" i="1"/>
  <c r="F5" i="1"/>
  <c r="J9" i="1"/>
  <c r="F13" i="1"/>
  <c r="J17" i="1"/>
  <c r="F21" i="1"/>
  <c r="J25" i="1"/>
  <c r="F29" i="1"/>
  <c r="J33" i="1"/>
  <c r="F37" i="1"/>
  <c r="J41" i="1"/>
  <c r="F45" i="1"/>
  <c r="J49" i="1"/>
  <c r="J57" i="1"/>
  <c r="J65" i="1"/>
  <c r="J73" i="1"/>
  <c r="J81" i="1"/>
  <c r="J89" i="1"/>
  <c r="J97" i="1"/>
  <c r="J105" i="1"/>
  <c r="J113" i="1"/>
  <c r="J121" i="1"/>
  <c r="J129" i="1"/>
  <c r="J137" i="1"/>
  <c r="J143" i="1"/>
  <c r="J87" i="1"/>
  <c r="G176" i="1"/>
  <c r="H495" i="1" s="1"/>
  <c r="F176" i="1"/>
  <c r="J497" i="1"/>
  <c r="J489" i="1"/>
  <c r="J481" i="1"/>
  <c r="J473" i="1"/>
  <c r="J465" i="1"/>
  <c r="J457" i="1"/>
  <c r="J449" i="1"/>
  <c r="J441" i="1"/>
  <c r="J433" i="1"/>
  <c r="J425" i="1"/>
  <c r="J417" i="1"/>
  <c r="J409" i="1"/>
  <c r="J401" i="1"/>
  <c r="J393" i="1"/>
  <c r="J385" i="1"/>
  <c r="J377" i="1"/>
  <c r="J369" i="1"/>
  <c r="J361" i="1"/>
  <c r="J353" i="1"/>
  <c r="J345" i="1"/>
  <c r="J337" i="1"/>
  <c r="J329" i="1"/>
  <c r="J321" i="1"/>
  <c r="J313" i="1"/>
  <c r="J305" i="1"/>
  <c r="J498" i="1"/>
  <c r="J490" i="1"/>
  <c r="J482" i="1"/>
  <c r="J474" i="1"/>
  <c r="J466" i="1"/>
  <c r="J458" i="1"/>
  <c r="J450" i="1"/>
  <c r="J442" i="1"/>
  <c r="J434" i="1"/>
  <c r="J426" i="1"/>
  <c r="J418" i="1"/>
  <c r="J410" i="1"/>
  <c r="J402" i="1"/>
  <c r="J394" i="1"/>
  <c r="J386" i="1"/>
  <c r="J378" i="1"/>
  <c r="J370" i="1"/>
  <c r="J362" i="1"/>
  <c r="J354" i="1"/>
  <c r="J499" i="1"/>
  <c r="J491" i="1"/>
  <c r="J483" i="1"/>
  <c r="J475" i="1"/>
  <c r="J467" i="1"/>
  <c r="J459" i="1"/>
  <c r="J451" i="1"/>
  <c r="J443" i="1"/>
  <c r="J435" i="1"/>
  <c r="J427" i="1"/>
  <c r="J419" i="1"/>
  <c r="J411" i="1"/>
  <c r="J403" i="1"/>
  <c r="J395" i="1"/>
  <c r="J387" i="1"/>
  <c r="J379" i="1"/>
  <c r="J371" i="1"/>
  <c r="J363" i="1"/>
  <c r="J355" i="1"/>
  <c r="J347" i="1"/>
  <c r="J339" i="1"/>
  <c r="J331" i="1"/>
  <c r="J323" i="1"/>
  <c r="J315" i="1"/>
  <c r="J307" i="1"/>
  <c r="J500" i="1"/>
  <c r="J492" i="1"/>
  <c r="J484" i="1"/>
  <c r="J476" i="1"/>
  <c r="J468" i="1"/>
  <c r="J460" i="1"/>
  <c r="J452" i="1"/>
  <c r="J444" i="1"/>
  <c r="J436" i="1"/>
  <c r="J428" i="1"/>
  <c r="J420" i="1"/>
  <c r="J412" i="1"/>
  <c r="J404" i="1"/>
  <c r="J396" i="1"/>
  <c r="J388" i="1"/>
  <c r="J380" i="1"/>
  <c r="J372" i="1"/>
  <c r="J364" i="1"/>
  <c r="J356" i="1"/>
  <c r="J348" i="1"/>
  <c r="J340" i="1"/>
  <c r="J332" i="1"/>
  <c r="J324" i="1"/>
  <c r="J316" i="1"/>
  <c r="J501" i="1"/>
  <c r="J493" i="1"/>
  <c r="J485" i="1"/>
  <c r="J477" i="1"/>
  <c r="J469" i="1"/>
  <c r="J461" i="1"/>
  <c r="J453" i="1"/>
  <c r="J445" i="1"/>
  <c r="J437" i="1"/>
  <c r="J429" i="1"/>
  <c r="J421" i="1"/>
  <c r="J413" i="1"/>
  <c r="J405" i="1"/>
  <c r="J397" i="1"/>
  <c r="J389" i="1"/>
  <c r="J381" i="1"/>
  <c r="J373" i="1"/>
  <c r="J365" i="1"/>
  <c r="J357" i="1"/>
  <c r="J349" i="1"/>
  <c r="J341" i="1"/>
  <c r="J333" i="1"/>
  <c r="J325" i="1"/>
  <c r="J317" i="1"/>
  <c r="J309" i="1"/>
  <c r="J301" i="1"/>
  <c r="J494" i="1"/>
  <c r="J486" i="1"/>
  <c r="J478" i="1"/>
  <c r="J470" i="1"/>
  <c r="J462" i="1"/>
  <c r="J454" i="1"/>
  <c r="J446" i="1"/>
  <c r="J438" i="1"/>
  <c r="J430" i="1"/>
  <c r="J422" i="1"/>
  <c r="J414" i="1"/>
  <c r="J406" i="1"/>
  <c r="J398" i="1"/>
  <c r="J390" i="1"/>
  <c r="J382" i="1"/>
  <c r="J374" i="1"/>
  <c r="J366" i="1"/>
  <c r="J358" i="1"/>
  <c r="J350" i="1"/>
  <c r="J342" i="1"/>
  <c r="J334" i="1"/>
  <c r="J326" i="1"/>
  <c r="J318" i="1"/>
  <c r="J310" i="1"/>
  <c r="J496" i="1"/>
  <c r="J488" i="1"/>
  <c r="J480" i="1"/>
  <c r="J472" i="1"/>
  <c r="J464" i="1"/>
  <c r="J456" i="1"/>
  <c r="J448" i="1"/>
  <c r="J440" i="1"/>
  <c r="J432" i="1"/>
  <c r="J424" i="1"/>
  <c r="J416" i="1"/>
  <c r="J408" i="1"/>
  <c r="J400" i="1"/>
  <c r="J392" i="1"/>
  <c r="J384" i="1"/>
  <c r="J376" i="1"/>
  <c r="J368" i="1"/>
  <c r="J487" i="1"/>
  <c r="J399" i="1"/>
  <c r="J375" i="1"/>
  <c r="J351" i="1"/>
  <c r="J343" i="1"/>
  <c r="J330" i="1"/>
  <c r="J328" i="1"/>
  <c r="J297" i="1"/>
  <c r="J289" i="1"/>
  <c r="J281" i="1"/>
  <c r="J273" i="1"/>
  <c r="J265" i="1"/>
  <c r="J257" i="1"/>
  <c r="J249" i="1"/>
  <c r="J241" i="1"/>
  <c r="J233" i="1"/>
  <c r="J225" i="1"/>
  <c r="J217" i="1"/>
  <c r="J209" i="1"/>
  <c r="J201" i="1"/>
  <c r="J193" i="1"/>
  <c r="J185" i="1"/>
  <c r="J177" i="1"/>
  <c r="J169" i="1"/>
  <c r="J161" i="1"/>
  <c r="J463" i="1"/>
  <c r="J344" i="1"/>
  <c r="J338" i="1"/>
  <c r="J336" i="1"/>
  <c r="J322" i="1"/>
  <c r="J320" i="1"/>
  <c r="J314" i="1"/>
  <c r="J311" i="1"/>
  <c r="J308" i="1"/>
  <c r="J302" i="1"/>
  <c r="J298" i="1"/>
  <c r="J290" i="1"/>
  <c r="J282" i="1"/>
  <c r="J274" i="1"/>
  <c r="J266" i="1"/>
  <c r="J258" i="1"/>
  <c r="J250" i="1"/>
  <c r="J242" i="1"/>
  <c r="J234" i="1"/>
  <c r="J226" i="1"/>
  <c r="J218" i="1"/>
  <c r="J210" i="1"/>
  <c r="J202" i="1"/>
  <c r="J194" i="1"/>
  <c r="J186" i="1"/>
  <c r="J178" i="1"/>
  <c r="J170" i="1"/>
  <c r="J162" i="1"/>
  <c r="J439" i="1"/>
  <c r="J391" i="1"/>
  <c r="J359" i="1"/>
  <c r="J352" i="1"/>
  <c r="J346" i="1"/>
  <c r="J312" i="1"/>
  <c r="J291" i="1"/>
  <c r="J283" i="1"/>
  <c r="J275" i="1"/>
  <c r="J267" i="1"/>
  <c r="J259" i="1"/>
  <c r="J251" i="1"/>
  <c r="J243" i="1"/>
  <c r="J235" i="1"/>
  <c r="J227" i="1"/>
  <c r="J219" i="1"/>
  <c r="J211" i="1"/>
  <c r="J203" i="1"/>
  <c r="J195" i="1"/>
  <c r="J187" i="1"/>
  <c r="J179" i="1"/>
  <c r="J171" i="1"/>
  <c r="J455" i="1"/>
  <c r="J423" i="1"/>
  <c r="J407" i="1"/>
  <c r="J299" i="1"/>
  <c r="J292" i="1"/>
  <c r="J284" i="1"/>
  <c r="J276" i="1"/>
  <c r="J268" i="1"/>
  <c r="J260" i="1"/>
  <c r="J252" i="1"/>
  <c r="J244" i="1"/>
  <c r="J236" i="1"/>
  <c r="J228" i="1"/>
  <c r="J220" i="1"/>
  <c r="J212" i="1"/>
  <c r="J204" i="1"/>
  <c r="J196" i="1"/>
  <c r="J188" i="1"/>
  <c r="J180" i="1"/>
  <c r="J172" i="1"/>
  <c r="J164" i="1"/>
  <c r="J156" i="1"/>
  <c r="J148" i="1"/>
  <c r="J140" i="1"/>
  <c r="J495" i="1"/>
  <c r="J479" i="1"/>
  <c r="J367" i="1"/>
  <c r="J306" i="1"/>
  <c r="J303" i="1"/>
  <c r="J300" i="1"/>
  <c r="J293" i="1"/>
  <c r="J285" i="1"/>
  <c r="J277" i="1"/>
  <c r="J269" i="1"/>
  <c r="J261" i="1"/>
  <c r="J253" i="1"/>
  <c r="J245" i="1"/>
  <c r="J237" i="1"/>
  <c r="J229" i="1"/>
  <c r="J221" i="1"/>
  <c r="J213" i="1"/>
  <c r="J205" i="1"/>
  <c r="J197" i="1"/>
  <c r="J189" i="1"/>
  <c r="J181" i="1"/>
  <c r="J173" i="1"/>
  <c r="J165" i="1"/>
  <c r="J157" i="1"/>
  <c r="J471" i="1"/>
  <c r="J383" i="1"/>
  <c r="J360" i="1"/>
  <c r="J304" i="1"/>
  <c r="J294" i="1"/>
  <c r="J286" i="1"/>
  <c r="J278" i="1"/>
  <c r="J270" i="1"/>
  <c r="J262" i="1"/>
  <c r="J254" i="1"/>
  <c r="J246" i="1"/>
  <c r="J238" i="1"/>
  <c r="J230" i="1"/>
  <c r="J222" i="1"/>
  <c r="J214" i="1"/>
  <c r="J206" i="1"/>
  <c r="J198" i="1"/>
  <c r="J190" i="1"/>
  <c r="J182" i="1"/>
  <c r="J415" i="1"/>
  <c r="J295" i="1"/>
  <c r="J287" i="1"/>
  <c r="J279" i="1"/>
  <c r="J271" i="1"/>
  <c r="J263" i="1"/>
  <c r="J255" i="1"/>
  <c r="J247" i="1"/>
  <c r="J239" i="1"/>
  <c r="J231" i="1"/>
  <c r="J223" i="1"/>
  <c r="J215" i="1"/>
  <c r="J207" i="1"/>
  <c r="J199" i="1"/>
  <c r="J447" i="1"/>
  <c r="J431" i="1"/>
  <c r="J335" i="1"/>
  <c r="J327" i="1"/>
  <c r="J319" i="1"/>
  <c r="J296" i="1"/>
  <c r="J288" i="1"/>
  <c r="J280" i="1"/>
  <c r="J272" i="1"/>
  <c r="J264" i="1"/>
  <c r="J256" i="1"/>
  <c r="J248" i="1"/>
  <c r="J240" i="1"/>
  <c r="J232" i="1"/>
  <c r="J224" i="1"/>
  <c r="J216" i="1"/>
  <c r="J208" i="1"/>
  <c r="J4" i="1"/>
  <c r="J12" i="1"/>
  <c r="J8" i="1"/>
  <c r="J16" i="1"/>
  <c r="J24" i="1"/>
  <c r="J32" i="1"/>
  <c r="J40" i="1"/>
  <c r="J48" i="1"/>
  <c r="J56" i="1"/>
  <c r="J64" i="1"/>
  <c r="J72" i="1"/>
  <c r="J80" i="1"/>
  <c r="J88" i="1"/>
  <c r="J96" i="1"/>
  <c r="J104" i="1"/>
  <c r="J112" i="1"/>
  <c r="J120" i="1"/>
  <c r="J128" i="1"/>
  <c r="J136" i="1"/>
  <c r="J142" i="1"/>
  <c r="F144" i="1"/>
  <c r="J153" i="1"/>
  <c r="J163" i="1"/>
  <c r="J175" i="1"/>
  <c r="F186" i="1"/>
  <c r="G261" i="1"/>
  <c r="G277" i="1"/>
  <c r="H409" i="1" s="1"/>
  <c r="G300" i="1"/>
  <c r="F402" i="1"/>
  <c r="G457" i="1"/>
  <c r="F457" i="1"/>
  <c r="G481" i="1"/>
  <c r="F481" i="1"/>
  <c r="F490" i="1"/>
  <c r="F317" i="1"/>
  <c r="F325" i="1"/>
  <c r="F341" i="1"/>
  <c r="G354" i="1"/>
  <c r="F354" i="1"/>
  <c r="G393" i="1"/>
  <c r="F393" i="1"/>
  <c r="G425" i="1"/>
  <c r="F425" i="1"/>
  <c r="F434" i="1"/>
  <c r="F450" i="1"/>
  <c r="F218" i="1"/>
  <c r="F226" i="1"/>
  <c r="F258" i="1"/>
  <c r="F266" i="1"/>
  <c r="F274" i="1"/>
  <c r="F290" i="1"/>
  <c r="G346" i="1"/>
  <c r="F346" i="1"/>
  <c r="G441" i="1"/>
  <c r="F441" i="1"/>
  <c r="F201" i="1"/>
  <c r="F209" i="1"/>
  <c r="G377" i="1"/>
  <c r="F377" i="1"/>
  <c r="F386" i="1"/>
  <c r="F458" i="1"/>
  <c r="F482" i="1"/>
  <c r="F208" i="1"/>
  <c r="F216" i="1"/>
  <c r="F224" i="1"/>
  <c r="F264" i="1"/>
  <c r="F272" i="1"/>
  <c r="F301" i="1"/>
  <c r="G330" i="1"/>
  <c r="F330" i="1"/>
  <c r="F394" i="1"/>
  <c r="F426" i="1"/>
  <c r="F498" i="1"/>
  <c r="F410" i="1"/>
  <c r="F442" i="1"/>
  <c r="G353" i="1"/>
  <c r="F353" i="1"/>
  <c r="F378" i="1"/>
  <c r="G417" i="1"/>
  <c r="F417" i="1"/>
  <c r="G473" i="1"/>
  <c r="F473" i="1"/>
  <c r="F303" i="1"/>
  <c r="G306" i="1"/>
  <c r="F306" i="1"/>
  <c r="F309" i="1"/>
  <c r="G321" i="1"/>
  <c r="F321" i="1"/>
  <c r="G337" i="1"/>
  <c r="F337" i="1"/>
  <c r="G345" i="1"/>
  <c r="F345" i="1"/>
  <c r="G362" i="1"/>
  <c r="F362" i="1"/>
  <c r="F370" i="1"/>
  <c r="F418" i="1"/>
  <c r="F474" i="1"/>
  <c r="F376" i="1"/>
  <c r="F392" i="1"/>
  <c r="F456" i="1"/>
  <c r="F464" i="1"/>
  <c r="F472" i="1"/>
  <c r="H279" i="1" l="1"/>
  <c r="H355" i="1"/>
  <c r="H384" i="1"/>
  <c r="H262" i="1"/>
  <c r="H197" i="1"/>
  <c r="H261" i="1"/>
  <c r="H350" i="1"/>
  <c r="H196" i="1"/>
  <c r="H260" i="1"/>
  <c r="H334" i="1"/>
  <c r="H211" i="1"/>
  <c r="H275" i="1"/>
  <c r="H210" i="1"/>
  <c r="H274" i="1"/>
  <c r="H336" i="1"/>
  <c r="H185" i="1"/>
  <c r="H249" i="1"/>
  <c r="H333" i="1"/>
  <c r="H184" i="1"/>
  <c r="H248" i="1"/>
  <c r="H223" i="1"/>
  <c r="H287" i="1"/>
  <c r="H382" i="1"/>
  <c r="H446" i="1"/>
  <c r="H316" i="1"/>
  <c r="H380" i="1"/>
  <c r="H444" i="1"/>
  <c r="H299" i="1"/>
  <c r="H363" i="1"/>
  <c r="H427" i="1"/>
  <c r="H491" i="1"/>
  <c r="H362" i="1"/>
  <c r="H426" i="1"/>
  <c r="H490" i="1"/>
  <c r="H353" i="1"/>
  <c r="H417" i="1"/>
  <c r="H481" i="1"/>
  <c r="H392" i="1"/>
  <c r="H456" i="1"/>
  <c r="H319" i="1"/>
  <c r="H383" i="1"/>
  <c r="H447" i="1"/>
  <c r="H328" i="1"/>
  <c r="H308" i="1"/>
  <c r="H354" i="1"/>
  <c r="H448" i="1"/>
  <c r="H206" i="1"/>
  <c r="H270" i="1"/>
  <c r="H205" i="1"/>
  <c r="H269" i="1"/>
  <c r="H357" i="1"/>
  <c r="H204" i="1"/>
  <c r="H268" i="1"/>
  <c r="H437" i="1"/>
  <c r="H219" i="1"/>
  <c r="H283" i="1"/>
  <c r="H218" i="1"/>
  <c r="H282" i="1"/>
  <c r="H341" i="1"/>
  <c r="H193" i="1"/>
  <c r="H257" i="1"/>
  <c r="H366" i="1"/>
  <c r="H192" i="1"/>
  <c r="H256" i="1"/>
  <c r="H231" i="1"/>
  <c r="H295" i="1"/>
  <c r="H390" i="1"/>
  <c r="H454" i="1"/>
  <c r="H324" i="1"/>
  <c r="H388" i="1"/>
  <c r="H452" i="1"/>
  <c r="H307" i="1"/>
  <c r="H371" i="1"/>
  <c r="H435" i="1"/>
  <c r="H499" i="1"/>
  <c r="H370" i="1"/>
  <c r="H434" i="1"/>
  <c r="H498" i="1"/>
  <c r="H361" i="1"/>
  <c r="H425" i="1"/>
  <c r="H489" i="1"/>
  <c r="H400" i="1"/>
  <c r="H464" i="1"/>
  <c r="H327" i="1"/>
  <c r="H391" i="1"/>
  <c r="H455" i="1"/>
  <c r="H477" i="1"/>
  <c r="H325" i="1"/>
  <c r="H413" i="1"/>
  <c r="H500" i="1"/>
  <c r="H482" i="1"/>
  <c r="H311" i="1"/>
  <c r="H214" i="1"/>
  <c r="H278" i="1"/>
  <c r="H213" i="1"/>
  <c r="H277" i="1"/>
  <c r="H405" i="1"/>
  <c r="H212" i="1"/>
  <c r="H276" i="1"/>
  <c r="H227" i="1"/>
  <c r="H291" i="1"/>
  <c r="H226" i="1"/>
  <c r="H290" i="1"/>
  <c r="H344" i="1"/>
  <c r="H201" i="1"/>
  <c r="H265" i="1"/>
  <c r="H429" i="1"/>
  <c r="H200" i="1"/>
  <c r="H264" i="1"/>
  <c r="H239" i="1"/>
  <c r="H301" i="1"/>
  <c r="H398" i="1"/>
  <c r="H462" i="1"/>
  <c r="H332" i="1"/>
  <c r="H396" i="1"/>
  <c r="H460" i="1"/>
  <c r="H315" i="1"/>
  <c r="H379" i="1"/>
  <c r="H443" i="1"/>
  <c r="H314" i="1"/>
  <c r="H378" i="1"/>
  <c r="H442" i="1"/>
  <c r="H305" i="1"/>
  <c r="H369" i="1"/>
  <c r="H433" i="1"/>
  <c r="H497" i="1"/>
  <c r="H408" i="1"/>
  <c r="H472" i="1"/>
  <c r="H335" i="1"/>
  <c r="H399" i="1"/>
  <c r="H463" i="1"/>
  <c r="H374" i="1"/>
  <c r="H419" i="1"/>
  <c r="H439" i="1"/>
  <c r="H198" i="1"/>
  <c r="H189" i="1"/>
  <c r="H222" i="1"/>
  <c r="H286" i="1"/>
  <c r="H221" i="1"/>
  <c r="H285" i="1"/>
  <c r="H421" i="1"/>
  <c r="H220" i="1"/>
  <c r="H284" i="1"/>
  <c r="H235" i="1"/>
  <c r="H312" i="1"/>
  <c r="H234" i="1"/>
  <c r="H298" i="1"/>
  <c r="H373" i="1"/>
  <c r="H209" i="1"/>
  <c r="H273" i="1"/>
  <c r="H445" i="1"/>
  <c r="H208" i="1"/>
  <c r="H272" i="1"/>
  <c r="H183" i="1"/>
  <c r="H247" i="1"/>
  <c r="H358" i="1"/>
  <c r="H406" i="1"/>
  <c r="H470" i="1"/>
  <c r="H340" i="1"/>
  <c r="H404" i="1"/>
  <c r="H468" i="1"/>
  <c r="H323" i="1"/>
  <c r="H387" i="1"/>
  <c r="H451" i="1"/>
  <c r="H322" i="1"/>
  <c r="H386" i="1"/>
  <c r="H450" i="1"/>
  <c r="H313" i="1"/>
  <c r="H377" i="1"/>
  <c r="H441" i="1"/>
  <c r="H352" i="1"/>
  <c r="H416" i="1"/>
  <c r="H480" i="1"/>
  <c r="H343" i="1"/>
  <c r="H407" i="1"/>
  <c r="H471" i="1"/>
  <c r="H438" i="1"/>
  <c r="H483" i="1"/>
  <c r="H375" i="1"/>
  <c r="H181" i="1"/>
  <c r="H190" i="1"/>
  <c r="H230" i="1"/>
  <c r="H294" i="1"/>
  <c r="H229" i="1"/>
  <c r="H293" i="1"/>
  <c r="H453" i="1"/>
  <c r="H228" i="1"/>
  <c r="H292" i="1"/>
  <c r="H179" i="1"/>
  <c r="H243" i="1"/>
  <c r="H349" i="1"/>
  <c r="H178" i="1"/>
  <c r="H242" i="1"/>
  <c r="H302" i="1"/>
  <c r="H397" i="1"/>
  <c r="H217" i="1"/>
  <c r="H281" i="1"/>
  <c r="H501" i="1"/>
  <c r="H216" i="1"/>
  <c r="H280" i="1"/>
  <c r="H191" i="1"/>
  <c r="H255" i="1"/>
  <c r="H365" i="1"/>
  <c r="H414" i="1"/>
  <c r="H478" i="1"/>
  <c r="H348" i="1"/>
  <c r="H412" i="1"/>
  <c r="H476" i="1"/>
  <c r="H331" i="1"/>
  <c r="H395" i="1"/>
  <c r="H459" i="1"/>
  <c r="H330" i="1"/>
  <c r="H394" i="1"/>
  <c r="H458" i="1"/>
  <c r="H321" i="1"/>
  <c r="H385" i="1"/>
  <c r="H449" i="1"/>
  <c r="H360" i="1"/>
  <c r="H424" i="1"/>
  <c r="H488" i="1"/>
  <c r="H351" i="1"/>
  <c r="H415" i="1"/>
  <c r="H479" i="1"/>
  <c r="H342" i="1"/>
  <c r="H326" i="1"/>
  <c r="H372" i="1"/>
  <c r="H345" i="1"/>
  <c r="H473" i="1"/>
  <c r="H238" i="1"/>
  <c r="H304" i="1"/>
  <c r="H237" i="1"/>
  <c r="H300" i="1"/>
  <c r="H493" i="1"/>
  <c r="H236" i="1"/>
  <c r="H309" i="1"/>
  <c r="H187" i="1"/>
  <c r="H251" i="1"/>
  <c r="H389" i="1"/>
  <c r="H186" i="1"/>
  <c r="H250" i="1"/>
  <c r="H317" i="1"/>
  <c r="H485" i="1"/>
  <c r="H225" i="1"/>
  <c r="H289" i="1"/>
  <c r="H224" i="1"/>
  <c r="H288" i="1"/>
  <c r="H199" i="1"/>
  <c r="H263" i="1"/>
  <c r="H381" i="1"/>
  <c r="H422" i="1"/>
  <c r="H486" i="1"/>
  <c r="H356" i="1"/>
  <c r="H420" i="1"/>
  <c r="H484" i="1"/>
  <c r="H339" i="1"/>
  <c r="H403" i="1"/>
  <c r="H467" i="1"/>
  <c r="H338" i="1"/>
  <c r="H402" i="1"/>
  <c r="H466" i="1"/>
  <c r="H329" i="1"/>
  <c r="H393" i="1"/>
  <c r="H457" i="1"/>
  <c r="H368" i="1"/>
  <c r="H432" i="1"/>
  <c r="H496" i="1"/>
  <c r="H359" i="1"/>
  <c r="H423" i="1"/>
  <c r="H487" i="1"/>
  <c r="H436" i="1"/>
  <c r="H418" i="1"/>
  <c r="H246" i="1"/>
  <c r="H310" i="1"/>
  <c r="H245" i="1"/>
  <c r="H306" i="1"/>
  <c r="H180" i="1"/>
  <c r="H244" i="1"/>
  <c r="H318" i="1"/>
  <c r="H195" i="1"/>
  <c r="H259" i="1"/>
  <c r="H461" i="1"/>
  <c r="H194" i="1"/>
  <c r="H258" i="1"/>
  <c r="H320" i="1"/>
  <c r="H233" i="1"/>
  <c r="H297" i="1"/>
  <c r="H232" i="1"/>
  <c r="H296" i="1"/>
  <c r="H207" i="1"/>
  <c r="H271" i="1"/>
  <c r="H469" i="1"/>
  <c r="H430" i="1"/>
  <c r="H494" i="1"/>
  <c r="H364" i="1"/>
  <c r="H428" i="1"/>
  <c r="H492" i="1"/>
  <c r="H347" i="1"/>
  <c r="H411" i="1"/>
  <c r="H475" i="1"/>
  <c r="H346" i="1"/>
  <c r="H410" i="1"/>
  <c r="H474" i="1"/>
  <c r="H337" i="1"/>
  <c r="H401" i="1"/>
  <c r="H465" i="1"/>
  <c r="H376" i="1"/>
  <c r="H440" i="1"/>
  <c r="H303" i="1"/>
  <c r="H367" i="1"/>
  <c r="H431" i="1"/>
</calcChain>
</file>

<file path=xl/sharedStrings.xml><?xml version="1.0" encoding="utf-8"?>
<sst xmlns="http://schemas.openxmlformats.org/spreadsheetml/2006/main" count="513" uniqueCount="513">
  <si>
    <t>id</t>
  </si>
  <si>
    <t>socre</t>
  </si>
  <si>
    <t>label</t>
  </si>
  <si>
    <t>Precision_k</t>
  </si>
  <si>
    <t>Recall_k</t>
  </si>
  <si>
    <t>F1_k</t>
  </si>
  <si>
    <t>AP_k</t>
  </si>
  <si>
    <t>Bpref</t>
  </si>
  <si>
    <t>text</t>
  </si>
  <si>
    <t>No privacy. The problem with Facebook and all social media that your information is everywhere. They sell your information. And they also give the government your information.. its not about gather with friends. Your data is sold The same thing goes for Google . Listen to your Conversations and report back to there makers. A database is made. They can use this to incriminate you . Even if you havent done anything wrong. Youre signing your life away and you dont even know it. They are contracts you cant even read them. It would take you weeks to read . Even if you delete your account it doesnt guarantee the use doesnt guarantee you complete 100% delete of your data its sold . Dont be fooled. believing youre safe. Your address and phone number out there. Why do you think so many people your phone number. Think about before you sign</t>
  </si>
  <si>
    <t>Privacy. Just look below to all of the data that Facebook uses that is linked to you for their profit.big thumbs down.</t>
  </si>
  <si>
    <t>Facebook is Privacy nightmare. FB will sell your soul (or data) to the devil for a few cents if they could If you read their new terms of service you would be terrified. You have no privacy for you or anything on your phone</t>
  </si>
  <si>
    <t>Your personal information is opened for sell. Beware, you are like a sell cow in catalog, and facebook selling all information and doesn't care you anymore</t>
  </si>
  <si>
    <t>Tech support and selling your information. Tech support is horrible not to mention they allow companies to use your information. Facebook is evil on many levels but screening and filtering to their benefit is #1 priority.</t>
  </si>
  <si>
    <t>Privacy is Nonexistent. I am hoping to see Facebook broken up.</t>
  </si>
  <si>
    <t>FB DOES NOT WANT TO PROTECT YOUR PRIVACY. FB will do anything they can to get all information on you and sell it. They make it impossibly difficult and confusing to change your privacy settings. Its laid out that way so most people (especially the older crowd) cant figure out. Much better social media apps out there. Use something else FB is dead</t>
  </si>
  <si>
    <t>Facebook. Facebook sells your information. Its not a trusted site. Really should dismantled.</t>
  </si>
  <si>
    <t>Biased. Facebook sells your private information to third party companies. It tracks you and send those information to third party companies as well. It is selective and may remove your post with dictated nonsense reasons.</t>
  </si>
  <si>
    <t>PRIVACY. What happened to yall protecting our PRIVACY?Why is there a need to know all our dang DATA?, including health and fitness, finances, contacts, browsing history, usage data, precise location, search history, purchases, diagnostics, identifiers, and other sensitive information. Do something about it, because we deserve to have a certain amount of privacy on these apps and FB is not providing it This is poor servicing</t>
  </si>
  <si>
    <t>Privacy. Facebook are made it easy to steal people privacy. It is creepy because they can spy on your websites. Moreover, they hand the info to a third and fourth parties ...etc. It is all about business and we are for sale by the company. Shame on Facebook.</t>
  </si>
  <si>
    <t>No privacy, no rights. Facebook is a very invasive app into you privacy, it snoops into your online shopping and then bombardes you with ads. There is no freedom of speech and there is not a group for everyone, if Facebook doesnt like your thing they ban it. You have zero rights with this terrible company. DO NOT JOIN</t>
  </si>
  <si>
    <t>Privacy Violations. Download your data and you will learn things about you that Facebook shouldnt know.</t>
  </si>
  <si>
    <t>Facebook selling our information. Its really bad.</t>
  </si>
  <si>
    <t>Easy Access, Uncensored, and Unprivate. I give one star to FACEBOOK, because any knowledgeable hacker can hack your profile on this website it is NOT PRIVATE it can be easily accessed of your account your PICTURES, your IDENTITY and any messages sent via MESSENGER can be accessible on FACEBOOK so if your looking for privacy my suggestion and advice dont seek SOCIAL MEDIA.</t>
  </si>
  <si>
    <t>no privacy . no privacy for what do you need from</t>
  </si>
  <si>
    <t>No privacy. I wouldnt download useless you want to be tracked by Facebook</t>
  </si>
  <si>
    <t>FCc. You are not allowed to track personal details on our accounts. I am reporting facebook and all the requests to review things that don't work.  I hide things and it doesn't work, disable doesn't work basically Facebook is old and nothing works goodbye FB done had to give a star or it wouldn't post. I would give negative 500000</t>
  </si>
  <si>
    <t>Privacy exposure. I advice every Facebook user to delete the app and deactivate their account. I just found out that so many people private messages and pictures are being monitored by the administration. I saw my naked videos and pictures in a database since I started looking into it. A word for the wise is quite sufficient</t>
  </si>
  <si>
    <t>Standards. Facebook is trash, dont let them harvest your personal information like that.</t>
  </si>
  <si>
    <t>Horrible privacy. I cant stress enough how bad mark Zuckerberg and the rest of Facebook is with privacy. Thanks for exposing our credit cards and other data</t>
  </si>
  <si>
    <t>Lets start with. The fact that facebook released data showing personal information to undisclosed persons. They have been hacked and Ive been shadow banned for sharing my opinions. I can not get on IG (owned by Facebook) and go live because Ive been banned. I cant add anything on marketplace across platforms for some reasons. Facebook is now being exposed in the news for hurting the minds of children and mowing about it and still putting profits over anything else. Disgusting app by small hat CEO.</t>
  </si>
  <si>
    <t>Bias party and concerning privacy breaches. Avoid facebook. Its only value was the marketplace and the ability to save game data. The measures they take to collect your information is concerning.</t>
  </si>
  <si>
    <t>They just care about selling your personal info. All they care about is how much of your personal information they can gather and sell. Facebook has went way downhill since it first started I only used it mainly for selling on marketplace and business networking but now i wont even be using it for that after they removed my latest marketplace item for no reason when i have been buying and selling on marketplace for years and have a 5 star rating Facebook is worthless</t>
  </si>
  <si>
    <t>Get your family off the app. Their information is being stolen because they dont understand how selling information works. Try to get your family, especially elders and children to stop using the app, so much private information gets shared through Facebook because they believe they are posting privately when most of the time they very much arent.</t>
  </si>
  <si>
    <t>Steals Information. Making Facebook required to run devices and apps owned by the user while Facebook steals private information should be illegal.</t>
  </si>
  <si>
    <t>The People make this app Entertaining. Other than that, they steal your data. From who you are, where you live, your address, your phone number, your location. Your contacts, your email address. In some cases your credit card information. They track what you do. What you view on online stores. You can personalize the ads yes. Facebook also controls the ads you see on YouTube, Google, Amazon, Etc. I always deactivate my profile until I log back in for it to reactivate. Thats your best bet. If you dont use Facebook. Just do that, dont just delete the app. Youll be surprised how easy it is to find out information about someone. If they have a Facebook account. Even if you havent used your profile in 10+ years. It is still there..just deactivate it.</t>
  </si>
  <si>
    <t>Write to your legislators. Privacy is important. Today Facebook has monopolized the social media applications in order to promote consumerism by selling our data. However, Facebook refuses to incorporate measures to protect people from human and child trafficking, drugs, cults, and racism. There needs to be laws on the books to hold those at Facebook accountable as they are the middle man. Finally, where are we going with this platform which reeks of entitlement? When you think about how corporations donate to political campaigns and what this platform has done to ruin presidential elections such as the one won by Trump- I say deactivate my account. I would rather talk to my real friends in person. Pick up a phone- reach out and touch someone. Personally, I would prefer it to a GIF or a like.</t>
  </si>
  <si>
    <t>Not for Privacy. Over and over and over Facebook has proven they care nothing about their customers. Privacy is not one of their concerns as they collect and sell everything you see, search, post and share. Ive been with them for since the beginning but Im done with them and their corrupt evil ways. Id rather pay for a secure app than sell my soul for this free app remember, nothing is free. As the app is becoming overrun with pedophilia, political censorship, elimination of personal thoughts and limiting everyones freedoms of speech I will just distance myself from these types of people and behaviors. God Bless America</t>
  </si>
  <si>
    <t>Customer support. I enjoy Facebook. But the customer support is crap. Then ensuring your safety and privacy is a lie. I had my Facebook hacked and so have a bunch of other people. There is no way to directly contact someone and even though several people have reported my Facebook as hacked they still have not done anything about it. The guy who hacked my Facebook is conversating, laughing, and messing with my friends and family including my kid. Thinking this who thing is a joke. I have personal information on my Facebook and they are not protecting my privacy. I am scared for my safety and the information he most liky accessed including my home address. They need to figure out a better system and take care of issues like this immediately. They want to kick people off for petty issues but will not help resolve important issues. Facebook is a good way for keeping in touch with family and friends but they do not ensure your safety or privacy like they say they do.</t>
  </si>
  <si>
    <t>They steal too much information. Do your research in what Facebook its bias and unsafe and tracks everything you do kinda like iPhones and Google</t>
  </si>
  <si>
    <t>Not forthcoming on the apps privacy risks. Facebook is supporting human trafficking. We have been trying to locate my sister that has been trafficked through Facebook overseas. Facebook has been non compliant with authorities in our investigation. Facebook is a criminal enterprise.</t>
  </si>
  <si>
    <t>SS#, Birth Certificate and ID Required. I have heard if you try to change your name on FB that they need pictures of that I didnt believe it. Well my friend needed some money and I was going to send her $20 and FB told me that in order for me to send the money they needed my SS#, a picture of my birth certificate and my ID. I didnt know that a social platform needed access to these things? I, of course denied it. People have said that FB will lock you out of your account if you do not provide these things. But I think for a social platform they are asking too much. Its just suppose to be a way for us to keep connected. Not something that they need our information like that.</t>
  </si>
  <si>
    <t>Disappointing. Im giving fb two stars because for awhile I have noticed people I am not associated with have pictures of my daughter on their Facebook. My daughter is only 4 years old. For what ever reason I cannot find where to make my profile completely private. The only things I can see that are private are my about me info and what ever I post/share. My featured photos cant be made private and it really irritates me that fb changed the privacy settings making it impossible for our profiles to be 100% private and inaccessible from people we dont know and arent friends with. Fb used to have better privacy settings that way when you set your profile to private absolutely no one youre not friends with can see your pictures or about me info. The more time passes and the more problems that pop up it makes me think the Facebook company as a whole does not care about its users right to complete privacy from random unknown people on the internet. I mean theres a setting to keep people from looking you up from a search engine hows that actually useful? Its useful in one aspect thats it. Id really like to be able to completely block out anyone I dont know without having to block everyone of those people, thats just time consuming.</t>
  </si>
  <si>
    <t>Steals your data to make money. You are their product and they make money out of you. It should not be Facebook it should be called .. you know.</t>
  </si>
  <si>
    <t>Facebook. FB hides under a free social communication tool. They track us, they locate us, they algorithm our social and mental acuity - I own a marketing agency and while I need Facebook to market our clients products - I know what they are. There are so many privacy infringement violations and social travesties. They will continue to hold society hostage and thus my agency will continue to thrive sigh.</t>
  </si>
  <si>
    <t>Zero privacy. Zuckerberg has the money/power to do what he wants with our information think about it</t>
  </si>
  <si>
    <t>Your privacy is being assault by Facebook. Dont trust further this app and company :Facebook, Instagram and WhatsApp. They sneak into your privacy data and sale it and make all kinds of profit from it.</t>
  </si>
  <si>
    <t>Im only giving Facebook one star and only to write this review. This is a Public service announcement and a review about Facebook the company better known as Facebook has flagged my email and has disabled my account for no reason at all. Example I went two whole weeks without using Facebook messenger or any associated app or website, I was dormant in using the app and as soon as I logged in I was logged back out automatically and notified I violated their community guidelines. Once I was put on notice I had the option to file a request for a  review of my account where I was then asked to upload a picture of my photo ID, so I managed to regain access to delete that account and created a new account under a different email and two days later was automatically signed out of my account  yet again and was notified that I was using multiple accounts and had to confirm the account I had deleted or permanently loose the account I had just made. I would not recommend this social platform for anybody because they track you using GEO location on your phone, monitor your microphone, and camera, and watch you 24/7  they require your physical address, phone number, and email, they require you to upload a photo ID or birth certificate. Meta previously known as Facebook is in association with 3rd party corporations in China where they take all data collected on you and sell it to big businesses and profit off your rights to use their services. They monitor each like, comment, and message made through Facebook app or messenger. It is not safe and idk why its even legal to use in the United States. As far as Im concerned Facebook is a CIA platform and is only free to the public to monitor and track each person online. They even monitor you when you arent using their app. As long as you have the app downloaded on your device regardless online or offline they still watch and monitor you, they track your microphone and your camera so Id be advised and delete the app, go to something else like MySpace, or something.</t>
  </si>
  <si>
    <t>Adapt or Die. Facebook needs a new business model, since the one it helped invent is now known as cyber-stalking. It&amp;#39;s great that they helped the world realize this is a boundary, but they have yet to adapt to said realization. They intentionally do not allow you to update the photos they have access to from the app. If you cannot select which photos you want to share with them, you may be more inclined to share all of your photos out of convenience. Given their business is based on nonconsensual data harvesting, it&amp;#39;s not a surprise to me.</t>
  </si>
  <si>
    <t>I hate that I need it. Facebook steals all my personal information but because of business, I have no choice but to use it. If youre a manager please try other apps for your work groups.</t>
  </si>
  <si>
    <t>Invade privacy. It takes some of my information</t>
  </si>
  <si>
    <t>DONT USE THIS APP. Not only will they censor what you believe in. Facebook sells your information which can lead to fraud calls or even death threats</t>
  </si>
  <si>
    <t>Review of Facebook. Their censorship and marketing of your personal information is highly unethical</t>
  </si>
  <si>
    <t>Privacy Issue. They are selling your data and targeting you with ads. Grave culture within the company.</t>
  </si>
  <si>
    <t>No privacy. You legit cant uninstall it with some devices and it finds profiles of my family even when I dont add anything in my profile for them to find my family members</t>
  </si>
  <si>
    <t>Do You Like Privacy?. If you like privacy you will delete you Active Facebook Account. Facebook sells personal data to malicious third party groups and other malicious groups.Dont use Facebook.</t>
  </si>
  <si>
    <t>Privacy Nightmare. Facebook wants way too much control over my phone and tracks a disturbing amount of data for what should essentially be just a web browser. Super creepy.</t>
  </si>
  <si>
    <t>Facebook intelligence. Facebook is using my camera, keyboard, restricting and modifying any information or news I receive. Its pretty funny how the number one social media app in the world is a tool to actually limit our human constitutional rights. People need to wake up.</t>
  </si>
  <si>
    <t>Restricting/Banning. Facebook is restricting and banning accounts for sharing information from their own platform.  Regular users should not be attacked for sharing content that you allow on your platform.  The originator of the material should be the individual(s) in question.</t>
  </si>
  <si>
    <t>Facebook is a Cesspool.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</si>
  <si>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Beware of Being censored. Anything that you might share regardless off being true or not Facebook will censor if they find it not to be true. Keep doing it &amp;amp; you will be thrown out of Facebook.</t>
  </si>
  <si>
    <t>I just hate Facebook. Its about privacy. At this point Im using it because forced by coworker and my job.</t>
  </si>
  <si>
    <t>Facebook reality. Facebook has changed a lot now, they  try to control what you see and share, they restrict your account when they feel or want to without you making something bad, wish we could be free to share our thoughts like we used to do before.</t>
  </si>
  <si>
    <t>Should be called spy book. All they do is spy on you selling your information to other companies. As soon as you look something up you start seeing advertisements on Facebook immediately for what you just looked up. If you disagree with anything they say they claim you go against community standards and put you in jail. But they dont absolutely describe what the community standards are as they change minute by minute.</t>
  </si>
  <si>
    <t>Facebook cares ;). If youre looking for a single location where companies cane mine data about who you are and what you do, and of course how you think, this is the app for you. Not only can you train an ai to recognize yours and your acquaintances faces, as well as attribute that data to your views and reluctant needs, but you can create a web of data to pigeon hole yourself into the projected personas you created, and any possible way that corporations can market yo your deepest insecurities. What do you have to lose?</t>
  </si>
  <si>
    <t>Invasive, Avoid at all costs. Bias party and concerning privacy breaches. UPDATE: So I had this one individual contact me condescendingly about how much he doesnt like the price at which Im selling something at marketplace and then reports me, facebook without gathering any data terminates my account. Facebook has grown to be a disease to our nation and individuality. Privacy is not respected whatsoever, the most invasive site on the web next to google.Avoid facebook. Its only value was the marketplace and the ability to save game data. The measures they take to collect your information is concerning.</t>
  </si>
  <si>
    <t>Steals everything. Facebook just steals all your info , sells it you get nothing but spam and adds in return .</t>
  </si>
  <si>
    <t>Snoops on private data. Sick of things I text about or talk about showing up in ads on Facebook. I have tracking turned off.  Sick of the creepiness. Isnt it illegal to steal this data?</t>
  </si>
  <si>
    <t>Facebook is liberal garbage. They sell your private information. Dont download this crap.</t>
  </si>
  <si>
    <t>Its Facebook. They want to sell your personal data and ruin your life.</t>
  </si>
  <si>
    <t>Ok but it wants to know my personal informations. This app wanted to know what my personal informations are. I only used it to find my family (my Moms side families), but someone is trying to bully my family and me. I wanted her (Heidi) to be removed off from FB, so my family and I would be safer.</t>
  </si>
  <si>
    <t>Completely Policed and Suffocates Freedom of Speech. The only benefit Facebook still has is connecting with friends and family I know closely. Other than that, they use their algorithms to tag normal factual things you post or say regarding current topics as false or requiring fact checking if they are contrary to Facebooks agenda. The few good things it provides are severely outweighed by all the toxic fear-mongering topics that are shared in accordance with Facebooks agenda. And good luck if you have facts or opinions that contradict this agenda youll be labeled as a false information spreader. Facebook is doing nothing but stressing people out and causing them to become more polarized and divided than ever. Shame on you, Facebook</t>
  </si>
  <si>
    <t>DANGEROUS SPYING WITHOUT USER PERMISSION. Pretty gross how Facebook was recently proven to collect plenty of user data without your permission and then use it against you</t>
  </si>
  <si>
    <t>Need to fine another place. Facebook is not safe for privacy</t>
  </si>
  <si>
    <t>No privacy. My page has been hacked twice Thad it thats all done with Facebook its a scam</t>
  </si>
  <si>
    <t>Promotes Human Trafficking and other inappropriate behavior. This company believes they possess the virtual right to promote disgusting behavior. Facebook needs to either fix its privacy issues or get KICKED OFF THE APP STORE.</t>
  </si>
  <si>
    <t>Facebooks CEO,admins, ignorance and carelessness. Facebook is not safe anymore. Nobody can have personal online privacy without local or unknown people placing their force fed unwanted advertising or personal blogging junk on others newsfeeds. Nobody can express themselves and their entitled opinions anymore without someone feeling so offended that they have to cry like a little 5 yr to Facebook admins as if the sky was about to fall on them. Facebooks community standards are nothing but a joke. Whats the purpose of having Facebook, Twitter and so on if one cant enjoy themselves safely and securely?</t>
  </si>
  <si>
    <t>FB has gone down hill. Interesting how Facebook can link all your personal data to everything out there leaving you wide open, but when it comes to censoring information ? They try to force their beliefs and opinions  on you that are not based on facts or science.  They rely on Google for information? Google is also owned and controlled by those with an agenda. Dont believe me? Learn how to research. Its the epitome of hypocrisy.  Facebook cannot differentiate between real journalism and hyperbole and try to force their opinions on you. How old do you have to be a FB user and yet we are treated like 5 year olds. Punishments are common for posting against their political ideologies disguised as community standards. Whose community? Not mine.   It is mind blowing how some can be fooled by the floral language. Seems like Facebook is owned by the Chinese Communist Party. So sad. Communism paints a glorious picture of living in an ideal society but history proves time and again that dictators love control, power, and oppressing those beneath  them.   If I could give negative stars, I would.</t>
  </si>
  <si>
    <t>Individuals believe that the database and privacy security features can be further improved. Facebook is praiseworthy of bringing convenience to the Internets social platforms, but at the same time there are also some areas that can further improve privacy and information security functions in social and media, and there are better defenses on data platforms.</t>
  </si>
  <si>
    <t>Facebook Uses You. There are well detailed complaints already posted about the failings of Facebook. We\'ve long been aware of the crimes and offenses of the Zuckerberg- lead company. Our hope is that their spying, stealing, and general indifference to you and us catches up with them, and that they come to realize their egregious offenses, which are perpetrated against us, freedom, and the privileges they enjoy but deprive of others, such as privacy. Bravo to those ex-Facebook employees who have spoken out against this corrupted company.</t>
  </si>
  <si>
    <t>Fraud. Facebook has always been fake and a big fraud nothing is private so be careful what you post on it</t>
  </si>
  <si>
    <t>Facebook/Meta. This FB was designed to spy on people.  It has evil roots and everyones info is being gathered to further do damage to our world</t>
  </si>
  <si>
    <t>Lots of information stolen. Ive reported multiple accounts that are made from people that stole pictures and other information from other people. When its reported, Facebook just talks to our friend  what the heck? Take down the profile thats a hack</t>
  </si>
  <si>
    <t>Facebook needs to do better. On facebook if you report something as bad as people leaking your address they dont care. They wont do anything about it.</t>
  </si>
  <si>
    <t>Shame on FB. Facebook is not a place where you can express your views freely.  You can express what FB fact checkers deem facts.  They control what you see and hear.  It is a dangerous threat to our democracy to have this social media platform able to mold our perception of the world.   All social media platforms need oversight by a third party to ensure freedom of speech.  Bad</t>
  </si>
  <si>
    <t>Thank you Apple for guarding our privacy. Over the past year, Facebooks true intentions have been revealed. The world finally has gotten a glimpse at the man behind the curtain (a certain freckle skinned curly haired young CEO). Facebook does not care about choice, disclosures, or privacy. They want to control the entire experience. Many thanks to Apple for standing up to this very corrupt company and making it so users have a choice about such things as tracking. My only suggestion is to Apple: stop with the soft language when asking users if they wish to allow an app to track. To Facebook: your day of reckoning is upon you. The cat is out of the bag and the world is fully aware of your despicable behavior. Users are shutting down your tracking ability, advertisers are reconsidering their allotted Facebook advertising budgets, and Congress is debating how to real you in.</t>
  </si>
  <si>
    <t>Garbage. Facebook is no longer safe in any way Dont put up pictures because they are now property of Facebook and you no longer have rights (even a picture of your own child). Any information is sold about you to whoever wants to pay or it. COMPLETE SECURITY BREACH</t>
  </si>
  <si>
    <t>No privacy. I do not trust this social media site.</t>
  </si>
  <si>
    <t>Should be criminal activity. Blatantly tries to steal your user data to seek for a profit. Im not saying other websites dont do the same, but Facebook goes farther and acts more entitled than any other group/company I can think of.</t>
  </si>
  <si>
    <t>privacy. Its have zero privacy</t>
  </si>
  <si>
    <t>No privacy. Also they dont watch the content close enoughLots of inappropriate content that is not taking down even if reported</t>
  </si>
  <si>
    <t>Facebook fact checker. You share post of other peoples and  Facebook block us with up to 3 months without be able to share nothing .</t>
  </si>
  <si>
    <t>Spreads disinformation. Facebook knowingly allows the spread of dangerous disinformation. They do not remove posts that violate their policies, and they dont remove posts that are detrimental to society, the environment, and democracy.</t>
  </si>
  <si>
    <t>They need to protects the users more. Yeah the amount of scammers and hackers on there is unreal, and I recently lost my Facebook to a hacker and now I just have no idea how to get it back or make a new one I cant find a phone number everything seems overly complicated to try and get help especially when you just lost all your info to a random person that decided they want your acount just to delete it or to harass the people I know puts a bad image on my name</t>
  </si>
  <si>
    <t>Data Mining. Facebook mines your datas and sells it to Cambridge Analytica to use for targeted advertisements and more. Anything you put on there is up for grabs. Be careful. Ive deactivated for a few now and suggest all of you to do the same. They now change their name to Meta to try to leave their sketchy past behind them, but dont be fooled, they are not changing their practice at all. It just goes down hill from here. Be Warned.</t>
  </si>
  <si>
    <t>Facebook App uses up Way Too much memory. Facebook platform/app is thumbs up as far as a social app , but I completely DISAGREE WITH FACT CHECKING It definitely VIOLATES MY FREEDOM OF SPEECH AND MY PRIVACYJoining Facebook Im offered choice if I want my account to be PUBLIC or PRIVATE AND FACEBOOK OFFERS CHOICES/OPTIONS FOR THE POSTS THE USER MAKES EITHER PUBLIC OR PRIVATE Now LETS GO BACK TO THE INITIAL CHOICE OF MAKING YOUR FACEBOOK ACCOUNT PUBLIC OR PRIVATE:1. My ACCOUNT IS PRIVATE 2.MY FRIENDS LIST IS PRIVATE 3.ANYTHING I POST IS PRIVATE AND ONLY MY FRIENDS AND FAMILY CAN VIEW MY POSTS , COMMENTS, AND PICTURES UNLESS I CHOOSE TO MAKE ANY OF IT PUBLIC.So if my account is not viewable in any way besides a profile picture, WHY ARE STRANGERS CALLED FACT CHECKERS ACCESSING MY PRIVATE PERSONAL INFORMATION AND DECIDING WHATS ACCEPTABLE AND WHATS NOT? IT COMPLETELY WRONG AND VIOLATES MY CONSTITUTIONAL RIGHTS TO FREEDOM OR SPEECH AND MY PRIVACY and along with a whole list of many other issues I will not post.. ( LETS NOT MENTION SCAMMERS AND CYBER CRIMINALS SPOOFING AND SCAMMING PEOPLE AND MAKING FACEBOOK ACCOUNT WITH YOUR NAME AND PICTUREIt was great in the beginning but now , personally feel violated in many ways.. what a shame..RUMBLE RUMBLE RUMBLE</t>
  </si>
  <si>
    <t>No privacy. I was checking my privacy sitting and I found out that Facebook has been recording all my web browsers history( Microsoft edge and Google Chrome) be extra careful from this awful platform META</t>
  </si>
  <si>
    <t>Worst social media platform of all time. Facebook has fact checkers that lie and hide real truthful news. They block you from posting for days on end for sharing anything that does not fit their policial agenda.  Their stock has plummeted.  Thank god everyone is leaving.</t>
  </si>
  <si>
    <t>Privacy on posts. I do not understand why my privacy option in settings on who sees my posts was taken away. I should not have to go into each post and manually change the audience. I now see why Meta is under investigation. Yet you claim to be so secure for people. Obviously that was a lie.</t>
  </si>
  <si>
    <t>Photos. Our photos should be private not for everyone to see. And freedom of speech shouldnt be censored. We have a right to speak our minds. If what people post isnt true then you/Facebook shouldnt allow it. And if it is then you shouldnt have fact checkers marking it as false. Sad world we live in when social media, isnt social media no more.</t>
  </si>
  <si>
    <t>Facebooks Inability to Privatize Profile Is Disgusting. The fact that they allow photos of my kids out float out there without my permission is absolutely horrendous. The photos are not from any family members. They are school pictures that allow name labeling without our permission.Facebook will sell your data to the next highest bidder. Run away from this app.</t>
  </si>
  <si>
    <t>Violations of Privacy for Starters. Be careful what you Google. I googled a mild anti-depressant. Then my feed was flooded with all kinds of anti-depressant ads suicide health info etc. Why do I get ads for dating apps when my profile says Im married?I got 2 warnings in 1 day. One was from a private group I created 2 years ago a support group for sp ed parents. It never took only a few posts in it and then it was dormant for over a year. I got a warning over this and there was nothing that bad in it. Conversation I had been going on all day and my friend was out to dinner and it continued on FB and others jumped in. I made the last comment there are many laugh emojis. I was told it went against their standards and they removed it. I follow 2 politicians. I see the nastiest stuff but they dont do anything about that. I reported when I saw that someone called someone s fng c. Checked a couple days later. Still there   If you see an item such as a T-shirt you look at then flooded with more T-Shirt ads I purposely cut my friends list down to just under 60. Enough of the drama. I staying in touch with friends and family not in the area and local family during the pandemic. Sharing pictures. Constantly have to scroll to find this. I was staying on Bc our school PTO puts out info or parents can ask questions.Are they even violate the privacy of that Public schools To answer someone above there is no technical support. You have to try to find the answer on the Internet.Maybe instead of spending so much time in feeding our privacy they could use that time more wisely and create technical support. Im done as soon as my family and I find a better way to stay in touch. Looking like text/email.Instagram is better but not by much</t>
  </si>
  <si>
    <t>Facebook doesnt care about your security. I can report obviously fake profiles posting scam links &amp; or malware, and every time they decided not to take the profile down.  The company consistently puts users and their information security at risk by their poor business practices and standards.</t>
  </si>
  <si>
    <t>nazi lovers. facebook protects nazis and sells all of your private information</t>
  </si>
  <si>
    <t>vr. i dont want any of my social media connected to my facebook. it uses my real name which is personal information. it makes everything more difficult on the oculus 1/10</t>
  </si>
  <si>
    <t>Invasion of privacy. Too much personal information being exploited</t>
  </si>
  <si>
    <t>Read. Facebook used to be great and simple of course there would be a few bugs and things but it wasnt bad the algorithm has gone awful you cant make things private anymore you used to be able to keep your personal things personal and not just entirely public even though it is a public app there should be better limitations especially for peoples family you should have better options for what you can and cannot do you used to have a choice now its either put everything out there or nothing at all i myself have used it for years its sad to see it go so far downhill and many other people have said so and its still going unnoticed facebook do better if your going to download it you should know the risks upfront</t>
  </si>
  <si>
    <t>Facebook manipulates you. Facebook preys on your emotions to get you to use their services more frequently, and for their own profit. Dont be used by anyone. Do not use their services any longer.</t>
  </si>
  <si>
    <t>Censors information, claims to know all truth under the sun. Sick and tired of Facebook censoring posts with valuable information that the public ought to know.  Facebook censors truthful information while boosting falsehoods.</t>
  </si>
  <si>
    <t>Show the Others. To many updates for Facebook to not be able to show the others that view your stories. Facebook show the others name so we can know who is watching us</t>
  </si>
  <si>
    <t>Bad for you. Bad for everybody. Just ask yourself: how does a company which trades in your personal, private business make so much money? Heck, just do a search and see. Social media has been bad for children, adults, entire continents. Its not hyperbolic, when you think of the number of folks using this service. And Facebook (Meta good luck with that rebranding PR), of all social media, has been the absolute worst. Users should have figured that out when Zuck laughed about people being stupid, handing over personal, private information. We left FB in 2009 (about the time they claimed copyright over every photo, video, thought, posted) and have looked on from the sidelines as the world just kinda forgot? how to be civil?  And now FB is just a great place to about into a loud echo chamber with only like-minded. Real growth there, folks. Super job shepherding humanity into the 21st century.  Do yourselves a favor: quit. Free is never free. And Facebook is just plain bad for people. It is. (Also, if our personal information is worth so much, why cant we see it? Why arent we allowed to review it? Lastly, why cant we sell it ourselves? Letting some third party in your home to steal your privacy is just stupid.)</t>
  </si>
  <si>
    <t>Help me understand. Why do I need to provide my card information to redownload Facebook? I dont make purchases from it so why does it need my account information to login???</t>
  </si>
  <si>
    <t>Its all about collecting personal data. I just created a profile after months. I deleted my old account as I felt fb was into my life too much. Plus most of the suggestions were very segregated as I only had access to people who look like me despite the diversity in my personal life. I had my old account since 2015. Anyways, I created a profile just 20 minutes ago. I put a facebook cover up of my business like Ive always done in the past. Didnt put a profile pic up yet as I wanted to put one up that was really liked. I modified some settings and decided Ill come back after a break to finish. Facebook sent me an e-mail 5 minutes after signing out saying my account was disabled for breaking community guidelines. There are so many ways to connect with people in the world without this platform. If I immediately posted all of my personal information I guarantee my profile would still be up and running. These big sell out companies show their true colors every time. I dont take this personal and happy facebook did me a favor.</t>
  </si>
  <si>
    <t>Ehh. Ive been using Facebook religiously since 2009, back in July someone hacked my Facebook and Instagram, since they were intertwined, and there was NO physical way for me to get it back since they changed my email, password, and number. When reported I get a notification on my new facebook saying that someone reported the profile because theyre claiming/ pretending to be me but then yall reply saying that they are me and they didnt cross any community guidelines. They had been sending a picture of my drivers license to people through messenger trying to scam them and Ive received messages being cussed out because my old profile ripped them off. Really only keeping it around because thats how I keep up with friends since theyve gone all over the place since graduation. I lost pictures, conversations with friends that have passed, and things that Ive been sharing/ memories I had made as statuses over the last 12 years. If yall want it poppin like it use to be, you need to take what complaints are out there into consideration and fix it. Also need to monitor for scammers when reported and do something about it.</t>
  </si>
  <si>
    <t>Major privacy concerns. Besides the annoying repetitive ads, major major major privacy invasion Why would you want Fb to see your offline activity? Sounds psychotic to me They can see everything outside the usage of app such as all private conversations, calls, bank apps, etc. It is a NO for me, mind boggling to say the least.</t>
  </si>
  <si>
    <t>Left leaning. Facebook collects too much information on its users. Also censors what THEY deem false information yet doesnt give the user any room to prove their argument. Labeling content false for all to see.   This is supposed to be a social platform, NOT a newspaper</t>
  </si>
  <si>
    <t>Big Brother is always watching you. Everything you do on this platform, you are being watched. Your data is gathered to use against you. Facebook, Meta, whatever you want to call it, passes major privacy laws. Do what you will with that information.</t>
  </si>
  <si>
    <t>Lack of Security. Facebook was very quick in notifying that someone else tried to access my account. However, when I tried to report about the issue, nothing happened. Theres no customer service to make sure they are increasing security and privacy.</t>
  </si>
  <si>
    <t>High tech industries spay on you because of Facebook. Facebook is bad it let the highTech company to access personal information. Its supper stupidity</t>
  </si>
  <si>
    <t>The leak of privacy. FB is the worst social media alongside instagram viber and whatsup where you privacy is definitely ruined The only reason Ive been keeping this peace of Zuckerberg is, that Im waiting for something replacement of one from Apple.</t>
  </si>
  <si>
    <t>Facebook the worst social media app. This app or better, this company more and more wants to spy on us, last to have access to our documents. Pat in the end to sell them, more and more they want to control their clients according to how they want to protect our information, everything is a lie.</t>
  </si>
  <si>
    <t>Propaganda From A Billion Dollar Corporation. I just want to see the people that I followed/liked/friended, and can tolerate ads, but facebook has now intrusively decided that I dont known anything about American History or Climate Change and that they need to quiz me on it in the middle of my feed. Who cares? This is a social media app, not a political or educational one. Finally going to delete my account.</t>
  </si>
  <si>
    <t>Cesspool of Lies and Fake news. Cesspool of lies, politics, fake news, threats, sex and pornography, illegal immigration business and people fighting over their own 2 cents, political views and personal feelings. This social media can be used for so many illegal activities. I once reported an account of my friend that was made a copy and have been requesting us to accept her friend request and been asking for money but she said its not actually her and its been using all her details from name to photos. So what we did was report it to Facebook and the Goddamn reply was this dis not go against Facebook policy That blew me off</t>
  </si>
  <si>
    <t>Feed mess, privacy mess, profit first mess. The FB/Meta platform doesnt create goodwill towards the community.  Instead, privacy breakdowns and lack of transparency to its valued assets, people, are not followed.  This issue is across their entire product line.  They havent proven themselves as trustworthy and dont make themselves accountable internally.</t>
  </si>
  <si>
    <t>Facebook is a scam. If youve watched the Facebook whistle blower video youll know that Facebook steals and sells your information. Facebook also is responsible for mass genocide and dividing our nation. F Facebook lol get zucced</t>
  </si>
  <si>
    <t>Spyware. Facebook app is spyware. Just read the privacy section of the app store description for this app, and see for yourself how much this app collects information about and from you.</t>
  </si>
  <si>
    <t>Its not about The People. Facebook is stripped you of your freedom of speech thought and individuality they sell your information its all about screwing the people we are nothing but a $ .. Im a 90 day Facebook prisoner veteran for being funny if youre sensitive and dont like one person is talking about or saying youre joking Ill get the f%$@# off my page simple . But no you need to create a profile but its not yours its Facebooks within a minute to you since are you and sell u . Negative the big bang and thats what I read this please</t>
  </si>
  <si>
    <t>Yikes. The company tracks you and sells your personal information. Plus will censor you like crazy. Good bye free speech</t>
  </si>
  <si>
    <t>Boycott Facebook. Download if you want your personal data sold and shared with 3rd parties</t>
  </si>
  <si>
    <t>Worst Propaganda App Ever. Dont waste your time. FB censors everything and if you disagree with them or their motives and opinions youll be banned.  And they keep all of your photos and personal information for their use even if you try to delete your profile. No privacy</t>
  </si>
  <si>
    <t>I dont understand. Besides basically our full life, as you already have to AOL, xanga, MySpace. This app is ideal for Facebook interactions. You have full control of what you getNotified for all privacy settings etc. formed with meta-there are more things that you can do and control ultimately you pay a price to have full control but I dont understand the issue knowing that youre On social media a public domain. Facebook is great on browser and app and I prefer the app because of the updates I prefer the browser because of the old formation that is still available that very much helps with networking. Give it a chance</t>
  </si>
  <si>
    <t>Tracking and Stalking. They track everything. Its like having a personal stalker. Why do they need so much info on us? Will not continue with FB. I hope FB dies and Suckerburger loses all his money.</t>
  </si>
  <si>
    <t>Facebook is just awful now. *UPDATE* after going through the annoying ad section THAT YOU CANNOT TURN OFF I have hidden over 3 thousand ads...and guess what..literally every three posts..every three..there is an ad. And I am talking about very specific stuff Ive talked about in messages like texting and Facebook messenger. So what happened to them not datamining us? Sucker burger is nothing but a lying nazi who is stealing peoples information and selling it to advertisers First of all when Facebook dating came out I LOVED it, 100% better then any other site Ive used. But now me and 100s of others have been getting the error its not you, its us or try taking a break. I would come on after 1-2 days and click like on one person and instantly get that error. Ive uninstalled the app, updated the app, logged out and in, cleared the cache and still have it after a week. USELESS Second the people who run the app of looking at the reports are useless, there was a picture of a penis on my news feed and when I reported it I got a this doesnt go against community standards. People posting brand new pages that are completely fake, advertising they are a celebrity or doing a give away and to give their credit card info. Facebook allows people to be scammed and their support team will allow these pages to stay up and will not take the reporting seriously. Third which is the biggest...THE ADS Oh god there is at least 3 ads in everyones videos, literally every time you scroll down after 3 posts from friends there is a sponsor ad. There is NO option to hide all ads, no option to skim them down. They have a section where you can hide certain ads but guess what...the moment you do that it will replace that ad with another one. This site clearly still is using peoples private information, its allowing people to get scammed and its allowing people to make threats, post nudity and pick and choose what to ban. Actually my friends account got banned for saying god bless your family and he was banned for a week. I told him he should make a law suit against Facebook for religious sensory This app has went downhill more and more, something needs to be done about this crappy social network.</t>
  </si>
  <si>
    <t>Censorship and ads. I dont use Facebook much anymore. Their censoring and phony fact checking ends any discussion of the high-impact issues. Even murmuring to yourself gets you a bunch of ads related to what you murmured about.  I still post pictures of vacation and the dogs.</t>
  </si>
  <si>
    <t>HAD TO COME BACK AND GIVE ANOTHER 1 star REVIEW. Facebook use to be a place where you can be yourself, express yourself, and have fun on a ENTERTAINMENT APP. Facebook not even for entertainment anymore. They take everything extremely too serious. You cant quote anybody especially if they say something thats out of the regulations of Facebook. Facebook use to be a app I use to come to for entertainment and JUDGEMENT FREE zone. Now I dont even feel safe with posting. If you re share a post that was false information but you didnt know, they put your account in warning or restricted status. SINCE WHEN DID FACEBOOK BECOME SO SENSITIVE????</t>
  </si>
  <si>
    <t>Horrible when requesting help. My account was hacked and all the options they gave was no help. Once people change your profile information there is nothing Facebook does. Ive never seen a company have no tech help you can call foe assistance. If there is a phone number it is not easy to find. I will limit my Facebook use to next to nothing outside of a Facebook live video that is done. But outside of that I will not recommend fb to anyone and will warn everyone I know.</t>
  </si>
  <si>
    <t>Corrupt. Basically a way for women to sell their bodys. I tried reporting a 13 years olds explicit photos that were going viral and they report said it wasnt child pornography? Excuse me like what? Its a underage girl exposing her body for the world and Facebook doesnt find that inappropriate? People can find you using your phone number email or name and none of your info can ever just be kept private.  I had a women call my job one time and pretend to be me because Even tho my information and account is private you can still see where I work my birthday my email and my profile and cover art. They need to relearn the definition of privacy.</t>
  </si>
  <si>
    <t>Privacy concerns. FB has become quite the big brother monitoring everything you do it seems-  targeting ads off things it apparently sees and hears you do outside of the app</t>
  </si>
  <si>
    <t>Censorship, Propaganda and Ads. Facebooks main product is their users time. Its getting old.</t>
  </si>
  <si>
    <t>Leave us alone. I think Facebook has the nosiest staff. I guess thats why they work for Facebook. I dont want to see your incompetent fact checking. I dont care how celebrities feel about covid, masks or vaccines. I dont need a covid info fact sheet every time someone is sick. WE ALL KNOW ALREADY Unless someone has been living under a rock for the last year and a half, we already know You are tech people- not scientists, not social workers, not doctors, stick with what youre good at - tech and playing video games in your mamas basement.</t>
  </si>
  <si>
    <t>Restrictions. Facebook restricts you for what other people say to you honestly needs new people running it</t>
  </si>
  <si>
    <t>Facts. Facebook does not like you telling the truth, facts dont matter to them If its untrue its a fact for Facebook Its being run by idiots, who get butt hurt over the littlest thing My two-year-old grandchild is more adult than the people running Facebook</t>
  </si>
  <si>
    <t>Privacy and censorship. Meta has turned into a place with no privacy and no freedom to think for yourself.. it is not a safe place. Your personal information gets shared for their profits. No thank you. I will find another app.</t>
  </si>
  <si>
    <t>Facebook is a scam. They dont stand by their privacy and security at all. My profile got hacked that I had for 12 years and I reported it at least 30 times and every one of my friends on Facebook reported it. And Facebook did nothing about it. Never deleted the page or anything and I had a lot of personal information that the hacker used trying to spam others that where friends with me on Facebook.</t>
  </si>
  <si>
    <t>Intrusive. I dont feel my privacy is valued. But everyone insists on doing everything on Facebook so either I download it or be left out of everything.</t>
  </si>
  <si>
    <t>IT COULD BE REAL SIMPLE. Simply let the PEOPLE decide who and what THEY do &amp; dont want to see &amp; hear,.... the PEOPLE can Delete &amp; Block.     The only thing FB needs to control, is abject violence and sexuality, - visuals of any torture, visuals of any sex-act.   The rest is up to the PEOPLE,.... let the ACCOUNTS/USERS  eliminate bad language, and ugly politics, and advertisements, and extremisms, from THEIR OWN TimeLine &amp; NewsFeed.      FaceBook need NOT spend any extra time &amp; money on censorship;    YOUR (FB) personal opinions are unwanted.   Let your CUSTOMERS make these decisions</t>
  </si>
  <si>
    <t>Stirring the cauldron of hate. Facebook and Mark Suckerberg care nothing about you, despite what they might say. They dont care about your privacy, they dont care about the pandemic or the political dangers from extreme right, despite the fact that these things are cancers in our society right now. They dont even care about foreign intervention in our countrys institutions. They will do the bare minimum when they are called out by Congress or start feeling the heat from their advertisers, but lets face it: They just dont care about anything but money and power. As long as you understand that, make your own decision on whether you want to use any of their apps. Im so tired of seeing cultural bloodbaths in the comments section of every post, and tired of them lying about their privacy policies while continuing to collect and sell as much data as they possibly can, I finally broke the habit and scrubbed all Meta apps from my iPad, iPhone, and iMac. No more Suckerberg in my life.</t>
  </si>
  <si>
    <t>Tyrannical. Facebook is a left wing, free speech hating platform that censors the truth. They also sell your personal information.</t>
  </si>
  <si>
    <t>Privacy Problems. Ive been using Facebook for years but however, this past year Ive been having nonstop privacy problems where my Facebook account keeps getting hacked through Facebook Messenger, at first youll get sent a message with something like Look who died" and a link with it that allows hackers to hack your account even if you dont open the link</t>
  </si>
  <si>
    <t xml:space="preserve"> theres no way to protect your account</t>
  </si>
  <si>
    <t xml:space="preserve"> it happens constantly</t>
  </si>
  <si>
    <t xml:space="preserve"> Ive changed my password for my Facebook and email constantly for this security reason and my account with thousands of other people still get hacked</t>
  </si>
  <si>
    <t xml:space="preserve"> the creators of Facebook has done an outstanding job with their security for Instagram but not for Facebook."</t>
  </si>
  <si>
    <t>Facebook SPIES ON USERS. This app used to spy on you and everyone you know.</t>
  </si>
  <si>
    <t>Scammers Allowed. Even if you report a fake profile, Facebook will do nothing. So many scammers</t>
  </si>
  <si>
    <t>Help me out. Facebook, you can change the culture, facilitate revolutions in foreign countries, influence US elections, and be the sole arbitrator for what content can be seen on your communication tool that is used by millions around the globe, but you cant help me to regain access to my FB account that has been hijacked by someone using a hotmail account despite my following all of your protocols.</t>
  </si>
  <si>
    <t>Censoring everything. A terrible app. I used to be able to share valuable information, now Facebook thinks everything is threat so I can no longer share journalism from people Facebook disagrees with. Horrible.</t>
  </si>
  <si>
    <t>Tony p. Apple made it so permission is needed to track what I look at on other sites yet its pretty obvious youre not following this. I like what Facebook fundamentally stands for originally but its getting to the point where the constant tracking of everything I look at is getting old how about a reply from you explaining this</t>
  </si>
  <si>
    <t>Too much censorship. Who is Facebook to decide what is truthful information or not?  Sounds like censorship to me. Dont appreciate the fact that peoples First Amendment rights are being violated. This used to be a free country. Im not sure what we are now.</t>
  </si>
  <si>
    <t>Too much publicity. Facebook is a tool for selling and censorship</t>
  </si>
  <si>
    <t>Stalkers. I dont like the data linked to me you are tracking and selling to others. Deleted Facebook, Messenger, Instagram and WhatsApp. Will keep using more decent apps like Signal and Twitter. At least they dont spread conspiracy theories and misinformation like Facebook does.</t>
  </si>
  <si>
    <t>People blackmailing you and online abuse. Recently someone uploaded pictures of my cousin, wrote a long paragraph blackmailing her, degrading her and constantly kept exposing her. We all filed a report for the post but Facebook just kept shoving it in our face that it doesnt go against community standards. Done right there</t>
  </si>
  <si>
    <t>Social Media. Facebook is trash, your life will infinitely be better once you remove it from your mobile device.</t>
  </si>
  <si>
    <t>They dont value Truth. The fact is Facebook has become something I dont think it was ever intended to become, the app is trash, tons of technical issues and these people swear they are rulers of all freedoms. Its okay though because before they know it their perception of themselves will become what truly is, and thats nothing but a freaking social media app. Check your ratings here it speaks for itself.</t>
  </si>
  <si>
    <t>Facebook has 0 support and steals your information. I tried to make a Facebook account and it said my birth name wasnt real, so when I tried to click on the support option it tried to make me give them a picture of my ID with fine print saying theyll keep my ID in their database. There is no way around this because Facebook has 0 contact methods including phone calls, live chat or even email. Pathetic</t>
  </si>
  <si>
    <t>CUT OUT THE DRAMA. Remove the following online activities and behaviors immediately. 1. Harassment, discrimination, retaliation.  2. False reports, attention-seeking.3. Scams and cons.4. Require identity verification and background checks for those new users or current users who knowingly abuse their privileges to use Facebook and its affiliated platforms to abuse other users, groups, businesses, or government offices; and vice versa. 5. Implement a zero tolerance policy for any and all violations of these mandatory new requests to Facebooks policies and procedures. 6. Permanently stop tracking all current and new users whether they opt-in or out of Facebook tracking. 7. Implement secure biometric login utilizing all the current mobile and computer manufacturers individual device biometric settings. 8. Improve the overall security and privacy of Facebook and its affiliated platforms to enhance the experience for all users regardless of age, cyber-knowledge, or frequency of social media platform usage.</t>
  </si>
  <si>
    <t>STUPID SPY APP. I dont even have the real version of FB anyways since certain monitoring services has decided that they dont want my posts to be shared. However, for those that I am able to reach. I needed to put it out there to those platforms and share it with another consciousness. Nope dont need validation, just wanted to make sure things are on record.</t>
  </si>
  <si>
    <t>Private accounts. Although I dont use Facebook that often, I seriously do not understand why it is so difficult to private your account. Its like they dont want you to have privacy? Going into every tab and every little crevice of this app just to be able to private my account and I seriously cant find it. So annoying, wish it was easier.</t>
  </si>
  <si>
    <t>no newsfeed. i haven't been able to see my newsfeeds for more than 3 months. i have reported it every day &amp; there's no record of my reports. i have tried app &amp; desktop. nothing. updated my app. nothing. i even tried uninstalling &amp; reinstalling. nothing. if i can't see my friends updates, what's the point?  what kind of social media is fb if you can't be social with ANYONE? ready to move on to a different source of social media.</t>
  </si>
  <si>
    <t>American-patriot. Facebook is a criminal organization who will use our information to spy and find who we are so they can censor everything we say know all about us because of our pictures and everything we say</t>
  </si>
  <si>
    <t>Sensorship. Facebook deactivated my account because I said this Imagine spying on the trump campaign then lying to the American people about it.</t>
  </si>
  <si>
    <t>Thieves. Facebook is just inherently an immoral company and congealment of people. Zuccerberg has a god complex and his private property and wealth should be expropriated and Facebook nationalized as communications infrastructure</t>
  </si>
  <si>
    <t>Facebook is garbage. You are the product, not the customer.</t>
  </si>
  <si>
    <t>Im deleting Facebook. Facebook has become way too invasive, and sells your personal information. Delete this crap basket while you can. I am.</t>
  </si>
  <si>
    <t>Untrustworthy. Facebook is creepy, immoral.</t>
  </si>
  <si>
    <t>Dear Facebook. Stop selling my data and info pls</t>
  </si>
  <si>
    <t>Privacy. The reason for this is because Ive seen myself on peoples pages that I dont even know And I cant make my account private</t>
  </si>
  <si>
    <t>Breach of privacy. This app makes me feel like my information isnt safe. Like looking through my DMs or something.</t>
  </si>
  <si>
    <t>Commie propaganda. Facebook has fallen victim to the commie propaganda. They fact check things, without any facts behind it. Hide the truth from the people. Cover for politicians when they mess up. And spread lies they try to push off as facts. You should all be ashamed of yourselves.</t>
  </si>
  <si>
    <t>Really????. Really Facebook? Now your popping up a box to share a world wide news story to a closed private group. First I don\'t need to be told to share or not. I\'m old enough to decide that for myself. Secondly if I shared a news story to a private group that has nothing to do with that group, it would be deleted and I would be kicked out of the group. What a stupid stupid recommendation. Get with it.</t>
  </si>
  <si>
    <t>Facebook from George Orwell. This site is politically biased and will censor anyone with a opinion that varies from the globalist agenda they will allow you to be threatened insulted and allow your image and info to be taken and used against you there is little or no customer support and they encourage harmful content as long as it pushes their views</t>
  </si>
  <si>
    <t>Mike. Facebook has its good points but many more bad points.  The community standards are double standards and seldom do justice to the  community .  Their nudity policy is prudish is more conservative than needed yet they allow perverts to steal photos of children to be used as the thrives see fit without recourse. Their fact checking is biased at best and spreads as much fear and lies as possible. Hopefully soon we could have a platform for friends and family that gets it. May Facebook soon go the way of my space.</t>
  </si>
  <si>
    <t>facebook is cancer to society. Years and years of user data collection and privacy issues on a platform that caters to instigation and division.</t>
  </si>
  <si>
    <t>Censorship at its worst. This app censors anything Facebook disagrees with.The app listens to your conversations and then feeds you ads based in what you were talking about.It doesnt show your posts to all of your friends, only a few you interact with most.Its basically useless and now a real community.</t>
  </si>
  <si>
    <t>Liability. Facebook censored information about the origin of Covid and actually banned users for speaking the truth.I would give Facebook zero stars if I could.</t>
  </si>
  <si>
    <t>Censorship &amp; Propaganda. If your opinion doesnt fit facebooks narrative theyll get involved. Not really social for social media.</t>
  </si>
  <si>
    <t>SELLS YOUR PERSONAL INFORMATION TO EXTORTIONIST. SELLS YOUR PERSONAL INFORMATION TO EXTORTIONIST. NO MORE SOCIAL MEDIA FOR ME, THAT INCLUDED WHATSAPP AND INSTAGRAM.</t>
  </si>
  <si>
    <t>Facebook is trash. Facebook lies Facebook sells your data Facebook manipulates people by show them false information that fits there agenda but when you actually give out real facts and real studys they ban you for false information or dangerous individuals all facebook does is brainwash the masses and take away our rights. Facebook thinks they are so powerful they can do whatever they want like take away your first amendment rights of freedom of speech because it doesnt fit the narrative Facebook doesnt let you participate in the second amendment you try to show anything related to the second amendment and your banned for violence. Facebook is a evil communist controlled ap used  to takeaway our rights alone with Instagram and Twitter none of them allow the truth to be told all of them want world control</t>
  </si>
  <si>
    <t>Censorship. It is utterly evil that Facebook is banning certain information that could help save lives or educate the population to question the narrative in masks, vax, natural immunity, or even CDC and FDAs own data that proves harm is being done Evil empire this is.</t>
  </si>
  <si>
    <t>BoomerBook. Facebook allows bigotry and false information.</t>
  </si>
  <si>
    <t>This is a problem. Why are other people allowed to share MY post/photo but I cant see it because of THEIR privacy settings? How does that make any sense when its my content to begin with? How do I know Im not being bashed or made fun of? If someone shares my stuff, I should be able to see it. Period. Bye.</t>
  </si>
  <si>
    <t>So much for freedom of speech. I dont understand why we cant post what we want on our own pages when there are pros and cons in every subject But Facebook only allows you to put what they want you to put</t>
  </si>
  <si>
    <t>Evil to the core. Facebook is trying to delete all their skeletons in the closet right now. servers down hours after Frances Haugen blew the whistle. We may never know the full extent of how bad it actually got over there. May these privacy invading pioneers of misinformation and censorship get what is coming to them at long last.</t>
  </si>
  <si>
    <t>The Truth. All that Facebook cares about is money and not the safety of us and the Facebook community. Mark Zuckerberg, bull$%+ all you want. You know the truth and what youve done, but you cant confess or address the problem. Why? Because YOU are the problem If Facebook must be shutdown, so be it. Shame on you Mark, youre the worst CEO of this social media platform You just got exposed from a whistleblower</t>
  </si>
  <si>
    <t>. Promoting ones on agenda by using bogus fact checkers that need their own facts checked. Facebook is run by fascists.</t>
  </si>
  <si>
    <t>Nothing but Ads. I have a lot of friends and it takes me awhile to update myself on the news feed. The problem is, for every one of my friends post, there's and Ad, and I have been hiding them and they come back. This app should be called Adbook. There's no social media here.</t>
  </si>
  <si>
    <t>Facts. Facts dont matter to Facebook, their facts are in a alternate world I knew they were messing up back in the 80s when they closed all the mental institutions, more than half the people on Facebook need to be in a mental institution Facebook allows the employees to stalk people I have one Im waiting on a attorney to call me back</t>
  </si>
  <si>
    <t>Evil company. If you dont know it yet you will know it Soon Facebook is an evil company that thrives off of using people to get what they want If you get all your news from Facebook you are a lost soul. Wake up because Facebook is pushing the evil narrative that will hold you and your family down for decades if you dont stand against them They do not care about you or anybody under them and they will run you over with no blink of an eye</t>
  </si>
  <si>
    <t>Trash. Facebook is trash. They sensor your freedom of speech. F**k Facebook</t>
  </si>
  <si>
    <t>Zero customer care. Like many, my FB account was hacked and it was an absolute violation of my privacy.   Facebook allows hackers to advertise, then steal your account, and Facebook does NOTHING.  Facebook / Meta whatever he calls his company - is the worst of the worst of the worst.   Would NEVER do anything Zuckerberg offers again.  Lesson learned.</t>
  </si>
  <si>
    <t>Facebook censors. Facebook has independent fact checkers paid for by Facebook. Doesnt sound very independent if you ask me. To the point that they will even fact check actual videos that we see with our own eyes and what we are seeing and why its not true. I am moving to Parler where everyone can post without Facebook censoring everyone. I have officially left Facebook.</t>
  </si>
  <si>
    <t>Allows scammers and porn. Ive seen porn and links to porn sites and masses of scammers posting ads for spell casters, catfishyou name it. Any scam or fake or inappropriate garbage is all over Facebook. &amp; if you call them out, YOU get your account restricted (fb jail) like I did What logic. Facebook is garbage and whatever will become of the new Meta is a huge mistake. Delete it altogether, PLEASE</t>
  </si>
  <si>
    <t>Facebook is the real problem. Facebook is a scam. It can be blamed for all the problems facing society today with the number one issue being miss information. If you work for Facebook please find a new job and stop actively contributing to the problem.</t>
  </si>
  <si>
    <t>Censorship. Facebook will censor your communications and inundate you with leftist propaganda.</t>
  </si>
  <si>
    <t>What gives?. I was sent inappropriate pictures by a male pretending to be a female the other day and I reported the account as a fake account and was told you will not do anything about it? I have reported a few different accounts now and one thing that always bugs me is that I can not give a reason as to why i feel the account needs to be reported outside of your very limited select one option choices.I am one of many people who do network marketing as well as use fb as a way to keep up with my friends and family, I would greatly appreciate it if you could actually fix your bugs and stop allowing your political standings to be a part of deciding what is and isnt allowed to be posted/deemed as reason to report accounts. I agree with many of the other complaints, that Facebook used to be a fun place where i could share my thoughts and rant on whatever i wanted to without fear of (will this be accepted by their political mindsets?) politics should not be able to run a social media platform like this, especially one that is supposed to be a safe place for all. Get your act together Facebook.Also can you do something about the bugs??? Fb is taking forever to load and comments are not posting plus I cant react to anything at all in my newsfeed .</t>
  </si>
  <si>
    <t>Dictature. This Facebook with media control is just like a dictator, I m thinking that I can find my way on informations without this fake news Covid</t>
  </si>
  <si>
    <t>Facebook is not a good company. Gathering info on its client base and selling this information to the highest bidder is an evil practice. Facebook is a company that takes advantage of its users and attempts to manipulate public opinion and police thought. Screw these guys</t>
  </si>
  <si>
    <t>Invasive, pandering to insecurities, mining info for advertising galore. Impossible to remove your information from.  Already an unethical amount of data on my child housed here via others comments and pictures (Facebook has created a ghost profile of her already).  Clearly between this and Instagram its designed to be as addictive as possible.  Shame our youth are allowed to waste their times on it. Creating a generation of insecurities.  Facebook was found to intentionally pander to negativity for clicks and add revenue.</t>
  </si>
  <si>
    <t>Negative 5 stars  WARNING. Stay away from this app and messenger.Do you think messenger is private?Think again, Facebook monitors all conversations.If they have your credit card information, they will sell it.They look at your private photos.Nothing is private.This is a corrupt company that should be shut down.DO NOT GET THIS APP or ANYTHING ELSE that has any affiliation with FACEBOOK.</t>
  </si>
  <si>
    <t>Censorship. If you love to be told what to believe, have your beliefs swayed by elitist morons, and have your opinions and facts censored, Facebook is the app for you.FB is a communist platform that only allows the mainstream narrative.</t>
  </si>
  <si>
    <t>Facebook Protects Stalkers. I feel like either Facebook needs to take away the option of seeing other people watch your profile stories or show you whos watching your profile stories because at this point I have consistent viewers that say others watched your story its worrisome because who are these ppl and why do they watch all of my posts ??? Facebook aides stalkers in stalking</t>
  </si>
  <si>
    <t>Facebook. rose: The App says enjoy your friends and community privately thats a flat out lie Facebook used to be great but now it is used by the Government to spy on you and say what you can and cannot post you cant even make a joke anymore. All of the community standards people are foreigners and Obamas and Biden people since when did a Social media site that people communicate with their family and friends become a government controlled tool its appalling I really enjoyed Facebook to share with my out of town family I joined when it first came available they totally ruined it. I get scolded for everything I made a joke to my sister they banned me It has been taken over by the government and you cant post or say anything this should be against the law Then when you find another free site they take it down its sick They even spy on your messenger</t>
  </si>
  <si>
    <t>Trojan horse. Facebook will become a trillion dollar company because of ALL the information they have on each and everyone of you. Be careful, if its free, you Are the product</t>
  </si>
  <si>
    <t>restriction of freedoms. The new policy of Facebook is to restrict freedoms and impose the will of the company on users</t>
  </si>
  <si>
    <t>Dookie. News feed is always jumbled. Fact checkers are the Gestapo. I think 90% of worldwide data usage might just be Facebook app updates. Spying, tracking, privacy invading mess.</t>
  </si>
  <si>
    <t>Lying and deceitful. Facebook is a really poor platform. They censor the truth and promote lies. Go to WIMKIN , its 100 times better.</t>
  </si>
  <si>
    <t>Facebook. Facebook blocked me from marketing my legal businesses. They have censored free speech. They violate your privacy and sell your data . Some even say it's a CIA operative. Huge data collection facilities in Utah</t>
  </si>
  <si>
    <t>Facebook Vamp See Who Shares. In effort to keep track in marketing Im requesting that we can see who shares our posts as of yet I cannot see who post and offer gratitude to the consumer for its support.</t>
  </si>
  <si>
    <t>Allow hackers. My dads account was hacked, I tried to help him recover it but the hacker got in and change all of his personal information. I reached out to Facebook and they asked for a copy of my dads ID which I sent immediately. They claimed the pic was blurry and asked for another I sent another and havent not heard from them since. The hacker went on to post old videos of my dad having a good time acting as if he received some money. I reported his page saying that it has been hacked. Facebook stated that they werent going to take down the page because its isnt going against their guidelines. It is crazy how they put the owner of the Facebook page through so much to regain access but the hacker just easily gain access posing as the as the actual owner.</t>
  </si>
  <si>
    <t>Lying and spying. Hey Ive never granted Facebook access to my location, I have it set to never in my phone and I never check in anywhere on Facebook. Yet somehow Facebook knows Im in Beaufort County now because they are sending me election reminders How did you know? I literally hate you and Mark Zuckerberg looks like an alien.</t>
  </si>
  <si>
    <t>Facebook is trash. I was starting to get worried about how many accounts were being hacked and then a few of my family members accounts were hacked so that is super sketchy. And they flagged a Christmas post of mine saying that it had false information in it, when in all reality I was just getting involved in the secret sisters Christmas thing that was going around. I could also go on about the political bias, the fact that the app itself isnt all that great, the lack of privacy, etc. but I think that by now everyone knows or at least should know about that.</t>
  </si>
  <si>
    <t>Our way or no way. Facebook has clearly become a left winged social media outlet. Theyve taken away your right to an opinion, and tell you what to believe. Anything right winged, or that goes against their beliefs or views, gets censored and fact checked.</t>
  </si>
  <si>
    <t>Breaking the Law. Facebook has been harassing a company called meta, and is now breaking the law by using its name without permission</t>
  </si>
  <si>
    <t>Facebook is over stepping too much. Reasons why Im done with Facebook and happy to leave it..Facebook is flat out over stepping with freedom of speech.Its asking for personal information like uploading you government ID or other documents to prove that it is you. ( this one did it for me.) or your locked out of your account until you comply. Since when did Facebook become the place to get your facts and information. Facebook is not your doctor. All the vaccine tags and censorship has crossed the line. So long Facebook</t>
  </si>
  <si>
    <t>Tech support. There is no such thing as tech support for Facebook They dont care You notify them multiple times about other people stealing videos, it doesnt go against Facebook community standards to be a thief I cant wait till this crap app gets taken out of the App Store I hope its very soon Facebook was Ian on the January 6 insurrection done by Pelosi</t>
  </si>
  <si>
    <t>Creepy. Why cant Facebook make the security/privacy settings simply and straight forward?</t>
  </si>
  <si>
    <t>Promoting Abuse and Judgment. Its getting a little better.Facebook has started to promote Abuse, Hatred, harassment I tried to report a group admin that blocked me on a Support Group. I commented trying to get one of their attentions, I WAS BLOCKED FROM THIS GROUP The ONLY info I could find for FB Support is the Community Posting, which I STILL HAVENT received a response and its been three months. If you want your child to have ANY of these above, use FB. But if you actually care about ANYONE in your family, get rid of FB before they try to commit suicide like I did. And NO ONE WILL RESPOND Horrible standards. Horrible customer service. Horrible app. Horrible business.</t>
  </si>
  <si>
    <t>They are listening. The app uses your phone to listen in on your life. You will be sitting in your living room talking to your spouse about a friend you havent seen in a long time. Then you will look at your Facebook app and it will be suggesting that person to you as a friend on Facebook. You will be talking about pizza at a particular pizza shop and you will open your Facebook app and boom There will be an add for that same pizza shop on your timeline. They are listening in on your life and god knows what they are doing with that information.</t>
  </si>
  <si>
    <t>Opinion. Facebook is censored &amp;amp; inundated with paid fact checkers. FB is controlled. No comments are allowed against censorship, vaccinations, or anyone going against</t>
  </si>
  <si>
    <t>Privacy. The worst privacy settings. Ive deleted my account due to the privacy issues. 1 star, because I cant give 0 stars</t>
  </si>
  <si>
    <t>Facebook is a dumpster fire. Propaganda at its finest.</t>
  </si>
  <si>
    <t>Facebook is the devils playground. Facebook is not safe because I gotten hacked many times through the years from my Facebook being compromised and noticed many suspicious logins from my FB account and I had no way of getting back into my account my private information was compromised including my photos on Facebook and Instagram now they are making fake Facebook and Instagram accounts of me all I can say Facebook and Instagram effected my life because it was so dangerous to get back on because scared of being hacked and being compromised because thats my whole life of nothing but problems with Facebook and Instagram etc.</t>
  </si>
  <si>
    <t>Misinformation source and abused data. FB used to be great way back in my college before 2011. Since then, much hateful and misinformation contents are growing. I barely used it after I found out that they shared my data outside FB without my consent. Cambridge analytics is an example.</t>
  </si>
  <si>
    <t>If no stars was possible. Couple weeks ago Facebook got hacked and they was fast about it took starting switching stuff stealing personal info. I messaged Facebook about it I been trying to get on top of it. I have proof of everything and Facebook dont care keep saying the account not yours. Like I got proof someone hacked it because the same person messaged my IG to tell me he did it. He has stolen persona information and Facebook cares none. Scaming people across page. Now I can even rest in piece because everyone wants me dead. I been trying to fix this and Facebook didnt care. Now if I end up dead or something or my life ends up being over I want everyone to know it was Facebook fault. I tried to hurry and regain my account and Facebook wouldnt help or ask for proof and now my personal information is stolen</t>
  </si>
  <si>
    <t>If you read your data. Read your data in you account this thing has all my banking information along with Robinhood accounts and everything else.. even when not activated. I had an old account from 2011 that was even collecting data. This app is beyond intrusive to a point its not safe if it ever gets hacked. I did a full delete and its still available so its never gone now Im locked out of my main one after trying to delete all my data. Be careful on what you download. Those agreements must have numerous ways to access personal info like banking apps and everything else. Its how they target audiences for ads but what?? My bank?. Look up how to delete the information before deleting the app because unactivated and not even on my phone it still tracks everything. It stores and follows every app and text you write. Definitely not worth fb marketplace</t>
  </si>
  <si>
    <t>Facebook has become a scam. Recently iPhone has changed its policy to instead of opting out to being tracked you have to opt in. Meaning whenever you open a new app youre asked if youd like to be tracked. Because of this Facebook is losing ad revenue from selling your data. To counteract this Facebook has created a support subscription. This would be fine if we chose to do this. Sadly that wasnt the case for my mother, she was forced to pay for the subscription without her knowledge. Please be careful and pay close Attention to your subscriptions.</t>
  </si>
  <si>
    <t>Censorship. You are no allowed to speak your mind on Facebook.The platform will censor you and restrict your account if you express yourself in any way that is contrary to their views.Their community standards are fluid and inconsistently applied.Your account can be restricted for posting something that you found on Facebook and reposted.Find another social media platform.</t>
  </si>
  <si>
    <t>Facebook security is the worst. Our personal account &amp; business page was hacked and our profile pic changed to a pic that got our account disabled. No customer service # or email to get help at all. Our business page of 6 years with 20k likes we can no longer even access. Facebook is the absolute worst. You best not add a credit card to your account with them unless you want to put it at risk of losing money. How can a company like this stay in business with No customer support. Hopefully there will soon be another social media that will bury Facebook.</t>
  </si>
  <si>
    <t>Big public problem. Every day i find my self like and follow more than 200 pages and persons strangers Im sure that wasnt me ?? How come secure facebook please and close that pugg</t>
  </si>
  <si>
    <t>Bias. I am tired of the one way street that leads to liberal messages and propaganda. And if I could give this App a zero I would.Also this is one of the reasons that false information is spread worldwide.Facebook has no business reporting news or being a Avenue for reporting.Facebook should be ashamed of itself as a company.</t>
  </si>
  <si>
    <t>You guys have to be sued. Why do you have be tracking our system whiles offline Facebook.. its demn not right</t>
  </si>
  <si>
    <t>Bias. It spreads hate, lies and misinformation. It suppresses freedom of speech and censored the truth. Facebook owner has made money from benefiting people&amp;#39;s information and creating chaos from people&amp;#39;s ignorance.</t>
  </si>
  <si>
    <t>Got rid of an extremely useful feature. If you have a Facebook page, you cant directly share things to it from your main profile, which is extremely annoying. You cant even do it on the webpage anymore. Way to make it inconvenient.</t>
  </si>
  <si>
    <t>Private account. Im tired of people Im not friends with on Facebook using my pictures on their account . I dont even know them or anything Im tired of someone adding me with my pictures</t>
  </si>
  <si>
    <t>People Rights Violation. Facebook violates people rights</t>
  </si>
  <si>
    <t>Posting anything true. Posting the truth about the current plandemic, or fauci or Facebook gets you Immediately thrown in Facebook jail, fraudulent fact checking to hide the truth</t>
  </si>
  <si>
    <t>Warning. I think facebook can eavesdrop on normal conversations, because there are items that I have never searched for on any app or have never found on facebook, but still show ads for the items I mentioned. facebook is invading my privacy.</t>
  </si>
  <si>
    <t>Only have it for convenience. A lot of my old friends or coworkers I dont have their phone numbers for so Facebook makes it easier to keep in touch, especially with messenger. However, theres way too many ads. I also dont like that they basically force me to stalk my friends by showing me what they like or comment on. I cant sort by most recent history and I cant set it up where I just want to read a certain type of posts. Maybe I dont care about all the memes, maybe I just want to see my friends statuses or pictures? Maybe even I just want to look at memes and not see statuses. I really hate how the news feed is organized and the ads are just too much. Ive had Facebook since it was created back in 2004 and its changed so much over the past almost 20 years to the point where I absolutely hate it. I have a baby shower coming up and I posted it simply bc I dont have everyones number, but after its over with I plan to delete it for good. Im sick of the ads, the drama, the likes and comments of others, and the suggestions that are just not for me. We have to capitalize everything these days we cant have anything anymore where it can just be free and enjoyable. Its really gross how capitalism ruins everything. I liked it better when there was no reactions to posts aside from like and comments wont allowed on news posts. Facebook has caused a lot of the social issues we have in our society and they seem to do nothing to rectify that. You report something for bullying it rarely gets taken down unless it doesnt fit their agenda. Ive seen some of the most offensive posts that are straight up cruel and Facebook does nothing. Blood is on your hands Facebook and one day itll blind you.</t>
  </si>
  <si>
    <t>Patiently awaiting Facebook to BURN. Facebook as a whole started out great, and is now run by greed and unethical business practice. MINDLESS FACEBOOK SCROLLERS: Aside from meme scrolling and wasting your life watching idiotic videos that its trash algorithm throws at you nonstop that arent even of quality simply what will keep youre eyes on screen as long as possible. They are in the business of consuming your time and attention not delivering anything of quality on any level. All the good content gets flagged, banned, removed or shown to 10% of your following IF YOU\'RE LUCKY. While on the other hand ridiculous videos FULL of false information &amp; idiotic what could easily be 30 second video drawn out in 25min movies with 10 ads where people talk themselves in circle for what to waste your time, keep you watching as youre 5mins in gotta be worth something in the remaining 10mins as 45M people have watched it NOPE youre just a statistic of how many billions of hours of peoples lives are utterly wasted. But all good your time wasted, your clicks, your eyes = money for Facebook. They show what generates funds not what should or would naturally go viral. Countless other platforms have proven this.. unfortunately Facebook just buys the company and replaces a good quality app with more of their trash algorithms. BUSINESSES UTILIZING SOCIAL MEDIA: Aside from being all around terrible for its users. Facebook is an ads company. They derive the majority of their value from ads &amp; data sales. Ill share my experience with Facebook as a business owner and you be the judge but according to Facebook I chose to use its platform So as a modern business if youre not utilizing social media and the various platforms to grow, gain visibility etc youre missing out massively but its a double edged sword as they have ZERO customer support of any kind. During the start of this pandemic all SIX yes SIX Facebook/Instagram accounts associated with my business that Ive been building over 7 years now (I had no marks on my acts, never broke rules, policies etc) all just vanished. 100% deleted and removed from the platform with ZERO explanation given. Mind you I was paying THOUSANDS of dollars a month in ads what do I get in return? My entire lifes work deleted.. as if owning a small business isnt hard enough to survive during a global pandemic losing over $250k USD over 10months while fighting to get my accounts back even working with a marketing agency with direct access to a so called Facebook Rep they are useless. I still have ZERO answers as to what happen and or why, but my life, finances, and business was destroyed for no reason all while having covid twice and at this point Im likely permanently disabled from how I previously was.   They are not liable in anyway for directly causing my online business to fail and bleed out hundreds of thousands of dollars because you accepted terms and conditions the only thing I was told was it was a glitch so cool over your glitches and awful algorithms you can destroy entire lives and not be held accountable in anyway shape or form. Facebook only has value because of its users.. you should VALUE your users and business clients in return as without all of us youre worthless. The most ridiculous thing is if I want to continue I have no other option but to get back on Facebook &amp; Instagram and try again this is beyond wrong and Im sick of building my mansion in Facebooks backyard for them to just lock you out and say thanks for playing. WAKE THE F@$K UP PEOPLE</t>
  </si>
  <si>
    <t>Facebook are communists. I was put in 30 day Facebook jail for posting a video of a senator speaking in an official government meeting and speaking about the numbers of Covid shot deaths and injuries. Facebook is hiding the truth.I was just put in another 30 day Facebook jail for posting a video of a mother who did her homework about the school district receiving money to comply with Covid restrictions. Had all the paper work with her to present to the school board. She also read the noremburg LAWS. She read off peer reviewed doctor information about kids wearing masks. Facebook is saying this goes against community standards. She did not say anything that was not a FACT. She brought all documents and gave copies to the school board. Facebook does not get to decide what is truth. At this point it looks like Facebook is aiding a bedding in unlawful acts. I use to like Facebook for fun but Facebook went political and censors politics they dont like. People are now being injured and dying. Facebook continues to hide the truth. Censoring the truth from the people is taking away their RIGHTS TO INFORMED CONSENT. Sure stick me in a 30 day jail. Something tells me some working for  FB will end up in real jail before this is all over. Definitely the owner. Adding and abeding in crimes against humanity. Its not misinformation either. Its information they dont want the public to learn.</t>
  </si>
  <si>
    <t>Share. I really wish there was a way to share public posts to your story like you can on Instagram</t>
  </si>
  <si>
    <t>Facebook allows inappropriate content, yet you cannot have freedom of speech. Content shares can be nudity, violence, people can make disgusting comments as long as it is subliminal. You say something straight forward and they restrict your account. They literally try to tell you what you are allowed to say and not say. Sorry I am not into control and when someone says someone thing unpleasant, I will say something back. Bye bye Facebook, youre app is terrible anyway.  Twitter, Instagram, Tik Tok, Clubhouse and many more that are worth the membership.</t>
  </si>
  <si>
    <t>Facebook is done. Too much censorship, cant express yourself freely anymore. Fact checkers is everywhere with info theyve got from unreliable sources. Facebook groups wont allow to even make a post anymore unless its a for sell post overall everything has went downhill.</t>
  </si>
  <si>
    <t>Censorship. Facebook is censoring the truth and will ban you for speaking it. I posted verifiable facts and figures from the government. Just the facts, no interpretation or bias, yet Facebook banned me for 30 days, saying that facts go against community standards. What are they hiding?</t>
  </si>
  <si>
    <t>Facebook supports right wing extremists and censors. They wont even let me SHARE A PAGE THAT MAY HELP AN ANIMAL IN A SHELTER</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</si>
  <si>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t>
  </si>
  <si>
    <t>New update. FB has no reason to have my financial information.  You are using information so you can target people.   F off Mark Zuckrturd.</t>
  </si>
  <si>
    <t>Censoring. Facebook would be great if they didnt censor the truth if I could rate them a 0 star I would.</t>
  </si>
  <si>
    <t>Censoring the truth. Censoring the truth that exposes corruption but yet they say it&amp;#39;s false information when there&amp;#39;s facts backing it up that it&amp;#39;s true, Facebook is part of the corruption</t>
  </si>
  <si>
    <t>Censored. Facebook censor a lot of valuable information. It said it goes against community standers. They make it up as they go . I was sent pornographic pictures . When I reported it they said it doesnt go against community standards. I didnt ask or want them.</t>
  </si>
  <si>
    <t>Facebook needs to change. You steal our information and sell it to companies you spy on us and listen to our conversations. Your in a lawsuit for it and its ridiculous. You ban people over the littlest things and its an infringement on our rights Maybe stop the banning bc Im in the market for a new social media platform. Just remove whatever Facebook doesnt agree with just stop banning people. Youre teaching us to live without Facebook which we should anyway. Facebook has ruined my baby shower event and I cant even let my friends and family know Im banned without messaging everyone individually which I do not have time for So sick of you Facebook hope you lose the case and someone buys you out to do a better job</t>
  </si>
  <si>
    <t>Waste of Storage. Its sad that I cant bring myself to delete Facebook but it has consumed my (and everyone elses) life and its the only reason people even use the app. I have been (to my assumption) reported by someone within a group page and it was enforced by Facebook. Imagine being such a big-named platform to take what I say on a group page out of context  They cant even have a system that can properly judge a report/situation within the app. You can also abuse Instagram as well, yeah, that other app Facebook owns is ALSO a wreck. They probably dont even read these reviews at this point seeing how many 1s stars they have already gotten  You guys either do not WANT to fix the app or, just simply, dont know HOW.</t>
  </si>
  <si>
    <t>If you use Facebook, youre a stupid head. DONT TRUST FACEBOOK. HORRIBLE SECURITY. BEEN HACKED THREE TIMES. WILL NEVER NEVER NEVER RETURN BACK.</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</si>
  <si>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12 years and am traumatized by what what shared from my page. My husband has passed away since, and it makes me sick knowing I may never be able to log in and be reminded of special moments/pictures/memories that my FB holds. PLEASE BE BETTER Facebook. So many people trust you</t>
  </si>
  <si>
    <t>All ads. I am only viewing a few private group pages on Facebook now because most of what I get in my newsfeed is advertising. The app has changed so much since its inception, and not necessarily for the better.</t>
  </si>
  <si>
    <t>Kiss your info goodbye. Terrible product that spreads anger and hate when it is working and on top of it their utter lack of customer service makes it harder to recover your account and info than for someone to steal your personal info. Dont get this app and remove it before you cant because someone else took over your account. Facebook is hot garbage.</t>
  </si>
  <si>
    <t>Wake up people. You and all your data are being exploited and the top staff at Facebook, who are already rich beyond belief, are making money off of you and destroying democracy and the U.S. in the process</t>
  </si>
  <si>
    <t>Unauthorized adult content. Facebook refuses to stop Putting photo,s of females in see thru clothes, in wet t-shirts that show there bodies, in tight under garments that show person body parts in the market section,  Facebook says that this is ok , that there policy says there is nothing wrong. If this is true then Facebook is violating common decency laws and promoting prostitution in an area that everyone can see. They have even gone so far has too put a male in his underwater with his private part bulging. Moreover the females in this section of Facebook are in provocative positions that invite adult behavior that is uncalled for in an area that children can see.</t>
  </si>
  <si>
    <t>Tee. My Biggest Problem With Facebook Is How In The World U Guys Limit People What We Wanna Share To Our Pages OR To A Group How In The Heck Can U Guys Limit People On What We Wanna Do This Is Freaking Crazy Mad Stupid On Yalls Part For Having Limitations AT All This App Should Allow Us People To Share Add People Without No Freaking Limitations Its A Like A Very Bad Cellphone Plan U Guys Have Here &amp;amp; Know What This Is Y The Facebook App Has Such Tremendous Extremely Low Very Poor Ratings Outta All Social Media Apps Out There U Guys Really To Fix Yalls Problems ASAP &amp;amp; Quit Focusing On Upgrading The App &amp;amp; Fix Other Major Issues That Needs To Be Corrected ASAP</t>
  </si>
  <si>
    <t>No freedom of speech here. I deleted FB over a year ago. Everything is a violation of their terms, they track you, they sell your information. Theyre criminal. Delete</t>
  </si>
  <si>
    <t>facebook is dangerous. lots of right wing evil ppl on fb.</t>
  </si>
  <si>
    <t>Sells your data. Stop using this app.  They make billions off of selling your data and burying anything that disagrees with their approved talking posts.  God bless you if you disagree with Facebook.  They also just admitted their factcheckers are just opinion, not real fact</t>
  </si>
  <si>
    <t>Facebook is a terrible company. Mark Zycky wants your pictures and your data.</t>
  </si>
  <si>
    <t>Privacy. I agree with Larry. This is terrible.</t>
  </si>
  <si>
    <t>FB Review 2022. Facebook is a MONOPOLY, that is illegal and dangerous Be mindful of companies who seek to alter public opinion</t>
  </si>
  <si>
    <t>A call for removal of treasonous social media. Facebook is by far the most enabler of everything from stop the steal , back to lock her up and allowing anti American groups ...aka you know who you are. To the insurrection on our nations capital by said white supremacy co conspirators, you stole much of my information locked me out for contesting and forvoicing  my concerns . So no I would not at any point recommend this Facebook... NOT The way to reconnect with old friends anymore.</t>
  </si>
  <si>
    <t>Horrible. Fb is so controlledNow that you of post anything with a certain phrase they will not allow others to see your post especially if its a topic that they want hushed like caronavirus BLM etc. they also will block your post from being seen if you want to make sales for your business Fb app is pretty much worthless and has become boring and I keep seeing the same 5 people on my newsfeed no matter how many times i refresh it</t>
  </si>
  <si>
    <t>Monitors seem like stalkers with no sense of humor. Facebook jail seems to be their motto. It appears if you dont believe what they believe, they will watch what you post, even jokes with friends who know you well, and restrict you. It is only because I need it to have messenger that I keep it. The app itself is ok. But the spies are an entirely different matter.</t>
  </si>
  <si>
    <t>I mean. Is the app incredibly glitchy even though it really shouldnt be? Yes. Will Facebook steal all data they could possibly obtain and sell it without your consent? Yes. Will they pretend to be a quirky tech company from Cali while actually subverting democracy and monopolizing the internet? Yes. But what else are you gonna do? Find a social media company with integrity? I didnt think so.</t>
  </si>
  <si>
    <t>Profile lock. Just like some other street catcaller Facebook is a place for such illegal activity where protection and privacy is a big question. Facebook proved its creation reason every-time after all it was made by a desperate insecure criminal guy(mark) to invade and spoil others reputation and privacy .</t>
  </si>
  <si>
    <t>. Some one has made a face book profile with my name and my photo, I keep reporting it and they find the person is not in the wrong and let him keep it. Now he is messaging me on face book messenger, so I have proof that he is using my picture and info. So I reported that too. They still find he is not in the wrong and letting him keep the Facebook profile.</t>
  </si>
  <si>
    <t>Still Cant Access my Facebook Page. Ive now had my Facebook page for many years..I have a lot of pictures,friends and memories on my page. One day I could not get on my page by pressing the Facebook icon. It blinks and kicks me out I filed a complaint with Facebook and the next week was when Facebook had a glitch and everyone was locked out of Facebook. My thoughts were okay,maybe this is what was happening to my page. After the issue with everyone,I press the icon and Im on a page that Im a member of ,(Soul Food)a meme  that I liked,it blinks and kicks me back out  We are now a lil over a month and I still cannot access my Facebook Page Ive filed at least 5 different complaints,even through my App Store(I have an IPhone ) still nothing While filing I read a statement that said Facebook will rectify the complaints in 48 hours ITS NOW BEEN OVER A MONTH Facebook has yet to even respond to my complaints that Ive filed Never even made a comment saying that its this or that Before this happened I was going to open a business page on Facebook for advertising some thing I am so happy that I didnt throw away money to a company that dont value its members Facebook I now see why people have such a negative view of you Facebook They allow hackers to get away with blocking people by hacking they pages and even worst, blocking them and robbing them out of money  They may cannot stop them but they could hire agencies that work in cyber security that can watch over Facebook, so that members could feel secure in knowing that Facebook do care about their members enough to make sure that theyre being watched over And if something happen theyll make things right I want to be able to access my Page that had my pictures on them.. my mom died in 2017 and I have hundreds on pictures on my page of my mom Memories that I cannot get to  Facebook do your job and correct what the hackers have done  so I can get back my memories We should be able to file a Class Action Lawsuit against Facebook for allowing hackers to ruin its members lives Trust and believe Im going to look into doing just that Facebook See if I can get some of that Zuckenburg money As a business of members  that have made Facebook billions of dollars the least they could do is value their members enough to address whatever issues they may have pertaining to things that may arise on the companies behalf Things that the members are not responsible for I will bring this to the attention of others and see what could be done about it Ive grown tired of begging for help to a company that obviously dont care about its members Facebook you will pay for this one way or another Now continue on ignoring us members Justice will prevail</t>
  </si>
  <si>
    <t>Animal Cruelty. They allow people to post videos of animal abuse, animal cruelty and child abuse and refuse to do anything about it because they don't see anything wrong with it. But they will put you in Facebook jail for using profanity on your own profile.</t>
  </si>
  <si>
    <t>Stealing your data. I find it interesting that I cannot turn off the location tracking for Facebook on my phone. There are no options. Funny how that works. Someone will file a suit against them soon for this I am sure.</t>
  </si>
  <si>
    <t>Terrible. The amount of trackers that Facebook sends from your devices is unreal. You dont even need to have the app open on your phone for your information to be shipped off somewhere to line suckerbergers pockets. 0/5 if I could</t>
  </si>
  <si>
    <t>Monitored by Ai. Facebook bots AiForces political agendasSecurity leaksMust use real life information Monitors online activity Spyware</t>
  </si>
  <si>
    <t>Facebook Review. Serious issues include the following. To many ads and detailed targeted ads. Their censoring, blocking, and removal of opposing view points is obvious. Their political stance and drive to push their view points and beliefs is annoying. They completely disrespect individuals privacy (look up Facebook-Cambridge Analytica Data Scandal as one example). With all this being said its an extremely popular social networking platform, which makes all these issues concerning. Im not pleased with the way they do business or their agenda.</t>
  </si>
  <si>
    <t>Facebook is trash. Algorithms make it so you see what they want and your friends dont see what you post. Purposefully show you stuff that upsets you to keep you online. They delete and censor the silliest things often. But cant catch child traffickers. App breaks a lot and doesnt work right.</t>
  </si>
  <si>
    <t>Community, freedom, and privacy are dead. Back in the day FB was a great place to socialize and stay connected with friends and family. Its very evident that it is now a place where free speech is judged, and blocked according to specific viewpoints. The fact that its certain viewpoints shows that this is now a medium of propaganda, and not a social networking site for maintaining relationships with people you KNOW. Ive officially shut down my account and for the first time in years, have had no issues staying away from it.</t>
  </si>
  <si>
    <t>Facebookcensorship. Facebook censors everyone who does not agree with their agenda. They are against freedom of speech.</t>
  </si>
  <si>
    <t>Heavily biased security system, benefits white supremacy. It's no secret that Facebook has racist crappy security policies that don't actually protect anyone and shut down accounts based on obviously false reports and glitches. They have no care for mental health of users per the design of the app as well.</t>
  </si>
  <si>
    <t>FACEBOOK IS THE MOST HYPOCRITICAL SOCIAL MEDIA. this also includes instagram because its the same company.tell me how a social media is gonna have a guideline for posts and whatnot but not follow it themselves? facebook showed a DISGUSTING, DISTURBING ad about clinical research showcasing a woman clearly BEING R*PED and when i reported it, guess what? facebook said, this doesnt go against our guidelines.then when i comment directly on the post, tagging facebook and called them out on their hypocrisy, they take my comment down for spam.same stuff happens on instagram too. i report comments that are literal death threats to people and the company is like  i dont see anything wrong with this person threatening to m*rder this person and their family. they wonder why no one likes them and why they had to turn their company into meta to lose the heat</t>
  </si>
  <si>
    <t>Facebook censorship. Facebook censors any and all truth so people dont get facts. They are the worst social network I know of. I suggest dropping them or never using them. They are evil</t>
  </si>
  <si>
    <t>Facebook and ads. It now seems as though every other post is an advertisement. 90% of them medical related. I HATE THAT. I want to see my friends and family, and things i choose to see. Its even the same in the video section. I go there for entertainment. If i want to buy something, or am on meed of medical attention, i will google for it on my own. I thought facebook was for family?</t>
  </si>
  <si>
    <t>Horrible. FB is horrible now. Nothing like it use to be. Definitely not secure and private even when you set your stuff to private. Its full of ads, and ads that for stuff thats not even shipped in the USA (where I live). Its centered around Covid. Ridiculous  Ads and Covid thats about it.</t>
  </si>
  <si>
    <t>Facebook policy. Oumouri</t>
  </si>
  <si>
    <t>Horrid. I only use for marketplace. Facebook is an invasive and annoying service.</t>
  </si>
  <si>
    <t>Terrible Company. Overall facebook is terrible they make money off stealing your data</t>
  </si>
  <si>
    <t>Spam. I literally just got 30 days for sharing a gif that is provided specifically chosen by Facebooks selection of gifs for spamIt says can confirm and is just a clip from letterkenny.</t>
  </si>
  <si>
    <t>Facebook has become a propaganda machine. Facebook has become a political waste &amp;amp; the censorship &amp;amp; fact-checking is out of control. Its clearly a biased platform seeking to influence the masses. Not a place to connect freely. It is being replaced as we speak.</t>
  </si>
  <si>
    <t>Garbage. This app allows scanner, hackers to do/post whatever they want. People from all over the world are able to create an account and then change their picture and go into groups on the other side of the world and post scam links over and over again. Once your report them, NOTHING happens yo their account. But if you say its a SCAM. FB removes your comment and says its against community standards. Well guess what FACEBOOK is a SCAM</t>
  </si>
  <si>
    <t>Creepy creepers. Facebook spies on everything you do. Then they try selling you stuff based on private conversations you had. They are a bunch of creeps. Its disgusting. If I could rate it lower than 1 star, I would.</t>
  </si>
  <si>
    <t>Nothing but ads. Facebook has gone so far downhill. Waiting for last set of friends and family to switch over and then I will be deleting the account. If I wanted to spend my day watching ads I would pay for cable tv.</t>
  </si>
  <si>
    <t>No privacy. Gaslighting, crimes against humanity. Cia platform huh</t>
  </si>
  <si>
    <t>Censorship. Facebook doesnt care about your rights, any conservative post you post gets fact checked with articles that dont even make sense. The amount of times we have had to make a new group because we were attacked by Facebook is crazy. Facebook is more like Fakebook</t>
  </si>
  <si>
    <t>Stop stealing our data. Its been proven Facebook it horrible for children and adults. You should be 18 or older to even have it. Im sick of my children complaining they cant have one but their 11 year old friend does This app is poison and Im glad I finally broke the addiction of it.</t>
  </si>
  <si>
    <t xml:space="preserve">    . Facebook</t>
  </si>
  <si>
    <t>Red coats. Facebook does nothing but censor peoples views they dont agree with, they target people account, ban them and take things out of context for their own agenda.</t>
  </si>
  <si>
    <t>Corrupt with ads. Facebook use to be good; a genuine way to connect with people. Now its all about ads and spreading misinformation. This app needs to limit their ads and regulate the information spread</t>
  </si>
  <si>
    <t>Facebook has changed a lot (for the worse). Back in the past, you were free to express yourself and speak about whatever you wished. Nowadays, youll end up being placed in the so-called facebook jail for anything, and its absurd. The slightest amount of profanity will get you banned for a few days, certain politicial posts will get you banned too, and the like. The fact checkers arent even accurate more than half the time; they just seem to flag information that they personally disagree with. Quoting lines from movies that happen to have the slightest drop of profanity can be enough to have your account disabled. Lastly, I dont like how it invades your privacy such as searching for items on amazon, or searching to purchase rentals. It makes you wonder how much more information theyre secretly tracking about you. I will never go on facebook again, or at least for a very, very, very long while. (P.s.: I wish facebook never purchased Instagram or WhatsApp). Mark Stalinburg or Mark Hitlerburg, idk which one sounds more fitting</t>
  </si>
  <si>
    <t>Why do you lie when you say its improvements when all it is is take more control over us. Now you put a pecan questionnaire on my feed I try to delete it but it will not deleteEvery time you say youre improving things youre taking more control away from Us? You put more ads on you dont allow us to delete things that we dont want. You put our privacy at risk What you dont realize is I would not buy anything on Facebook because I dont trust it. I would not meet anyone on Facebook because I dont trust it. I dont like your previews when I go to my own spaceYouve taken something great and made it awful. The only reason most of us stay on it is to keep contact with their friends throughout the country. Youre taking it to the toilet</t>
  </si>
  <si>
    <t>Facebook. Someone signed into my Facebook account , using my info, for the second time today. Where is the security? Someone has been signing into my account for a long time</t>
  </si>
  <si>
    <t>Account security &amp; TOO MANY ADS. FB seriously needs to update their security. I, along with countless friends have been hacked by people creating duplicate FB profiles using our profile pictures. Then the stupid amount of advertisements I see on my feed is ridiculous. Every 4th post is an ad. Seriously FB Fix this I dont mind the occasional ad but FB is to see updates on family and friends or to see info for pages we choose. Stop allowing advertisers to bombard us with countless useless ads.</t>
  </si>
  <si>
    <t>Worst social media platform ever . They sells your data</t>
  </si>
  <si>
    <t>Facebook wants to be the biggest social network behemoth. Facebook doesnt give a rip. Misinformation ok. Algorithms? I hate FB w a passion. Hey, u wanna Share a photo whatever? Of course but can only share thru Facebook. Yes I read about tricks and such but shoot whos got time for that. My twins dropped ya. Bye bye.</t>
  </si>
  <si>
    <t>Propaganda its finest. If you like being a brainwashed puppet with facebook telling you what you can and cannot say and force their views on you, then this is your app.  Facebooks a joke.</t>
  </si>
  <si>
    <t>They deserve ZERO stars. DELETED my facebook account after 10 years of opening my account. Will never want to be related to any platform/product that is associated with them. Yeah, I still have instagram and whatsapp but now I have decided to almost NEVER use them. This is the most deceptive company you will ever encounter in your life, so for you to constantly give up your personal data sounds bonkers to me. Many of us unsatisfied users are totally aware of the many scandals that Facebook has been involved with. From privacy breaches to denying the harmful effects that their platforms have had on their users. Also, Facebooks platforms used to be platforms for freedom of expression and now they have become all about trying to manipulate and control users thoughts and emotions. It is becoming increasingly easy for these companies to almost dictate the way that you live your life (what you like, believe, want etc.) because the more data they have about you, the better the ability that these platforms have to influence and shape who you are and who you will become. Finally, they are starting to seem more and more tyrannical to me because now it seems so apparent to me that they are all about censoring anything that disagrees with them whoever them is. So for those reasons, I am out</t>
  </si>
  <si>
    <t>Facebook is a huge joke. They will never help out my fb was hacked since june and i had all my daughters pictures on there theyre useless.</t>
  </si>
  <si>
    <t>A spy on your phone. Who would install a spyware on their smartphone? facebook is spying on us and using everything they can gather to make money. Delete facebook and zuckerberg forever and have a peaceful life, Amen</t>
  </si>
  <si>
    <t>Hacking/censorship. Its been interesting seeing myself and other conservative friends info be what is lost in these data breaches, yet my hard left friends always seem to be fine, never mind that they delete private messages they dont want shared between people.</t>
  </si>
  <si>
    <t>File an Attorney General Complaint in your state. Facebook has long been a place for criminals, pedophiles and sex workers, now it's just more prevalent as Facebook bends the rules for them. The best thing that many who are being taken advantage of (and wronged) by Facebook - is to file a complaint through your Attorney General's office. Facebook then has to respond. It may take them over a month to do so, but they will eventually respond. Do it, because Facebook intentionally gets over on people and expects them to just go away.</t>
  </si>
  <si>
    <t>Our freedom. Facebook and its leaders are up using the laws and clearly violating the constitution of the United States of America working against the freedom of speech blocking us from saying what we think and turning the table to their benefits I hope our congress put rule to end this and watch over it all the social media like instagram and WhatsApp.</t>
  </si>
  <si>
    <t>So called safe Facebook. Facebook comment filtering restricts account left and right and theres not so much as a support button to speak your side. It can be for the smallest thing. I reposted a viral video that really should be flagged and Im the one that gets restricted? Not even the violence in the minor in the video right? I know someone personally who has been harassed, stalked and threaten via Facebook for YEARS and reported it but Facebook/Meta will say nothings wrong. This company is trash They can try to reinvent themselves but the fact remain they are grasping for straws and for a metadata selling business, they dont understand their customers at all We will throw confetti at the end of their road.</t>
  </si>
  <si>
    <t>Social media app?. This literally nothing social about Facebook.</t>
  </si>
  <si>
    <t>Mass Incarceration. Facebook has overly censored people. It\'s harmful.</t>
  </si>
  <si>
    <t>Facebook is a garbage heap. Facebook is a soulless, horrendous company. Our society is much sicker and worse off because of its existence. They peddle in conflict and negativity. Everyone involved should be ashamed in themselves, not that anything matters over the profit they continue to make.</t>
  </si>
  <si>
    <t>Its sad. Facebook used to be useful for keeping in touch with friends and family, but its become this huge greedy company that lost its way. It monitors everything you do so that it can push more and more ads on you and actively works to make you do only what they want you to do, vote the way they want you to, buy what they want you to, I could go on but I believe you get the point. It went from walking in a field chatting with your friends to mucking about blindly in a gator an mosquito infested swamp of junk ads and posts just hoping to catch a glimpse of one of your friends to see if theyre ok only to realize that its some scammer instead. I recommend this: just delete it and go back to calling and texting your people. Its a lot simpler and better for your mental health. In my personal opinion.</t>
  </si>
  <si>
    <t>Dont give them your data and let them treat you like garbage. They take you data and sell it. Blocked the account that you have had for years. Years of memories Gomes, chats with family that have passed away, gone. I have never done anything questionable on Facebook but this still happened.</t>
  </si>
  <si>
    <t>After thinking. Im not gonna write right now because it is early still, I just reentered a new Facebook account hoping that it will be private black and only those that I want to stay in touch with Ill be there. Well I have to check, more than once and I noticed that everyone from my old account had moved over to the new one, I have tried to accept and reach out to those who I definitely have a close relationship with will see how that goes Ive been off for at least nine months or so I didnt keep track. Anyway Im hoping for the better. Gods in Control</t>
  </si>
  <si>
    <t>Fact Checked. Facebook is no longer a place of free speech. If you say the truth your post gets fact checked by fake fact checkers, or it gets deleted all together. Facebook needs to be deleted. Also, they are listening.</t>
  </si>
  <si>
    <t>Censorship Central. This is the worst App on the market. Facebook has a political agenda and will censor anyone and all information that does not fall in line with their agenda. It is Nazi Germany 3.0.</t>
  </si>
  <si>
    <t>Data Thief. Whenever I search something on Google, the product is in my Facebook newsfeed, each &amp; every time.</t>
  </si>
  <si>
    <t>Stealing your data. You have no rights or freedom here this isnt MySpace and never was</t>
  </si>
  <si>
    <t>Dont put articles on my PRIVATE page. Im not alt anything as Facebook would portray me. Im a middle of the road womanbut when I share something that does not align with far left ideals, Facebook somehow attaches their links on MY posts (from fact checkers who somehow know more than medical doctors, scientists, and scholars). I find it offense, as I do not share random garbage. But who cares if I do? People arent allowed to have opinions, discussions, and debates? This has become dangerous.</t>
  </si>
  <si>
    <t>Misinformation and BIAS. Facebook is no longer a free place to share ideas with friends and family. They support radical terrorist ideology, more than they care about the American people. FB is directly responsible for incubating radicalism. Algorithms and shadow banning used to control elections and public opinion will not be tolerated.</t>
  </si>
  <si>
    <t>Were done with Facebook. Facebooks best days are in the rear view mirror. People are bailing on FB in record numbers Thats what happens when you start censoring people with your incredibly biased and dishonest Fact-checkers.  Or worse, restricting our accounts, because our views go against your Liberal agenda Adios Facebook</t>
  </si>
  <si>
    <t>It Against Freedom of Express. Facebook tries to control freedom of express. It works like Indian media. They are constructing road in Afghanistan while their people dont have toilets and pooping on open sky beside roads. Facebook shows they are aware about human rights but it do against human rights to speak freely. Its such community standard that seems a Bible of anti-human laws. Its completely useless and violet human rights.</t>
  </si>
  <si>
    <t>Worst invention ever. Facebook is a terrible and toxic place. It brings nothing but harm to our society. Instead of bringing people together it pushes them apart. It is nothing more than a medium to push false information.</t>
  </si>
  <si>
    <t>Spyware. Modern trash, spyware and virus on your device. Remove it as soon as possible. If you still thinking, read the Privacy Policy of Facebook. It is not just an application, it is a AI tool for spreading lie, brainwashing, preparing and executing revolutions, etc.</t>
  </si>
  <si>
    <t>Meta/FB does NOT care about safety. There is a CLEARLY fake profile, made as a friends name, with photos of her children and mine on it, the avatar is a black man. Clearly stolen photos and name.  The account and photos have been reported multiple times by multiple people, and Fb refuses to remove any.  They claim to be about safety, but we all know mark is just in the pockets of the communists and wants to stop the truth of freedom, religion, and speech.   They do not care about the safety of children, but will protect child predators.  Theyll notify me right away if I even jus like something their opinion checkers dont agree with (fact checkers are fake), the only reason I havent deleted it is bc I want my childs photo off a strange man in Granadas fake account.</t>
  </si>
  <si>
    <t>Facebook violates the rights. This application violates the rights of expression of all citizens who use it.  Violating the first amendment to the constitution of the United States of America.</t>
  </si>
  <si>
    <t>Theyre tracking you and making huge profits on it. I would recommend deleting the app from your phone and then only downloading it when you absolutely need it.First, everyone should see The Great Hack which is about how FB sold the personal information of 85M people to Cambridge Analytica - and this information was then used to manipulate the 2016 election.Second, Frances Haugen is an American hero and if you havent listened to her Congressional testimony or seen her 60 Minutes interview, you should. This is a company that is morally bankrupt. I almost never am on FB, except for their Marketplace which I have to admit is great.FB collects your data all the time.If youre like me and you keep your account to stay in touch with family - and/or the Marketplace, Id recommend deleting the app from your phone when you arent using it.</t>
  </si>
  <si>
    <t>Changed. The Facebook I knew it was simple but later everything got messed up advertising in the videos, the privacy concerns me as well due to the information a particular user has to share with the app , I wish the Facebook I knew could go back to their old customs rather then copying other apps with the similar configurations they want it to be.</t>
  </si>
  <si>
    <t>ZERO STARS for racism, high volume of false info. Unless youre black, youll be reported and banned for 30 days if you try to defend yourself for any reason. Youll also notice that Facebook will label ANYTHING they dont personally agree with as spreading misinformation. Which is in fact the false information.</t>
  </si>
  <si>
    <t>Corporate Fascism and Hypocrisy  Version 2.0. If you are connecting privately with friends you are still a product of your data they profit from. If you want to gather any news or information or ideas you are limited to only the radical rose colored info deemed worthy by the clandestine big brothers that will spoon feed the social-communist manifesto they want you to believe.</t>
  </si>
  <si>
    <t>There needs to be a dedicated marketplace app. I only use Facebook for local business. I stopped using it privately years ago due to Facebook mining my data and its privacy settings not working. Posts I made private set to only me were visible to someone stalking me who I did not friend. The marketplace is the only functional and useful aspect of the site. Let me use that as its own app</t>
  </si>
  <si>
    <t>Mark Zuckerberg should be in prison. The algorithms should be illegal. Facebook is literally invading peoples privacy. My Facebook is currently restricted and one of my punishments I guess, are that my posts will be moved lower in the News Feed for 27 days so basically, fb just admitted to controlling every aspect of what their users see and dont see. That sick. No platform should have that much power over what we see and dont see it creates a biased and heavily influenced atmosphere</t>
  </si>
  <si>
    <t>Lying. Woke up in the morning checked myy messeges, didn't even open facebook. Later in the morning went into battery to see that I went on Facebook for 28 minutes while I didn't even open the app. I am the only one in the house at that time. So Facebook is definitely doing something wrong / lying about privacy.</t>
  </si>
  <si>
    <t>FB is now just spyware. Getting ready to permanently delete my profile and this app. Of the problems I encounter, here are some of the most noticeable: 1)Nonstop glitches because they never can fix a problem without creating a dozen more. 2)When I go to my settings, there is now a section that says FB monitors all my offline activity. Gee, who walouldnt want a social app to monitor everything you do all day long?  3) FB censored my posts questioning the origin of the virus that was just a walking distance from the Wuhan lab, only for them to suddenly uncensor my posts a year later because big daddy government told them it was finally okay to admit the truth. Only one political side is censored, while the other side is allowed to harass and bully at will. 4) the spammy ads are everywhere. 5). Out of the ads, there have been counterfeit clothing companies from overseas (mostly China) scamming people who get fake product that doesnt match the photos of the items shown. But then the comments are removed so more people are duped into buying fake garbage off of FB ads. 6) if you defend yourself against someone who harassed you on your own page, you will get put in FB jail for saying anything to the person harrassing you, but FB will tell you the other person isnt violating standards despite them commenting on your personal profile. 7) FB promotes the most biased articles as fact and will not allow dissenting opinion and thinks we are too fragile to make up our own minds, so they will make them up for us. 8) if you learned anything about communism, you would recognize the tactics used by the FB overlords who see us as a means for them to make money while controlling everything we say or do.</t>
  </si>
  <si>
    <t>Business. Ive tried multiple times to connect my Facebook and Instagram account so I can promote my business and each time it tells me error . Ive done everything in my power to reach Facebook and not a single response . Its pathetic that such a big company cant get the littlest things right. I will not be using Facebook ever again.</t>
  </si>
  <si>
    <t>Overblown and overrated Social Media Tracker. I have been on Facebook well before it was open to the general public. I have watched as each evolution of Facebook had turned less into a friendly meeting place into an irritating, crowded space where i see constant ads and posts of comments by friends of friends of my own friends  people Im not even friends with Lets not even talk about the absolute infringement of personal privacy. Its like Big Brother but more irritatingly loud about it. I have deleted my Facebook and have not looked back. Went to Gab and have enjoyed it so much</t>
  </si>
  <si>
    <t>Authenticator issues. Facebook artificial intelligence is more like anal intelligence. In addition, their security has gotten so crazy, that I cant even get on my account because the authenticator code is not being sent. Then in trying to contact Facebook with an issue, when youre not on Facebook, and you cant get on Facebook, is next to impossible if not impossible. I can certainly see why people are dumping Facebook and going to other social media; however, I sure wish the federal government would break up Facebook and make Instagram standalone. It pays to be a rich company and have lobby groups in Washington to grease politicians to keep them from breaking up truly what is a social media monopoly.</t>
  </si>
  <si>
    <t>Facebook is the real virus. From selling our info, to tricking us, lying to us, and manipulating what we see and say, Facebook has done nothing to protect their customers.  The platform is a joke.  Remember the commercials they made apologizing to us after they made billions off our data??? Facebook will get what it deserves one day.</t>
  </si>
  <si>
    <t>The Tairney Of Facebook. Facebook is the definition of a rights revoking platform. It is strongly left. Has been found multiple times stealing and selling information.</t>
  </si>
  <si>
    <t>No rights. This app can show and see your location without your permission even if youre not using it. Mark Zuckerburg cares only about his wallet and following the governments lead, regardless of what it is. They also sell your information to third parties and no block app works against it once you put anything on their site. BEWARE</t>
  </si>
  <si>
    <t>Facebook. Facebook restricts anything now .you cant say dumb .crook or criticize any one without them blocking someone account</t>
  </si>
  <si>
    <t>CommunisimBook. Dont expect privacy, dont expect freedom of speech because this app doesnt care about your rights. Your account is 100% guaranteed to get hacked eventually.</t>
  </si>
  <si>
    <t>Tracking ads. They track everything on youI talk about something in text or in the phone and suddenly theres an ad relating to thatPlus all the fake news crap from years agoI wish I could just take my videos and pictures on there on a different format and leave So disappointed with this appI think the founder had good intentions but got greedy and took advantage of our data and allowed our data to be his profit</t>
  </si>
  <si>
    <t>Where do I start??. The update is awful I get notifications of a response rather comment or reaction hours later but in the notification it will say 5 minutes ago. The new intertwining of IG or TikTok has videos that pop up at random you cant rewind or fast forward you just have to let play out and rewatch it. The original stand of Facebook is no longer. There is absolutely no privacy filters everything about you can be told about you without you even sharing the info. The amount of commercials are ridiculous. You cant speak freely without being told its against their standards, unless its white supremacy Certain words are filtered to get you band even when they arent used in a bad context.</t>
  </si>
  <si>
    <t>Leaving Facebook. Dont show ANY kind of different point of view other than the point of your told to have.</t>
  </si>
  <si>
    <t>Ruining our country and culture. Facebook willingly and almost gleefully allows misinformation and hate speech and propaganda to go unchecked. They allow domestic terrorist groups to spew hatred and vitriol through comments and memes. Facebook must be held accountable for their actions or rather inaction.</t>
  </si>
  <si>
    <t>Disappointing. Facebook restricts you for everything now. Even unnecessary things you cant talk to anyone or email anyone with issues but someones restricting accounts .. do not suggest using for business and personal.</t>
  </si>
  <si>
    <t>Not safe. If they can hack Facebook whats the point in having it.</t>
  </si>
  <si>
    <t>Report. There are so many toxic and harmful things in Facebook but whenever I report it the only thing I receive is didnt go against fb rules ???</t>
  </si>
  <si>
    <t>Tracking?. Selling our info?</t>
  </si>
  <si>
    <t>If i could give 0 stars i would. Facebook has ZERO customer support. There is absolutely NOBODY available to talk to in person. you think that such a huge company would at least put in some effort in this area, i know for a fact that they have the resources to do so. I lost access to my account that i have had for 7 years when it got hacked and nobody will help me regain it. all of their forms and help centers are completely useless. they dont care that all of my personal information is at risk in the hands of a hacker. ever corner i search i come back disappointed and disrespected. facebook is run by stingy and useless people who dont give two s**ts about their customers</t>
  </si>
  <si>
    <t>Keep taking away. I can no longer share a post to my business page from my personal page on my app. Also, I can no longer like or comment on other pages as my business page. I can only copy the link and then switch to business page and paste. In addition, I have a Medicare Supplement Senior Health Insurance ad denied as a political advertisement. Facebook is run by idiots born in a bubble.I deleted FB in its entirety 1/10/21, best thing I ever did. No more comparing, aggravation of opposing views, better relationships and less time wasted.  The social dilemma documentary is spot on, sickening.</t>
  </si>
  <si>
    <t>Has taken a very sad turn. Spreads false information and helps fuel hate. Hope someday the algorithm and facebooks incentives change, so sad they put profit over the well-being of its users. I use to use FB to connect with distant relatives and share pictures of my family, but its became such a negative place.. truly heartbreaking. I am hoping for a healthier future, unity &amp; trust again.</t>
  </si>
  <si>
    <t>Read the terms of service agreement. Its so interesting to see people complain about something that gets them in trouble. If theyd read the terms of service agreement they skim through and like agree on, they wouldnt be so shocked. Facebook is a platform in which you can freely express yourselfthat exclude you from freedom of consequence though. Think with your brains people Not with your wants.</t>
  </si>
  <si>
    <t>Facts. People that were on Facebook are living in an alternate world, where facts dont matter, One day I can comment on my post the next day I cannot, the next day I can comment on a post the next day I cannot Make up your mind Do you think you could get rid of my stalker who works for Facebook Also I would like their name so I can prosecute him for stalking But I know Facebook wont give me the name because they hide criminals</t>
  </si>
  <si>
    <t>No way to be yourself anymore. I only have Facebook because of family. If not for them I wouldnt have anything to do with it. They sell your info, track everything you do and even add commentary or links to your posts if you write about certain things. I told my cousin that I use Ancestry.com and the messenger put an ad for them in the message A friend wrote about the climate that day and Facebook put in a comment and link about climate change, another friend said something about vaccinations and it was attached with a comment about vaccine disinformation Its actually freaking scary. They have too much power.</t>
  </si>
  <si>
    <t>Facebook should be shut down. Absolutely thee worse with protecting acts. There is no one to talk to if account issues occur. U get put in FB Jail for EVERYTHiNG. If you have a business and have business pages connected it can absolutely effect your business when trying to reach your customer base on FB. It def needs a revamp</t>
  </si>
  <si>
    <t>Facebook is . Facebook shadow band pages, they manipulate the newsfeeds as well as your post spread posts never reach your followers. Less than 1 percent of the followers can see your posts  FB</t>
  </si>
  <si>
    <t>Government snooping and too many notifications (s details). I got a traffic ticket out in Europe and the German government provided a photo that they pulled off of Facebook as part of their evidence. Not really facebooks fault but still creepy and makes me not use my real name. I turned off my notifications as it was 20+ a day and almost all of them were irrelevant</t>
  </si>
  <si>
    <t>Poor application and horrible customer service. Lots of crashes being reported, never got an respond back, and crushes still there. Lot of fake accounts sending spam, and none of them was deleted after reports. Always answer its not harmful. Yes, if someone follow their link and loose money and personal information, its not harmful for Facebook but their standards do not care about you. Last one I was banned about Kyle and court ruled that he did nothing wrong. But Facebook thinks different way, court no matter to Facebook representatives, they strike you for 7 days if you support different option than Facebook</t>
  </si>
  <si>
    <t>Falling Apart. Its obvious Facebook programmers are not working on this platform as much. Been constantly coming across ads that you cannot close without closing and restarting the app. Facebook censors mainstream news reports, attempts to stop people from sharing certain stories by including messages trying to trick people into believe the articles are old, I can go on and on and on for days. Facebook is NOT a place you can go without being censored at some point for sharing things protects by the First Amendment.Companies like Facebook have been responsible for the degradation of our fundamental right as People of the United States of America. For no other reason would this billion dollar company need to recreate itself under another illusory title in attempt to control social media.</t>
  </si>
  <si>
    <t>Porn. Facebook censors people who post something that doesnt line up with their views. But a porn add shows up and that is ok. Its not actually an ad for a porn site but it is An ad for Canna Verda CBD oil. It has a picture of a female face down with her butt in the air.  The picture has a penis inserted in her butt. You can see her vagina and her butt. You can see the mans penis, ball sack and butt. Such class from Zuckerberg and his robots who work at FB. You are disgusting and are morally bankrupt. No one should use FB, meta whatever this mans platform is.</t>
  </si>
  <si>
    <t>Joke. Facebook is a joke. Your get harassed by other people an they restrict your account bet this post wont even be made public. Because its all a joke</t>
  </si>
  <si>
    <t>Facebook as became Poison. Zuckerberg, said once if people trust them with their information that they are suckers and they deserve what they getAnd, after the 2020 bashing I (see)Its becoming worthless.</t>
  </si>
  <si>
    <t>Facebook has ruined us, exploited us and our children. Somebody do something to fix it. Social media has done more harm than good.</t>
  </si>
  <si>
    <t>Facebook and Instagram censorship. This is a communistic behavior to censor people we live in the land of the free and our first amendment rights gives us a voice.  I pray that Facebook and Instagram is completely taken down and new social media platforms are birthed</t>
  </si>
  <si>
    <t>FaceBook is the enemy. Constant slanting lies. Constant spying and theft of information. FaceBook is the enemy of any fair-minded person. The only reason that I am keeping is because I desire to keep a point of contact open, in case my grandchildren decide to search for me. Otherwise, this platform should be dead to you. This is a complete nil for any decent human. FaceBook is Evil.</t>
  </si>
  <si>
    <t>Facebook. Facebook needs completely revamped and I hate that you merged with Instagram And the stories no one watches those And the stars  they are just a way for you Mark zuckenberg yo make even more money  off the backs of all the people who use this platform You monopolized social Media One I used to use to try to stay connected with my FAMILY Your so wrong for everything you have done You have also ruined my TRUST</t>
  </si>
  <si>
    <t>Terrible privacy issues and completely biased company. Just watch the news and see how they act. If you have half a brain you can figure out how crappy they are.Edit: you dont need my identity to recover my account. I get the idea behind it, but to ask for my ID is a bit much.</t>
  </si>
  <si>
    <t>Yall need to get on it. Facebook hasnt been working all day long and nobodys got any type of information on when itll come back. Cant post, comment, send messages to anyone. Some people only have Facebook to communicate. People could literally die because you havent fixed this issue yet. Think about that</t>
  </si>
  <si>
    <t>Unethical. Facebook spies on us, permits beastiality,censors viewpoints they disagree with. They are fascists.</t>
  </si>
  <si>
    <t>Everyone knows Mark. You can think you influence us all you want, But even the slow people are getting the hint. Facebook, Instagram and whats app are all controlled treating the world like puppets with fake news and controlled posts. America wont stand for it. At least not most of America wont stand for it . These social sites arent private . Theyre a con. As long as Mark Suckerberg runs it</t>
  </si>
  <si>
    <t>Not Secure and No Customer Service to Assist. My account was hacked on November 2nd. Someone gained control of my account and posted a HORRIFIC video from my page. I tried reaching out to FB for assistance and have had no luck. I have been thrown in circles, while following the steps to take listed in the Help Center. I am so disappointed, as I have had my FB for over 13 years and am traumatized by what what shared from my page. My husband has passed away since, and it makes me sick knowing I may never be able to log in and be reminded of special moments/pictures/memories that my FB holds. I have tried every single day to access my account, and now it says too much time has passed to review my account and it has been disabled I uploaded my ID as asked, to verify it was me who was requesting access. This cannot be the end.  PLEASE BE BETTER Facebook. So many people trust you</t>
  </si>
  <si>
    <t>Very biased. Facebook is an extremely biased company that censors and violates the right to free speech. They track everything you do across your phone and computer and they also sell your data. They have had major data breaches spanning across 126 countries and 500 million people. 32 million of those people are U.S. citizens. They make it extremely difficult to permanently delete your account. You have to request for the account to be deleted and then it doesnt delete for a whole 30 days after. If you log back in you will have to reset the count down to permanently delete. I have set my account to be permanently deleted and I will never set up another account with this terrible tyrant social media company again.</t>
  </si>
  <si>
    <t>Mass Censorship and Fake Fact Checking. Facebook does Not allow freedom of speech Facebook has fact checkers that itself admits dont really check the facts, they just have an opinion</t>
  </si>
  <si>
    <t>Social engineering. One, dont like fb wants all your friends to know all your comments on outside posts. Everything isnt for everyone.  Also theyre looking to control just about all the content you see.  Constantly getting anti LE footage and leftist propaganda. Just know to keep FB as the tail, and dont let it wag the dog.</t>
  </si>
  <si>
    <t>Why would they create something so terrible. Social media is a tool for control.I feel like this app is literally made to spy on people, cause drama, and ruin peoples lives. Dont download this app.Meta is a dying company.Let them die and fade away. Just like MySpace did.They are just collecting your data and selling it to strangers that dont respect your privacy or your rights.And those third party companies that your data gets sold to? They sell and give that data away to scammers and malicious government enterprises around the world.</t>
  </si>
  <si>
    <t>CENSORBOOK. No longer free forum to share information. Censoring is NO BUENO Facebook is RIDICULOUS. Facebook COVERS UP AND SUPPRESSES TRUTH</t>
  </si>
  <si>
    <t>Government agenda. Facebook is paid by the government to spread disinformation, lies and propaganda. It has turned into a garbage site for the government to spread hate and division.</t>
  </si>
  <si>
    <t>Facebook is a Satanic Weapon to eliminate free speech and freedom of expression. Although Facebooks platform has a higher number of users because of the way we can all interact with one another,but each person that uses Facebook can agree on the tactic behind the restrictions are evil,Facebook workers and the false creator of Facebook are all very lazy they allow algorithms to work for them and these digital robots are created to silence the truth and freedom of everything that goes against the left wing its all apart of the game and they track everything you do on here and will sell your personal info I truly hate that Facebook has a hold on peoples minds because its so evil I just cant wait till the entire platform crashes to where it no longer exists if they dont want to actually work and be fair to their users this whole thing needs to collapse by users not feeling the need to use it anymore we all need to take our minds and power back from this technology smh its all addicting and its mind controlling</t>
  </si>
  <si>
    <t>Move to other platforms. Facebook will get you KILLED with their disinformation. They should change their name to the suicide squad  they hire computer warrior porch dog scum bags to censor your post all from the comfort of their mothers basement and guess what they use OUR tax DOLLARS</t>
  </si>
  <si>
    <t>The Worst Application. Facebook is the worst social media platform all over the world. When you pay enough money,they will do everything for you.FB has no ethics, no human rights, no freedoms.</t>
  </si>
  <si>
    <t>Hate FB now. If I could give it a zero star rating I would. I use FB to connect with friends and family and occasionally share whatever I see on FB. Now I am banned from sharing for 90 days because I shared a news article that someone else posted about what I thought was a child being SA. FB said I violated their terms for sharing false information but I was not the one that posted it Wouldnt it be better to ban the person who posted it to begin with? And wouldnt it be better to let me know its false information before I share it so that I dont share it? Ugh, I hate this app now, it used to be more fun and interactive now they have so many rules that are stupid.</t>
  </si>
  <si>
    <t>Drama. Facebook has gone down hill. Its nothing but drama and people k owing everything about your life mainly stalkers. When you report a stalker so many times nothing gets done. Your privacy is violated and it causes major depression.</t>
  </si>
  <si>
    <t>FaceBook deserves 5 stars. FaceBook has revolutionized communication</t>
  </si>
  <si>
    <t>Facebook and the World. This platform is a cancer to society.  It profits off engagement with its app while its users disengage with reality.  One of the most profitable manipulation tools known to man</t>
  </si>
  <si>
    <t>Wokeness. Facebook is too woke and too much sensoring.   They track you, spy on you, and listen to your convos.  Not to mention the owner contributed millions to stealing election.  It was invented by CIA to watch us</t>
  </si>
  <si>
    <t>Facebook. Section 230 this garbage company. They are a liability to freedom and free will.</t>
  </si>
  <si>
    <t>Hacked. Facebook is useless when hacked they provide no tech support. By far worst social media app.  I would give it a Zero star but that wasnt available</t>
  </si>
  <si>
    <t>The root of the worlds misinformation, negativity, and harmful to the future of privacy. Facebook is a breeding ground of negativity, anger, misinformation, and division. It is becoming a political tool to divide and deceive. Facebook took a terrible turn in 2012. Worst social media platform that has ever existed. Mark Zuckerberg himself is a very evil human. Dont give any of your rights away to this company.</t>
  </si>
  <si>
    <t>Facebook . Facebook shadow band pages, they manipulate the newsfeeds as well as your post spread posts never reach your followers. Less than 1 percent of the followers can see your posts  FB</t>
  </si>
  <si>
    <t>tooooo much privacy invasion. they really dont need to know allll that</t>
  </si>
  <si>
    <t>Facebook is censoring whistleblower Palestinian organizations and news channels. Over the past few days, Facebook has ramped up their censoring of Palestinian content. Facebook shut down two very prominent news agencies reporting from Jerusalem on the ground, taking down the accounts of major news channels and whistleblowers and issuing warnings and suspensions to others.Facebooks policy knowingly eliminates the Palestinian narrative and the reality of the violent and racist apartheid.It is the responsibility of news agencies and whistleblowers to shed light on the reality on the ground and they should not be penalized for doing so.Palestinian activists have called for a popular campaign of reducing the evaluation of Facebook through Google Play and Apple Store as a part of a campaign against Meta's crackdown on pro-Palestine content on its Facebook platform.#FBCensorsJerusalem#MakeNoiseForJerusalem</t>
  </si>
  <si>
    <t>Tale of Two Wolves: Authors Right to Publish &amp; Readers Right to Discern. The social media company, FACEBOOK, INC has circumvented a privacy breach through community guidelines and standards. The board refuses to acknowledge that the end user has plead the first by publishing too a non-reputable source of information and is therefore protected by the communications decency act of 1996 as well as COPPA. It holds the publisher responsible for the things that readers may find offensive. Often, issuing thirty day bans despite that the product only took the CEO 30-days to develop. Never trust anyone that empowers everything that you do not want in your life. Ill make it clear. I am not a toy, my feelings are not your playground, and my life is not your games #JekyllDoesntHyde The fact that he can trash relationships that have lasted for a decade like this just because hes a billionaire is sickening. Millions of heartbroken Americans right now.Weve GOT to put an end to this.</t>
  </si>
  <si>
    <t>Political agenda (Scam). The one thing I notice about Facebook the most is the fact that everything is politically sided with the left, now Im not into politics but I sure do see how Facebook works at oppressing people who dont fit theyre political agenda, a very one sided platform to speak your mind on, its sad cause it used to not be this way, you could speak your mind and be yourself now it seems those days are far over</t>
  </si>
  <si>
    <t>Facebook is a joke. You cant speak your opinion unless it matches what they want you to post. No freedom of speech</t>
  </si>
  <si>
    <t>Took of Oppression and Propaganda. Facebook is in the monetary pockets of oppressive governments across the world.  They assist governments in silencing the voices of those with beliefs and opinions that do not align with those in power.  If I could give it zero stars, I would.</t>
  </si>
  <si>
    <t>. Facebook dont allow followers to see your posts, they control the newsfeeds and limit your post spread from reaching your followers. But then Facebook ask you to spend some money to boost the very same post</t>
  </si>
  <si>
    <t>Most used worst social Media. We all know facebook video and quality issues, so I am not mentioning it again. First thing, can&amp;#39;t control hate speech and nudity. They ban what their AI keyword can find, and I think they don&amp;#39;t even consider or review a specific content reported, they just review contents that have over 5k report.</t>
  </si>
  <si>
    <t>Why?. The only reason I got this app was because I I needed a Facebook account for one of my apps. And after like 4 months of me deleting this app. I still get messages from facebook. I used to love this app but Im losing all freedom Ive ever had If you want to connect with your friends I highly recommend any other app but this  Sure you can find your friends but there are no privacy settings so you might want to think twice about posting photos of you and your family. My sister did and 14 different strangers were also posting the exact photos. Facebook is horrible if you want privacy And its not worth seeing old friends for..</t>
  </si>
  <si>
    <t>Account restrictions. My account is constantly restricted with no explanation. Ive had Facebook for 11 years with no problems until recently. Last year I was constantly on restriction. My posts are not violent in any way and no bad words. Im deleting Facebook. I hope zuck goes down the tank soon. At this point our freedom of speech is constantly being pulled out from under our feet. I cant even see most of my friends posts or anything. Everything is censored now. Its a platform for ads now. Everything about fb is annoying now.</t>
  </si>
  <si>
    <t>Whats the point?. Censorship has ruined Facebook. The government is using Facebook, Twitter and Google for control of information and members of the population that dont realize they are being controlled and havent woken up yet. My usage has been reduced from daily to weekly. I only use it to keep up with a few friends and family that I dont get to see very often. Thank God there are so many better alternatives like Rumble and Bitchute where information can be shared and then I can make up my own mind as to what is true and what isnt.</t>
  </si>
  <si>
    <t>Ridiculous. I have been using Facebook since 2011. And since this pandemic theyve gotten really stupid about what content gets your account restricted. I can comment or even write in a caption with a post I share to my friends, not public. I can be joking or using words metaphorically and Facebook takes them as a threat or intent to cause harm Im not harmful by any means and seriously mean everything in a non threatening, joking manner. I only have friends (I know personally) and family on my friends list. They all know me well enough to know I am genuinely joking. This is the third time this year and frankly as someone who has been around for MySpace, and the upcoming of Facebook. This is ridiculous Im about to leave and choose another platform to use and take all my friends and family with me. They have all been effected by this insane community standards. Ridiculous</t>
  </si>
  <si>
    <t>Goes against your rights. No freedom of speech They will restrict your account for making comments in friends post that isnt facebooks right or business to delete or punish you for.</t>
  </si>
  <si>
    <t>Sr. Facebook fact checkers are in favor of the big companies Why we need to listen their truth, no brain wash or manipulate the people please</t>
  </si>
  <si>
    <t>Facts. Facebook cant stand when you tell the truth From feather on this app will be known  as fake book, as they allow the lies, but sensor the truth, Facebook is being run by idiots</t>
  </si>
  <si>
    <t>Watch what you say. No Freedom of Speech while using Facebook. If you say something they dont like they will censor you. No warnings. I really cant wait for FB to fall like MySpace did. I pray for that day sooner rather than later. Avoid using Facebook.</t>
  </si>
  <si>
    <t>Facebooks supports thieves and scammers. Reported the East Wing Aviary site as a scam and that they rip people off.  But because they arent actually harming anyone facebook refused to take it down.  Rip off cons supporting other rip off cons.</t>
  </si>
  <si>
    <t>First Amendment Violators That Allow Offensive Photography. Straight and to the point, Facebook loves to allow sexual photos and partial nudity to help with the likes and followers, etc. BUT, when you express your first amendment rights to freedom of speech even without profanity, they will hit you with an account punishment. FACEBOOK IS REPRESENTING TRASHY PHOTOS FOR SAKE OF FINANCIAL GAINS AND VIOLATING CONSTITUTIONAL RIGHTS SINCE THAT DOES NOT PAY THEM.</t>
  </si>
  <si>
    <t>Facebook. Facebook</t>
  </si>
  <si>
    <t>Not even good at what it offers. Facebook is bad for you and bad for the planet. But also: it is just a crappy version of itself.  My feed is full of posts from people and places I have unfollowed, which means fb doesnt even respect the user settings it put in place.</t>
  </si>
  <si>
    <t>Dont waste your time. You have no freedoms on Facebook especially freedom of speech you are subjugated to be tracked listen to and watched. Mark Zuckerberg is just another moneymaking piece of crap attention seeker, he should really be called Mark sucker Berg. What an idiot. Over 3/4 of my family have deleted Facebook permanently what a pathetic excuse for a social media platform you can use literally anything else avoid Instagram till thats just as crappy now especially since Mark sucker Berg took over like some little attention seeking baby. It makes sense why this crap app only has 2 stars and thats probably rounding up, realistically it probably hes less than 2. Because its an unsecured app with infringement every step of the way.</t>
  </si>
  <si>
    <t>Rape. Facebook supports child rapists and deletes any post that exposes someone for molesting children</t>
  </si>
  <si>
    <t>Dumpster Fire. Facebook has way too much power and control. The censorship is completely overreaching and goes against free speech. Its obvious that any posts that go against their agenda, even ones that are opinion only or scientifically factual, are made to be less visible to others and do not show up on peoples newsfeeds. This is done behind the scenes without letting the poster know. This selective and bias suppression of free speech is dangerous and disturbing. Also lately the random memes on the newsfeed are so dumb and seem like a way to grab personal information from users. The app is so out of date and out of touch with the younger generations.</t>
  </si>
  <si>
    <t>No privacy. Every single day, there are atleast 50 scam pages that I block which I never followed in the first place. Ive changed my password but it just doesnt stop.</t>
  </si>
  <si>
    <t>FACEBOOK SECURITY IS TRASH. Just a free way to lose your account and blessings</t>
  </si>
  <si>
    <t>Does Facebook even read the reviews?. The ads and the scams get a pass but they will censor you and give a 3 day time out if you post something they deem offensive Then they go to the media and scream freedom of speech, I guess it only matters when money is involved</t>
  </si>
  <si>
    <t>Location Tracking. It seems pretty dishonest that you can turn off location tracking, but Facebook will still track your location using other means than from your phones GPS (I.e. the wifi connection you are using to access Facebook). This app is an absolute privacy nightmare from a company with the shadiest practices you could imagine.</t>
  </si>
  <si>
    <t>Toxic. Reporting things. For your technology to review is a sad, joke. Facebook lets scams, trafficking. Rape threats, and anti semitism (come on Zuccyboi, THATS you) and other abusive content through every day. But god forbid you suggest men are dangerous. Yes, we use Facebook. No. We wont be surprised or sad when it, and MarkyZBou ultimately fail.</t>
  </si>
  <si>
    <t>Fakebook. Facebook tries its best to hide left viewpoints and make it impossible to even discuss both sides and allow effective dialogue and research from both sides because anything you post with you showing the media is fake news and only pushes one side as any right wing ideas and post never get shadowbanned or removed. Following in twitters footsteps of being one of the worst apps.</t>
  </si>
  <si>
    <t>Facebook-. My Facebook was locked and a email was sent to me to unlock it and it wanted me to take two pictures of my private credentials such as Visa card and driversDrivers license visa ID Social Security card etc.</t>
  </si>
  <si>
    <t>Sponsors hate groups. Facebook knows its algorithms cause extreme ideology, terrorism, and hate groups to flourish. They do not care. Facebook spreads violence and misuses any data about us that they can get their hands on. Not worth it. Keep up with your friends elsewhere.</t>
  </si>
  <si>
    <t>. Facebook shadow band pages, they manipulate the newsfeeds as well as your post spread posts never reach your followers. Less than 1 percent of the followers can see your posts  FB</t>
  </si>
  <si>
    <t>. Facebook dont allow followers to see your posts, they control newsfeed and limit your post spread from your followers. But then Facebook ask you to spend some money to boost the very same post</t>
  </si>
  <si>
    <t>Facebook doesnt like that truth. you get restricted for saying thats a dumb question and posted facts that local news report worldwide news every news organization does this. and Faceboo lawyers had to testify to the fact checkers are peoples opinion same thing in the comment section and you better take their comment down to because theyre posting false information about local news. and you better put restrictions on their account also.</t>
  </si>
  <si>
    <t>Break it up. Facebook is a monopoly, needs to be broken up into different companies.</t>
  </si>
  <si>
    <t>Facts. Facebook cant stand the truth,they would rather lie</t>
  </si>
  <si>
    <t>Facebook is a joke. Why is facebook spending billions of dollars just to keep sensitive blxxx people, gais, and wxmxn from hearing things they actually need to hear</t>
  </si>
  <si>
    <t>Facebook. This site really need to be dismantled and taken down because FB are very bias and prejudice against African-American speaking the truth its going against the constitutional rights.Also I never see all of my friends on my list, I have over 2000 friends and never see all their posts and friends dont see mine, Facebook put us in restriction for speaking your truth, As long as Im not threatening anyone or hurting anyone by my comments or what I post, Facebook shouldnt put their members on restriction, Ive been a member over 20 years  I never seen it this bad.</t>
  </si>
  <si>
    <t>Facebook needs to be exterminated. If you are in the middle like me, then you are not welcome on Facebooks platform.  They will limit your reach, they will censor you, they will suspend features, and all without even so much as a warning, or telling you why it happened.  Facebook is only for the extreme left, to promote hate, racism, violence, animal abuse, and so much more.  I will no longer be a part of such nonsense.This is the worst company that has ever existed.  Everyone needs to join in the fight to make sure Facebook has no future on this planet or any other.  Facebook itself is a virus that needs to be eradicated.</t>
  </si>
  <si>
    <t>About done with FB. Facebook used to fun, a place you could connect with and friends and enjoy family.  You could could speak your mind and have some fun. Too many pansies taking over. Then you have the hackers Mo support or help from fb. They disable your account like they did mine , I lost years of pictures of my grand babies, my deceased parents and grandparents, memories I can no longer get back. I have no desire to even get back on it even gonna delete our business account and take it elsewhere. Cant wait for something new to come along in social media. I even purchased a 300.00 Oculus for Christmas only to learn I cannot use it now. Facebook doesnt care about us</t>
  </si>
  <si>
    <t>Facebook is no longer trustworthy . Facebook shadow band pages, they manipulate the newsfeeds as well as your post spread posts never reach your followers. Less than 1 percent of the followers can see your posts  FB</t>
  </si>
  <si>
    <t>Should be able to give a -5 star. I have been on FB since the beginning, had one account Locked, unless I send them PHOTO PROOF of my identity. I thought FB was AGAINST PHOTO verification I created another account &amp; contacted all my friends again. FB started out as a social meeting place for friends, etc., but how is is ORWELLs THOUGHT POLICE</t>
  </si>
  <si>
    <t>A Nanny App. I dont need a 24/7/365 nanny app following me around and censoring my life. I cant share real life video because a fact checker didnt like it? Its true, and right there-actually was a news headline, but you cant share it because someone being paid by a private company doesnt like what it actually means. The advertisements are the worst Id never buy anything from someone that supports censorship. I cant share with my family because of political censorship. I also dont need to hear another stupid thing about Covid Bombarded with ignorant Covid crap all the time.</t>
  </si>
  <si>
    <t>Free Facebook Accounts with Every Injection. The data mining/surveillance &amp;amp; propaganda dissemination program called facebook is a plague on civilization that will hopefully collapse financially and fold in the near future. I guess if youre a person whos eager to build a psychological profile and compile an archive of your personal data to be accessed by state intelligence agencies, foreign governments, and multinational corporations, then you probably really enjoy facebook, since its an easy and convenient way to do all that. Or maybe youre someone who just cant get enough of the corporate establishment narrative, no matter how much mainstream media you consume - in that case, facebook is definitely the place for you You can enjoy spending countless hours in a time sink that tells you what to think and dictates truth and reality for you to make sure you dont accidentally engage in wrongthink. You can even enjoy photographs of Mark Zuckerberg pretending to be a human, and if you dont like them, youre a racist who should be banned What better way to announce to your new Chinese overlords that youre a team player than to open an account today? What they should do is include a free facebook account with every covid vaccine - THATLL get those vaccine hesitant people to finally roll up their sleeves Facebook is almost as great as the smell of a childs head, just ask the most popular president ever to be totally fairly elected in the entire history of the USA, Joe Biden.</t>
  </si>
  <si>
    <t>The only thing worth keeping Facebook for was Marketplace and now that doesnt work. A terrible app designed to run a terrible social media site. Im not going to miss this.</t>
  </si>
  <si>
    <t>Awful. Facebook is leftist trash social media platform that suppressed so many people. They dont allow freedom of speech.  Rather if its miss information or not. People should have the right to post what they want. This is garbage. Join truth social. Its a new platform that wont bann you for speaking your mind</t>
  </si>
  <si>
    <t>Hope youre ready to have no privacy. Read the new terms of service and youll see this app can see and hear EVERYTHING you do at all times on your phone. Access contacts, camera roll, call log, even texts. Not worth having it honestly plus I waste WAY too much time mindlessly scrolling. I deleted this off my phone and disabled my account. The app also is really really bad.... super clunky, way too many options that are hard to understand (they like it this way) and not what it used to be. Everyone has wanted a Facebook light for years, so why do they keep giving us more options that we DONT want. This app needs to be broken up to like 5 other apps. How do we let this mediocre company have so much power over us? Just delete this trash off your phone now. BREAK UP BIG TECH</t>
  </si>
  <si>
    <t>Not trustworthy. Been on Facebook since 2008. And over the years it has turned from something fun. Into something that you really cant trust to have anyone but their own agenda at hand Accounts are always being hacked. Or someone is being offended by what someone elses free speech  I see Facebook going down hill over the next year or two Gotta have the American peoples trust to succeed And they dont have mine</t>
  </si>
  <si>
    <t>Unreliable Identity Theft Allowed. Facebook deleted an account that was hacked that I owned for 15 years. Multiple attempts to deactivate have left with nothing because there is NOTHING you can do. And since you are not paying for the app they dont care. Everyone who has ever used this app knows that they make money off of you one way or another. But for me, 15 years of memories, 2 biz pages and an IG account hacked and gone no content I ever posted is in any group or community. Its theft of ideas, memories relationships because they choose not to help. Then they blame the lack of customer service in covid. It is sad how intertwined we have become with this format and yet they have no responsibility in what they have created.</t>
  </si>
  <si>
    <t>I suggest you dont use this Facebook. I have lot experience with this. Bc Facebook had video abuse kids or animal or something and too drama and blame people feel.  I dont want you use this anymore. It make wasted my time and urs time.  I not use this like 2 week ago   I have reason  Bc I doing much in fb for 5 or 6 year  it too much to show abuse videos it disgusting and disrespectful</t>
  </si>
  <si>
    <t>Slow fact checkers. Disappointed with how Facebook limited my posting today Feb 9, 2022. Because of something posted November 2021.. I was unaware that whatever I re-shared was false info, maybe Facebook shouldve taken it down from the original poster to begin with. Ive been with Facebook since 2009 &amp; Im seriously thinking of deleting it.</t>
  </si>
  <si>
    <t>Facebook. Resticks people from using it if you say anything they dont want hear saying it goes against their policies. Facebook is absolutely against anyone who agrees with Donald J Trump</t>
  </si>
  <si>
    <t>Facebook is going downhill so fast. They changed their system to make you verify your account to manage your pages with large audiences. Ok, fine. So I went through their steps to do it. They authenticated my account. I have a green checkmark and a message that says authentication complete - Im now free to manage my page. Nope. I can rarely post- 90% of the time I get a message saying  youre restricted from posting on your page until you authenticate your account to manage your page. I DID. IT IS.Now today, theyve taken away my ability to private message from my page.  youre restricted from messaging until you authenticate your account ive turned in at least a dozen reports in the last few weeks about this. No fix, and no response. Terrible.</t>
  </si>
  <si>
    <t>Constant functionality issues. This is the worst social media app on marketplace, especially if you manage a business page. If youre interacting as your business nothing will ever load. Issues are never fixed by Facebook. They are an enormous company worth a ton of money and cant take any time to make their app actually function. Youre better off using Facebook only when you can access it from a computer.</t>
  </si>
  <si>
    <t>Facebook vs We The People. One star is too much but it is the least offered. FB has the potential to be the shining crown of the US Constitution 1st Amendment Rights. The true beacon on the hill that shines, illuminating the world with our God given freedoms. Sadly &amp;amp; unfortunately FB has chosen the evil path of tyranny, aligning with the far left progressive socialist/communist ideologies  by practicing censorship of ideas &amp;amp; speech. The so-called fact checkers are the equivalent of Nazi information control.  This practice is disgusting &amp;amp; pure evil. I wait in anticipation for a comparable platform so that American Patriots can switch to while we watch the sinking ship of FB as it sinks into bankruptcy history.</t>
  </si>
  <si>
    <t>whats the point in it. facebook is getting to where you cant share ANYTHING or post anything without your account being blocked or restricted. so i am fed up with it and will be making a myspace because its getting out of hand. thanks for the free app</t>
  </si>
  <si>
    <t>If u like apartheid &amp; white nationalism. FB has always been gross about harvesting our data &amp; turning our friend networks into corporate marketing tools. Now its using its ability control people speaking to each other, and news agencies reporting too, to shut down Palestinian voices speaking on Israeli state and settler violence. This comes on top of FBs hand-feeding of US white nationalism. Facebook will keep making out world if we let it. Shut this dumpster fire down before it consumes us.</t>
  </si>
  <si>
    <t>Complaint by long time user of Facebook. How can a picture that has been in all news media and other social media, be deemed to be in violation of rules that dont apply to the picture? I never advertise, buy, sell, trade, or recommend items on Facebook and use it to post jokes to make people laugh. But having my profile disabled while its investigated for over 36 hours seems like a violation of 1st amendment rights to free speech since there is no other way to contact the corporation for clarification of the alleged violation. I request written explanation to this action. Also a few months ago, I was told I was blocked from advertising or going live for 90 days. I have never gone live or advertised on Facebook, but was never advised what I did to earn that badge. Facebook needs to be more accessible and explain instead of using one side without any input. Even in criminal matters, the accused has the right to be confronted by his or her accusers. A month later and still nothing from Facebook about the alleged violation that doesnt fit in the guideline quoted. I dont sell, gift, trade, or advertise anything on Facebook but thats the term the person used to disable it. Look over the whole profile and see I only post things to bring out laughter. Does anyone at Facebook even review these messages?</t>
  </si>
  <si>
    <t>Is Facebook an arm of the communist party?. In my opinion, Facebook should lose all protections as a publisher, because they clearly are not. Facebook is very left leaning and progressive. If you are looking for free flow information from all angles, this is not your forum. They block and censor any free thought. They are also a source of misinformation. Facebook is a propaganda tool. Their supposed fact checkers are from such places as politico. If you post something they disagree with, you are immediately given a fact check label with no options for rebuttal. I get it, its your forum. But dont claim publisher status, when you are censoring free speech. I also get why people are leaving in droves.</t>
  </si>
  <si>
    <t>Absolute joke. When you report someones posts and/or their profile, you would think Facebook would actually do something. Instead theyre allowing a post to stay up thats slandering and harassing people. The person whose posting them cant even be held responsible because fb doesnt care enough to look into it. Absolute joke</t>
  </si>
  <si>
    <t>The Internet Gestapo. Title says it all. (The Internet Gestapo) thats what Facebook shouldve changed their name too. Since its a place where software engineers control what content and accounts that they want to shadow band, if the content does not support their corrupt political agendas.</t>
  </si>
  <si>
    <t>Steal my data harder zuck. Please violate my privacy more. I love how little this company cares about any privacy Its great for seeing my racist grandparents opinions too Not to mention the terrible effects its had on the mental health of those around me too.</t>
  </si>
  <si>
    <t>My page is hacked. I'm very disappointed in this app/company. I've had my Facebook page since 2018, on this page I have all my kids amazing memories and photos, and other things I had made private. But just a month ago, someone hacked and took over my entire page. I contacted and reported my page along with other friends helped reported, but Facebook said they can't do anything about it. So what is the privacy and security for the users that has made this company richer by the day?? I have every proof that the page is mine and I also have proofs of the hacker. I'm so hurt. He or she has even added their name to mine's.</t>
  </si>
  <si>
    <t>Facebook is creates division and spreads misinformation. Facebook supports fact checking which isnt a fact check at all. Its a complex misinformation campaign to attempt to get weak minded people to blindly agree with whatever agenda Facebook is pushing. They sensor the truth that is inconvenient to their agenda and ban anyone who provides proof of the countless inaccuracies that they push. They act as though 99% agree when in reality 99% do not. This is easily verifiable by simply looking into likes and comments. HERES A FACT, at least 70% of Joe Bidens followers are FAKE ACCOUNTS. Go click on any one of hes recent posts, look at the comments then look at the commenters accounts and their friends. They are bots created by Facebook to portray the illusion that Biden has massive support, same with Obama, same with Hillary Clinton. FB has created so much division in this country. They should be shut down for infringing on the freedom of speech that every American is SUPPOSED to have.</t>
  </si>
  <si>
    <t>Facebook. Someone is signing into my account using my picture and info</t>
  </si>
  <si>
    <t>No accountability. Facebook does not have a place to call or email with a serious problem that can not be fixed by using their app instructions. They dont care if youve been copied and your face and friends used to cheat others. They dont care if someone has hacked their app and altered their programming. Take responsibility please.</t>
  </si>
  <si>
    <t>Facebook no longer trustworthy . Facebook shadow band pages, they manipulate the newsfeeds as well as your post spread posts never reach your followers. Less than 1 percent of the followers can see your posts  FB</t>
  </si>
  <si>
    <t>No customer support whatsoever. Do actual human beings work at Facebook? I cant tell because it is literally not possible to get a live person to help me solve the problem of my mysterious locked account. I have followed their unlocking instructions to a tee, but the links emailed to me by FB security do not work. Yet, I cant tell anyone that. There is no actual recourse. Infuriating.</t>
  </si>
  <si>
    <t>Privacy Issues - Trust issues - Bias Company. So many reasons this is a bad app, its easy to understand why with their ads  no privacy and unfair treatment.  Something has to stop and this social network would be a good place to start.</t>
  </si>
  <si>
    <t>Facebook Hacked. Facebook makes it very difficult to get your Facebook page back if it was hacked. If the hacker change all of your contact information and you dont have trusted accounts set up, youre not getting your page back. I think this is ridiculous. With all of the technology they use to track what youre doing, you would think there was a better/easier way to resolve this issue. Theres no contact information to speak with anyone directly and now this person has access to all of my personal information. Im livid</t>
  </si>
  <si>
    <t>Great at what it does. Facebook is an excellent tool for taking apart communities and getting family members and neighbors to never talk to each other again. Has made a ton of money for some people. Writing from the USA here, has definitely cost a lot for a free app.</t>
  </si>
  <si>
    <t>Facebook. Ads and political propaganda.</t>
  </si>
  <si>
    <t>Nuisance. Facebook use to be a place we could interact with our friends the way we would in everyday life now i cant even make jokes without them misunderstanding content and restricting my account I definitely use twitter more now days they dont limit your freedom of speech</t>
  </si>
  <si>
    <t>Pbm with facebook. Facebook is stoped , instagram and whats i will give u 1 star , poor facebook</t>
  </si>
  <si>
    <t>Facebook hack will affect you soon. People need to know this:  My Facebook account was hacked and the hacker set up 2 factor, changed my pw, email address, and phone number.  My account info was revealed to the public by Facebook itself in the widely publicized Facebook data broker 858m breach.. imagine that.. a company that specializes in storing personal information was hacked and that info has been spewed around the internet..The process to recover you account is a dead loop with no actual human intervention EVER  I sent in and had my ID verified and the link sent back let me change my password but is stuck at this 2fa code being required.. which I dont have the hacker does as he tied everything to his phone and pc now I have no way to get it and every other option just keeps asking me to send my ID in which Ive now done 10 times in 3 months with the same result.  Im stuck in a security loop bc I cant provide that code.  This is not isolated to me.  There is a massive thread on Reddit and Facebook needs to address this issue bc it is obviously a problem.Facebook.Fix peoples accounts.. fix your errorMy identity was stolen and you are aiding a criminal by not letting its rightful owner take it back.  Take some responsibility.  Its pathetic that I have to resort to posting this here because no one employed at Facebook responds to emails or does anything to help users but restrict their usage of political views.</t>
  </si>
  <si>
    <t>Monitors everything you do. They say they dont listen to your private conversations but they do. If you dont like being spied on remove fb messenger too.</t>
  </si>
  <si>
    <t>One sided social media. Facebook allows prostitutes to advertise but you cant talk about Covid because they only see blue.  Facebook is not what it used to be and it needs to go back to it.  Stay out of government, Covid or anything else that has something to do with taking a side.  You started this to connect people. Thats all we want. No ads, no listening to what we like and then shoving it down our eye sockets. Lets go back to seeing what people are doing and living. Stop all the hate and stay away from news</t>
  </si>
  <si>
    <t>Please take me off of Facebook. Youre using all my data I want off of this Facebook</t>
  </si>
  <si>
    <t>Horrid. Alright.. Where to begin. This must be the WORST company in the world. On fb pages they will hide posts, unless you fork up some cash.. Than a small amount of folk can see it. Instagram is even worse, shadowban post is a common occurrence, while promoting nsfw scam pages. In conclusion, we will never, ever will use Facebook or Facebook family of sites. Uninstalled..</t>
  </si>
  <si>
    <t>Too much data sharing. Im good dont need data tracking</t>
  </si>
  <si>
    <t>Account Hacked and No way to contact Facebook. I love Facebook for a lot of reasons, but I thoroughly hate that there is no customer service available when it is desperately needed. Someone from another country hacked my account, posted explicit material to get me locked out and deleted forever, added himself to my business suite, and then began trying to scam people into calling his cell phone to purchase speakers to scam them. I wouldnt have known any of this had I not had a Shopify chat plugin installed on my website. I was locked out of my FB account and messenger, but all of these messages in Vietnamese were coming through to my phone via the Shopify chat plugin. I used Google translate to warn these people in their language (Vietnamese) that I was hacked and this man was trying to scam them. Shopify customer service is wonderful, but unfortunately theres nothing they can do about my FB account. It says it will be permanently deleted in 25 days if they havent reviewed by then, and they might not ever review due to being short staffed with Covid-19. There is NO WAY for me to explain to Facebook what happened, NO WAY for me to email them Did you know I cant even report that Ive been hacked unless Im signed into my Facebook account? AND if I try to sign in Im blocked from accessing any page except the one that says I violated community standards and my account will be permanently deleted in 25 days. I have had this account for 13 years. I had over 1,800 reviews on Facebook Marketplace. I shipped packages from my home of my handmade gnomes EVERY SINGLE DAY, and now my entire income is gone because 1 deceitful person targeted me. I truly wish there was something I could do. I was always an advocate for Facebook. I just dont understand why they dont have an avenue to help people who were attacked? Ive paid them thousands of dollars in FB ad spend and seller fees. Facebook, I know youre not listening NOR reading this, but man, I wish you would listen to your customers.  Thats what truly defines a great company</t>
  </si>
  <si>
    <t>Huge disappointment. I reported that my account was hacked no one helped. Might as well shutdown Facebook for not helping people like me with our accounts that are being hacked. And people using our photos on other accounts, and using our personal info. even when our pages are on private.</t>
  </si>
  <si>
    <t>Evil company. They lie and claim its the truth and smear truth as lies. The people that control Facebook are evil.</t>
  </si>
  <si>
    <t>Delete app, use browser. Facebook app requires you to also download the Messenger app, so they can pull more personal info from you. Did you know if you delete the app you can access Fb from your browser. And its faster.  Some devices require you to click the settings and ask for the browser version. On computers, ethical browsers like Firefox block some of the FB spying.  FB slows access to them.  Were shifting away from Fb, deciding on which other platforms suit us. We all need to work with unethical companies less often.</t>
  </si>
  <si>
    <t>steals personal info. Mark Zuckerberg steals personal info of the users</t>
  </si>
  <si>
    <t>Censorship. Facebook use to be a cool way to stay in touch with my family from all over the place, but now it just censors and fact checks everything. I cant scroll through my feed anymore without seeing some fact check or covid warning almost right away. Honestly Id give it zero stars but obviously thats not possible.</t>
  </si>
  <si>
    <t>Poor (read NO) defense against hacker. This site has been quite useful as a means of contacting others. However, when you are hacked you have a very little if any recourse. There is no simple, efficient, way to identify yourself to Facebook. The problem remains unsolved for months while you identity is used by some criminal.</t>
  </si>
  <si>
    <t>Free speech suppressor. When I first started using Facebook it was a nice way to keep in touch with friends and family. I still enjoy it for that. With that being said I do not enjoy being spied on by the Facebook police. I dont like that they suppress what they deem unacceptable without anyway to plead your case. Example I posted a meme about shared bathrooms. My friend commented about being able to use womens bathrooms now and being excited. My response was I wouldnt be too excited women are disgusting. They deemed that goes against Facebook standards because I said women are disgusting. Well as a woman and an American I have every right to say that. Ive used womans bathroom for nearly a half century. I think I can honestly say theyre gross. I am now considering leaving Facebook because it is not their right to censor any American from their right to freedom of speech. Facebook needs to offer a way to plead your case because they are relying on individuals who are not qualified to judge what you post. Its communism so be careful.</t>
  </si>
  <si>
    <t>Just dont even bother with it. Ads ads ads. They wanna hook and addict you to their app and feed you ads and profit off add revenue. They dont care about what you want its what they think will make more ad money. Do yourself a favor and dont make a Facebook. Stay off social media and enjoy life in person connect with people in real life not something fake and have someone else show you what they want you to see.</t>
  </si>
  <si>
    <t>Dont download its a waste of your time. Cant post what you really want to say can get discriminated and bullied and profiled by other people but yet your posts will be taken down for defending yourself and or comments this app has became a giant babysitter and its sad that its become this The Facebook that we know today will never be the Facebook we knew then its gotten worse and has not gotten better and on top of that your location is always active on Facebook they can track you wherever you are because they have access to your private settings I would not and wont do not put my trust in them they are nothing but liars crooks and thieves I hope this company goes exactly where it should be and that is in the bottom of the trash</t>
  </si>
  <si>
    <t>The internet needs a new social network. Facebook needs to fix a LOT.So many malfunctions and problems, absolutely zero customer service.  They dont respond to emails, and Im done wasting my time posting when Facebook algorithms throttle my content and prohibiting my friends and family from seeing it Facebook then even ruined and destroyed Instagram too.  I hate it</t>
  </si>
  <si>
    <t>Do NOT Sell My Data. California law should be enacted everywhere. I did NOT consent for you to take and sell my private information, or for you to spread political propaganda to make people argue with their friends.Stop stealing private info, stop polarizing political matters and people who differ politically, and stop protecting criminals, including your grand larcenist CEO</t>
  </si>
  <si>
    <t>Hide stories from people. I really love Facebook because its a great app to interact and connect with people.Since i am a person who loves posting videos, I tend to use the stories feature to do so. There are times however, I would love hide stories from ONE person. Instead of having who can see your videos maybe look into hide stories from.</t>
  </si>
  <si>
    <t>Update. When are all Facebook account gaining access to Reels??</t>
  </si>
  <si>
    <t>Friendships. Hi this is the only platform I use and I get so confused cause it keeps changing the worst part is I cant even access moan photos and I took him and I see them all over Facebook but theyre mine I dont know Im just been raped and tortured and had my underwear looked at by my three ex-husbands and yeah privacy is important so Im Happy to keep trying thank you very much Facebook for keeping me in touch especially three days horrible horrible times</t>
  </si>
  <si>
    <t>Trash. Facebook use to be awesome, but you cant even tell a joke on your own group page without some fact checker involved or its covered up because its too sensitive for some viewers.. its like post what they want or post nothing at all.</t>
  </si>
  <si>
    <t>This last update its not accessible. Ive been having problems in the last 24 hours. Yesterday I made a post and then I wanted to make a story. I am a voice over user for iOS, and Facebook was one of the most accessible apps ever for me, until yesterday. This last update goes horrible, the interface is completely not accessible. On the update before and since  always, Facebook told you the hour when people made their posts, Image descriptions, the number of comments and reactions and it does not do that now. Which is a shame because all of the variety of options of describing images and how the inner face was before it was and will always be helpful. Instead it shows if you want to make reels or stories or see anybody else is Contant all in one spot. I dont know if this is to make it better, but if that was the purpose its not working. I hope this gets fixed soon because theres tons of us users with visual impairments who have done good things with Facebook.</t>
  </si>
  <si>
    <t>INVASION OF PRIVACY. This app is absolutely horrible. Life draining.</t>
  </si>
  <si>
    <t>Facebook is literally harassing me. Where do I even begin?For one, the app is absolute garbage. You cant find crap on there. It takes two hours to rummage through the settings to find privacy settings for your profile and whatnot. Not to mention that Facebook spies on you and sells your personal information to third parties for profit. That is a gripe I have of them, but not THE gripe Im writing about. This gripe is about either facebooks auto moderator, or even an actual person who is employed to watch certain peoples profiles (I dont know how they do it). Last year, there was an argument on a group Im a part of about the current pandemic. It seemed to be a pretty open debate, so I weighed in with my opinions. Within this debate, there were people with some very radical ideas, while I was basically trying to explain that there needs to be a better way to get information we need from the source, without the news media being the middle man so we could get all the information we need without any twisting of the facts for propagandas sake. Well, my comment was removed, and I was given a 24 hour ban. Yeah, they just completely skipped the warning and immediately hit me with the ban. Fast forward a few months, and somebody was calling me some expletives and saying pretty mean things. Im not one to report people on the internet, because cmon its the internet. I rebutted with some pretty clean words such as stupid, dumb, crappy person, etc. Well, my comment was removed and I was hit with a 7 day ban, while their comment stayed. Fast forward a couple more months, somebody was explaining something going on with their car. I say well thats stupid and boom, 30 day ban. Well here we are again, a month or so later, and the same crap just happened again for the same reason. Facebook, Im tired of your crap. You flag my comments as bullying but youre literally going after the victim in this situation. Like I said Im not one to report stuff like that, I just deal with it, its the internet, its not real. Facebook literally bullies their customers and nobody says anything. Somethings gotta be done. Sorry for the long review Im just tired of it.</t>
  </si>
  <si>
    <t>Please Stop Using This App. Facebook is notorious for stealing users data and youre not an exception. Im redownloading so I can wipe both of my profiles. Fun stuff when I started in 2009, but its become dystopian. Theres no reason to have this app. Just mail your friends updates lol</t>
  </si>
  <si>
    <t>Face social interaction. I thought this was a great app to connect with friends and people all over the world. The messenger is great also allows us to talk or call each other. The privacy is excellent concerning who can see your profile or not is based on you and what you set your profile to either public or private. Over all I was very satisfied using this to communicate with people globally. Also family and friends can be set to private if you dont want people stalking you or your family. Theres a little button called block users and that helps to avoid any crazy people and keep your family safe.</t>
  </si>
  <si>
    <t>Trashy Facebook. Facebook lock me out because they assume stuff they just assume stuff so Im locked out of my account with me personally doing it in my own account I cant stand the people that work at Facebook because they not attempt to try to get a hold of you and ask you if your account is hacked number two I cant stand to see you for one number three this is ridiculous I put up with this on a weekly basis if they got a better platform I would love to know because this aint worth it to the bottom one he because my business because they assume thats all they do is assume</t>
  </si>
  <si>
    <t>Unsafe. I dont use any social media anymore not safe they dont protect people</t>
  </si>
  <si>
    <t>Nothing but arguing and fake news. FB is running a $1 trillion algorithm, and what it does is send the most negative comments and arguments to the very top, cause they get the most views. Collectively, the users of FB give it power. And FB makes so much money off of people arguing about vaccines and such, theres no soft content anymore. and then they will in literal terms censor you if you say what they dont agree with, usually this means lots of hate towards liberals but liberals fighting back, censored immediately. I tried to send someone who needed medicine a link to just a CBD (100% legal) site and FB told me Im being warned for helping someone with cancer. If you dont want to be angry every time you check this app, dont use it.</t>
  </si>
  <si>
    <t>Censorship. Arbitrary censorship does no service to Facebook members. As a company Facebook is infringing on citizens rights to free speech. Its troubling that only certain opinions, those not in lockstep with Facebooks opinions, are silenced. By voicing all opinions there might be a way for opposing viewpoints to begin to understand others reasoning. Unfortunately Facebook is the chosen platform for many art groups to which I belong thus requiring my presence on this platform.</t>
  </si>
  <si>
    <t>Love and hate relationship. Old Facebook was so much better. It needs to be said. My main issue today is that nothing is loading. Not sure why. Errors all over the app. However, their entire self policing thing is.... a mess. I have been put on post bans for things that do follow the community guidelines, however if I report someone saying something genuinely awful like... okay the most recent... so a friend shared a post about a family that had lost their trailer in a fire. Thankfully they were not there, but they lost everything and have a baby. Do they were asking for donations for... everything. And someone posted that an abortion would take care of the babies needs. The baby is several months old and even if it wasn\'t that is not something you say to someone who is pregnant. Nothing was done. However I got hit because I was trying to correct someone\'s ignorance about why Rome failed with a link to an article written by actual historians and got marked as spam. If all my friends weren\'t on here, I wouldn\'t use it. I use it specifically to stay in contact with friends and mindless meme posting.</t>
  </si>
  <si>
    <t>FACEBOOK IS A JOKE. This app has gotten worse and worse, Im restricted for bullying for posting a screenshot of somebody trying to sell me marijuana. I got banned for a photo I had in a private photo album from years ago PRIVATE, like only I could see it, and on top of it, it was a meme wasnt anything to be taken seriously, I dont understand the and why my account is targeted all the time for nothing, and Facebook doesnt care about its users or it would fix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</si>
</sst>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 "/>
    <numFmt numFmtId="177" formatCode="0.000000_ "/>
    <numFmt numFmtId="178" formatCode="0.00_ "/>
  </numFmts>
  <fonts count="6" x14ac:knownFonts="1">
    <font>
      <sz val="11"/>
      <color theme="1"/>
      <name val="宋体"/>
      <charset val="134"/>
      <scheme val="minor"/>
    </font>
    <font>
      <b/>
      <sz val="14"/>
      <color theme="1"/>
      <name val="Times New Roman"/>
      <family val="1"/>
    </font>
    <font>
      <sz val="14"/>
      <color theme="1"/>
      <name val="Times New Roman"/>
      <family val="1"/>
    </font>
    <font>
      <b/>
      <sz val="16"/>
      <color theme="1"/>
      <name val="Times New Roman"/>
      <family val="1"/>
    </font>
    <font>
      <sz val="11"/>
      <color theme="1"/>
      <name val="宋体"/>
      <family val="3"/>
      <charset val="134"/>
      <scheme val="minor"/>
    </font>
    <font>
      <sz val="9"/>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2">
    <xf numFmtId="0" fontId="0" fillId="0" borderId="0">
      <alignment vertical="center"/>
    </xf>
    <xf numFmtId="9" fontId="4" fillId="0" borderId="0" applyFont="0" applyFill="0" applyBorder="0" applyAlignment="0" applyProtection="0">
      <alignment vertical="center"/>
    </xf>
  </cellStyleXfs>
  <cellXfs count="31">
    <xf numFmtId="0" fontId="0" fillId="0" borderId="0" xfId="0">
      <alignment vertical="center"/>
    </xf>
    <xf numFmtId="0" fontId="1" fillId="0" borderId="0" xfId="0" applyFont="1" applyAlignment="1">
      <alignment horizontal="center" vertical="center"/>
    </xf>
    <xf numFmtId="0" fontId="2" fillId="2" borderId="0" xfId="0" applyFont="1" applyFill="1">
      <alignment vertical="center"/>
    </xf>
    <xf numFmtId="0" fontId="2" fillId="3" borderId="0" xfId="0" applyFont="1" applyFill="1">
      <alignment vertical="center"/>
    </xf>
    <xf numFmtId="0" fontId="2" fillId="4" borderId="0" xfId="0" applyFont="1" applyFill="1">
      <alignment vertical="center"/>
    </xf>
    <xf numFmtId="0" fontId="2" fillId="5" borderId="0" xfId="0" applyFont="1" applyFill="1">
      <alignment vertical="center"/>
    </xf>
    <xf numFmtId="0" fontId="2" fillId="0" borderId="0" xfId="0" applyFont="1" applyAlignment="1">
      <alignment horizontal="center" vertical="center"/>
    </xf>
    <xf numFmtId="0" fontId="2" fillId="0" borderId="0" xfId="0" applyFont="1">
      <alignment vertical="center"/>
    </xf>
    <xf numFmtId="178" fontId="2" fillId="0" borderId="0" xfId="0" applyNumberFormat="1" applyFont="1" applyAlignment="1">
      <alignment horizontal="center" vertical="center"/>
    </xf>
    <xf numFmtId="0" fontId="3" fillId="0" borderId="0" xfId="0" applyFont="1" applyAlignment="1">
      <alignment horizontal="center" vertical="center"/>
    </xf>
    <xf numFmtId="177"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1" applyNumberFormat="1" applyFont="1" applyAlignment="1">
      <alignment horizontal="center" vertical="center"/>
    </xf>
    <xf numFmtId="0" fontId="2" fillId="2" borderId="0" xfId="0" applyFont="1" applyFill="1" applyAlignment="1">
      <alignment horizontal="center" vertical="center"/>
    </xf>
    <xf numFmtId="177" fontId="2" fillId="2" borderId="0" xfId="0" applyNumberFormat="1" applyFont="1" applyFill="1" applyAlignment="1">
      <alignment horizontal="center" vertical="center"/>
    </xf>
    <xf numFmtId="176" fontId="2" fillId="2" borderId="0" xfId="0" applyNumberFormat="1" applyFont="1" applyFill="1" applyAlignment="1">
      <alignment horizontal="center" vertical="center"/>
    </xf>
    <xf numFmtId="0" fontId="2" fillId="3" borderId="0" xfId="0" applyFont="1" applyFill="1" applyAlignment="1">
      <alignment horizontal="center" vertical="center"/>
    </xf>
    <xf numFmtId="177" fontId="2" fillId="3" borderId="0" xfId="0" applyNumberFormat="1" applyFont="1" applyFill="1" applyAlignment="1">
      <alignment horizontal="center" vertical="center"/>
    </xf>
    <xf numFmtId="176" fontId="2" fillId="3" borderId="0" xfId="0" applyNumberFormat="1" applyFont="1" applyFill="1" applyAlignment="1">
      <alignment horizontal="center" vertical="center"/>
    </xf>
    <xf numFmtId="178" fontId="1" fillId="0" borderId="0" xfId="0" applyNumberFormat="1" applyFont="1" applyAlignment="1">
      <alignment horizontal="center" vertical="center"/>
    </xf>
    <xf numFmtId="178" fontId="2" fillId="0" borderId="0" xfId="1" applyNumberFormat="1" applyFont="1" applyAlignment="1">
      <alignment horizontal="center" vertical="center"/>
    </xf>
    <xf numFmtId="0" fontId="2" fillId="4" borderId="0" xfId="0" applyFont="1" applyFill="1" applyAlignment="1">
      <alignment horizontal="center" vertical="center"/>
    </xf>
    <xf numFmtId="177" fontId="2" fillId="4" borderId="0" xfId="0" applyNumberFormat="1" applyFont="1" applyFill="1" applyAlignment="1">
      <alignment horizontal="center" vertical="center"/>
    </xf>
    <xf numFmtId="176" fontId="2" fillId="4" borderId="0" xfId="0" applyNumberFormat="1" applyFont="1" applyFill="1" applyAlignment="1">
      <alignment horizontal="center" vertical="center"/>
    </xf>
    <xf numFmtId="10" fontId="2" fillId="4" borderId="0" xfId="1" applyNumberFormat="1" applyFont="1" applyFill="1" applyAlignment="1">
      <alignment horizontal="center" vertical="center"/>
    </xf>
    <xf numFmtId="0" fontId="2" fillId="5" borderId="0" xfId="0" applyFont="1" applyFill="1" applyAlignment="1">
      <alignment horizontal="center" vertical="center"/>
    </xf>
    <xf numFmtId="177" fontId="2" fillId="5" borderId="0" xfId="0" applyNumberFormat="1" applyFont="1" applyFill="1" applyAlignment="1">
      <alignment horizontal="center" vertical="center"/>
    </xf>
    <xf numFmtId="176" fontId="2" fillId="5" borderId="0" xfId="0" applyNumberFormat="1" applyFont="1" applyFill="1" applyAlignment="1">
      <alignment horizontal="center" vertical="center"/>
    </xf>
    <xf numFmtId="10" fontId="2" fillId="5" borderId="0" xfId="1" applyNumberFormat="1" applyFont="1" applyFill="1" applyAlignment="1">
      <alignment horizontal="center" vertical="center"/>
    </xf>
    <xf numFmtId="0" fontId="2" fillId="6" borderId="0" xfId="0" applyFont="1" applyFill="1">
      <alignment vertical="center"/>
    </xf>
    <xf numFmtId="0" fontId="2" fillId="6" borderId="0" xfId="0" applyFont="1" applyFill="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F1_k</a:t>
            </a:r>
          </a:p>
        </c:rich>
      </c:tx>
      <c:overlay val="0"/>
      <c:spPr>
        <a:noFill/>
        <a:ln>
          <a:noFill/>
        </a:ln>
        <a:effectLst/>
      </c:spPr>
      <c:txPr>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trueset!$F$2:$F$501</c:f>
              <c:numCache>
                <c:formatCode>0.00%</c:formatCode>
                <c:ptCount val="500"/>
                <c:pt idx="0">
                  <c:v>7.8125E-3</c:v>
                </c:pt>
                <c:pt idx="1">
                  <c:v>1.556420233463035E-2</c:v>
                </c:pt>
                <c:pt idx="2">
                  <c:v>2.3255813953488372E-2</c:v>
                </c:pt>
                <c:pt idx="3">
                  <c:v>3.0888030888030889E-2</c:v>
                </c:pt>
                <c:pt idx="4">
                  <c:v>3.8461538461538464E-2</c:v>
                </c:pt>
                <c:pt idx="5">
                  <c:v>4.597701149425288E-2</c:v>
                </c:pt>
                <c:pt idx="6">
                  <c:v>5.34351145038168E-2</c:v>
                </c:pt>
                <c:pt idx="7">
                  <c:v>6.0836501901140691E-2</c:v>
                </c:pt>
                <c:pt idx="8">
                  <c:v>6.8181818181818177E-2</c:v>
                </c:pt>
                <c:pt idx="9">
                  <c:v>7.5471698113207544E-2</c:v>
                </c:pt>
                <c:pt idx="10">
                  <c:v>8.2706766917293228E-2</c:v>
                </c:pt>
                <c:pt idx="11">
                  <c:v>8.98876404494382E-2</c:v>
                </c:pt>
                <c:pt idx="12">
                  <c:v>9.7014925373134317E-2</c:v>
                </c:pt>
                <c:pt idx="13">
                  <c:v>0.10408921933085502</c:v>
                </c:pt>
                <c:pt idx="14">
                  <c:v>0.1111111111111111</c:v>
                </c:pt>
                <c:pt idx="15">
                  <c:v>0.11808118081180811</c:v>
                </c:pt>
                <c:pt idx="16">
                  <c:v>0.125</c:v>
                </c:pt>
                <c:pt idx="17">
                  <c:v>0.13186813186813187</c:v>
                </c:pt>
                <c:pt idx="18">
                  <c:v>0.13868613138686131</c:v>
                </c:pt>
                <c:pt idx="19">
                  <c:v>0.14545454545454545</c:v>
                </c:pt>
                <c:pt idx="20">
                  <c:v>0.15217391304347827</c:v>
                </c:pt>
                <c:pt idx="21">
                  <c:v>0.1588447653429603</c:v>
                </c:pt>
                <c:pt idx="22">
                  <c:v>0.1654676258992806</c:v>
                </c:pt>
                <c:pt idx="23">
                  <c:v>0.17204301075268816</c:v>
                </c:pt>
                <c:pt idx="24">
                  <c:v>0.17857142857142855</c:v>
                </c:pt>
                <c:pt idx="25">
                  <c:v>0.18505338078291814</c:v>
                </c:pt>
                <c:pt idx="26">
                  <c:v>0.19148936170212766</c:v>
                </c:pt>
                <c:pt idx="27">
                  <c:v>0.19787985865724381</c:v>
                </c:pt>
                <c:pt idx="28">
                  <c:v>0.20422535211267603</c:v>
                </c:pt>
                <c:pt idx="29">
                  <c:v>0.21052631578947367</c:v>
                </c:pt>
                <c:pt idx="30">
                  <c:v>0.21678321678321677</c:v>
                </c:pt>
                <c:pt idx="31">
                  <c:v>0.22299651567944251</c:v>
                </c:pt>
                <c:pt idx="32">
                  <c:v>0.22916666666666669</c:v>
                </c:pt>
                <c:pt idx="33">
                  <c:v>0.23529411764705882</c:v>
                </c:pt>
                <c:pt idx="34">
                  <c:v>0.24137931034482762</c:v>
                </c:pt>
                <c:pt idx="35">
                  <c:v>0.24742268041237114</c:v>
                </c:pt>
                <c:pt idx="36">
                  <c:v>0.25342465753424659</c:v>
                </c:pt>
                <c:pt idx="37">
                  <c:v>0.25938566552901027</c:v>
                </c:pt>
                <c:pt idx="38">
                  <c:v>0.26530612244897961</c:v>
                </c:pt>
                <c:pt idx="39">
                  <c:v>0.2711864406779661</c:v>
                </c:pt>
                <c:pt idx="40">
                  <c:v>0.27702702702702703</c:v>
                </c:pt>
                <c:pt idx="41">
                  <c:v>0.28282828282828282</c:v>
                </c:pt>
                <c:pt idx="42">
                  <c:v>0.28859060402684567</c:v>
                </c:pt>
                <c:pt idx="43">
                  <c:v>0.29431438127090298</c:v>
                </c:pt>
                <c:pt idx="44">
                  <c:v>0.3</c:v>
                </c:pt>
                <c:pt idx="45">
                  <c:v>0.30564784053156147</c:v>
                </c:pt>
                <c:pt idx="46">
                  <c:v>0.3112582781456954</c:v>
                </c:pt>
                <c:pt idx="47">
                  <c:v>0.31683168316831684</c:v>
                </c:pt>
                <c:pt idx="48">
                  <c:v>0.32236842105263158</c:v>
                </c:pt>
                <c:pt idx="49">
                  <c:v>0.32131147540983612</c:v>
                </c:pt>
                <c:pt idx="50">
                  <c:v>0.32679738562091498</c:v>
                </c:pt>
                <c:pt idx="51">
                  <c:v>0.32573289902280128</c:v>
                </c:pt>
                <c:pt idx="52">
                  <c:v>0.33116883116883122</c:v>
                </c:pt>
                <c:pt idx="53">
                  <c:v>0.3300970873786408</c:v>
                </c:pt>
                <c:pt idx="54">
                  <c:v>0.3354838709677419</c:v>
                </c:pt>
                <c:pt idx="55">
                  <c:v>0.34083601286173637</c:v>
                </c:pt>
                <c:pt idx="56">
                  <c:v>0.34615384615384609</c:v>
                </c:pt>
                <c:pt idx="57">
                  <c:v>0.35143769968051125</c:v>
                </c:pt>
                <c:pt idx="58">
                  <c:v>0.35668789808917195</c:v>
                </c:pt>
                <c:pt idx="59">
                  <c:v>0.3619047619047619</c:v>
                </c:pt>
                <c:pt idx="60">
                  <c:v>0.36708860759493667</c:v>
                </c:pt>
                <c:pt idx="61">
                  <c:v>0.37223974763406936</c:v>
                </c:pt>
                <c:pt idx="62">
                  <c:v>0.37106918238993708</c:v>
                </c:pt>
                <c:pt idx="63">
                  <c:v>0.37617554858934166</c:v>
                </c:pt>
                <c:pt idx="64">
                  <c:v>0.38124999999999998</c:v>
                </c:pt>
                <c:pt idx="65">
                  <c:v>0.38629283489096572</c:v>
                </c:pt>
                <c:pt idx="66">
                  <c:v>0.39130434782608697</c:v>
                </c:pt>
                <c:pt idx="67">
                  <c:v>0.39628482972136225</c:v>
                </c:pt>
                <c:pt idx="68">
                  <c:v>0.40123456790123452</c:v>
                </c:pt>
                <c:pt idx="69">
                  <c:v>0.4061538461538462</c:v>
                </c:pt>
                <c:pt idx="70">
                  <c:v>0.41104294478527603</c:v>
                </c:pt>
                <c:pt idx="71">
                  <c:v>0.41590214067278286</c:v>
                </c:pt>
                <c:pt idx="72">
                  <c:v>0.42073170731707321</c:v>
                </c:pt>
                <c:pt idx="73">
                  <c:v>0.42553191489361708</c:v>
                </c:pt>
                <c:pt idx="74">
                  <c:v>0.42424242424242425</c:v>
                </c:pt>
                <c:pt idx="75">
                  <c:v>0.42296072507552873</c:v>
                </c:pt>
                <c:pt idx="76">
                  <c:v>0.42771084337349391</c:v>
                </c:pt>
                <c:pt idx="77">
                  <c:v>0.4324324324324324</c:v>
                </c:pt>
                <c:pt idx="78">
                  <c:v>0.43712574850299407</c:v>
                </c:pt>
                <c:pt idx="79">
                  <c:v>0.44179104477611947</c:v>
                </c:pt>
                <c:pt idx="80">
                  <c:v>0.44642857142857145</c:v>
                </c:pt>
                <c:pt idx="81">
                  <c:v>0.45103857566765582</c:v>
                </c:pt>
                <c:pt idx="82">
                  <c:v>0.44970414201183434</c:v>
                </c:pt>
                <c:pt idx="83">
                  <c:v>0.44837758112094395</c:v>
                </c:pt>
                <c:pt idx="84">
                  <c:v>0.45294117647058818</c:v>
                </c:pt>
                <c:pt idx="85">
                  <c:v>0.45747800586510262</c:v>
                </c:pt>
                <c:pt idx="86">
                  <c:v>0.46198830409356734</c:v>
                </c:pt>
                <c:pt idx="87">
                  <c:v>0.46647230320699717</c:v>
                </c:pt>
                <c:pt idx="88">
                  <c:v>0.46511627906976744</c:v>
                </c:pt>
                <c:pt idx="89">
                  <c:v>0.4695652173913043</c:v>
                </c:pt>
                <c:pt idx="90">
                  <c:v>0.47398843930635837</c:v>
                </c:pt>
                <c:pt idx="91">
                  <c:v>0.47838616714697413</c:v>
                </c:pt>
                <c:pt idx="92">
                  <c:v>0.48275862068965519</c:v>
                </c:pt>
                <c:pt idx="93">
                  <c:v>0.4871060171919771</c:v>
                </c:pt>
                <c:pt idx="94">
                  <c:v>0.49142857142857149</c:v>
                </c:pt>
                <c:pt idx="95">
                  <c:v>0.49572649572649569</c:v>
                </c:pt>
                <c:pt idx="96">
                  <c:v>0.5</c:v>
                </c:pt>
                <c:pt idx="97">
                  <c:v>0.50424929178470246</c:v>
                </c:pt>
                <c:pt idx="98">
                  <c:v>0.50847457627118653</c:v>
                </c:pt>
                <c:pt idx="99">
                  <c:v>0.50704225352112686</c:v>
                </c:pt>
                <c:pt idx="100">
                  <c:v>0.5056179775280899</c:v>
                </c:pt>
                <c:pt idx="101">
                  <c:v>0.50980392156862742</c:v>
                </c:pt>
                <c:pt idx="102">
                  <c:v>0.51396648044692728</c:v>
                </c:pt>
                <c:pt idx="103">
                  <c:v>0.51810584958217276</c:v>
                </c:pt>
                <c:pt idx="104">
                  <c:v>0.52222222222222237</c:v>
                </c:pt>
                <c:pt idx="105">
                  <c:v>0.52631578947368418</c:v>
                </c:pt>
                <c:pt idx="106">
                  <c:v>0.53038674033149169</c:v>
                </c:pt>
                <c:pt idx="107">
                  <c:v>0.53443526170798894</c:v>
                </c:pt>
                <c:pt idx="108">
                  <c:v>0.53846153846153844</c:v>
                </c:pt>
                <c:pt idx="109">
                  <c:v>0.54246575342465753</c:v>
                </c:pt>
                <c:pt idx="110">
                  <c:v>0.54644808743169393</c:v>
                </c:pt>
                <c:pt idx="111">
                  <c:v>0.55040871934604907</c:v>
                </c:pt>
                <c:pt idx="112">
                  <c:v>0.54891304347826086</c:v>
                </c:pt>
                <c:pt idx="113">
                  <c:v>0.55284552845528456</c:v>
                </c:pt>
                <c:pt idx="114">
                  <c:v>0.55675675675675673</c:v>
                </c:pt>
                <c:pt idx="115">
                  <c:v>0.56064690026954178</c:v>
                </c:pt>
                <c:pt idx="116">
                  <c:v>0.56451612903225812</c:v>
                </c:pt>
                <c:pt idx="117">
                  <c:v>0.56836461126005366</c:v>
                </c:pt>
                <c:pt idx="118">
                  <c:v>0.57219251336898402</c:v>
                </c:pt>
                <c:pt idx="119">
                  <c:v>0.57599999999999996</c:v>
                </c:pt>
                <c:pt idx="120">
                  <c:v>0.57978723404255317</c:v>
                </c:pt>
                <c:pt idx="121">
                  <c:v>0.57824933687002644</c:v>
                </c:pt>
                <c:pt idx="122">
                  <c:v>0.58201058201058198</c:v>
                </c:pt>
                <c:pt idx="123">
                  <c:v>0.58575197889182051</c:v>
                </c:pt>
                <c:pt idx="124">
                  <c:v>0.5842105263157894</c:v>
                </c:pt>
                <c:pt idx="125">
                  <c:v>0.58267716535433078</c:v>
                </c:pt>
                <c:pt idx="126">
                  <c:v>0.58638743455497377</c:v>
                </c:pt>
                <c:pt idx="127">
                  <c:v>0.59007832898172319</c:v>
                </c:pt>
                <c:pt idx="128">
                  <c:v>0.59375000000000011</c:v>
                </c:pt>
                <c:pt idx="129">
                  <c:v>0.59220779220779218</c:v>
                </c:pt>
                <c:pt idx="130">
                  <c:v>0.59067357512953367</c:v>
                </c:pt>
                <c:pt idx="131">
                  <c:v>0.58914728682170536</c:v>
                </c:pt>
                <c:pt idx="132">
                  <c:v>0.58762886597938135</c:v>
                </c:pt>
                <c:pt idx="133">
                  <c:v>0.59125964010282772</c:v>
                </c:pt>
                <c:pt idx="134">
                  <c:v>0.59487179487179487</c:v>
                </c:pt>
                <c:pt idx="135">
                  <c:v>0.59846547314578014</c:v>
                </c:pt>
                <c:pt idx="136">
                  <c:v>0.59693877551020413</c:v>
                </c:pt>
                <c:pt idx="137">
                  <c:v>0.60050890585241734</c:v>
                </c:pt>
                <c:pt idx="138">
                  <c:v>0.60406091370558379</c:v>
                </c:pt>
                <c:pt idx="139">
                  <c:v>0.60759493670886067</c:v>
                </c:pt>
                <c:pt idx="140">
                  <c:v>0.61111111111111116</c:v>
                </c:pt>
                <c:pt idx="141">
                  <c:v>0.60957178841309811</c:v>
                </c:pt>
                <c:pt idx="142">
                  <c:v>0.61306532663316582</c:v>
                </c:pt>
                <c:pt idx="143">
                  <c:v>0.61152882205513792</c:v>
                </c:pt>
                <c:pt idx="144">
                  <c:v>0.61499999999999999</c:v>
                </c:pt>
                <c:pt idx="145">
                  <c:v>0.61346633416458851</c:v>
                </c:pt>
                <c:pt idx="146">
                  <c:v>0.61194029850746268</c:v>
                </c:pt>
                <c:pt idx="147">
                  <c:v>0.61538461538461542</c:v>
                </c:pt>
                <c:pt idx="148">
                  <c:v>0.61386138613861396</c:v>
                </c:pt>
                <c:pt idx="149">
                  <c:v>0.6123456790123456</c:v>
                </c:pt>
                <c:pt idx="150">
                  <c:v>0.61083743842364524</c:v>
                </c:pt>
                <c:pt idx="151">
                  <c:v>0.61425061425061422</c:v>
                </c:pt>
                <c:pt idx="152">
                  <c:v>0.61764705882352944</c:v>
                </c:pt>
                <c:pt idx="153">
                  <c:v>0.62102689486552565</c:v>
                </c:pt>
                <c:pt idx="154">
                  <c:v>0.62439024390243902</c:v>
                </c:pt>
                <c:pt idx="155">
                  <c:v>0.62287104622871048</c:v>
                </c:pt>
                <c:pt idx="156">
                  <c:v>0.62621359223300976</c:v>
                </c:pt>
                <c:pt idx="157">
                  <c:v>0.62469733656174342</c:v>
                </c:pt>
                <c:pt idx="158">
                  <c:v>0.62318840579710144</c:v>
                </c:pt>
                <c:pt idx="159">
                  <c:v>0.62168674698795179</c:v>
                </c:pt>
                <c:pt idx="160">
                  <c:v>0.625</c:v>
                </c:pt>
                <c:pt idx="161">
                  <c:v>0.6235011990407674</c:v>
                </c:pt>
                <c:pt idx="162">
                  <c:v>0.62679425837320568</c:v>
                </c:pt>
                <c:pt idx="163">
                  <c:v>0.63007159904534604</c:v>
                </c:pt>
                <c:pt idx="164">
                  <c:v>0.6333333333333333</c:v>
                </c:pt>
                <c:pt idx="165">
                  <c:v>0.63182897862232779</c:v>
                </c:pt>
                <c:pt idx="166">
                  <c:v>0.63033175355450244</c:v>
                </c:pt>
                <c:pt idx="167">
                  <c:v>0.62884160756501184</c:v>
                </c:pt>
                <c:pt idx="168">
                  <c:v>0.62735849056603765</c:v>
                </c:pt>
                <c:pt idx="169">
                  <c:v>0.63058823529411767</c:v>
                </c:pt>
                <c:pt idx="170">
                  <c:v>0.63380281690140838</c:v>
                </c:pt>
                <c:pt idx="171">
                  <c:v>0.63231850117096022</c:v>
                </c:pt>
                <c:pt idx="172">
                  <c:v>0.63084112149532701</c:v>
                </c:pt>
                <c:pt idx="173">
                  <c:v>0.6340326340326341</c:v>
                </c:pt>
                <c:pt idx="174">
                  <c:v>0.63720930232558137</c:v>
                </c:pt>
                <c:pt idx="175">
                  <c:v>0.6357308584686775</c:v>
                </c:pt>
                <c:pt idx="176">
                  <c:v>0.63425925925925919</c:v>
                </c:pt>
                <c:pt idx="177">
                  <c:v>0.6374133949191686</c:v>
                </c:pt>
                <c:pt idx="178">
                  <c:v>0.6359447004608294</c:v>
                </c:pt>
                <c:pt idx="179">
                  <c:v>0.63908045977011496</c:v>
                </c:pt>
                <c:pt idx="180">
                  <c:v>0.63761467889908252</c:v>
                </c:pt>
                <c:pt idx="181">
                  <c:v>0.6361556064073226</c:v>
                </c:pt>
                <c:pt idx="182">
                  <c:v>0.63470319634703187</c:v>
                </c:pt>
                <c:pt idx="183">
                  <c:v>0.63325740318906609</c:v>
                </c:pt>
                <c:pt idx="184">
                  <c:v>0.63181818181818183</c:v>
                </c:pt>
                <c:pt idx="185">
                  <c:v>0.63038548752834456</c:v>
                </c:pt>
                <c:pt idx="186">
                  <c:v>0.63348416289592757</c:v>
                </c:pt>
                <c:pt idx="187">
                  <c:v>0.6320541760722348</c:v>
                </c:pt>
                <c:pt idx="188">
                  <c:v>0.63063063063063063</c:v>
                </c:pt>
                <c:pt idx="189">
                  <c:v>0.62921348314606751</c:v>
                </c:pt>
                <c:pt idx="190">
                  <c:v>0.62780269058295979</c:v>
                </c:pt>
                <c:pt idx="191">
                  <c:v>0.62639821029082776</c:v>
                </c:pt>
                <c:pt idx="192">
                  <c:v>0.625</c:v>
                </c:pt>
                <c:pt idx="193">
                  <c:v>0.62806236080178179</c:v>
                </c:pt>
                <c:pt idx="194">
                  <c:v>0.63111111111111118</c:v>
                </c:pt>
                <c:pt idx="195">
                  <c:v>0.63414634146341464</c:v>
                </c:pt>
                <c:pt idx="196">
                  <c:v>0.63274336283185839</c:v>
                </c:pt>
                <c:pt idx="197">
                  <c:v>0.63576158940397354</c:v>
                </c:pt>
                <c:pt idx="198">
                  <c:v>0.63436123348017626</c:v>
                </c:pt>
                <c:pt idx="199">
                  <c:v>0.63736263736263743</c:v>
                </c:pt>
                <c:pt idx="200">
                  <c:v>0.63596491228070173</c:v>
                </c:pt>
                <c:pt idx="201">
                  <c:v>0.6389496717724289</c:v>
                </c:pt>
                <c:pt idx="202">
                  <c:v>0.63755458515283836</c:v>
                </c:pt>
                <c:pt idx="203">
                  <c:v>0.64052287581699352</c:v>
                </c:pt>
                <c:pt idx="204">
                  <c:v>0.63913043478260867</c:v>
                </c:pt>
                <c:pt idx="205">
                  <c:v>0.64208242950108463</c:v>
                </c:pt>
                <c:pt idx="206">
                  <c:v>0.64502164502164505</c:v>
                </c:pt>
                <c:pt idx="207">
                  <c:v>0.64794816414686818</c:v>
                </c:pt>
                <c:pt idx="208">
                  <c:v>0.64655172413793094</c:v>
                </c:pt>
                <c:pt idx="209">
                  <c:v>0.64516129032258063</c:v>
                </c:pt>
                <c:pt idx="210">
                  <c:v>0.64806866952789699</c:v>
                </c:pt>
                <c:pt idx="211">
                  <c:v>0.64668094218415417</c:v>
                </c:pt>
                <c:pt idx="212">
                  <c:v>0.64957264957264949</c:v>
                </c:pt>
                <c:pt idx="213">
                  <c:v>0.64818763326226014</c:v>
                </c:pt>
                <c:pt idx="214">
                  <c:v>0.65106382978723409</c:v>
                </c:pt>
                <c:pt idx="215">
                  <c:v>0.64968152866242035</c:v>
                </c:pt>
                <c:pt idx="216">
                  <c:v>0.65254237288135597</c:v>
                </c:pt>
                <c:pt idx="217">
                  <c:v>0.65116279069767435</c:v>
                </c:pt>
                <c:pt idx="218">
                  <c:v>0.6540084388185653</c:v>
                </c:pt>
                <c:pt idx="219">
                  <c:v>0.656842105263158</c:v>
                </c:pt>
                <c:pt idx="220">
                  <c:v>0.65966386554621848</c:v>
                </c:pt>
                <c:pt idx="221">
                  <c:v>0.66247379454926625</c:v>
                </c:pt>
                <c:pt idx="222">
                  <c:v>0.66527196652719656</c:v>
                </c:pt>
                <c:pt idx="223">
                  <c:v>0.66388308977035493</c:v>
                </c:pt>
                <c:pt idx="224">
                  <c:v>0.66666666666666663</c:v>
                </c:pt>
                <c:pt idx="225">
                  <c:v>0.66528066528066532</c:v>
                </c:pt>
                <c:pt idx="226">
                  <c:v>0.66390041493775931</c:v>
                </c:pt>
                <c:pt idx="227">
                  <c:v>0.66666666666666652</c:v>
                </c:pt>
                <c:pt idx="228">
                  <c:v>0.66528925619834711</c:v>
                </c:pt>
                <c:pt idx="229">
                  <c:v>0.66391752577319585</c:v>
                </c:pt>
                <c:pt idx="230">
                  <c:v>0.66255144032921809</c:v>
                </c:pt>
                <c:pt idx="231">
                  <c:v>0.66119096509240238</c:v>
                </c:pt>
                <c:pt idx="232">
                  <c:v>0.6598360655737705</c:v>
                </c:pt>
                <c:pt idx="233">
                  <c:v>0.66257668711656437</c:v>
                </c:pt>
                <c:pt idx="234">
                  <c:v>0.66122448979591841</c:v>
                </c:pt>
                <c:pt idx="235">
                  <c:v>0.6598778004073319</c:v>
                </c:pt>
                <c:pt idx="236">
                  <c:v>0.65853658536585358</c:v>
                </c:pt>
                <c:pt idx="237">
                  <c:v>0.65720081135902642</c:v>
                </c:pt>
                <c:pt idx="238">
                  <c:v>0.65587044534412953</c:v>
                </c:pt>
                <c:pt idx="239">
                  <c:v>0.65454545454545454</c:v>
                </c:pt>
                <c:pt idx="240">
                  <c:v>0.65322580645161299</c:v>
                </c:pt>
                <c:pt idx="241">
                  <c:v>0.65191146881287731</c:v>
                </c:pt>
                <c:pt idx="242">
                  <c:v>0.65461847389558225</c:v>
                </c:pt>
                <c:pt idx="243">
                  <c:v>0.65731462925851702</c:v>
                </c:pt>
                <c:pt idx="244">
                  <c:v>0.65600000000000003</c:v>
                </c:pt>
                <c:pt idx="245">
                  <c:v>0.65469061876247514</c:v>
                </c:pt>
                <c:pt idx="246">
                  <c:v>0.65338645418326702</c:v>
                </c:pt>
                <c:pt idx="247">
                  <c:v>0.65606361829025839</c:v>
                </c:pt>
                <c:pt idx="248">
                  <c:v>0.65476190476190477</c:v>
                </c:pt>
                <c:pt idx="249">
                  <c:v>0.65742574257425745</c:v>
                </c:pt>
                <c:pt idx="250">
                  <c:v>0.66007905138339917</c:v>
                </c:pt>
                <c:pt idx="251">
                  <c:v>0.65877712031558178</c:v>
                </c:pt>
                <c:pt idx="252">
                  <c:v>0.65748031496062986</c:v>
                </c:pt>
                <c:pt idx="253">
                  <c:v>0.66011787819253442</c:v>
                </c:pt>
                <c:pt idx="254">
                  <c:v>0.6588235294117647</c:v>
                </c:pt>
                <c:pt idx="255">
                  <c:v>0.65753424657534254</c:v>
                </c:pt>
                <c:pt idx="256">
                  <c:v>0.66015625</c:v>
                </c:pt>
                <c:pt idx="257">
                  <c:v>0.65886939571150094</c:v>
                </c:pt>
                <c:pt idx="258">
                  <c:v>0.66147859922178998</c:v>
                </c:pt>
                <c:pt idx="259">
                  <c:v>0.66407766990291262</c:v>
                </c:pt>
                <c:pt idx="260">
                  <c:v>0.66666666666666674</c:v>
                </c:pt>
                <c:pt idx="261">
                  <c:v>0.66537717601547397</c:v>
                </c:pt>
                <c:pt idx="262">
                  <c:v>0.66795366795366795</c:v>
                </c:pt>
                <c:pt idx="263">
                  <c:v>0.66666666666666674</c:v>
                </c:pt>
                <c:pt idx="264">
                  <c:v>0.66923076923076918</c:v>
                </c:pt>
                <c:pt idx="265">
                  <c:v>0.67178502879078694</c:v>
                </c:pt>
                <c:pt idx="266">
                  <c:v>0.67432950191570873</c:v>
                </c:pt>
                <c:pt idx="267">
                  <c:v>0.67304015296367115</c:v>
                </c:pt>
                <c:pt idx="268">
                  <c:v>0.6717557251908397</c:v>
                </c:pt>
                <c:pt idx="269">
                  <c:v>0.67047619047619045</c:v>
                </c:pt>
                <c:pt idx="270">
                  <c:v>0.6730038022813688</c:v>
                </c:pt>
                <c:pt idx="271">
                  <c:v>0.67552182163187846</c:v>
                </c:pt>
                <c:pt idx="272">
                  <c:v>0.67803030303030298</c:v>
                </c:pt>
                <c:pt idx="273">
                  <c:v>0.68052930056710781</c:v>
                </c:pt>
                <c:pt idx="274">
                  <c:v>0.679245283018868</c:v>
                </c:pt>
                <c:pt idx="275">
                  <c:v>0.68173258003766479</c:v>
                </c:pt>
                <c:pt idx="276">
                  <c:v>0.68045112781954886</c:v>
                </c:pt>
                <c:pt idx="277">
                  <c:v>0.67917448405253278</c:v>
                </c:pt>
                <c:pt idx="278">
                  <c:v>0.67790262172284643</c:v>
                </c:pt>
                <c:pt idx="279">
                  <c:v>0.6766355140186916</c:v>
                </c:pt>
                <c:pt idx="280">
                  <c:v>0.67537313432835833</c:v>
                </c:pt>
                <c:pt idx="281">
                  <c:v>0.67783985102420863</c:v>
                </c:pt>
                <c:pt idx="282">
                  <c:v>0.67657992565055758</c:v>
                </c:pt>
                <c:pt idx="283">
                  <c:v>0.67532467532467544</c:v>
                </c:pt>
                <c:pt idx="284">
                  <c:v>0.67777777777777792</c:v>
                </c:pt>
                <c:pt idx="285">
                  <c:v>0.67652495378927913</c:v>
                </c:pt>
                <c:pt idx="286">
                  <c:v>0.67527675276752763</c:v>
                </c:pt>
                <c:pt idx="287">
                  <c:v>0.67403314917127077</c:v>
                </c:pt>
                <c:pt idx="288">
                  <c:v>0.67647058823529405</c:v>
                </c:pt>
                <c:pt idx="289">
                  <c:v>0.67522935779816518</c:v>
                </c:pt>
                <c:pt idx="290">
                  <c:v>0.67765567765567758</c:v>
                </c:pt>
                <c:pt idx="291">
                  <c:v>0.67641681901279715</c:v>
                </c:pt>
                <c:pt idx="292">
                  <c:v>0.67883211678832112</c:v>
                </c:pt>
                <c:pt idx="293">
                  <c:v>0.67759562841530052</c:v>
                </c:pt>
                <c:pt idx="294">
                  <c:v>0.67636363636363639</c:v>
                </c:pt>
                <c:pt idx="295">
                  <c:v>0.67513611615245006</c:v>
                </c:pt>
                <c:pt idx="296">
                  <c:v>0.67391304347826086</c:v>
                </c:pt>
                <c:pt idx="297">
                  <c:v>0.67631103074141041</c:v>
                </c:pt>
                <c:pt idx="298">
                  <c:v>0.67870036101083031</c:v>
                </c:pt>
                <c:pt idx="299">
                  <c:v>0.67747747747747755</c:v>
                </c:pt>
                <c:pt idx="300">
                  <c:v>0.67985611510791366</c:v>
                </c:pt>
                <c:pt idx="301">
                  <c:v>0.67863554757630162</c:v>
                </c:pt>
                <c:pt idx="302">
                  <c:v>0.67741935483870963</c:v>
                </c:pt>
                <c:pt idx="303">
                  <c:v>0.67978533094812166</c:v>
                </c:pt>
                <c:pt idx="304">
                  <c:v>0.68214285714285716</c:v>
                </c:pt>
                <c:pt idx="305">
                  <c:v>0.68449197860962563</c:v>
                </c:pt>
                <c:pt idx="306">
                  <c:v>0.68683274021352314</c:v>
                </c:pt>
                <c:pt idx="307">
                  <c:v>0.68561278863232678</c:v>
                </c:pt>
                <c:pt idx="308">
                  <c:v>0.68439716312056731</c:v>
                </c:pt>
                <c:pt idx="309">
                  <c:v>0.68318584070796462</c:v>
                </c:pt>
                <c:pt idx="310">
                  <c:v>0.6819787985865724</c:v>
                </c:pt>
                <c:pt idx="311">
                  <c:v>0.6807760141093474</c:v>
                </c:pt>
                <c:pt idx="312">
                  <c:v>0.67957746478873238</c:v>
                </c:pt>
                <c:pt idx="313">
                  <c:v>0.68189806678383125</c:v>
                </c:pt>
                <c:pt idx="314">
                  <c:v>0.68421052631578949</c:v>
                </c:pt>
                <c:pt idx="315">
                  <c:v>0.68301225919439568</c:v>
                </c:pt>
                <c:pt idx="316">
                  <c:v>0.68181818181818177</c:v>
                </c:pt>
                <c:pt idx="317">
                  <c:v>0.68062827225130895</c:v>
                </c:pt>
                <c:pt idx="318">
                  <c:v>0.68292682926829262</c:v>
                </c:pt>
                <c:pt idx="319">
                  <c:v>0.68521739130434778</c:v>
                </c:pt>
                <c:pt idx="320">
                  <c:v>0.68402777777777779</c:v>
                </c:pt>
                <c:pt idx="321">
                  <c:v>0.68284228769497402</c:v>
                </c:pt>
                <c:pt idx="322">
                  <c:v>0.68166089965397925</c:v>
                </c:pt>
                <c:pt idx="323">
                  <c:v>0.68048359240069078</c:v>
                </c:pt>
                <c:pt idx="324">
                  <c:v>0.67931034482758623</c:v>
                </c:pt>
                <c:pt idx="325">
                  <c:v>0.68158347676419972</c:v>
                </c:pt>
                <c:pt idx="326">
                  <c:v>0.68041237113402064</c:v>
                </c:pt>
                <c:pt idx="327">
                  <c:v>0.67924528301886788</c:v>
                </c:pt>
                <c:pt idx="328">
                  <c:v>0.68150684931506844</c:v>
                </c:pt>
                <c:pt idx="329">
                  <c:v>0.68034188034188048</c:v>
                </c:pt>
                <c:pt idx="330">
                  <c:v>0.67918088737201365</c:v>
                </c:pt>
                <c:pt idx="331">
                  <c:v>0.67802385008517896</c:v>
                </c:pt>
                <c:pt idx="332">
                  <c:v>0.68027210884353739</c:v>
                </c:pt>
                <c:pt idx="333">
                  <c:v>0.68251273344651942</c:v>
                </c:pt>
                <c:pt idx="334">
                  <c:v>0.68474576271186438</c:v>
                </c:pt>
                <c:pt idx="335">
                  <c:v>0.68697123519458547</c:v>
                </c:pt>
                <c:pt idx="336">
                  <c:v>0.68581081081081074</c:v>
                </c:pt>
                <c:pt idx="337">
                  <c:v>0.68802698145025298</c:v>
                </c:pt>
                <c:pt idx="338">
                  <c:v>0.68686868686868685</c:v>
                </c:pt>
                <c:pt idx="339">
                  <c:v>0.68907563025210083</c:v>
                </c:pt>
                <c:pt idx="340">
                  <c:v>0.6912751677852349</c:v>
                </c:pt>
                <c:pt idx="341">
                  <c:v>0.69346733668341709</c:v>
                </c:pt>
                <c:pt idx="342">
                  <c:v>0.69230769230769229</c:v>
                </c:pt>
                <c:pt idx="343">
                  <c:v>0.69449081803004997</c:v>
                </c:pt>
                <c:pt idx="344">
                  <c:v>0.69666666666666666</c:v>
                </c:pt>
                <c:pt idx="345">
                  <c:v>0.69883527454242922</c:v>
                </c:pt>
                <c:pt idx="346">
                  <c:v>0.69767441860465118</c:v>
                </c:pt>
                <c:pt idx="347">
                  <c:v>0.69651741293532332</c:v>
                </c:pt>
                <c:pt idx="348">
                  <c:v>0.69536423841059603</c:v>
                </c:pt>
                <c:pt idx="349">
                  <c:v>0.69421487603305787</c:v>
                </c:pt>
                <c:pt idx="350">
                  <c:v>0.69306930693069313</c:v>
                </c:pt>
                <c:pt idx="351">
                  <c:v>0.69522240527182877</c:v>
                </c:pt>
                <c:pt idx="352">
                  <c:v>0.69736842105263164</c:v>
                </c:pt>
                <c:pt idx="353">
                  <c:v>0.69622331691297212</c:v>
                </c:pt>
                <c:pt idx="354">
                  <c:v>0.69508196721311477</c:v>
                </c:pt>
                <c:pt idx="355">
                  <c:v>0.69394435351882167</c:v>
                </c:pt>
                <c:pt idx="356">
                  <c:v>0.69281045751633985</c:v>
                </c:pt>
                <c:pt idx="357">
                  <c:v>0.69494290375203904</c:v>
                </c:pt>
                <c:pt idx="358">
                  <c:v>0.69381107491856686</c:v>
                </c:pt>
                <c:pt idx="359">
                  <c:v>0.69268292682926835</c:v>
                </c:pt>
                <c:pt idx="360">
                  <c:v>0.69480519480519487</c:v>
                </c:pt>
                <c:pt idx="361">
                  <c:v>0.69367909238249603</c:v>
                </c:pt>
                <c:pt idx="362">
                  <c:v>0.69255663430420711</c:v>
                </c:pt>
                <c:pt idx="363">
                  <c:v>0.69143780290791601</c:v>
                </c:pt>
                <c:pt idx="364">
                  <c:v>0.69032258064516128</c:v>
                </c:pt>
                <c:pt idx="365">
                  <c:v>0.68921095008051525</c:v>
                </c:pt>
                <c:pt idx="366">
                  <c:v>0.68810289389067514</c:v>
                </c:pt>
                <c:pt idx="367">
                  <c:v>0.68699839486356351</c:v>
                </c:pt>
                <c:pt idx="368">
                  <c:v>0.6891025641025641</c:v>
                </c:pt>
                <c:pt idx="369">
                  <c:v>0.68799999999999994</c:v>
                </c:pt>
                <c:pt idx="370">
                  <c:v>0.69009584664536749</c:v>
                </c:pt>
                <c:pt idx="371">
                  <c:v>0.68899521531100483</c:v>
                </c:pt>
                <c:pt idx="372">
                  <c:v>0.68789808917197459</c:v>
                </c:pt>
                <c:pt idx="373">
                  <c:v>0.68680445151033387</c:v>
                </c:pt>
                <c:pt idx="374">
                  <c:v>0.68888888888888899</c:v>
                </c:pt>
                <c:pt idx="375">
                  <c:v>0.69096671949286848</c:v>
                </c:pt>
                <c:pt idx="376">
                  <c:v>0.68987341772151889</c:v>
                </c:pt>
                <c:pt idx="377">
                  <c:v>0.68878357030015791</c:v>
                </c:pt>
                <c:pt idx="378">
                  <c:v>0.69085173501577302</c:v>
                </c:pt>
                <c:pt idx="379">
                  <c:v>0.68976377952755907</c:v>
                </c:pt>
                <c:pt idx="380">
                  <c:v>0.68867924528301883</c:v>
                </c:pt>
                <c:pt idx="381">
                  <c:v>0.69073783359497642</c:v>
                </c:pt>
                <c:pt idx="382">
                  <c:v>0.68965517241379304</c:v>
                </c:pt>
                <c:pt idx="383">
                  <c:v>0.68857589984350553</c:v>
                </c:pt>
                <c:pt idx="384">
                  <c:v>0.6875</c:v>
                </c:pt>
                <c:pt idx="385">
                  <c:v>0.68954758190327614</c:v>
                </c:pt>
                <c:pt idx="386">
                  <c:v>0.68847352024922115</c:v>
                </c:pt>
                <c:pt idx="387">
                  <c:v>0.68740279937791604</c:v>
                </c:pt>
                <c:pt idx="388">
                  <c:v>0.68944099378881984</c:v>
                </c:pt>
                <c:pt idx="389">
                  <c:v>0.68837209302325586</c:v>
                </c:pt>
                <c:pt idx="390">
                  <c:v>0.69040247678018574</c:v>
                </c:pt>
                <c:pt idx="391">
                  <c:v>0.69242658423493042</c:v>
                </c:pt>
                <c:pt idx="392">
                  <c:v>0.6913580246913581</c:v>
                </c:pt>
                <c:pt idx="393">
                  <c:v>0.69337442218798151</c:v>
                </c:pt>
                <c:pt idx="394">
                  <c:v>0.6923076923076924</c:v>
                </c:pt>
                <c:pt idx="395">
                  <c:v>0.6912442396313363</c:v>
                </c:pt>
                <c:pt idx="396">
                  <c:v>0.6901840490797545</c:v>
                </c:pt>
                <c:pt idx="397">
                  <c:v>0.6891271056661562</c:v>
                </c:pt>
                <c:pt idx="398">
                  <c:v>0.68807339449541294</c:v>
                </c:pt>
                <c:pt idx="399">
                  <c:v>0.68702290076335881</c:v>
                </c:pt>
                <c:pt idx="400">
                  <c:v>0.6859756097560975</c:v>
                </c:pt>
                <c:pt idx="401">
                  <c:v>0.68493150684931503</c:v>
                </c:pt>
                <c:pt idx="402">
                  <c:v>0.68389057750759885</c:v>
                </c:pt>
                <c:pt idx="403">
                  <c:v>0.6828528072837633</c:v>
                </c:pt>
                <c:pt idx="404">
                  <c:v>0.68181818181818188</c:v>
                </c:pt>
                <c:pt idx="405">
                  <c:v>0.68078668683812404</c:v>
                </c:pt>
                <c:pt idx="406">
                  <c:v>0.6797583081570997</c:v>
                </c:pt>
                <c:pt idx="407">
                  <c:v>0.67873303167420818</c:v>
                </c:pt>
                <c:pt idx="408">
                  <c:v>0.67771084337349397</c:v>
                </c:pt>
                <c:pt idx="409">
                  <c:v>0.67669172932330834</c:v>
                </c:pt>
                <c:pt idx="410">
                  <c:v>0.67567567567567577</c:v>
                </c:pt>
                <c:pt idx="411">
                  <c:v>0.67466266866566715</c:v>
                </c:pt>
                <c:pt idx="412">
                  <c:v>0.67365269461077848</c:v>
                </c:pt>
                <c:pt idx="413">
                  <c:v>0.67563527653213751</c:v>
                </c:pt>
                <c:pt idx="414">
                  <c:v>0.67462686567164187</c:v>
                </c:pt>
                <c:pt idx="415">
                  <c:v>0.67660208643815201</c:v>
                </c:pt>
                <c:pt idx="416">
                  <c:v>0.6785714285714286</c:v>
                </c:pt>
                <c:pt idx="417">
                  <c:v>0.67756315007429424</c:v>
                </c:pt>
                <c:pt idx="418">
                  <c:v>0.67655786350148361</c:v>
                </c:pt>
                <c:pt idx="419">
                  <c:v>0.67851851851851852</c:v>
                </c:pt>
                <c:pt idx="420">
                  <c:v>0.6775147928994083</c:v>
                </c:pt>
                <c:pt idx="421">
                  <c:v>0.67651403249630726</c:v>
                </c:pt>
                <c:pt idx="422">
                  <c:v>0.67551622418879054</c:v>
                </c:pt>
                <c:pt idx="423">
                  <c:v>0.67746686303387338</c:v>
                </c:pt>
                <c:pt idx="424">
                  <c:v>0.67647058823529416</c:v>
                </c:pt>
                <c:pt idx="425">
                  <c:v>0.67547723935389137</c:v>
                </c:pt>
                <c:pt idx="426">
                  <c:v>0.67448680351906165</c:v>
                </c:pt>
                <c:pt idx="427">
                  <c:v>0.67349926793557835</c:v>
                </c:pt>
                <c:pt idx="428">
                  <c:v>0.67251461988304095</c:v>
                </c:pt>
                <c:pt idx="429">
                  <c:v>0.67153284671532842</c:v>
                </c:pt>
                <c:pt idx="430">
                  <c:v>0.67055393586005818</c:v>
                </c:pt>
                <c:pt idx="431">
                  <c:v>0.66957787481804953</c:v>
                </c:pt>
                <c:pt idx="432">
                  <c:v>0.66860465116279066</c:v>
                </c:pt>
                <c:pt idx="433">
                  <c:v>0.66763425253991293</c:v>
                </c:pt>
                <c:pt idx="434">
                  <c:v>0.66666666666666674</c:v>
                </c:pt>
                <c:pt idx="435">
                  <c:v>0.66570188133140373</c:v>
                </c:pt>
                <c:pt idx="436">
                  <c:v>0.66473988439306353</c:v>
                </c:pt>
                <c:pt idx="437">
                  <c:v>0.66378066378066392</c:v>
                </c:pt>
                <c:pt idx="438">
                  <c:v>0.66282420749279547</c:v>
                </c:pt>
                <c:pt idx="439">
                  <c:v>0.66474820143884894</c:v>
                </c:pt>
                <c:pt idx="440">
                  <c:v>0.66379310344827591</c:v>
                </c:pt>
                <c:pt idx="441">
                  <c:v>0.6657101865136299</c:v>
                </c:pt>
                <c:pt idx="442">
                  <c:v>0.6647564469914039</c:v>
                </c:pt>
                <c:pt idx="443">
                  <c:v>0.66380543633762523</c:v>
                </c:pt>
                <c:pt idx="444">
                  <c:v>0.66285714285714281</c:v>
                </c:pt>
                <c:pt idx="445">
                  <c:v>0.66191155492154052</c:v>
                </c:pt>
                <c:pt idx="446">
                  <c:v>0.66096866096866091</c:v>
                </c:pt>
                <c:pt idx="447">
                  <c:v>0.6600284495021338</c:v>
                </c:pt>
                <c:pt idx="448">
                  <c:v>0.65909090909090906</c:v>
                </c:pt>
                <c:pt idx="449">
                  <c:v>0.66099290780141851</c:v>
                </c:pt>
                <c:pt idx="450">
                  <c:v>0.66288951841359767</c:v>
                </c:pt>
                <c:pt idx="451">
                  <c:v>0.66195190947666194</c:v>
                </c:pt>
                <c:pt idx="452">
                  <c:v>0.66101694915254239</c:v>
                </c:pt>
                <c:pt idx="453">
                  <c:v>0.66008462623413255</c:v>
                </c:pt>
                <c:pt idx="454">
                  <c:v>0.6619718309859155</c:v>
                </c:pt>
                <c:pt idx="455">
                  <c:v>0.66385372714486646</c:v>
                </c:pt>
                <c:pt idx="456">
                  <c:v>0.66292134831460681</c:v>
                </c:pt>
                <c:pt idx="457">
                  <c:v>0.66479663394109401</c:v>
                </c:pt>
                <c:pt idx="458">
                  <c:v>0.66386554621848737</c:v>
                </c:pt>
                <c:pt idx="459">
                  <c:v>0.662937062937063</c:v>
                </c:pt>
                <c:pt idx="460">
                  <c:v>0.66201117318435754</c:v>
                </c:pt>
                <c:pt idx="461">
                  <c:v>0.66387726638772659</c:v>
                </c:pt>
                <c:pt idx="462">
                  <c:v>0.66573816155988863</c:v>
                </c:pt>
                <c:pt idx="463">
                  <c:v>0.66481223922114041</c:v>
                </c:pt>
                <c:pt idx="464">
                  <c:v>0.66388888888888897</c:v>
                </c:pt>
                <c:pt idx="465">
                  <c:v>0.66296809986130378</c:v>
                </c:pt>
                <c:pt idx="466">
                  <c:v>0.66204986149584477</c:v>
                </c:pt>
                <c:pt idx="467">
                  <c:v>0.66390041493775931</c:v>
                </c:pt>
                <c:pt idx="468">
                  <c:v>0.66574585635359107</c:v>
                </c:pt>
                <c:pt idx="469">
                  <c:v>0.66482758620689653</c:v>
                </c:pt>
                <c:pt idx="470">
                  <c:v>0.66666666666666663</c:v>
                </c:pt>
                <c:pt idx="471">
                  <c:v>0.66850068775790916</c:v>
                </c:pt>
                <c:pt idx="472">
                  <c:v>0.67032967032967028</c:v>
                </c:pt>
                <c:pt idx="473">
                  <c:v>0.6721536351165982</c:v>
                </c:pt>
                <c:pt idx="474">
                  <c:v>0.67397260273972603</c:v>
                </c:pt>
                <c:pt idx="475">
                  <c:v>0.67305061559507529</c:v>
                </c:pt>
                <c:pt idx="476">
                  <c:v>0.67486338797814216</c:v>
                </c:pt>
                <c:pt idx="477">
                  <c:v>0.67667121418826748</c:v>
                </c:pt>
                <c:pt idx="478">
                  <c:v>0.6757493188010899</c:v>
                </c:pt>
                <c:pt idx="479">
                  <c:v>0.6775510204081634</c:v>
                </c:pt>
                <c:pt idx="480">
                  <c:v>0.67663043478260865</c:v>
                </c:pt>
                <c:pt idx="481">
                  <c:v>0.67571234735413832</c:v>
                </c:pt>
                <c:pt idx="482">
                  <c:v>0.67750677506775059</c:v>
                </c:pt>
                <c:pt idx="483">
                  <c:v>0.67658998646820012</c:v>
                </c:pt>
                <c:pt idx="484">
                  <c:v>0.67837837837837844</c:v>
                </c:pt>
                <c:pt idx="485">
                  <c:v>0.67746288798920373</c:v>
                </c:pt>
                <c:pt idx="486">
                  <c:v>0.67654986522911054</c:v>
                </c:pt>
                <c:pt idx="487">
                  <c:v>0.6756393001345895</c:v>
                </c:pt>
                <c:pt idx="488">
                  <c:v>0.67473118279569888</c:v>
                </c:pt>
                <c:pt idx="489">
                  <c:v>0.67382550335570479</c:v>
                </c:pt>
                <c:pt idx="490">
                  <c:v>0.67560321715817684</c:v>
                </c:pt>
                <c:pt idx="491">
                  <c:v>0.67737617135207506</c:v>
                </c:pt>
                <c:pt idx="492">
                  <c:v>0.67914438502673802</c:v>
                </c:pt>
                <c:pt idx="493">
                  <c:v>0.68090787716955936</c:v>
                </c:pt>
                <c:pt idx="494">
                  <c:v>0.67999999999999994</c:v>
                </c:pt>
                <c:pt idx="495">
                  <c:v>0.67909454061251673</c:v>
                </c:pt>
                <c:pt idx="496">
                  <c:v>0.67819148936170215</c:v>
                </c:pt>
                <c:pt idx="497">
                  <c:v>0.67729083665338641</c:v>
                </c:pt>
                <c:pt idx="498">
                  <c:v>0.676392572944297</c:v>
                </c:pt>
                <c:pt idx="499">
                  <c:v>0.67549668874172186</c:v>
                </c:pt>
              </c:numCache>
            </c:numRef>
          </c:val>
          <c:smooth val="0"/>
          <c:extLst>
            <c:ext xmlns:c16="http://schemas.microsoft.com/office/drawing/2014/chart" uri="{C3380CC4-5D6E-409C-BE32-E72D297353CC}">
              <c16:uniqueId val="{00000000-159F-41D2-9B9C-7D914708A17F}"/>
            </c:ext>
          </c:extLst>
        </c:ser>
        <c:dLbls>
          <c:showLegendKey val="0"/>
          <c:showVal val="0"/>
          <c:showCatName val="0"/>
          <c:showSerName val="0"/>
          <c:showPercent val="0"/>
          <c:showBubbleSize val="0"/>
        </c:dLbls>
        <c:smooth val="0"/>
        <c:axId val="166688378"/>
        <c:axId val="769194675"/>
      </c:lineChart>
      <c:catAx>
        <c:axId val="16668837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69194675"/>
        <c:crosses val="autoZero"/>
        <c:auto val="1"/>
        <c:lblAlgn val="ctr"/>
        <c:lblOffset val="100"/>
        <c:noMultiLvlLbl val="0"/>
      </c:catAx>
      <c:valAx>
        <c:axId val="7691946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66688378"/>
        <c:crosses val="autoZero"/>
        <c:crossBetween val="between"/>
        <c:majorUnit val="0.03"/>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r>
              <a:rPr lang="en-US" altLang="zh-CN"/>
              <a:t>AP_k</a:t>
            </a:r>
            <a:endParaRPr lang="en-US" altLang="en-US"/>
          </a:p>
        </c:rich>
      </c:tx>
      <c:overlay val="0"/>
      <c:spPr>
        <a:noFill/>
        <a:ln>
          <a:noFill/>
        </a:ln>
        <a:effectLst/>
      </c:spPr>
      <c:txPr>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val>
            <c:numRef>
              <c:f>trueset!$H$2:$H$501</c:f>
              <c:numCache>
                <c:formatCode>0.00%</c:formatCode>
                <c:ptCount val="5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0.99960784313725481</c:v>
                </c:pt>
                <c:pt idx="51">
                  <c:v>0.99960784313725481</c:v>
                </c:pt>
                <c:pt idx="52">
                  <c:v>0.99887561387855173</c:v>
                </c:pt>
                <c:pt idx="53">
                  <c:v>0.99887561387855173</c:v>
                </c:pt>
                <c:pt idx="54">
                  <c:v>0.99784828563962857</c:v>
                </c:pt>
                <c:pt idx="55">
                  <c:v>0.99687810235262742</c:v>
                </c:pt>
                <c:pt idx="56">
                  <c:v>0.99596125640262745</c:v>
                </c:pt>
                <c:pt idx="57">
                  <c:v>0.99509424923292455</c:v>
                </c:pt>
                <c:pt idx="58">
                  <c:v>0.99427386161042375</c:v>
                </c:pt>
                <c:pt idx="59">
                  <c:v>0.99349712719620586</c:v>
                </c:pt>
                <c:pt idx="60">
                  <c:v>0.99276130900542892</c:v>
                </c:pt>
                <c:pt idx="61">
                  <c:v>0.99206387839899468</c:v>
                </c:pt>
                <c:pt idx="62">
                  <c:v>0.99206387839899468</c:v>
                </c:pt>
                <c:pt idx="63">
                  <c:v>0.99115448042567811</c:v>
                </c:pt>
                <c:pt idx="64">
                  <c:v>0.9902906617049545</c:v>
                </c:pt>
                <c:pt idx="65">
                  <c:v>0.98946974682897038</c:v>
                </c:pt>
                <c:pt idx="66">
                  <c:v>0.98868925096601346</c:v>
                </c:pt>
                <c:pt idx="67">
                  <c:v>0.98794686377261065</c:v>
                </c:pt>
                <c:pt idx="68">
                  <c:v>0.98724043487622037</c:v>
                </c:pt>
                <c:pt idx="69">
                  <c:v>0.98656796075471909</c:v>
                </c:pt>
                <c:pt idx="70">
                  <c:v>0.98592757286033506</c:v>
                </c:pt>
                <c:pt idx="71">
                  <c:v>0.98531752685421903</c:v>
                </c:pt>
                <c:pt idx="72">
                  <c:v>0.98473619283389779</c:v>
                </c:pt>
                <c:pt idx="73">
                  <c:v>0.98418204644978435</c:v>
                </c:pt>
                <c:pt idx="74">
                  <c:v>0.98418204644978435</c:v>
                </c:pt>
                <c:pt idx="75">
                  <c:v>0.98418204644978435</c:v>
                </c:pt>
                <c:pt idx="76">
                  <c:v>0.98330734047271573</c:v>
                </c:pt>
                <c:pt idx="77">
                  <c:v>0.98247080689777411</c:v>
                </c:pt>
                <c:pt idx="78">
                  <c:v>0.98167053054179632</c:v>
                </c:pt>
                <c:pt idx="79">
                  <c:v>0.98090471256150169</c:v>
                </c:pt>
                <c:pt idx="80">
                  <c:v>0.98017166207302731</c:v>
                </c:pt>
                <c:pt idx="81">
                  <c:v>0.97946978847065436</c:v>
                </c:pt>
                <c:pt idx="82">
                  <c:v>0.97946978847065436</c:v>
                </c:pt>
                <c:pt idx="83">
                  <c:v>0.97946978847065436</c:v>
                </c:pt>
                <c:pt idx="84">
                  <c:v>0.97851410748975198</c:v>
                </c:pt>
                <c:pt idx="85">
                  <c:v>0.97759696180637123</c:v>
                </c:pt>
                <c:pt idx="86">
                  <c:v>0.97671656959377795</c:v>
                </c:pt>
                <c:pt idx="87">
                  <c:v>0.97587124883749199</c:v>
                </c:pt>
                <c:pt idx="88">
                  <c:v>0.97587124883749199</c:v>
                </c:pt>
                <c:pt idx="89">
                  <c:v>0.97493456675307855</c:v>
                </c:pt>
                <c:pt idx="90">
                  <c:v>0.97403413180607645</c:v>
                </c:pt>
                <c:pt idx="91">
                  <c:v>0.97316834603785252</c:v>
                </c:pt>
                <c:pt idx="92">
                  <c:v>0.97233569675706399</c:v>
                </c:pt>
                <c:pt idx="93">
                  <c:v>0.97153475113814469</c:v>
                </c:pt>
                <c:pt idx="94">
                  <c:v>0.97076415121670978</c:v>
                </c:pt>
                <c:pt idx="95">
                  <c:v>0.97002260924870154</c:v>
                </c:pt>
                <c:pt idx="96">
                  <c:v>0.96930890340320908</c:v>
                </c:pt>
                <c:pt idx="97">
                  <c:v>0.96862187376166886</c:v>
                </c:pt>
                <c:pt idx="98">
                  <c:v>0.96796041859866033</c:v>
                </c:pt>
                <c:pt idx="99">
                  <c:v>0.96796041859866033</c:v>
                </c:pt>
                <c:pt idx="100">
                  <c:v>0.96796041859866033</c:v>
                </c:pt>
                <c:pt idx="101">
                  <c:v>0.96712741249037948</c:v>
                </c:pt>
                <c:pt idx="102">
                  <c:v>0.96632389587086609</c:v>
                </c:pt>
                <c:pt idx="103">
                  <c:v>0.96554870096075751</c:v>
                </c:pt>
                <c:pt idx="104">
                  <c:v>0.96480071579349524</c:v>
                </c:pt>
                <c:pt idx="105">
                  <c:v>0.96407888104929351</c:v>
                </c:pt>
                <c:pt idx="106">
                  <c:v>0.9633821870975533</c:v>
                </c:pt>
                <c:pt idx="107">
                  <c:v>0.96270967123209561</c:v>
                </c:pt>
                <c:pt idx="108">
                  <c:v>0.96206041508490425</c:v>
                </c:pt>
                <c:pt idx="109">
                  <c:v>0.96143354220525878</c:v>
                </c:pt>
                <c:pt idx="110">
                  <c:v>0.96082821579221533</c:v>
                </c:pt>
                <c:pt idx="111">
                  <c:v>0.96024363656937861</c:v>
                </c:pt>
                <c:pt idx="112">
                  <c:v>0.96024363656937861</c:v>
                </c:pt>
                <c:pt idx="113">
                  <c:v>0.95960141309424019</c:v>
                </c:pt>
                <c:pt idx="114">
                  <c:v>0.95898054669442279</c:v>
                </c:pt>
                <c:pt idx="115">
                  <c:v>0.95838026955445654</c:v>
                </c:pt>
                <c:pt idx="116">
                  <c:v>0.95779984696285125</c:v>
                </c:pt>
                <c:pt idx="117">
                  <c:v>0.95723857562118053</c:v>
                </c:pt>
                <c:pt idx="118">
                  <c:v>0.95669578205337091</c:v>
                </c:pt>
                <c:pt idx="119">
                  <c:v>0.95617082110843232</c:v>
                </c:pt>
                <c:pt idx="120">
                  <c:v>0.95566307455038235</c:v>
                </c:pt>
                <c:pt idx="121">
                  <c:v>0.95566307455038235</c:v>
                </c:pt>
                <c:pt idx="122">
                  <c:v>0.95510530971891916</c:v>
                </c:pt>
                <c:pt idx="123">
                  <c:v>0.95456527350814124</c:v>
                </c:pt>
                <c:pt idx="124">
                  <c:v>0.95456527350814124</c:v>
                </c:pt>
                <c:pt idx="125">
                  <c:v>0.95456527350814124</c:v>
                </c:pt>
                <c:pt idx="126">
                  <c:v>0.95391638502842147</c:v>
                </c:pt>
                <c:pt idx="127">
                  <c:v>0.95328714710781604</c:v>
                </c:pt>
                <c:pt idx="128">
                  <c:v>0.95267691713522606</c:v>
                </c:pt>
                <c:pt idx="129">
                  <c:v>0.95267691713522606</c:v>
                </c:pt>
                <c:pt idx="130">
                  <c:v>0.95267691713522606</c:v>
                </c:pt>
                <c:pt idx="131">
                  <c:v>0.95267691713522606</c:v>
                </c:pt>
                <c:pt idx="132">
                  <c:v>0.95267691713522606</c:v>
                </c:pt>
                <c:pt idx="133">
                  <c:v>0.95185545659686654</c:v>
                </c:pt>
                <c:pt idx="134">
                  <c:v>0.95105721351636996</c:v>
                </c:pt>
                <c:pt idx="135">
                  <c:v>0.950281460560222</c:v>
                </c:pt>
                <c:pt idx="136">
                  <c:v>0.950281460560222</c:v>
                </c:pt>
                <c:pt idx="137">
                  <c:v>0.94947460465520406</c:v>
                </c:pt>
                <c:pt idx="138">
                  <c:v>0.94869007106914072</c:v>
                </c:pt>
                <c:pt idx="139">
                  <c:v>0.94792717761975509</c:v>
                </c:pt>
                <c:pt idx="140">
                  <c:v>0.94718526729536701</c:v>
                </c:pt>
                <c:pt idx="141">
                  <c:v>0.94718526729536701</c:v>
                </c:pt>
                <c:pt idx="142">
                  <c:v>0.94641446062201851</c:v>
                </c:pt>
                <c:pt idx="143">
                  <c:v>0.94641446062201851</c:v>
                </c:pt>
                <c:pt idx="144">
                  <c:v>0.94561658583703434</c:v>
                </c:pt>
                <c:pt idx="145">
                  <c:v>0.94561658583703434</c:v>
                </c:pt>
                <c:pt idx="146">
                  <c:v>0.94561658583703434</c:v>
                </c:pt>
                <c:pt idx="147">
                  <c:v>0.94474740238542787</c:v>
                </c:pt>
                <c:pt idx="148">
                  <c:v>0.94474740238542787</c:v>
                </c:pt>
                <c:pt idx="149">
                  <c:v>0.94474740238542787</c:v>
                </c:pt>
                <c:pt idx="150">
                  <c:v>0.94474740238542787</c:v>
                </c:pt>
                <c:pt idx="151">
                  <c:v>0.94376837053476548</c:v>
                </c:pt>
                <c:pt idx="152">
                  <c:v>0.94281409308420949</c:v>
                </c:pt>
                <c:pt idx="153">
                  <c:v>0.94188386656130485</c:v>
                </c:pt>
                <c:pt idx="154">
                  <c:v>0.94097701175702053</c:v>
                </c:pt>
                <c:pt idx="155">
                  <c:v>0.94097701175702053</c:v>
                </c:pt>
                <c:pt idx="156">
                  <c:v>0.94005204306863599</c:v>
                </c:pt>
                <c:pt idx="157">
                  <c:v>0.94005204306863599</c:v>
                </c:pt>
                <c:pt idx="158">
                  <c:v>0.94005204306863599</c:v>
                </c:pt>
                <c:pt idx="159">
                  <c:v>0.94005204306863599</c:v>
                </c:pt>
                <c:pt idx="160">
                  <c:v>0.93903205363079323</c:v>
                </c:pt>
                <c:pt idx="161">
                  <c:v>0.93903205363079323</c:v>
                </c:pt>
                <c:pt idx="162">
                  <c:v>0.93799883934044437</c:v>
                </c:pt>
                <c:pt idx="163">
                  <c:v>0.936990348502869</c:v>
                </c:pt>
                <c:pt idx="164">
                  <c:v>0.9360059143491678</c:v>
                </c:pt>
                <c:pt idx="165">
                  <c:v>0.9360059143491678</c:v>
                </c:pt>
                <c:pt idx="166">
                  <c:v>0.9360059143491678</c:v>
                </c:pt>
                <c:pt idx="167">
                  <c:v>0.9360059143491678</c:v>
                </c:pt>
                <c:pt idx="168">
                  <c:v>0.9360059143491678</c:v>
                </c:pt>
                <c:pt idx="169">
                  <c:v>0.93490314852654444</c:v>
                </c:pt>
                <c:pt idx="170">
                  <c:v>0.93382589323531462</c:v>
                </c:pt>
                <c:pt idx="171">
                  <c:v>0.93382589323531462</c:v>
                </c:pt>
                <c:pt idx="172">
                  <c:v>0.93382589323531462</c:v>
                </c:pt>
                <c:pt idx="173">
                  <c:v>0.93270665281007181</c:v>
                </c:pt>
                <c:pt idx="174">
                  <c:v>0.93161286076661975</c:v>
                </c:pt>
                <c:pt idx="175">
                  <c:v>0.93161286076661975</c:v>
                </c:pt>
                <c:pt idx="176">
                  <c:v>0.93161286076661975</c:v>
                </c:pt>
                <c:pt idx="177">
                  <c:v>0.93048002046306744</c:v>
                </c:pt>
                <c:pt idx="178">
                  <c:v>0.93048002046306744</c:v>
                </c:pt>
                <c:pt idx="179">
                  <c:v>0.92934147515198218</c:v>
                </c:pt>
                <c:pt idx="180">
                  <c:v>0.92934147515198218</c:v>
                </c:pt>
                <c:pt idx="181">
                  <c:v>0.92934147515198218</c:v>
                </c:pt>
                <c:pt idx="182">
                  <c:v>0.92934147515198218</c:v>
                </c:pt>
                <c:pt idx="183">
                  <c:v>0.92934147515198218</c:v>
                </c:pt>
                <c:pt idx="184">
                  <c:v>0.92934147515198218</c:v>
                </c:pt>
                <c:pt idx="185">
                  <c:v>0.92934147515198218</c:v>
                </c:pt>
                <c:pt idx="186">
                  <c:v>0.92805091534092721</c:v>
                </c:pt>
                <c:pt idx="187">
                  <c:v>0.92805091534092721</c:v>
                </c:pt>
                <c:pt idx="188">
                  <c:v>0.92805091534092721</c:v>
                </c:pt>
                <c:pt idx="189">
                  <c:v>0.92805091534092721</c:v>
                </c:pt>
                <c:pt idx="190">
                  <c:v>0.92805091534092721</c:v>
                </c:pt>
                <c:pt idx="191">
                  <c:v>0.92805091534092721</c:v>
                </c:pt>
                <c:pt idx="192">
                  <c:v>0.92805091534092721</c:v>
                </c:pt>
                <c:pt idx="193">
                  <c:v>0.92662363313078822</c:v>
                </c:pt>
                <c:pt idx="194">
                  <c:v>0.92522631971581881</c:v>
                </c:pt>
                <c:pt idx="195">
                  <c:v>0.92385824640825853</c:v>
                </c:pt>
                <c:pt idx="196">
                  <c:v>0.92385824640825853</c:v>
                </c:pt>
                <c:pt idx="197">
                  <c:v>0.92249306919203944</c:v>
                </c:pt>
                <c:pt idx="198">
                  <c:v>0.92249306919203944</c:v>
                </c:pt>
                <c:pt idx="199">
                  <c:v>0.92113104802519785</c:v>
                </c:pt>
                <c:pt idx="200">
                  <c:v>0.92113104802519785</c:v>
                </c:pt>
                <c:pt idx="201">
                  <c:v>0.91977242630740697</c:v>
                </c:pt>
                <c:pt idx="202">
                  <c:v>0.91977242630740697</c:v>
                </c:pt>
                <c:pt idx="203">
                  <c:v>0.91841743181071789</c:v>
                </c:pt>
                <c:pt idx="204">
                  <c:v>0.91841743181071789</c:v>
                </c:pt>
                <c:pt idx="205">
                  <c:v>0.91706627755484638</c:v>
                </c:pt>
                <c:pt idx="206">
                  <c:v>0.91574238819733078</c:v>
                </c:pt>
                <c:pt idx="207">
                  <c:v>0.91444513125037419</c:v>
                </c:pt>
                <c:pt idx="208">
                  <c:v>0.91444513125037419</c:v>
                </c:pt>
                <c:pt idx="209">
                  <c:v>0.91444513125037419</c:v>
                </c:pt>
                <c:pt idx="210">
                  <c:v>0.91312853972173957</c:v>
                </c:pt>
                <c:pt idx="211">
                  <c:v>0.91312853972173957</c:v>
                </c:pt>
                <c:pt idx="212">
                  <c:v>0.91181595079905831</c:v>
                </c:pt>
                <c:pt idx="213">
                  <c:v>0.91181595079905831</c:v>
                </c:pt>
                <c:pt idx="214">
                  <c:v>0.91050753221198422</c:v>
                </c:pt>
                <c:pt idx="215">
                  <c:v>0.91050753221198422</c:v>
                </c:pt>
                <c:pt idx="216">
                  <c:v>0.90920344057005476</c:v>
                </c:pt>
                <c:pt idx="217">
                  <c:v>0.90920344057005476</c:v>
                </c:pt>
                <c:pt idx="218">
                  <c:v>0.90790382196687769</c:v>
                </c:pt>
                <c:pt idx="219">
                  <c:v>0.90662938021767281</c:v>
                </c:pt>
                <c:pt idx="220">
                  <c:v>0.90537955766736289</c:v>
                </c:pt>
                <c:pt idx="221">
                  <c:v>0.90415381180688403</c:v>
                </c:pt>
                <c:pt idx="222">
                  <c:v>0.90295161477856989</c:v>
                </c:pt>
                <c:pt idx="223">
                  <c:v>0.90295161477856989</c:v>
                </c:pt>
                <c:pt idx="224">
                  <c:v>0.90175261163064824</c:v>
                </c:pt>
                <c:pt idx="225">
                  <c:v>0.90175261163064824</c:v>
                </c:pt>
                <c:pt idx="226">
                  <c:v>0.90175261163064824</c:v>
                </c:pt>
                <c:pt idx="227">
                  <c:v>0.90053762864460207</c:v>
                </c:pt>
                <c:pt idx="228">
                  <c:v>0.90053762864460207</c:v>
                </c:pt>
                <c:pt idx="229">
                  <c:v>0.90053762864460207</c:v>
                </c:pt>
                <c:pt idx="230">
                  <c:v>0.90053762864460207</c:v>
                </c:pt>
                <c:pt idx="231">
                  <c:v>0.90053762864460207</c:v>
                </c:pt>
                <c:pt idx="232">
                  <c:v>0.90053762864460207</c:v>
                </c:pt>
                <c:pt idx="233">
                  <c:v>0.89925225866721359</c:v>
                </c:pt>
                <c:pt idx="234">
                  <c:v>0.89925225866721359</c:v>
                </c:pt>
                <c:pt idx="235">
                  <c:v>0.89925225866721359</c:v>
                </c:pt>
                <c:pt idx="236">
                  <c:v>0.89925225866721359</c:v>
                </c:pt>
                <c:pt idx="237">
                  <c:v>0.89925225866721359</c:v>
                </c:pt>
                <c:pt idx="238">
                  <c:v>0.89925225866721359</c:v>
                </c:pt>
                <c:pt idx="239">
                  <c:v>0.89925225866721359</c:v>
                </c:pt>
                <c:pt idx="240">
                  <c:v>0.89925225866721359</c:v>
                </c:pt>
                <c:pt idx="241">
                  <c:v>0.89925225866721359</c:v>
                </c:pt>
                <c:pt idx="242">
                  <c:v>0.89785059998216399</c:v>
                </c:pt>
                <c:pt idx="243">
                  <c:v>0.89647426185752266</c:v>
                </c:pt>
                <c:pt idx="244">
                  <c:v>0.89647426185752266</c:v>
                </c:pt>
                <c:pt idx="245">
                  <c:v>0.89647426185752266</c:v>
                </c:pt>
                <c:pt idx="246">
                  <c:v>0.89647426185752266</c:v>
                </c:pt>
                <c:pt idx="247">
                  <c:v>0.89507334257744775</c:v>
                </c:pt>
                <c:pt idx="248">
                  <c:v>0.89507334257744775</c:v>
                </c:pt>
                <c:pt idx="249">
                  <c:v>0.89368133448963172</c:v>
                </c:pt>
                <c:pt idx="250">
                  <c:v>0.8923140129981868</c:v>
                </c:pt>
                <c:pt idx="251">
                  <c:v>0.8923140129981868</c:v>
                </c:pt>
                <c:pt idx="252">
                  <c:v>0.8923140129981868</c:v>
                </c:pt>
                <c:pt idx="253">
                  <c:v>0.89093962793768944</c:v>
                </c:pt>
                <c:pt idx="254">
                  <c:v>0.89093962793768944</c:v>
                </c:pt>
                <c:pt idx="255">
                  <c:v>0.89093962793768944</c:v>
                </c:pt>
                <c:pt idx="256">
                  <c:v>0.88955884640337257</c:v>
                </c:pt>
                <c:pt idx="257">
                  <c:v>0.88955884640337257</c:v>
                </c:pt>
                <c:pt idx="258">
                  <c:v>0.88818715116788605</c:v>
                </c:pt>
                <c:pt idx="259">
                  <c:v>0.8868392281066253</c:v>
                </c:pt>
                <c:pt idx="260">
                  <c:v>0.88551460370727075</c:v>
                </c:pt>
                <c:pt idx="261">
                  <c:v>0.88551460370727075</c:v>
                </c:pt>
                <c:pt idx="262">
                  <c:v>0.88419830355177254</c:v>
                </c:pt>
                <c:pt idx="263">
                  <c:v>0.88419830355177254</c:v>
                </c:pt>
                <c:pt idx="264">
                  <c:v>0.88289028901173316</c:v>
                </c:pt>
                <c:pt idx="265">
                  <c:v>0.88160460014219244</c:v>
                </c:pt>
                <c:pt idx="266">
                  <c:v>0.88034080144798987</c:v>
                </c:pt>
                <c:pt idx="267">
                  <c:v>0.88034080144798987</c:v>
                </c:pt>
                <c:pt idx="268">
                  <c:v>0.88034080144798987</c:v>
                </c:pt>
                <c:pt idx="269">
                  <c:v>0.88034080144798987</c:v>
                </c:pt>
                <c:pt idx="270">
                  <c:v>0.87905716150401991</c:v>
                </c:pt>
                <c:pt idx="271">
                  <c:v>0.87779510871301913</c:v>
                </c:pt>
                <c:pt idx="272">
                  <c:v>0.87655422908712333</c:v>
                </c:pt>
                <c:pt idx="273">
                  <c:v>0.87533411840646902</c:v>
                </c:pt>
                <c:pt idx="274">
                  <c:v>0.87533411840646902</c:v>
                </c:pt>
                <c:pt idx="275">
                  <c:v>0.87412120671057292</c:v>
                </c:pt>
                <c:pt idx="276">
                  <c:v>0.87412120671057292</c:v>
                </c:pt>
                <c:pt idx="277">
                  <c:v>0.87412120671057292</c:v>
                </c:pt>
                <c:pt idx="278">
                  <c:v>0.87412120671057292</c:v>
                </c:pt>
                <c:pt idx="279">
                  <c:v>0.87412120671057292</c:v>
                </c:pt>
                <c:pt idx="280">
                  <c:v>0.87412120671057292</c:v>
                </c:pt>
                <c:pt idx="281">
                  <c:v>0.87286444222821813</c:v>
                </c:pt>
                <c:pt idx="282">
                  <c:v>0.87286444222821813</c:v>
                </c:pt>
                <c:pt idx="283">
                  <c:v>0.87286444222821813</c:v>
                </c:pt>
                <c:pt idx="284">
                  <c:v>0.87160346310761527</c:v>
                </c:pt>
                <c:pt idx="285">
                  <c:v>0.87160346310761527</c:v>
                </c:pt>
                <c:pt idx="286">
                  <c:v>0.87160346310761527</c:v>
                </c:pt>
                <c:pt idx="287">
                  <c:v>0.87160346310761527</c:v>
                </c:pt>
                <c:pt idx="288">
                  <c:v>0.87032669537709584</c:v>
                </c:pt>
                <c:pt idx="289">
                  <c:v>0.87032669537709584</c:v>
                </c:pt>
                <c:pt idx="290">
                  <c:v>0.8690586528702744</c:v>
                </c:pt>
                <c:pt idx="291">
                  <c:v>0.8690586528702744</c:v>
                </c:pt>
                <c:pt idx="292">
                  <c:v>0.867799263804786</c:v>
                </c:pt>
                <c:pt idx="293">
                  <c:v>0.867799263804786</c:v>
                </c:pt>
                <c:pt idx="294">
                  <c:v>0.867799263804786</c:v>
                </c:pt>
                <c:pt idx="295">
                  <c:v>0.867799263804786</c:v>
                </c:pt>
                <c:pt idx="296">
                  <c:v>0.867799263804786</c:v>
                </c:pt>
                <c:pt idx="297">
                  <c:v>0.86651433072841544</c:v>
                </c:pt>
                <c:pt idx="298">
                  <c:v>0.8652496935532964</c:v>
                </c:pt>
                <c:pt idx="299">
                  <c:v>0.8652496935532964</c:v>
                </c:pt>
                <c:pt idx="300">
                  <c:v>0.86399391198287778</c:v>
                </c:pt>
                <c:pt idx="301">
                  <c:v>0.86399391198287778</c:v>
                </c:pt>
                <c:pt idx="302">
                  <c:v>0.86399391198287778</c:v>
                </c:pt>
                <c:pt idx="303">
                  <c:v>0.86273604928823111</c:v>
                </c:pt>
                <c:pt idx="304">
                  <c:v>0.8614977951463908</c:v>
                </c:pt>
                <c:pt idx="305">
                  <c:v>0.86027880131954582</c:v>
                </c:pt>
                <c:pt idx="306">
                  <c:v>0.85907872719412848</c:v>
                </c:pt>
                <c:pt idx="307">
                  <c:v>0.85907872719412848</c:v>
                </c:pt>
                <c:pt idx="308">
                  <c:v>0.85907872719412848</c:v>
                </c:pt>
                <c:pt idx="309">
                  <c:v>0.85907872719412848</c:v>
                </c:pt>
                <c:pt idx="310">
                  <c:v>0.85907872719412848</c:v>
                </c:pt>
                <c:pt idx="311">
                  <c:v>0.85907872719412848</c:v>
                </c:pt>
                <c:pt idx="312">
                  <c:v>0.85907872719412848</c:v>
                </c:pt>
                <c:pt idx="313">
                  <c:v>0.85783519970809929</c:v>
                </c:pt>
                <c:pt idx="314">
                  <c:v>0.8566106480124045</c:v>
                </c:pt>
                <c:pt idx="315">
                  <c:v>0.8566106480124045</c:v>
                </c:pt>
                <c:pt idx="316">
                  <c:v>0.8566106480124045</c:v>
                </c:pt>
                <c:pt idx="317">
                  <c:v>0.8566106480124045</c:v>
                </c:pt>
                <c:pt idx="318">
                  <c:v>0.85537498176078985</c:v>
                </c:pt>
                <c:pt idx="319">
                  <c:v>0.85415797677723249</c:v>
                </c:pt>
                <c:pt idx="320">
                  <c:v>0.85415797677723249</c:v>
                </c:pt>
                <c:pt idx="321">
                  <c:v>0.85415797677723249</c:v>
                </c:pt>
                <c:pt idx="322">
                  <c:v>0.85415797677723249</c:v>
                </c:pt>
                <c:pt idx="323">
                  <c:v>0.85415797677723249</c:v>
                </c:pt>
                <c:pt idx="324">
                  <c:v>0.85415797677723249</c:v>
                </c:pt>
                <c:pt idx="325">
                  <c:v>0.85291153226416661</c:v>
                </c:pt>
                <c:pt idx="326">
                  <c:v>0.85291153226416661</c:v>
                </c:pt>
                <c:pt idx="327">
                  <c:v>0.85291153226416661</c:v>
                </c:pt>
                <c:pt idx="328">
                  <c:v>0.85166505834266071</c:v>
                </c:pt>
                <c:pt idx="329">
                  <c:v>0.85166505834266071</c:v>
                </c:pt>
                <c:pt idx="330">
                  <c:v>0.85166505834266071</c:v>
                </c:pt>
                <c:pt idx="331">
                  <c:v>0.85166505834266071</c:v>
                </c:pt>
                <c:pt idx="332">
                  <c:v>0.85040973605395054</c:v>
                </c:pt>
                <c:pt idx="333">
                  <c:v>0.84917285382077479</c:v>
                </c:pt>
                <c:pt idx="334">
                  <c:v>0.84795410243862668</c:v>
                </c:pt>
                <c:pt idx="335">
                  <c:v>0.84675317910970072</c:v>
                </c:pt>
                <c:pt idx="336">
                  <c:v>0.84675317910970072</c:v>
                </c:pt>
                <c:pt idx="337">
                  <c:v>0.84556100811336876</c:v>
                </c:pt>
                <c:pt idx="338">
                  <c:v>0.84556100811336876</c:v>
                </c:pt>
                <c:pt idx="339">
                  <c:v>0.84437749673950158</c:v>
                </c:pt>
                <c:pt idx="340">
                  <c:v>0.84321112817206467</c:v>
                </c:pt>
                <c:pt idx="341">
                  <c:v>0.84206162106927562</c:v>
                </c:pt>
                <c:pt idx="342">
                  <c:v>0.84206162106927562</c:v>
                </c:pt>
                <c:pt idx="343">
                  <c:v>0.84092022463524407</c:v>
                </c:pt>
                <c:pt idx="344">
                  <c:v>0.83979523361521546</c:v>
                </c:pt>
                <c:pt idx="345">
                  <c:v>0.83868638210364277</c:v>
                </c:pt>
                <c:pt idx="346">
                  <c:v>0.83868638210364277</c:v>
                </c:pt>
                <c:pt idx="347">
                  <c:v>0.83868638210364277</c:v>
                </c:pt>
                <c:pt idx="348">
                  <c:v>0.83868638210364277</c:v>
                </c:pt>
                <c:pt idx="349">
                  <c:v>0.83868638210364277</c:v>
                </c:pt>
                <c:pt idx="350">
                  <c:v>0.83868638210364277</c:v>
                </c:pt>
                <c:pt idx="351">
                  <c:v>0.83755247421775736</c:v>
                </c:pt>
                <c:pt idx="352">
                  <c:v>0.83643461618955084</c:v>
                </c:pt>
                <c:pt idx="353">
                  <c:v>0.83643461618955084</c:v>
                </c:pt>
                <c:pt idx="354">
                  <c:v>0.83643461618955084</c:v>
                </c:pt>
                <c:pt idx="355">
                  <c:v>0.83643461618955084</c:v>
                </c:pt>
                <c:pt idx="356">
                  <c:v>0.83643461618955084</c:v>
                </c:pt>
                <c:pt idx="357">
                  <c:v>0.83530098919823415</c:v>
                </c:pt>
                <c:pt idx="358">
                  <c:v>0.83530098919823415</c:v>
                </c:pt>
                <c:pt idx="359">
                  <c:v>0.83530098919823415</c:v>
                </c:pt>
                <c:pt idx="360">
                  <c:v>0.83416779665026819</c:v>
                </c:pt>
                <c:pt idx="361">
                  <c:v>0.83416779665026819</c:v>
                </c:pt>
                <c:pt idx="362">
                  <c:v>0.83416779665026819</c:v>
                </c:pt>
                <c:pt idx="363">
                  <c:v>0.83416779665026819</c:v>
                </c:pt>
                <c:pt idx="364">
                  <c:v>0.83416779665026819</c:v>
                </c:pt>
                <c:pt idx="365">
                  <c:v>0.83416779665026819</c:v>
                </c:pt>
                <c:pt idx="366">
                  <c:v>0.83416779665026819</c:v>
                </c:pt>
                <c:pt idx="367">
                  <c:v>0.83416779665026819</c:v>
                </c:pt>
                <c:pt idx="368">
                  <c:v>0.8329979735335612</c:v>
                </c:pt>
                <c:pt idx="369">
                  <c:v>0.8329979735335612</c:v>
                </c:pt>
                <c:pt idx="370">
                  <c:v>0.83183691922362613</c:v>
                </c:pt>
                <c:pt idx="371">
                  <c:v>0.83183691922362613</c:v>
                </c:pt>
                <c:pt idx="372">
                  <c:v>0.83183691922362613</c:v>
                </c:pt>
                <c:pt idx="373">
                  <c:v>0.83183691922362613</c:v>
                </c:pt>
                <c:pt idx="374">
                  <c:v>0.83067023603211942</c:v>
                </c:pt>
                <c:pt idx="375">
                  <c:v>0.82951939657345164</c:v>
                </c:pt>
                <c:pt idx="376">
                  <c:v>0.82951939657345164</c:v>
                </c:pt>
                <c:pt idx="377">
                  <c:v>0.82951939657345164</c:v>
                </c:pt>
                <c:pt idx="378">
                  <c:v>0.828370159199187</c:v>
                </c:pt>
                <c:pt idx="379">
                  <c:v>0.828370159199187</c:v>
                </c:pt>
                <c:pt idx="380">
                  <c:v>0.828370159199187</c:v>
                </c:pt>
                <c:pt idx="381">
                  <c:v>0.82722264134085655</c:v>
                </c:pt>
                <c:pt idx="382">
                  <c:v>0.82722264134085655</c:v>
                </c:pt>
                <c:pt idx="383">
                  <c:v>0.82722264134085655</c:v>
                </c:pt>
                <c:pt idx="384">
                  <c:v>0.82722264134085655</c:v>
                </c:pt>
                <c:pt idx="385">
                  <c:v>0.82607022604114066</c:v>
                </c:pt>
                <c:pt idx="386">
                  <c:v>0.82607022604114066</c:v>
                </c:pt>
                <c:pt idx="387">
                  <c:v>0.82607022604114066</c:v>
                </c:pt>
                <c:pt idx="388">
                  <c:v>0.82491988307430486</c:v>
                </c:pt>
                <c:pt idx="389">
                  <c:v>0.82491988307430486</c:v>
                </c:pt>
                <c:pt idx="390">
                  <c:v>0.82377823553055651</c:v>
                </c:pt>
                <c:pt idx="391">
                  <c:v>0.82265167453010135</c:v>
                </c:pt>
                <c:pt idx="392">
                  <c:v>0.82265167453010135</c:v>
                </c:pt>
                <c:pt idx="393">
                  <c:v>0.82153351593151291</c:v>
                </c:pt>
                <c:pt idx="394">
                  <c:v>0.82153351593151291</c:v>
                </c:pt>
                <c:pt idx="395">
                  <c:v>0.82153351593151291</c:v>
                </c:pt>
                <c:pt idx="396">
                  <c:v>0.82153351593151291</c:v>
                </c:pt>
                <c:pt idx="397">
                  <c:v>0.82153351593151291</c:v>
                </c:pt>
                <c:pt idx="398">
                  <c:v>0.82153351593151291</c:v>
                </c:pt>
                <c:pt idx="399">
                  <c:v>0.82153351593151291</c:v>
                </c:pt>
                <c:pt idx="400">
                  <c:v>0.82153351593151291</c:v>
                </c:pt>
                <c:pt idx="401">
                  <c:v>0.82153351593151291</c:v>
                </c:pt>
                <c:pt idx="402">
                  <c:v>0.82153351593151291</c:v>
                </c:pt>
                <c:pt idx="403">
                  <c:v>0.82153351593151291</c:v>
                </c:pt>
                <c:pt idx="404">
                  <c:v>0.82153351593151291</c:v>
                </c:pt>
                <c:pt idx="405">
                  <c:v>0.82153351593151291</c:v>
                </c:pt>
                <c:pt idx="406">
                  <c:v>0.82153351593151291</c:v>
                </c:pt>
                <c:pt idx="407">
                  <c:v>0.82153351593151291</c:v>
                </c:pt>
                <c:pt idx="408">
                  <c:v>0.82153351593151291</c:v>
                </c:pt>
                <c:pt idx="409">
                  <c:v>0.82153351593151291</c:v>
                </c:pt>
                <c:pt idx="410">
                  <c:v>0.82153351593151291</c:v>
                </c:pt>
                <c:pt idx="411">
                  <c:v>0.82153351593151291</c:v>
                </c:pt>
                <c:pt idx="412">
                  <c:v>0.82153351593151291</c:v>
                </c:pt>
                <c:pt idx="413">
                  <c:v>0.82031387081591667</c:v>
                </c:pt>
                <c:pt idx="414">
                  <c:v>0.82031387081591667</c:v>
                </c:pt>
                <c:pt idx="415">
                  <c:v>0.81910399947718171</c:v>
                </c:pt>
                <c:pt idx="416">
                  <c:v>0.8179095196107381</c:v>
                </c:pt>
                <c:pt idx="417">
                  <c:v>0.8179095196107381</c:v>
                </c:pt>
                <c:pt idx="418">
                  <c:v>0.8179095196107381</c:v>
                </c:pt>
                <c:pt idx="419">
                  <c:v>0.81671881470081387</c:v>
                </c:pt>
                <c:pt idx="420">
                  <c:v>0.81671881470081387</c:v>
                </c:pt>
                <c:pt idx="421">
                  <c:v>0.81671881470081387</c:v>
                </c:pt>
                <c:pt idx="422">
                  <c:v>0.81671881470081387</c:v>
                </c:pt>
                <c:pt idx="423">
                  <c:v>0.81552635389858719</c:v>
                </c:pt>
                <c:pt idx="424">
                  <c:v>0.81552635389858719</c:v>
                </c:pt>
                <c:pt idx="425">
                  <c:v>0.81552635389858719</c:v>
                </c:pt>
                <c:pt idx="426">
                  <c:v>0.81552635389858719</c:v>
                </c:pt>
                <c:pt idx="427">
                  <c:v>0.81552635389858719</c:v>
                </c:pt>
                <c:pt idx="428">
                  <c:v>0.81552635389858719</c:v>
                </c:pt>
                <c:pt idx="429">
                  <c:v>0.81552635389858719</c:v>
                </c:pt>
                <c:pt idx="430">
                  <c:v>0.81552635389858719</c:v>
                </c:pt>
                <c:pt idx="431">
                  <c:v>0.81552635389858719</c:v>
                </c:pt>
                <c:pt idx="432">
                  <c:v>0.81552635389858719</c:v>
                </c:pt>
                <c:pt idx="433">
                  <c:v>0.81552635389858719</c:v>
                </c:pt>
                <c:pt idx="434">
                  <c:v>0.81552635389858719</c:v>
                </c:pt>
                <c:pt idx="435">
                  <c:v>0.81552635389858719</c:v>
                </c:pt>
                <c:pt idx="436">
                  <c:v>0.81552635389858719</c:v>
                </c:pt>
                <c:pt idx="437">
                  <c:v>0.81552635389858719</c:v>
                </c:pt>
                <c:pt idx="438">
                  <c:v>0.81552635389858719</c:v>
                </c:pt>
                <c:pt idx="439">
                  <c:v>0.81426866405487042</c:v>
                </c:pt>
                <c:pt idx="440">
                  <c:v>0.81426866405487042</c:v>
                </c:pt>
                <c:pt idx="441">
                  <c:v>0.81302132876941002</c:v>
                </c:pt>
                <c:pt idx="442">
                  <c:v>0.81302132876941002</c:v>
                </c:pt>
                <c:pt idx="443">
                  <c:v>0.81302132876941002</c:v>
                </c:pt>
                <c:pt idx="444">
                  <c:v>0.81302132876941002</c:v>
                </c:pt>
                <c:pt idx="445">
                  <c:v>0.81302132876941002</c:v>
                </c:pt>
                <c:pt idx="446">
                  <c:v>0.81302132876941002</c:v>
                </c:pt>
                <c:pt idx="447">
                  <c:v>0.81302132876941002</c:v>
                </c:pt>
                <c:pt idx="448">
                  <c:v>0.81302132876941002</c:v>
                </c:pt>
                <c:pt idx="449">
                  <c:v>0.81175418906558328</c:v>
                </c:pt>
                <c:pt idx="450">
                  <c:v>0.81050244896979828</c:v>
                </c:pt>
                <c:pt idx="451">
                  <c:v>0.81050244896979828</c:v>
                </c:pt>
                <c:pt idx="452">
                  <c:v>0.81050244896979828</c:v>
                </c:pt>
                <c:pt idx="453">
                  <c:v>0.81050244896979828</c:v>
                </c:pt>
                <c:pt idx="454">
                  <c:v>0.80925130457623962</c:v>
                </c:pt>
                <c:pt idx="455">
                  <c:v>0.80801525608078573</c:v>
                </c:pt>
                <c:pt idx="456">
                  <c:v>0.80801525608078573</c:v>
                </c:pt>
                <c:pt idx="457">
                  <c:v>0.80678931512225205</c:v>
                </c:pt>
                <c:pt idx="458">
                  <c:v>0.80678931512225205</c:v>
                </c:pt>
                <c:pt idx="459">
                  <c:v>0.80678931512225205</c:v>
                </c:pt>
                <c:pt idx="460">
                  <c:v>0.80678931512225205</c:v>
                </c:pt>
                <c:pt idx="461">
                  <c:v>0.80556394621481187</c:v>
                </c:pt>
                <c:pt idx="462">
                  <c:v>0.80435321298422124</c:v>
                </c:pt>
                <c:pt idx="463">
                  <c:v>0.80435321298422124</c:v>
                </c:pt>
                <c:pt idx="464">
                  <c:v>0.80435321298422124</c:v>
                </c:pt>
                <c:pt idx="465">
                  <c:v>0.80435321298422124</c:v>
                </c:pt>
                <c:pt idx="466">
                  <c:v>0.80435321298422124</c:v>
                </c:pt>
                <c:pt idx="467">
                  <c:v>0.80313849340020593</c:v>
                </c:pt>
                <c:pt idx="468">
                  <c:v>0.80193816469337231</c:v>
                </c:pt>
                <c:pt idx="469">
                  <c:v>0.80193816469337231</c:v>
                </c:pt>
                <c:pt idx="470">
                  <c:v>0.80074751287492218</c:v>
                </c:pt>
                <c:pt idx="471">
                  <c:v>0.79957089968808948</c:v>
                </c:pt>
                <c:pt idx="472">
                  <c:v>0.79840813467619764</c:v>
                </c:pt>
                <c:pt idx="473">
                  <c:v>0.7972590306045837</c:v>
                </c:pt>
                <c:pt idx="474">
                  <c:v>0.7961234033941671</c:v>
                </c:pt>
                <c:pt idx="475">
                  <c:v>0.7961234033941671</c:v>
                </c:pt>
                <c:pt idx="476">
                  <c:v>0.79499666777920663</c:v>
                </c:pt>
                <c:pt idx="477">
                  <c:v>0.79388308626349557</c:v>
                </c:pt>
                <c:pt idx="478">
                  <c:v>0.79388308626349557</c:v>
                </c:pt>
                <c:pt idx="479">
                  <c:v>0.792778134109827</c:v>
                </c:pt>
                <c:pt idx="480">
                  <c:v>0.792778134109827</c:v>
                </c:pt>
                <c:pt idx="481">
                  <c:v>0.792778134109827</c:v>
                </c:pt>
                <c:pt idx="482">
                  <c:v>0.79167741494812893</c:v>
                </c:pt>
                <c:pt idx="483">
                  <c:v>0.79167741494812893</c:v>
                </c:pt>
                <c:pt idx="484">
                  <c:v>0.79058517733158606</c:v>
                </c:pt>
                <c:pt idx="485">
                  <c:v>0.79058517733158606</c:v>
                </c:pt>
                <c:pt idx="486">
                  <c:v>0.79058517733158606</c:v>
                </c:pt>
                <c:pt idx="487">
                  <c:v>0.79058517733158606</c:v>
                </c:pt>
                <c:pt idx="488">
                  <c:v>0.79058517733158606</c:v>
                </c:pt>
                <c:pt idx="489">
                  <c:v>0.79058517733158606</c:v>
                </c:pt>
                <c:pt idx="490">
                  <c:v>0.78948459444219765</c:v>
                </c:pt>
                <c:pt idx="491">
                  <c:v>0.78839662229924978</c:v>
                </c:pt>
                <c:pt idx="492">
                  <c:v>0.78732109615533319</c:v>
                </c:pt>
                <c:pt idx="493">
                  <c:v>0.78625785394289571</c:v>
                </c:pt>
                <c:pt idx="494">
                  <c:v>0.78625785394289571</c:v>
                </c:pt>
                <c:pt idx="495">
                  <c:v>0.78625785394289571</c:v>
                </c:pt>
                <c:pt idx="496">
                  <c:v>0.78625785394289571</c:v>
                </c:pt>
                <c:pt idx="497">
                  <c:v>0.78625785394289571</c:v>
                </c:pt>
                <c:pt idx="498">
                  <c:v>0.78625785394289571</c:v>
                </c:pt>
                <c:pt idx="499">
                  <c:v>0.78625785394289571</c:v>
                </c:pt>
              </c:numCache>
            </c:numRef>
          </c:val>
          <c:smooth val="0"/>
          <c:extLst>
            <c:ext xmlns:c16="http://schemas.microsoft.com/office/drawing/2014/chart" uri="{C3380CC4-5D6E-409C-BE32-E72D297353CC}">
              <c16:uniqueId val="{00000000-8319-4CFB-9EA6-981A09C34DEB}"/>
            </c:ext>
          </c:extLst>
        </c:ser>
        <c:dLbls>
          <c:showLegendKey val="0"/>
          <c:showVal val="0"/>
          <c:showCatName val="0"/>
          <c:showSerName val="0"/>
          <c:showPercent val="0"/>
          <c:showBubbleSize val="0"/>
        </c:dLbls>
        <c:smooth val="0"/>
        <c:axId val="765780947"/>
        <c:axId val="657990425"/>
      </c:lineChart>
      <c:catAx>
        <c:axId val="7657809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657990425"/>
        <c:crosses val="autoZero"/>
        <c:auto val="1"/>
        <c:lblAlgn val="ctr"/>
        <c:lblOffset val="100"/>
        <c:noMultiLvlLbl val="0"/>
      </c:catAx>
      <c:valAx>
        <c:axId val="65799042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765780947"/>
        <c:crosses val="autoZero"/>
        <c:crossBetween val="between"/>
        <c:majorUnit val="0.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542925</xdr:colOff>
      <xdr:row>12</xdr:row>
      <xdr:rowOff>95250</xdr:rowOff>
    </xdr:from>
    <xdr:to>
      <xdr:col>21</xdr:col>
      <xdr:colOff>270510</xdr:colOff>
      <xdr:row>49</xdr:row>
      <xdr:rowOff>91440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6</xdr:row>
      <xdr:rowOff>38100</xdr:rowOff>
    </xdr:from>
    <xdr:to>
      <xdr:col>19</xdr:col>
      <xdr:colOff>527050</xdr:colOff>
      <xdr:row>43</xdr:row>
      <xdr:rowOff>151130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3"/>
  <sheetViews>
    <sheetView tabSelected="1" zoomScale="130" zoomScaleNormal="130" workbookViewId="0">
      <pane ySplit="1" topLeftCell="A277" activePane="bottomLeft" state="frozen"/>
      <selection pane="bottomLeft" activeCell="F289" sqref="F289"/>
    </sheetView>
  </sheetViews>
  <sheetFormatPr defaultColWidth="9" defaultRowHeight="18.75" x14ac:dyDescent="0.15"/>
  <cols>
    <col min="1" max="1" width="9" style="6"/>
    <col min="2" max="2" width="17.75" style="7" customWidth="1"/>
    <col min="3" max="3" width="12.5" style="7" customWidth="1"/>
    <col min="4" max="4" width="17.625" style="6" customWidth="1"/>
    <col min="5" max="5" width="20.5" style="6" customWidth="1"/>
    <col min="6" max="8" width="19.375" style="6" customWidth="1"/>
    <col min="9" max="9" width="19.375" style="8" hidden="1" customWidth="1"/>
    <col min="10" max="10" width="19.375" style="6" hidden="1" customWidth="1"/>
    <col min="11" max="16384" width="9" style="7"/>
  </cols>
  <sheetData>
    <row r="1" spans="1:12" s="1" customFormat="1" ht="21" customHeight="1" x14ac:dyDescent="0.15">
      <c r="A1" s="9" t="s">
        <v>0</v>
      </c>
      <c r="B1" s="9" t="s">
        <v>1</v>
      </c>
      <c r="C1" s="9" t="s">
        <v>2</v>
      </c>
      <c r="D1" s="1" t="s">
        <v>3</v>
      </c>
      <c r="E1" s="1" t="s">
        <v>4</v>
      </c>
      <c r="F1" s="1" t="s">
        <v>5</v>
      </c>
      <c r="H1" s="1" t="s">
        <v>6</v>
      </c>
      <c r="I1" s="19"/>
      <c r="J1" s="1" t="s">
        <v>7</v>
      </c>
      <c r="K1" s="9" t="s">
        <v>8</v>
      </c>
      <c r="L1" s="9"/>
    </row>
    <row r="2" spans="1:12" x14ac:dyDescent="0.15">
      <c r="A2" s="6">
        <v>1</v>
      </c>
      <c r="B2" s="10">
        <v>0.70228016376495295</v>
      </c>
      <c r="C2" s="11">
        <v>1</v>
      </c>
      <c r="D2" s="12">
        <f>COUNTIF($C$2:C2,1)/A2</f>
        <v>1</v>
      </c>
      <c r="E2" s="12">
        <f>COUNTIF($C$2:C2,1)/COUNTIF($C$2:$C$501,1)</f>
        <v>3.9215686274509803E-3</v>
      </c>
      <c r="F2" s="12">
        <f>2*D2*E2/(D2+E2)</f>
        <v>7.8125E-3</v>
      </c>
      <c r="G2" s="12">
        <f>IF(C2=1,D2,0)</f>
        <v>1</v>
      </c>
      <c r="H2" s="12">
        <f>SUM($G$2:G2)/COUNTIF($C$2:C2,1)</f>
        <v>1</v>
      </c>
      <c r="I2" s="20">
        <v>1</v>
      </c>
      <c r="J2" s="12"/>
      <c r="K2" s="7" t="s">
        <v>9</v>
      </c>
    </row>
    <row r="3" spans="1:12" x14ac:dyDescent="0.15">
      <c r="A3" s="6">
        <v>2</v>
      </c>
      <c r="B3" s="10">
        <v>0.68591928482055597</v>
      </c>
      <c r="C3" s="11">
        <v>1</v>
      </c>
      <c r="D3" s="12">
        <f>COUNTIF($C$2:C3,1)/A3</f>
        <v>1</v>
      </c>
      <c r="E3" s="12">
        <f>COUNTIF($C$2:C3,1)/COUNTIF($C$2:$C$501,1)</f>
        <v>7.8431372549019607E-3</v>
      </c>
      <c r="F3" s="12">
        <f t="shared" ref="F3:F66" si="0">2*D3*E3/(D3+E3)</f>
        <v>1.556420233463035E-2</v>
      </c>
      <c r="G3" s="12">
        <f t="shared" ref="G3:G66" si="1">IF(C3=1,D3,0)</f>
        <v>1</v>
      </c>
      <c r="H3" s="12">
        <f>SUM($G$2:G3)/COUNTIF($C$2:C3,1)</f>
        <v>1</v>
      </c>
      <c r="I3" s="20">
        <f>(1-(COUNTIF($C$2:C2,0)/A3))*C3</f>
        <v>1</v>
      </c>
      <c r="J3" s="12">
        <f>(1/COUNTIF($C$2:C3,1))*SUM($I$2:I3)</f>
        <v>1</v>
      </c>
      <c r="K3" s="7" t="s">
        <v>10</v>
      </c>
    </row>
    <row r="4" spans="1:12" x14ac:dyDescent="0.15">
      <c r="A4" s="6">
        <v>3</v>
      </c>
      <c r="B4" s="10">
        <v>0.66707509756088201</v>
      </c>
      <c r="C4" s="11">
        <v>1</v>
      </c>
      <c r="D4" s="12">
        <f>COUNTIF($C$2:C4,1)/A4</f>
        <v>1</v>
      </c>
      <c r="E4" s="12">
        <f>COUNTIF($C$2:C4,1)/COUNTIF($C$2:$C$501,1)</f>
        <v>1.1764705882352941E-2</v>
      </c>
      <c r="F4" s="12">
        <f t="shared" si="0"/>
        <v>2.3255813953488372E-2</v>
      </c>
      <c r="G4" s="12">
        <f t="shared" si="1"/>
        <v>1</v>
      </c>
      <c r="H4" s="12">
        <f>SUM($G$2:G4)/COUNTIF($C$2:C4,1)</f>
        <v>1</v>
      </c>
      <c r="I4" s="20">
        <f>(1-(COUNTIF($C$2:C3,0)/A4))*C4</f>
        <v>1</v>
      </c>
      <c r="J4" s="12">
        <f>(1/COUNTIF($C$2:C4,1))*SUM($I$2:I4)</f>
        <v>1</v>
      </c>
      <c r="K4" s="7" t="s">
        <v>11</v>
      </c>
    </row>
    <row r="5" spans="1:12" x14ac:dyDescent="0.15">
      <c r="A5" s="6">
        <v>4</v>
      </c>
      <c r="B5" s="10">
        <v>0.66227257251739502</v>
      </c>
      <c r="C5" s="11">
        <v>1</v>
      </c>
      <c r="D5" s="12">
        <f>COUNTIF($C$2:C5,1)/A5</f>
        <v>1</v>
      </c>
      <c r="E5" s="12">
        <f>COUNTIF($C$2:C5,1)/COUNTIF($C$2:$C$501,1)</f>
        <v>1.5686274509803921E-2</v>
      </c>
      <c r="F5" s="12">
        <f t="shared" si="0"/>
        <v>3.0888030888030889E-2</v>
      </c>
      <c r="G5" s="12">
        <f t="shared" si="1"/>
        <v>1</v>
      </c>
      <c r="H5" s="12">
        <f>SUM($G$2:G5)/COUNTIF($C$2:C5,1)</f>
        <v>1</v>
      </c>
      <c r="I5" s="20">
        <f>(1-(COUNTIF($C$2:C4,0)/A5))*C5</f>
        <v>1</v>
      </c>
      <c r="J5" s="12">
        <f>(1/COUNTIF($C$2:C5,1))*SUM($I$2:I5)</f>
        <v>1</v>
      </c>
      <c r="K5" s="7" t="s">
        <v>12</v>
      </c>
    </row>
    <row r="6" spans="1:12" x14ac:dyDescent="0.15">
      <c r="A6" s="6">
        <v>5</v>
      </c>
      <c r="B6" s="10">
        <v>0.654407739639282</v>
      </c>
      <c r="C6" s="11">
        <v>1</v>
      </c>
      <c r="D6" s="12">
        <f>COUNTIF($C$2:C6,1)/A6</f>
        <v>1</v>
      </c>
      <c r="E6" s="12">
        <f>COUNTIF($C$2:C6,1)/COUNTIF($C$2:$C$501,1)</f>
        <v>1.9607843137254902E-2</v>
      </c>
      <c r="F6" s="12">
        <f t="shared" si="0"/>
        <v>3.8461538461538464E-2</v>
      </c>
      <c r="G6" s="12">
        <f t="shared" si="1"/>
        <v>1</v>
      </c>
      <c r="H6" s="12">
        <f>SUM($G$2:G6)/COUNTIF($C$2:C6,1)</f>
        <v>1</v>
      </c>
      <c r="I6" s="20">
        <f>(1-(COUNTIF($C$2:C5,0)/A6))*C6</f>
        <v>1</v>
      </c>
      <c r="J6" s="12">
        <f>(1/COUNTIF($C$2:C6,1))*SUM($I$2:I6)</f>
        <v>1</v>
      </c>
      <c r="K6" s="7" t="s">
        <v>13</v>
      </c>
    </row>
    <row r="7" spans="1:12" x14ac:dyDescent="0.15">
      <c r="A7" s="6">
        <v>6</v>
      </c>
      <c r="B7" s="10">
        <v>0.64855742454528797</v>
      </c>
      <c r="C7" s="11">
        <v>1</v>
      </c>
      <c r="D7" s="12">
        <f>COUNTIF($C$2:C7,1)/A7</f>
        <v>1</v>
      </c>
      <c r="E7" s="12">
        <f>COUNTIF($C$2:C7,1)/COUNTIF($C$2:$C$501,1)</f>
        <v>2.3529411764705882E-2</v>
      </c>
      <c r="F7" s="12">
        <f t="shared" si="0"/>
        <v>4.597701149425288E-2</v>
      </c>
      <c r="G7" s="12">
        <f t="shared" si="1"/>
        <v>1</v>
      </c>
      <c r="H7" s="12">
        <f>SUM($G$2:G7)/COUNTIF($C$2:C7,1)</f>
        <v>1</v>
      </c>
      <c r="I7" s="20">
        <f>(1-(COUNTIF($C$2:C6,0)/A7))*C7</f>
        <v>1</v>
      </c>
      <c r="J7" s="12">
        <f>(1/COUNTIF($C$2:C7,1))*SUM($I$2:I7)</f>
        <v>1</v>
      </c>
      <c r="K7" s="7" t="s">
        <v>14</v>
      </c>
    </row>
    <row r="8" spans="1:12" x14ac:dyDescent="0.15">
      <c r="A8" s="6">
        <v>7</v>
      </c>
      <c r="B8" s="10">
        <v>0.644830882549285</v>
      </c>
      <c r="C8" s="11">
        <v>1</v>
      </c>
      <c r="D8" s="12">
        <f>COUNTIF($C$2:C8,1)/A8</f>
        <v>1</v>
      </c>
      <c r="E8" s="12">
        <f>COUNTIF($C$2:C8,1)/COUNTIF($C$2:$C$501,1)</f>
        <v>2.7450980392156862E-2</v>
      </c>
      <c r="F8" s="12">
        <f t="shared" si="0"/>
        <v>5.34351145038168E-2</v>
      </c>
      <c r="G8" s="12">
        <f t="shared" si="1"/>
        <v>1</v>
      </c>
      <c r="H8" s="12">
        <f>SUM($G$2:G8)/COUNTIF($C$2:C8,1)</f>
        <v>1</v>
      </c>
      <c r="I8" s="20">
        <f>(1-(COUNTIF($C$2:C7,0)/A8))*C8</f>
        <v>1</v>
      </c>
      <c r="J8" s="12">
        <f>(1/COUNTIF($C$2:C8,1))*SUM($I$2:I8)</f>
        <v>1</v>
      </c>
      <c r="K8" s="7" t="s">
        <v>15</v>
      </c>
    </row>
    <row r="9" spans="1:12" x14ac:dyDescent="0.15">
      <c r="A9" s="6">
        <v>8</v>
      </c>
      <c r="B9" s="10">
        <v>0.64141589403152399</v>
      </c>
      <c r="C9" s="11">
        <v>1</v>
      </c>
      <c r="D9" s="12">
        <f>COUNTIF($C$2:C9,1)/A9</f>
        <v>1</v>
      </c>
      <c r="E9" s="12">
        <f>COUNTIF($C$2:C9,1)/COUNTIF($C$2:$C$501,1)</f>
        <v>3.1372549019607843E-2</v>
      </c>
      <c r="F9" s="12">
        <f t="shared" si="0"/>
        <v>6.0836501901140691E-2</v>
      </c>
      <c r="G9" s="12">
        <f t="shared" si="1"/>
        <v>1</v>
      </c>
      <c r="H9" s="12">
        <f>SUM($G$2:G9)/COUNTIF($C$2:C9,1)</f>
        <v>1</v>
      </c>
      <c r="I9" s="20">
        <f>(1-(COUNTIF($C$2:C8,0)/A9))*C9</f>
        <v>1</v>
      </c>
      <c r="J9" s="12">
        <f>(1/COUNTIF($C$2:C9,1))*SUM($I$2:I9)</f>
        <v>1</v>
      </c>
      <c r="K9" s="7" t="s">
        <v>16</v>
      </c>
    </row>
    <row r="10" spans="1:12" x14ac:dyDescent="0.15">
      <c r="A10" s="6">
        <v>9</v>
      </c>
      <c r="B10" s="10">
        <v>0.63938850164413397</v>
      </c>
      <c r="C10" s="11">
        <v>1</v>
      </c>
      <c r="D10" s="12">
        <f>COUNTIF($C$2:C10,1)/A10</f>
        <v>1</v>
      </c>
      <c r="E10" s="12">
        <f>COUNTIF($C$2:C10,1)/COUNTIF($C$2:$C$501,1)</f>
        <v>3.5294117647058823E-2</v>
      </c>
      <c r="F10" s="12">
        <f t="shared" si="0"/>
        <v>6.8181818181818177E-2</v>
      </c>
      <c r="G10" s="12">
        <f t="shared" si="1"/>
        <v>1</v>
      </c>
      <c r="H10" s="12">
        <f>SUM($G$2:G10)/COUNTIF($C$2:C10,1)</f>
        <v>1</v>
      </c>
      <c r="I10" s="20">
        <f>(1-(COUNTIF($C$2:C9,0)/A10))*C10</f>
        <v>1</v>
      </c>
      <c r="J10" s="12">
        <f>(1/COUNTIF($C$2:C10,1))*SUM($I$2:I10)</f>
        <v>1</v>
      </c>
      <c r="K10" s="7" t="s">
        <v>17</v>
      </c>
    </row>
    <row r="11" spans="1:12" x14ac:dyDescent="0.15">
      <c r="A11" s="6">
        <v>10</v>
      </c>
      <c r="B11" s="10">
        <v>0.63911479711532504</v>
      </c>
      <c r="C11" s="11">
        <v>1</v>
      </c>
      <c r="D11" s="12">
        <f>COUNTIF($C$2:C11,1)/A11</f>
        <v>1</v>
      </c>
      <c r="E11" s="12">
        <f>COUNTIF($C$2:C11,1)/COUNTIF($C$2:$C$501,1)</f>
        <v>3.9215686274509803E-2</v>
      </c>
      <c r="F11" s="12">
        <f t="shared" si="0"/>
        <v>7.5471698113207544E-2</v>
      </c>
      <c r="G11" s="12">
        <f t="shared" si="1"/>
        <v>1</v>
      </c>
      <c r="H11" s="12">
        <f>SUM($G$2:G11)/COUNTIF($C$2:C11,1)</f>
        <v>1</v>
      </c>
      <c r="I11" s="20">
        <f>(1-(COUNTIF($C$2:C10,0)/A11))*C11</f>
        <v>1</v>
      </c>
      <c r="J11" s="12">
        <f>(1/COUNTIF($C$2:C11,1))*SUM($I$2:I11)</f>
        <v>1</v>
      </c>
      <c r="K11" s="7" t="s">
        <v>18</v>
      </c>
    </row>
    <row r="12" spans="1:12" x14ac:dyDescent="0.15">
      <c r="A12" s="6">
        <v>11</v>
      </c>
      <c r="B12" s="10">
        <v>0.63375556468963601</v>
      </c>
      <c r="C12" s="11">
        <v>1</v>
      </c>
      <c r="D12" s="12">
        <f>COUNTIF($C$2:C12,1)/A12</f>
        <v>1</v>
      </c>
      <c r="E12" s="12">
        <f>COUNTIF($C$2:C12,1)/COUNTIF($C$2:$C$501,1)</f>
        <v>4.3137254901960784E-2</v>
      </c>
      <c r="F12" s="12">
        <f t="shared" si="0"/>
        <v>8.2706766917293228E-2</v>
      </c>
      <c r="G12" s="12">
        <f t="shared" si="1"/>
        <v>1</v>
      </c>
      <c r="H12" s="12">
        <f>SUM($G$2:G12)/COUNTIF($C$2:C12,1)</f>
        <v>1</v>
      </c>
      <c r="I12" s="20">
        <f>(1-(COUNTIF($C$2:C11,0)/A12))*C12</f>
        <v>1</v>
      </c>
      <c r="J12" s="12">
        <f>(1/COUNTIF($C$2:C12,1))*SUM($I$2:I12)</f>
        <v>1</v>
      </c>
      <c r="K12" s="7" t="s">
        <v>19</v>
      </c>
    </row>
    <row r="13" spans="1:12" x14ac:dyDescent="0.15">
      <c r="A13" s="6">
        <v>12</v>
      </c>
      <c r="B13" s="10">
        <v>0.63237947225570601</v>
      </c>
      <c r="C13" s="11">
        <v>1</v>
      </c>
      <c r="D13" s="12">
        <f>COUNTIF($C$2:C13,1)/A13</f>
        <v>1</v>
      </c>
      <c r="E13" s="12">
        <f>COUNTIF($C$2:C13,1)/COUNTIF($C$2:$C$501,1)</f>
        <v>4.7058823529411764E-2</v>
      </c>
      <c r="F13" s="12">
        <f t="shared" si="0"/>
        <v>8.98876404494382E-2</v>
      </c>
      <c r="G13" s="12">
        <f t="shared" si="1"/>
        <v>1</v>
      </c>
      <c r="H13" s="12">
        <f>SUM($G$2:G13)/COUNTIF($C$2:C13,1)</f>
        <v>1</v>
      </c>
      <c r="I13" s="20">
        <f>(1-(COUNTIF($C$2:C12,0)/A13))*C13</f>
        <v>1</v>
      </c>
      <c r="J13" s="12">
        <f>(1/COUNTIF($C$2:C13,1))*SUM($I$2:I13)</f>
        <v>1</v>
      </c>
      <c r="K13" s="7" t="s">
        <v>20</v>
      </c>
    </row>
    <row r="14" spans="1:12" x14ac:dyDescent="0.15">
      <c r="A14" s="6">
        <v>13</v>
      </c>
      <c r="B14" s="10">
        <v>0.62991714477538996</v>
      </c>
      <c r="C14" s="11">
        <v>1</v>
      </c>
      <c r="D14" s="12">
        <f>COUNTIF($C$2:C14,1)/A14</f>
        <v>1</v>
      </c>
      <c r="E14" s="12">
        <f>COUNTIF($C$2:C14,1)/COUNTIF($C$2:$C$501,1)</f>
        <v>5.0980392156862744E-2</v>
      </c>
      <c r="F14" s="12">
        <f t="shared" si="0"/>
        <v>9.7014925373134317E-2</v>
      </c>
      <c r="G14" s="12">
        <f t="shared" si="1"/>
        <v>1</v>
      </c>
      <c r="H14" s="12">
        <f>SUM($G$2:G14)/COUNTIF($C$2:C14,1)</f>
        <v>1</v>
      </c>
      <c r="I14" s="20">
        <f>(1-(COUNTIF($C$2:C13,0)/A14))*C14</f>
        <v>1</v>
      </c>
      <c r="J14" s="12">
        <f>(1/COUNTIF($C$2:C14,1))*SUM($I$2:I14)</f>
        <v>1</v>
      </c>
      <c r="K14" s="7" t="s">
        <v>21</v>
      </c>
    </row>
    <row r="15" spans="1:12" x14ac:dyDescent="0.15">
      <c r="A15" s="6">
        <v>14</v>
      </c>
      <c r="B15" s="10">
        <v>0.62800633907318104</v>
      </c>
      <c r="C15" s="11">
        <v>1</v>
      </c>
      <c r="D15" s="12">
        <f>COUNTIF($C$2:C15,1)/A15</f>
        <v>1</v>
      </c>
      <c r="E15" s="12">
        <f>COUNTIF($C$2:C15,1)/COUNTIF($C$2:$C$501,1)</f>
        <v>5.4901960784313725E-2</v>
      </c>
      <c r="F15" s="12">
        <f t="shared" si="0"/>
        <v>0.10408921933085502</v>
      </c>
      <c r="G15" s="12">
        <f t="shared" si="1"/>
        <v>1</v>
      </c>
      <c r="H15" s="12">
        <f>SUM($G$2:G15)/COUNTIF($C$2:C15,1)</f>
        <v>1</v>
      </c>
      <c r="I15" s="20">
        <f>(1-(COUNTIF($C$2:C14,0)/A15))*C15</f>
        <v>1</v>
      </c>
      <c r="J15" s="12">
        <f>(1/COUNTIF($C$2:C15,1))*SUM($I$2:I15)</f>
        <v>1</v>
      </c>
      <c r="K15" s="7" t="s">
        <v>22</v>
      </c>
    </row>
    <row r="16" spans="1:12" x14ac:dyDescent="0.15">
      <c r="A16" s="6">
        <v>15</v>
      </c>
      <c r="B16" s="10">
        <v>0.62565040588378895</v>
      </c>
      <c r="C16" s="11">
        <v>1</v>
      </c>
      <c r="D16" s="12">
        <f>COUNTIF($C$2:C16,1)/A16</f>
        <v>1</v>
      </c>
      <c r="E16" s="12">
        <f>COUNTIF($C$2:C16,1)/COUNTIF($C$2:$C$501,1)</f>
        <v>5.8823529411764705E-2</v>
      </c>
      <c r="F16" s="12">
        <f t="shared" si="0"/>
        <v>0.1111111111111111</v>
      </c>
      <c r="G16" s="12">
        <f t="shared" si="1"/>
        <v>1</v>
      </c>
      <c r="H16" s="12">
        <f>SUM($G$2:G16)/COUNTIF($C$2:C16,1)</f>
        <v>1</v>
      </c>
      <c r="I16" s="20">
        <f>(1-(COUNTIF($C$2:C15,0)/A16))*C16</f>
        <v>1</v>
      </c>
      <c r="J16" s="12">
        <f>(1/COUNTIF($C$2:C16,1))*SUM($I$2:I16)</f>
        <v>1</v>
      </c>
      <c r="K16" s="7" t="s">
        <v>23</v>
      </c>
    </row>
    <row r="17" spans="1:11" x14ac:dyDescent="0.15">
      <c r="A17" s="6">
        <v>16</v>
      </c>
      <c r="B17" s="10">
        <v>0.61800122261047297</v>
      </c>
      <c r="C17" s="11">
        <v>1</v>
      </c>
      <c r="D17" s="12">
        <f>COUNTIF($C$2:C17,1)/A17</f>
        <v>1</v>
      </c>
      <c r="E17" s="12">
        <f>COUNTIF($C$2:C17,1)/COUNTIF($C$2:$C$501,1)</f>
        <v>6.2745098039215685E-2</v>
      </c>
      <c r="F17" s="12">
        <f t="shared" si="0"/>
        <v>0.11808118081180811</v>
      </c>
      <c r="G17" s="12">
        <f t="shared" si="1"/>
        <v>1</v>
      </c>
      <c r="H17" s="12">
        <f>SUM($G$2:G17)/COUNTIF($C$2:C17,1)</f>
        <v>1</v>
      </c>
      <c r="I17" s="20">
        <f>(1-(COUNTIF($C$2:C16,0)/A17))*C17</f>
        <v>1</v>
      </c>
      <c r="J17" s="12">
        <f>(1/COUNTIF($C$2:C17,1))*SUM($I$2:I17)</f>
        <v>1</v>
      </c>
      <c r="K17" s="7" t="s">
        <v>24</v>
      </c>
    </row>
    <row r="18" spans="1:11" x14ac:dyDescent="0.15">
      <c r="A18" s="6">
        <v>17</v>
      </c>
      <c r="B18" s="10">
        <v>0.61750286817550604</v>
      </c>
      <c r="C18" s="11">
        <v>1</v>
      </c>
      <c r="D18" s="12">
        <f>COUNTIF($C$2:C18,1)/A18</f>
        <v>1</v>
      </c>
      <c r="E18" s="12">
        <f>COUNTIF($C$2:C18,1)/COUNTIF($C$2:$C$501,1)</f>
        <v>6.6666666666666666E-2</v>
      </c>
      <c r="F18" s="12">
        <f t="shared" si="0"/>
        <v>0.125</v>
      </c>
      <c r="G18" s="12">
        <f t="shared" si="1"/>
        <v>1</v>
      </c>
      <c r="H18" s="12">
        <f>SUM($G$2:G18)/COUNTIF($C$2:C18,1)</f>
        <v>1</v>
      </c>
      <c r="I18" s="20">
        <f>(1-(COUNTIF($C$2:C17,0)/A18))*C18</f>
        <v>1</v>
      </c>
      <c r="J18" s="12">
        <f>(1/COUNTIF($C$2:C18,1))*SUM($I$2:I18)</f>
        <v>1</v>
      </c>
      <c r="K18" s="7" t="s">
        <v>25</v>
      </c>
    </row>
    <row r="19" spans="1:11" x14ac:dyDescent="0.15">
      <c r="A19" s="6">
        <v>18</v>
      </c>
      <c r="B19" s="10">
        <v>0.61504220962524403</v>
      </c>
      <c r="C19" s="11">
        <v>1</v>
      </c>
      <c r="D19" s="12">
        <f>COUNTIF($C$2:C19,1)/A19</f>
        <v>1</v>
      </c>
      <c r="E19" s="12">
        <f>COUNTIF($C$2:C19,1)/COUNTIF($C$2:$C$501,1)</f>
        <v>7.0588235294117646E-2</v>
      </c>
      <c r="F19" s="12">
        <f t="shared" si="0"/>
        <v>0.13186813186813187</v>
      </c>
      <c r="G19" s="12">
        <f t="shared" si="1"/>
        <v>1</v>
      </c>
      <c r="H19" s="12">
        <f>SUM($G$2:G19)/COUNTIF($C$2:C19,1)</f>
        <v>1</v>
      </c>
      <c r="I19" s="20">
        <f>(1-(COUNTIF($C$2:C18,0)/A19))*C19</f>
        <v>1</v>
      </c>
      <c r="J19" s="12">
        <f>(1/COUNTIF($C$2:C19,1))*SUM($I$2:I19)</f>
        <v>1</v>
      </c>
      <c r="K19" s="7" t="s">
        <v>26</v>
      </c>
    </row>
    <row r="20" spans="1:11" x14ac:dyDescent="0.15">
      <c r="A20" s="6">
        <v>19</v>
      </c>
      <c r="B20" s="10">
        <v>0.61491209268569902</v>
      </c>
      <c r="C20" s="11">
        <v>1</v>
      </c>
      <c r="D20" s="12">
        <f>COUNTIF($C$2:C20,1)/A20</f>
        <v>1</v>
      </c>
      <c r="E20" s="12">
        <f>COUNTIF($C$2:C20,1)/COUNTIF($C$2:$C$501,1)</f>
        <v>7.4509803921568626E-2</v>
      </c>
      <c r="F20" s="12">
        <f t="shared" si="0"/>
        <v>0.13868613138686131</v>
      </c>
      <c r="G20" s="12">
        <f t="shared" si="1"/>
        <v>1</v>
      </c>
      <c r="H20" s="12">
        <f>SUM($G$2:G20)/COUNTIF($C$2:C20,1)</f>
        <v>1</v>
      </c>
      <c r="I20" s="20">
        <f>(1-(COUNTIF($C$2:C19,0)/A20))*C20</f>
        <v>1</v>
      </c>
      <c r="J20" s="12">
        <f>(1/COUNTIF($C$2:C20,1))*SUM($I$2:I20)</f>
        <v>1</v>
      </c>
      <c r="K20" s="7" t="s">
        <v>27</v>
      </c>
    </row>
    <row r="21" spans="1:11" x14ac:dyDescent="0.15">
      <c r="A21" s="6">
        <v>20</v>
      </c>
      <c r="B21" s="10">
        <v>0.60618764162063599</v>
      </c>
      <c r="C21" s="11">
        <v>1</v>
      </c>
      <c r="D21" s="12">
        <f>COUNTIF($C$2:C21,1)/A21</f>
        <v>1</v>
      </c>
      <c r="E21" s="12">
        <f>COUNTIF($C$2:C21,1)/COUNTIF($C$2:$C$501,1)</f>
        <v>7.8431372549019607E-2</v>
      </c>
      <c r="F21" s="12">
        <f t="shared" si="0"/>
        <v>0.14545454545454545</v>
      </c>
      <c r="G21" s="12">
        <f t="shared" si="1"/>
        <v>1</v>
      </c>
      <c r="H21" s="12">
        <f>SUM($G$2:G21)/COUNTIF($C$2:C21,1)</f>
        <v>1</v>
      </c>
      <c r="I21" s="20">
        <f>(1-(COUNTIF($C$2:C20,0)/A21))*C21</f>
        <v>1</v>
      </c>
      <c r="J21" s="12">
        <f>(1/COUNTIF($C$2:C21,1))*SUM($I$2:I21)</f>
        <v>1</v>
      </c>
      <c r="K21" s="7" t="s">
        <v>28</v>
      </c>
    </row>
    <row r="22" spans="1:11" x14ac:dyDescent="0.15">
      <c r="A22" s="6">
        <v>21</v>
      </c>
      <c r="B22" s="10">
        <v>0.60434007644653298</v>
      </c>
      <c r="C22" s="11">
        <v>1</v>
      </c>
      <c r="D22" s="12">
        <f>COUNTIF($C$2:C22,1)/A22</f>
        <v>1</v>
      </c>
      <c r="E22" s="12">
        <f>COUNTIF($C$2:C22,1)/COUNTIF($C$2:$C$501,1)</f>
        <v>8.2352941176470587E-2</v>
      </c>
      <c r="F22" s="12">
        <f t="shared" si="0"/>
        <v>0.15217391304347827</v>
      </c>
      <c r="G22" s="12">
        <f t="shared" si="1"/>
        <v>1</v>
      </c>
      <c r="H22" s="12">
        <f>SUM($G$2:G22)/COUNTIF($C$2:C22,1)</f>
        <v>1</v>
      </c>
      <c r="I22" s="20">
        <f>(1-(COUNTIF($C$2:C21,0)/A22))*C22</f>
        <v>1</v>
      </c>
      <c r="J22" s="12">
        <f>(1/COUNTIF($C$2:C22,1))*SUM($I$2:I22)</f>
        <v>1</v>
      </c>
      <c r="K22" s="7" t="s">
        <v>29</v>
      </c>
    </row>
    <row r="23" spans="1:11" x14ac:dyDescent="0.15">
      <c r="A23" s="6">
        <v>22</v>
      </c>
      <c r="B23" s="10">
        <v>0.603754162788391</v>
      </c>
      <c r="C23" s="11">
        <v>1</v>
      </c>
      <c r="D23" s="12">
        <f>COUNTIF($C$2:C23,1)/A23</f>
        <v>1</v>
      </c>
      <c r="E23" s="12">
        <f>COUNTIF($C$2:C23,1)/COUNTIF($C$2:$C$501,1)</f>
        <v>8.6274509803921567E-2</v>
      </c>
      <c r="F23" s="12">
        <f t="shared" si="0"/>
        <v>0.1588447653429603</v>
      </c>
      <c r="G23" s="12">
        <f t="shared" si="1"/>
        <v>1</v>
      </c>
      <c r="H23" s="12">
        <f>SUM($G$2:G23)/COUNTIF($C$2:C23,1)</f>
        <v>1</v>
      </c>
      <c r="I23" s="20">
        <f>(1-(COUNTIF($C$2:C22,0)/A23))*C23</f>
        <v>1</v>
      </c>
      <c r="J23" s="12">
        <f>(1/COUNTIF($C$2:C23,1))*SUM($I$2:I23)</f>
        <v>1</v>
      </c>
      <c r="K23" s="7" t="s">
        <v>30</v>
      </c>
    </row>
    <row r="24" spans="1:11" x14ac:dyDescent="0.15">
      <c r="A24" s="6">
        <v>23</v>
      </c>
      <c r="B24" s="10">
        <v>0.60350292921066195</v>
      </c>
      <c r="C24" s="11">
        <v>1</v>
      </c>
      <c r="D24" s="12">
        <f>COUNTIF($C$2:C24,1)/A24</f>
        <v>1</v>
      </c>
      <c r="E24" s="12">
        <f>COUNTIF($C$2:C24,1)/COUNTIF($C$2:$C$501,1)</f>
        <v>9.0196078431372548E-2</v>
      </c>
      <c r="F24" s="12">
        <f t="shared" si="0"/>
        <v>0.1654676258992806</v>
      </c>
      <c r="G24" s="12">
        <f t="shared" si="1"/>
        <v>1</v>
      </c>
      <c r="H24" s="12">
        <f>SUM($G$2:G24)/COUNTIF($C$2:C24,1)</f>
        <v>1</v>
      </c>
      <c r="I24" s="20">
        <f>(1-(COUNTIF($C$2:C23,0)/A24))*C24</f>
        <v>1</v>
      </c>
      <c r="J24" s="12">
        <f>(1/COUNTIF($C$2:C24,1))*SUM($I$2:I24)</f>
        <v>1</v>
      </c>
      <c r="K24" s="7" t="s">
        <v>31</v>
      </c>
    </row>
    <row r="25" spans="1:11" x14ac:dyDescent="0.15">
      <c r="A25" s="6">
        <v>24</v>
      </c>
      <c r="B25" s="10">
        <v>0.60274267196655196</v>
      </c>
      <c r="C25" s="11">
        <v>1</v>
      </c>
      <c r="D25" s="12">
        <f>COUNTIF($C$2:C25,1)/A25</f>
        <v>1</v>
      </c>
      <c r="E25" s="12">
        <f>COUNTIF($C$2:C25,1)/COUNTIF($C$2:$C$501,1)</f>
        <v>9.4117647058823528E-2</v>
      </c>
      <c r="F25" s="12">
        <f t="shared" si="0"/>
        <v>0.17204301075268816</v>
      </c>
      <c r="G25" s="12">
        <f t="shared" si="1"/>
        <v>1</v>
      </c>
      <c r="H25" s="12">
        <f>SUM($G$2:G25)/COUNTIF($C$2:C25,1)</f>
        <v>1</v>
      </c>
      <c r="I25" s="20">
        <f>(1-(COUNTIF($C$2:C24,0)/A25))*C25</f>
        <v>1</v>
      </c>
      <c r="J25" s="12">
        <f>(1/COUNTIF($C$2:C25,1))*SUM($I$2:I25)</f>
        <v>1</v>
      </c>
      <c r="K25" s="7" t="s">
        <v>32</v>
      </c>
    </row>
    <row r="26" spans="1:11" x14ac:dyDescent="0.15">
      <c r="A26" s="6">
        <v>25</v>
      </c>
      <c r="B26" s="10">
        <v>0.60264766216277998</v>
      </c>
      <c r="C26" s="11">
        <v>1</v>
      </c>
      <c r="D26" s="12">
        <f>COUNTIF($C$2:C26,1)/A26</f>
        <v>1</v>
      </c>
      <c r="E26" s="12">
        <f>COUNTIF($C$2:C26,1)/COUNTIF($C$2:$C$501,1)</f>
        <v>9.8039215686274508E-2</v>
      </c>
      <c r="F26" s="12">
        <f t="shared" si="0"/>
        <v>0.17857142857142855</v>
      </c>
      <c r="G26" s="12">
        <f t="shared" si="1"/>
        <v>1</v>
      </c>
      <c r="H26" s="12">
        <f>SUM($G$2:G26)/COUNTIF($C$2:C26,1)</f>
        <v>1</v>
      </c>
      <c r="I26" s="20">
        <f>(1-(COUNTIF($C$2:C25,0)/A26))*C26</f>
        <v>1</v>
      </c>
      <c r="J26" s="12">
        <f>(1/COUNTIF($C$2:C26,1))*SUM($I$2:I26)</f>
        <v>1</v>
      </c>
      <c r="K26" s="7" t="s">
        <v>33</v>
      </c>
    </row>
    <row r="27" spans="1:11" x14ac:dyDescent="0.15">
      <c r="A27" s="6">
        <v>26</v>
      </c>
      <c r="B27" s="10">
        <v>0.59893119335174505</v>
      </c>
      <c r="C27" s="11">
        <v>1</v>
      </c>
      <c r="D27" s="12">
        <f>COUNTIF($C$2:C27,1)/A27</f>
        <v>1</v>
      </c>
      <c r="E27" s="12">
        <f>COUNTIF($C$2:C27,1)/COUNTIF($C$2:$C$501,1)</f>
        <v>0.10196078431372549</v>
      </c>
      <c r="F27" s="12">
        <f t="shared" si="0"/>
        <v>0.18505338078291814</v>
      </c>
      <c r="G27" s="12">
        <f t="shared" si="1"/>
        <v>1</v>
      </c>
      <c r="H27" s="12">
        <f>SUM($G$2:G27)/COUNTIF($C$2:C27,1)</f>
        <v>1</v>
      </c>
      <c r="I27" s="20">
        <f>(1-(COUNTIF($C$2:C26,0)/A27))*C27</f>
        <v>1</v>
      </c>
      <c r="J27" s="12">
        <f>(1/COUNTIF($C$2:C27,1))*SUM($I$2:I27)</f>
        <v>1</v>
      </c>
      <c r="K27" s="7" t="s">
        <v>34</v>
      </c>
    </row>
    <row r="28" spans="1:11" x14ac:dyDescent="0.15">
      <c r="A28" s="6">
        <v>27</v>
      </c>
      <c r="B28" s="10">
        <v>0.59141665697097701</v>
      </c>
      <c r="C28" s="11">
        <v>1</v>
      </c>
      <c r="D28" s="12">
        <f>COUNTIF($C$2:C28,1)/A28</f>
        <v>1</v>
      </c>
      <c r="E28" s="12">
        <f>COUNTIF($C$2:C28,1)/COUNTIF($C$2:$C$501,1)</f>
        <v>0.10588235294117647</v>
      </c>
      <c r="F28" s="12">
        <f t="shared" si="0"/>
        <v>0.19148936170212766</v>
      </c>
      <c r="G28" s="12">
        <f t="shared" si="1"/>
        <v>1</v>
      </c>
      <c r="H28" s="12">
        <f>SUM($G$2:G28)/COUNTIF($C$2:C28,1)</f>
        <v>1</v>
      </c>
      <c r="I28" s="20">
        <f>(1-(COUNTIF($C$2:C27,0)/A28))*C28</f>
        <v>1</v>
      </c>
      <c r="J28" s="12">
        <f>(1/COUNTIF($C$2:C28,1))*SUM($I$2:I28)</f>
        <v>1</v>
      </c>
      <c r="K28" s="7" t="s">
        <v>35</v>
      </c>
    </row>
    <row r="29" spans="1:11" x14ac:dyDescent="0.15">
      <c r="A29" s="6">
        <v>28</v>
      </c>
      <c r="B29" s="10">
        <v>0.59058088064193703</v>
      </c>
      <c r="C29" s="11">
        <v>1</v>
      </c>
      <c r="D29" s="12">
        <f>COUNTIF($C$2:C29,1)/A29</f>
        <v>1</v>
      </c>
      <c r="E29" s="12">
        <f>COUNTIF($C$2:C29,1)/COUNTIF($C$2:$C$501,1)</f>
        <v>0.10980392156862745</v>
      </c>
      <c r="F29" s="12">
        <f t="shared" si="0"/>
        <v>0.19787985865724381</v>
      </c>
      <c r="G29" s="12">
        <f t="shared" si="1"/>
        <v>1</v>
      </c>
      <c r="H29" s="12">
        <f>SUM($G$2:G29)/COUNTIF($C$2:C29,1)</f>
        <v>1</v>
      </c>
      <c r="I29" s="20">
        <f>(1-(COUNTIF($C$2:C28,0)/A29))*C29</f>
        <v>1</v>
      </c>
      <c r="J29" s="12">
        <f>(1/COUNTIF($C$2:C29,1))*SUM($I$2:I29)</f>
        <v>1</v>
      </c>
      <c r="K29" s="7" t="s">
        <v>36</v>
      </c>
    </row>
    <row r="30" spans="1:11" x14ac:dyDescent="0.15">
      <c r="A30" s="6">
        <v>29</v>
      </c>
      <c r="B30" s="10">
        <v>0.59030663967132502</v>
      </c>
      <c r="C30" s="11">
        <v>1</v>
      </c>
      <c r="D30" s="12">
        <f>COUNTIF($C$2:C30,1)/A30</f>
        <v>1</v>
      </c>
      <c r="E30" s="12">
        <f>COUNTIF($C$2:C30,1)/COUNTIF($C$2:$C$501,1)</f>
        <v>0.11372549019607843</v>
      </c>
      <c r="F30" s="12">
        <f t="shared" si="0"/>
        <v>0.20422535211267603</v>
      </c>
      <c r="G30" s="12">
        <f t="shared" si="1"/>
        <v>1</v>
      </c>
      <c r="H30" s="12">
        <f>SUM($G$2:G30)/COUNTIF($C$2:C30,1)</f>
        <v>1</v>
      </c>
      <c r="I30" s="20">
        <f>(1-(COUNTIF($C$2:C29,0)/A30))*C30</f>
        <v>1</v>
      </c>
      <c r="J30" s="12">
        <f>(1/COUNTIF($C$2:C30,1))*SUM($I$2:I30)</f>
        <v>1</v>
      </c>
      <c r="K30" s="7" t="s">
        <v>37</v>
      </c>
    </row>
    <row r="31" spans="1:11" x14ac:dyDescent="0.15">
      <c r="A31" s="6">
        <v>30</v>
      </c>
      <c r="B31" s="10">
        <v>0.58687913417816095</v>
      </c>
      <c r="C31" s="11">
        <v>1</v>
      </c>
      <c r="D31" s="12">
        <f>COUNTIF($C$2:C31,1)/A31</f>
        <v>1</v>
      </c>
      <c r="E31" s="12">
        <f>COUNTIF($C$2:C31,1)/COUNTIF($C$2:$C$501,1)</f>
        <v>0.11764705882352941</v>
      </c>
      <c r="F31" s="12">
        <f t="shared" si="0"/>
        <v>0.21052631578947367</v>
      </c>
      <c r="G31" s="12">
        <f t="shared" si="1"/>
        <v>1</v>
      </c>
      <c r="H31" s="12">
        <f>SUM($G$2:G31)/COUNTIF($C$2:C31,1)</f>
        <v>1</v>
      </c>
      <c r="I31" s="20">
        <f>(1-(COUNTIF($C$2:C30,0)/A31))*C31</f>
        <v>1</v>
      </c>
      <c r="J31" s="12">
        <f>(1/COUNTIF($C$2:C31,1))*SUM($I$2:I31)</f>
        <v>1</v>
      </c>
      <c r="K31" s="7" t="s">
        <v>38</v>
      </c>
    </row>
    <row r="32" spans="1:11" x14ac:dyDescent="0.15">
      <c r="A32" s="6">
        <v>31</v>
      </c>
      <c r="B32" s="10">
        <v>0.58495569229125899</v>
      </c>
      <c r="C32" s="11">
        <v>1</v>
      </c>
      <c r="D32" s="12">
        <f>COUNTIF($C$2:C32,1)/A32</f>
        <v>1</v>
      </c>
      <c r="E32" s="12">
        <f>COUNTIF($C$2:C32,1)/COUNTIF($C$2:$C$501,1)</f>
        <v>0.12156862745098039</v>
      </c>
      <c r="F32" s="12">
        <f t="shared" si="0"/>
        <v>0.21678321678321677</v>
      </c>
      <c r="G32" s="12">
        <f t="shared" si="1"/>
        <v>1</v>
      </c>
      <c r="H32" s="12">
        <f>SUM($G$2:G32)/COUNTIF($C$2:C32,1)</f>
        <v>1</v>
      </c>
      <c r="I32" s="20">
        <f>(1-(COUNTIF($C$2:C31,0)/A32))*C32</f>
        <v>1</v>
      </c>
      <c r="J32" s="12">
        <f>(1/COUNTIF($C$2:C32,1))*SUM($I$2:I32)</f>
        <v>1</v>
      </c>
      <c r="K32" s="7" t="s">
        <v>39</v>
      </c>
    </row>
    <row r="33" spans="1:11" x14ac:dyDescent="0.15">
      <c r="A33" s="6">
        <v>32</v>
      </c>
      <c r="B33" s="10">
        <v>0.58344918489456099</v>
      </c>
      <c r="C33" s="11">
        <v>1</v>
      </c>
      <c r="D33" s="12">
        <f>COUNTIF($C$2:C33,1)/A33</f>
        <v>1</v>
      </c>
      <c r="E33" s="12">
        <f>COUNTIF($C$2:C33,1)/COUNTIF($C$2:$C$501,1)</f>
        <v>0.12549019607843137</v>
      </c>
      <c r="F33" s="12">
        <f t="shared" si="0"/>
        <v>0.22299651567944251</v>
      </c>
      <c r="G33" s="12">
        <f t="shared" si="1"/>
        <v>1</v>
      </c>
      <c r="H33" s="12">
        <f>SUM($G$2:G33)/COUNTIF($C$2:C33,1)</f>
        <v>1</v>
      </c>
      <c r="I33" s="20">
        <f>(1-(COUNTIF($C$2:C32,0)/A33))*C33</f>
        <v>1</v>
      </c>
      <c r="J33" s="12">
        <f>(1/COUNTIF($C$2:C33,1))*SUM($I$2:I33)</f>
        <v>1</v>
      </c>
      <c r="K33" s="7" t="s">
        <v>40</v>
      </c>
    </row>
    <row r="34" spans="1:11" x14ac:dyDescent="0.15">
      <c r="A34" s="6">
        <v>33</v>
      </c>
      <c r="B34" s="10">
        <v>0.581462442874908</v>
      </c>
      <c r="C34" s="11">
        <v>1</v>
      </c>
      <c r="D34" s="12">
        <f>COUNTIF($C$2:C34,1)/A34</f>
        <v>1</v>
      </c>
      <c r="E34" s="12">
        <f>COUNTIF($C$2:C34,1)/COUNTIF($C$2:$C$501,1)</f>
        <v>0.12941176470588237</v>
      </c>
      <c r="F34" s="12">
        <f t="shared" si="0"/>
        <v>0.22916666666666669</v>
      </c>
      <c r="G34" s="12">
        <f t="shared" si="1"/>
        <v>1</v>
      </c>
      <c r="H34" s="12">
        <f>SUM($G$2:G34)/COUNTIF($C$2:C34,1)</f>
        <v>1</v>
      </c>
      <c r="I34" s="20">
        <f>(1-(COUNTIF($C$2:C33,0)/A34))*C34</f>
        <v>1</v>
      </c>
      <c r="J34" s="12">
        <f>(1/COUNTIF($C$2:C34,1))*SUM($I$2:I34)</f>
        <v>1</v>
      </c>
      <c r="K34" s="7" t="s">
        <v>41</v>
      </c>
    </row>
    <row r="35" spans="1:11" x14ac:dyDescent="0.15">
      <c r="A35" s="6">
        <v>34</v>
      </c>
      <c r="B35" s="10">
        <v>0.58117800951003995</v>
      </c>
      <c r="C35" s="11">
        <v>1</v>
      </c>
      <c r="D35" s="12">
        <f>COUNTIF($C$2:C35,1)/A35</f>
        <v>1</v>
      </c>
      <c r="E35" s="12">
        <f>COUNTIF($C$2:C35,1)/COUNTIF($C$2:$C$501,1)</f>
        <v>0.13333333333333333</v>
      </c>
      <c r="F35" s="12">
        <f t="shared" si="0"/>
        <v>0.23529411764705882</v>
      </c>
      <c r="G35" s="12">
        <f t="shared" si="1"/>
        <v>1</v>
      </c>
      <c r="H35" s="12">
        <f>SUM($G$2:G35)/COUNTIF($C$2:C35,1)</f>
        <v>1</v>
      </c>
      <c r="I35" s="20">
        <f>(1-(COUNTIF($C$2:C34,0)/A35))*C35</f>
        <v>1</v>
      </c>
      <c r="J35" s="12">
        <f>(1/COUNTIF($C$2:C35,1))*SUM($I$2:I35)</f>
        <v>1</v>
      </c>
      <c r="K35" s="7" t="s">
        <v>42</v>
      </c>
    </row>
    <row r="36" spans="1:11" x14ac:dyDescent="0.15">
      <c r="A36" s="6">
        <v>35</v>
      </c>
      <c r="B36" s="10">
        <v>0.58101326227188099</v>
      </c>
      <c r="C36" s="11">
        <v>1</v>
      </c>
      <c r="D36" s="12">
        <f>COUNTIF($C$2:C36,1)/A36</f>
        <v>1</v>
      </c>
      <c r="E36" s="12">
        <f>COUNTIF($C$2:C36,1)/COUNTIF($C$2:$C$501,1)</f>
        <v>0.13725490196078433</v>
      </c>
      <c r="F36" s="12">
        <f t="shared" si="0"/>
        <v>0.24137931034482762</v>
      </c>
      <c r="G36" s="12">
        <f t="shared" si="1"/>
        <v>1</v>
      </c>
      <c r="H36" s="12">
        <f>SUM($G$2:G36)/COUNTIF($C$2:C36,1)</f>
        <v>1</v>
      </c>
      <c r="I36" s="20">
        <f>(1-(COUNTIF($C$2:C35,0)/A36))*C36</f>
        <v>1</v>
      </c>
      <c r="J36" s="12">
        <f>(1/COUNTIF($C$2:C36,1))*SUM($I$2:I36)</f>
        <v>1</v>
      </c>
      <c r="K36" s="7" t="s">
        <v>43</v>
      </c>
    </row>
    <row r="37" spans="1:11" x14ac:dyDescent="0.15">
      <c r="A37" s="6">
        <v>36</v>
      </c>
      <c r="B37" s="10">
        <v>0.58077919483184803</v>
      </c>
      <c r="C37" s="11">
        <v>1</v>
      </c>
      <c r="D37" s="12">
        <f>COUNTIF($C$2:C37,1)/A37</f>
        <v>1</v>
      </c>
      <c r="E37" s="12">
        <f>COUNTIF($C$2:C37,1)/COUNTIF($C$2:$C$501,1)</f>
        <v>0.14117647058823529</v>
      </c>
      <c r="F37" s="12">
        <f t="shared" si="0"/>
        <v>0.24742268041237114</v>
      </c>
      <c r="G37" s="12">
        <f t="shared" si="1"/>
        <v>1</v>
      </c>
      <c r="H37" s="12">
        <f>SUM($G$2:G37)/COUNTIF($C$2:C37,1)</f>
        <v>1</v>
      </c>
      <c r="I37" s="20">
        <f>(1-(COUNTIF($C$2:C36,0)/A37))*C37</f>
        <v>1</v>
      </c>
      <c r="J37" s="12">
        <f>(1/COUNTIF($C$2:C37,1))*SUM($I$2:I37)</f>
        <v>1</v>
      </c>
      <c r="K37" s="7" t="s">
        <v>44</v>
      </c>
    </row>
    <row r="38" spans="1:11" x14ac:dyDescent="0.15">
      <c r="A38" s="6">
        <v>37</v>
      </c>
      <c r="B38" s="10">
        <v>0.58007264137268</v>
      </c>
      <c r="C38" s="11">
        <v>1</v>
      </c>
      <c r="D38" s="12">
        <f>COUNTIF($C$2:C38,1)/A38</f>
        <v>1</v>
      </c>
      <c r="E38" s="12">
        <f>COUNTIF($C$2:C38,1)/COUNTIF($C$2:$C$501,1)</f>
        <v>0.14509803921568629</v>
      </c>
      <c r="F38" s="12">
        <f t="shared" si="0"/>
        <v>0.25342465753424659</v>
      </c>
      <c r="G38" s="12">
        <f t="shared" si="1"/>
        <v>1</v>
      </c>
      <c r="H38" s="12">
        <f>SUM($G$2:G38)/COUNTIF($C$2:C38,1)</f>
        <v>1</v>
      </c>
      <c r="I38" s="20">
        <f>(1-(COUNTIF($C$2:C37,0)/A38))*C38</f>
        <v>1</v>
      </c>
      <c r="J38" s="12">
        <f>(1/COUNTIF($C$2:C38,1))*SUM($I$2:I38)</f>
        <v>1</v>
      </c>
      <c r="K38" s="7" t="s">
        <v>45</v>
      </c>
    </row>
    <row r="39" spans="1:11" x14ac:dyDescent="0.15">
      <c r="A39" s="6">
        <v>38</v>
      </c>
      <c r="B39" s="10">
        <v>0.57966583967208796</v>
      </c>
      <c r="C39" s="11">
        <v>1</v>
      </c>
      <c r="D39" s="12">
        <f>COUNTIF($C$2:C39,1)/A39</f>
        <v>1</v>
      </c>
      <c r="E39" s="12">
        <f>COUNTIF($C$2:C39,1)/COUNTIF($C$2:$C$501,1)</f>
        <v>0.14901960784313725</v>
      </c>
      <c r="F39" s="12">
        <f t="shared" si="0"/>
        <v>0.25938566552901027</v>
      </c>
      <c r="G39" s="12">
        <f t="shared" si="1"/>
        <v>1</v>
      </c>
      <c r="H39" s="12">
        <f>SUM($G$2:G39)/COUNTIF($C$2:C39,1)</f>
        <v>1</v>
      </c>
      <c r="I39" s="20">
        <f>(1-(COUNTIF($C$2:C38,0)/A39))*C39</f>
        <v>1</v>
      </c>
      <c r="J39" s="12">
        <f>(1/COUNTIF($C$2:C39,1))*SUM($I$2:I39)</f>
        <v>1</v>
      </c>
      <c r="K39" s="7" t="s">
        <v>46</v>
      </c>
    </row>
    <row r="40" spans="1:11" x14ac:dyDescent="0.15">
      <c r="A40" s="6">
        <v>39</v>
      </c>
      <c r="B40" s="10">
        <v>0.57858711481094305</v>
      </c>
      <c r="C40" s="11">
        <v>1</v>
      </c>
      <c r="D40" s="12">
        <f>COUNTIF($C$2:C40,1)/A40</f>
        <v>1</v>
      </c>
      <c r="E40" s="12">
        <f>COUNTIF($C$2:C40,1)/COUNTIF($C$2:$C$501,1)</f>
        <v>0.15294117647058825</v>
      </c>
      <c r="F40" s="12">
        <f t="shared" si="0"/>
        <v>0.26530612244897961</v>
      </c>
      <c r="G40" s="12">
        <f t="shared" si="1"/>
        <v>1</v>
      </c>
      <c r="H40" s="12">
        <f>SUM($G$2:G40)/COUNTIF($C$2:C40,1)</f>
        <v>1</v>
      </c>
      <c r="I40" s="20">
        <f>(1-(COUNTIF($C$2:C39,0)/A40))*C40</f>
        <v>1</v>
      </c>
      <c r="J40" s="12">
        <f>(1/COUNTIF($C$2:C40,1))*SUM($I$2:I40)</f>
        <v>1</v>
      </c>
      <c r="K40" s="7" t="s">
        <v>47</v>
      </c>
    </row>
    <row r="41" spans="1:11" x14ac:dyDescent="0.15">
      <c r="A41" s="6">
        <v>40</v>
      </c>
      <c r="B41" s="10">
        <v>0.57786774635314897</v>
      </c>
      <c r="C41" s="11">
        <v>1</v>
      </c>
      <c r="D41" s="12">
        <f>COUNTIF($C$2:C41,1)/A41</f>
        <v>1</v>
      </c>
      <c r="E41" s="12">
        <f>COUNTIF($C$2:C41,1)/COUNTIF($C$2:$C$501,1)</f>
        <v>0.15686274509803921</v>
      </c>
      <c r="F41" s="12">
        <f t="shared" si="0"/>
        <v>0.2711864406779661</v>
      </c>
      <c r="G41" s="12">
        <f t="shared" si="1"/>
        <v>1</v>
      </c>
      <c r="H41" s="12">
        <f>SUM($G$2:G41)/COUNTIF($C$2:C41,1)</f>
        <v>1</v>
      </c>
      <c r="I41" s="20">
        <f>(1-(COUNTIF($C$2:C40,0)/A41))*C41</f>
        <v>1</v>
      </c>
      <c r="J41" s="12">
        <f>(1/COUNTIF($C$2:C41,1))*SUM($I$2:I41)</f>
        <v>1</v>
      </c>
      <c r="K41" s="7" t="s">
        <v>48</v>
      </c>
    </row>
    <row r="42" spans="1:11" x14ac:dyDescent="0.15">
      <c r="A42" s="6">
        <v>41</v>
      </c>
      <c r="B42" s="10">
        <v>0.57705008983612005</v>
      </c>
      <c r="C42" s="11">
        <v>1</v>
      </c>
      <c r="D42" s="12">
        <f>COUNTIF($C$2:C42,1)/A42</f>
        <v>1</v>
      </c>
      <c r="E42" s="12">
        <f>COUNTIF($C$2:C42,1)/COUNTIF($C$2:$C$501,1)</f>
        <v>0.16078431372549021</v>
      </c>
      <c r="F42" s="12">
        <f t="shared" si="0"/>
        <v>0.27702702702702703</v>
      </c>
      <c r="G42" s="12">
        <f t="shared" si="1"/>
        <v>1</v>
      </c>
      <c r="H42" s="12">
        <f>SUM($G$2:G42)/COUNTIF($C$2:C42,1)</f>
        <v>1</v>
      </c>
      <c r="I42" s="20">
        <f>(1-(COUNTIF($C$2:C41,0)/A42))*C42</f>
        <v>1</v>
      </c>
      <c r="J42" s="12">
        <f>(1/COUNTIF($C$2:C42,1))*SUM($I$2:I42)</f>
        <v>1</v>
      </c>
      <c r="K42" s="7" t="s">
        <v>49</v>
      </c>
    </row>
    <row r="43" spans="1:11" s="2" customFormat="1" x14ac:dyDescent="0.15">
      <c r="A43" s="13">
        <v>42</v>
      </c>
      <c r="B43" s="14">
        <v>0.57690036296844405</v>
      </c>
      <c r="C43" s="15">
        <v>1</v>
      </c>
      <c r="D43" s="12">
        <f>COUNTIF($C$2:C43,1)/A43</f>
        <v>1</v>
      </c>
      <c r="E43" s="12">
        <f>COUNTIF($C$2:C43,1)/COUNTIF($C$2:$C$501,1)</f>
        <v>0.16470588235294117</v>
      </c>
      <c r="F43" s="12">
        <f t="shared" si="0"/>
        <v>0.28282828282828282</v>
      </c>
      <c r="G43" s="12">
        <f t="shared" si="1"/>
        <v>1</v>
      </c>
      <c r="H43" s="12">
        <f>SUM($G$2:G43)/COUNTIF($C$2:C43,1)</f>
        <v>1</v>
      </c>
      <c r="I43" s="20">
        <f>(1-(COUNTIF($C$2:C42,0)/A43))*C43</f>
        <v>1</v>
      </c>
      <c r="J43" s="12">
        <f>(1/COUNTIF($C$2:C43,1))*SUM($I$2:I43)</f>
        <v>1</v>
      </c>
      <c r="K43" s="2" t="s">
        <v>50</v>
      </c>
    </row>
    <row r="44" spans="1:11" x14ac:dyDescent="0.15">
      <c r="A44" s="6">
        <v>43</v>
      </c>
      <c r="B44" s="10">
        <v>0.575006604194641</v>
      </c>
      <c r="C44" s="11">
        <v>1</v>
      </c>
      <c r="D44" s="12">
        <f>COUNTIF($C$2:C44,1)/A44</f>
        <v>1</v>
      </c>
      <c r="E44" s="12">
        <f>COUNTIF($C$2:C44,1)/COUNTIF($C$2:$C$501,1)</f>
        <v>0.16862745098039217</v>
      </c>
      <c r="F44" s="12">
        <f t="shared" si="0"/>
        <v>0.28859060402684567</v>
      </c>
      <c r="G44" s="12">
        <f t="shared" si="1"/>
        <v>1</v>
      </c>
      <c r="H44" s="12">
        <f>SUM($G$2:G44)/COUNTIF($C$2:C44,1)</f>
        <v>1</v>
      </c>
      <c r="I44" s="20">
        <f>(1-(COUNTIF($C$2:C43,0)/A44))*C44</f>
        <v>1</v>
      </c>
      <c r="J44" s="12">
        <f>(1/COUNTIF($C$2:C44,1))*SUM($I$2:I44)</f>
        <v>1</v>
      </c>
      <c r="K44" s="7" t="s">
        <v>51</v>
      </c>
    </row>
    <row r="45" spans="1:11" x14ac:dyDescent="0.15">
      <c r="A45" s="6">
        <v>44</v>
      </c>
      <c r="B45" s="10">
        <v>0.57493633031845004</v>
      </c>
      <c r="C45" s="11">
        <v>1</v>
      </c>
      <c r="D45" s="12">
        <f>COUNTIF($C$2:C45,1)/A45</f>
        <v>1</v>
      </c>
      <c r="E45" s="12">
        <f>COUNTIF($C$2:C45,1)/COUNTIF($C$2:$C$501,1)</f>
        <v>0.17254901960784313</v>
      </c>
      <c r="F45" s="12">
        <f t="shared" si="0"/>
        <v>0.29431438127090298</v>
      </c>
      <c r="G45" s="12">
        <f t="shared" si="1"/>
        <v>1</v>
      </c>
      <c r="H45" s="12">
        <f>SUM($G$2:G45)/COUNTIF($C$2:C45,1)</f>
        <v>1</v>
      </c>
      <c r="I45" s="20">
        <f>(1-(COUNTIF($C$2:C44,0)/A45))*C45</f>
        <v>1</v>
      </c>
      <c r="J45" s="12">
        <f>(1/COUNTIF($C$2:C45,1))*SUM($I$2:I45)</f>
        <v>1</v>
      </c>
      <c r="K45" s="7" t="s">
        <v>52</v>
      </c>
    </row>
    <row r="46" spans="1:11" x14ac:dyDescent="0.15">
      <c r="A46" s="6">
        <v>45</v>
      </c>
      <c r="B46" s="10">
        <v>0.57252812385559004</v>
      </c>
      <c r="C46" s="11">
        <v>1</v>
      </c>
      <c r="D46" s="12">
        <f>COUNTIF($C$2:C46,1)/A46</f>
        <v>1</v>
      </c>
      <c r="E46" s="12">
        <f>COUNTIF($C$2:C46,1)/COUNTIF($C$2:$C$501,1)</f>
        <v>0.17647058823529413</v>
      </c>
      <c r="F46" s="12">
        <f t="shared" si="0"/>
        <v>0.3</v>
      </c>
      <c r="G46" s="12">
        <f t="shared" si="1"/>
        <v>1</v>
      </c>
      <c r="H46" s="12">
        <f>SUM($G$2:G46)/COUNTIF($C$2:C46,1)</f>
        <v>1</v>
      </c>
      <c r="I46" s="20">
        <f>(1-(COUNTIF($C$2:C45,0)/A46))*C46</f>
        <v>1</v>
      </c>
      <c r="J46" s="12">
        <f>(1/COUNTIF($C$2:C46,1))*SUM($I$2:I46)</f>
        <v>1</v>
      </c>
      <c r="K46" s="7" t="s">
        <v>53</v>
      </c>
    </row>
    <row r="47" spans="1:11" x14ac:dyDescent="0.15">
      <c r="A47" s="6">
        <v>46</v>
      </c>
      <c r="B47" s="10">
        <v>0.57231909036636297</v>
      </c>
      <c r="C47" s="11">
        <v>1</v>
      </c>
      <c r="D47" s="12">
        <f>COUNTIF($C$2:C47,1)/A47</f>
        <v>1</v>
      </c>
      <c r="E47" s="12">
        <f>COUNTIF($C$2:C47,1)/COUNTIF($C$2:$C$501,1)</f>
        <v>0.1803921568627451</v>
      </c>
      <c r="F47" s="12">
        <f t="shared" si="0"/>
        <v>0.30564784053156147</v>
      </c>
      <c r="G47" s="12">
        <f t="shared" si="1"/>
        <v>1</v>
      </c>
      <c r="H47" s="12">
        <f>SUM($G$2:G47)/COUNTIF($C$2:C47,1)</f>
        <v>1</v>
      </c>
      <c r="I47" s="20">
        <f>(1-(COUNTIF($C$2:C46,0)/A47))*C47</f>
        <v>1</v>
      </c>
      <c r="J47" s="12">
        <f>(1/COUNTIF($C$2:C47,1))*SUM($I$2:I47)</f>
        <v>1</v>
      </c>
      <c r="K47" s="7" t="s">
        <v>54</v>
      </c>
    </row>
    <row r="48" spans="1:11" x14ac:dyDescent="0.15">
      <c r="A48" s="6">
        <v>47</v>
      </c>
      <c r="B48" s="10">
        <v>0.57191777229309004</v>
      </c>
      <c r="C48" s="11">
        <v>1</v>
      </c>
      <c r="D48" s="12">
        <f>COUNTIF($C$2:C48,1)/A48</f>
        <v>1</v>
      </c>
      <c r="E48" s="12">
        <f>COUNTIF($C$2:C48,1)/COUNTIF($C$2:$C$501,1)</f>
        <v>0.18431372549019609</v>
      </c>
      <c r="F48" s="12">
        <f t="shared" si="0"/>
        <v>0.3112582781456954</v>
      </c>
      <c r="G48" s="12">
        <f t="shared" si="1"/>
        <v>1</v>
      </c>
      <c r="H48" s="12">
        <f>SUM($G$2:G48)/COUNTIF($C$2:C48,1)</f>
        <v>1</v>
      </c>
      <c r="I48" s="20">
        <f>(1-(COUNTIF($C$2:C47,0)/A48))*C48</f>
        <v>1</v>
      </c>
      <c r="J48" s="12">
        <f>(1/COUNTIF($C$2:C48,1))*SUM($I$2:I48)</f>
        <v>1</v>
      </c>
      <c r="K48" s="7" t="s">
        <v>55</v>
      </c>
    </row>
    <row r="49" spans="1:11" x14ac:dyDescent="0.15">
      <c r="A49" s="6">
        <v>48</v>
      </c>
      <c r="B49" s="10">
        <v>0.57113409042358398</v>
      </c>
      <c r="C49" s="11">
        <v>1</v>
      </c>
      <c r="D49" s="12">
        <f>COUNTIF($C$2:C49,1)/A49</f>
        <v>1</v>
      </c>
      <c r="E49" s="12">
        <f>COUNTIF($C$2:C49,1)/COUNTIF($C$2:$C$501,1)</f>
        <v>0.18823529411764706</v>
      </c>
      <c r="F49" s="12">
        <f t="shared" si="0"/>
        <v>0.31683168316831684</v>
      </c>
      <c r="G49" s="12">
        <f t="shared" si="1"/>
        <v>1</v>
      </c>
      <c r="H49" s="12">
        <f>SUM($G$2:G49)/COUNTIF($C$2:C49,1)</f>
        <v>1</v>
      </c>
      <c r="I49" s="20">
        <f>(1-(COUNTIF($C$2:C48,0)/A49))*C49</f>
        <v>1</v>
      </c>
      <c r="J49" s="12">
        <f>(1/COUNTIF($C$2:C49,1))*SUM($I$2:I49)</f>
        <v>1</v>
      </c>
      <c r="K49" s="7" t="s">
        <v>56</v>
      </c>
    </row>
    <row r="50" spans="1:11" s="3" customFormat="1" x14ac:dyDescent="0.15">
      <c r="A50" s="16">
        <v>49</v>
      </c>
      <c r="B50" s="17">
        <v>0.57050251960754395</v>
      </c>
      <c r="C50" s="18">
        <v>1</v>
      </c>
      <c r="D50" s="12">
        <f>COUNTIF($C$2:C50,1)/A50</f>
        <v>1</v>
      </c>
      <c r="E50" s="12">
        <f>COUNTIF($C$2:C50,1)/COUNTIF($C$2:$C$501,1)</f>
        <v>0.19215686274509805</v>
      </c>
      <c r="F50" s="12">
        <f t="shared" si="0"/>
        <v>0.32236842105263158</v>
      </c>
      <c r="G50" s="12">
        <f t="shared" si="1"/>
        <v>1</v>
      </c>
      <c r="H50" s="12">
        <f>SUM($G$2:G50)/COUNTIF($C$2:C50,1)</f>
        <v>1</v>
      </c>
      <c r="I50" s="20">
        <f>(1-(COUNTIF($C$2:C49,0)/A50))*C50</f>
        <v>1</v>
      </c>
      <c r="J50" s="12">
        <f>(1/COUNTIF($C$2:C50,1))*SUM($I$2:I50)</f>
        <v>0.99999999999999989</v>
      </c>
      <c r="K50" s="3" t="s">
        <v>57</v>
      </c>
    </row>
    <row r="51" spans="1:11" x14ac:dyDescent="0.15">
      <c r="A51" s="6">
        <v>50</v>
      </c>
      <c r="B51" s="10">
        <v>0.56971406936645497</v>
      </c>
      <c r="C51" s="11">
        <v>0</v>
      </c>
      <c r="D51" s="12">
        <f>COUNTIF($C$2:C51,1)/A51</f>
        <v>0.98</v>
      </c>
      <c r="E51" s="12">
        <f>COUNTIF($C$2:C51,1)/COUNTIF($C$2:$C$501,1)</f>
        <v>0.19215686274509805</v>
      </c>
      <c r="F51" s="12">
        <f t="shared" si="0"/>
        <v>0.32131147540983612</v>
      </c>
      <c r="G51" s="12">
        <f t="shared" si="1"/>
        <v>0</v>
      </c>
      <c r="H51" s="12">
        <f>SUM($G$2:G51)/COUNTIF($C$2:C51,1)</f>
        <v>1</v>
      </c>
      <c r="I51" s="20">
        <f>(1-(COUNTIF($C$2:C50,0)/A51))*C51</f>
        <v>0</v>
      </c>
      <c r="J51" s="12">
        <f>(1/COUNTIF($C$2:C51,1))*SUM($I$2:I51)</f>
        <v>0.99999999999999989</v>
      </c>
      <c r="K51" s="7" t="s">
        <v>58</v>
      </c>
    </row>
    <row r="52" spans="1:11" s="3" customFormat="1" x14ac:dyDescent="0.15">
      <c r="A52" s="16">
        <v>51</v>
      </c>
      <c r="B52" s="17">
        <v>0.56878298521041804</v>
      </c>
      <c r="C52" s="18">
        <v>1</v>
      </c>
      <c r="D52" s="12">
        <f>COUNTIF($C$2:C52,1)/A52</f>
        <v>0.98039215686274506</v>
      </c>
      <c r="E52" s="12">
        <f>COUNTIF($C$2:C52,1)/COUNTIF($C$2:$C$501,1)</f>
        <v>0.19607843137254902</v>
      </c>
      <c r="F52" s="12">
        <f t="shared" si="0"/>
        <v>0.32679738562091498</v>
      </c>
      <c r="G52" s="12">
        <f t="shared" si="1"/>
        <v>0.98039215686274506</v>
      </c>
      <c r="H52" s="12">
        <f>SUM($G$2:G52)/COUNTIF($C$2:C52,1)</f>
        <v>0.99960784313725481</v>
      </c>
      <c r="I52" s="20">
        <f>(1-(COUNTIF($C$2:C51,0)/A52))*C52</f>
        <v>0.98039215686274506</v>
      </c>
      <c r="J52" s="12">
        <f>(1/COUNTIF($C$2:C52,1))*SUM($I$2:I52)</f>
        <v>0.99960784313725481</v>
      </c>
      <c r="K52" s="3" t="s">
        <v>59</v>
      </c>
    </row>
    <row r="53" spans="1:11" x14ac:dyDescent="0.15">
      <c r="A53" s="6">
        <v>52</v>
      </c>
      <c r="B53" s="10">
        <v>0.56873893737792902</v>
      </c>
      <c r="C53" s="11">
        <v>0</v>
      </c>
      <c r="D53" s="12">
        <f>COUNTIF($C$2:C53,1)/A53</f>
        <v>0.96153846153846156</v>
      </c>
      <c r="E53" s="12">
        <f>COUNTIF($C$2:C53,1)/COUNTIF($C$2:$C$501,1)</f>
        <v>0.19607843137254902</v>
      </c>
      <c r="F53" s="12">
        <f t="shared" si="0"/>
        <v>0.32573289902280128</v>
      </c>
      <c r="G53" s="12">
        <f t="shared" si="1"/>
        <v>0</v>
      </c>
      <c r="H53" s="12">
        <f>SUM($G$2:G53)/COUNTIF($C$2:C53,1)</f>
        <v>0.99960784313725481</v>
      </c>
      <c r="I53" s="20">
        <f>(1-(COUNTIF($C$2:C52,0)/A53))*C53</f>
        <v>0</v>
      </c>
      <c r="J53" s="12">
        <f>(1/COUNTIF($C$2:C53,1))*SUM($I$2:I53)</f>
        <v>0.99960784313725481</v>
      </c>
      <c r="K53" s="7" t="s">
        <v>60</v>
      </c>
    </row>
    <row r="54" spans="1:11" x14ac:dyDescent="0.15">
      <c r="A54" s="6">
        <v>53</v>
      </c>
      <c r="B54" s="10">
        <v>0.56837141513824396</v>
      </c>
      <c r="C54" s="11">
        <v>1</v>
      </c>
      <c r="D54" s="12">
        <f>COUNTIF($C$2:C54,1)/A54</f>
        <v>0.96226415094339623</v>
      </c>
      <c r="E54" s="12">
        <f>COUNTIF($C$2:C54,1)/COUNTIF($C$2:$C$501,1)</f>
        <v>0.2</v>
      </c>
      <c r="F54" s="12">
        <f t="shared" si="0"/>
        <v>0.33116883116883122</v>
      </c>
      <c r="G54" s="12">
        <f t="shared" si="1"/>
        <v>0.96226415094339623</v>
      </c>
      <c r="H54" s="12">
        <f>SUM($G$2:G54)/COUNTIF($C$2:C54,1)</f>
        <v>0.99887561387855173</v>
      </c>
      <c r="I54" s="20">
        <f>(1-(COUNTIF($C$2:C53,0)/A54))*C54</f>
        <v>0.96226415094339623</v>
      </c>
      <c r="J54" s="12">
        <f>(1/COUNTIF($C$2:C54,1))*SUM($I$2:I54)</f>
        <v>0.99887561387855173</v>
      </c>
      <c r="K54" s="7" t="s">
        <v>61</v>
      </c>
    </row>
    <row r="55" spans="1:11" x14ac:dyDescent="0.15">
      <c r="A55" s="6">
        <v>54</v>
      </c>
      <c r="B55" s="10">
        <v>0.56636315584182695</v>
      </c>
      <c r="C55" s="11">
        <v>0</v>
      </c>
      <c r="D55" s="12">
        <f>COUNTIF($C$2:C55,1)/A55</f>
        <v>0.94444444444444442</v>
      </c>
      <c r="E55" s="12">
        <f>COUNTIF($C$2:C55,1)/COUNTIF($C$2:$C$501,1)</f>
        <v>0.2</v>
      </c>
      <c r="F55" s="12">
        <f t="shared" si="0"/>
        <v>0.3300970873786408</v>
      </c>
      <c r="G55" s="12">
        <f t="shared" si="1"/>
        <v>0</v>
      </c>
      <c r="H55" s="12">
        <f>SUM($G$2:G55)/COUNTIF($C$2:C55,1)</f>
        <v>0.99887561387855173</v>
      </c>
      <c r="I55" s="20">
        <f>(1-(COUNTIF($C$2:C54,0)/A55))*C55</f>
        <v>0</v>
      </c>
      <c r="J55" s="12">
        <f>(1/COUNTIF($C$2:C55,1))*SUM($I$2:I55)</f>
        <v>0.99887561387855173</v>
      </c>
      <c r="K55" s="7" t="s">
        <v>62</v>
      </c>
    </row>
    <row r="56" spans="1:11" x14ac:dyDescent="0.15">
      <c r="A56" s="6">
        <v>55</v>
      </c>
      <c r="B56" s="10">
        <v>0.56605249643325795</v>
      </c>
      <c r="C56" s="11">
        <v>1</v>
      </c>
      <c r="D56" s="12">
        <f>COUNTIF($C$2:C56,1)/A56</f>
        <v>0.94545454545454544</v>
      </c>
      <c r="E56" s="12">
        <f>COUNTIF($C$2:C56,1)/COUNTIF($C$2:$C$501,1)</f>
        <v>0.20392156862745098</v>
      </c>
      <c r="F56" s="12">
        <f t="shared" si="0"/>
        <v>0.3354838709677419</v>
      </c>
      <c r="G56" s="12">
        <f t="shared" si="1"/>
        <v>0.94545454545454544</v>
      </c>
      <c r="H56" s="12">
        <f>SUM($G$2:G56)/COUNTIF($C$2:C56,1)</f>
        <v>0.99784828563962857</v>
      </c>
      <c r="I56" s="20">
        <f>(1-(COUNTIF($C$2:C55,0)/A56))*C56</f>
        <v>0.94545454545454544</v>
      </c>
      <c r="J56" s="12">
        <f>(1/COUNTIF($C$2:C56,1))*SUM($I$2:I56)</f>
        <v>0.99784828563962857</v>
      </c>
      <c r="K56" s="7" t="s">
        <v>63</v>
      </c>
    </row>
    <row r="57" spans="1:11" x14ac:dyDescent="0.15">
      <c r="A57" s="6">
        <v>56</v>
      </c>
      <c r="B57" s="10">
        <v>0.56603097915649403</v>
      </c>
      <c r="C57" s="11">
        <v>1</v>
      </c>
      <c r="D57" s="12">
        <f>COUNTIF($C$2:C57,1)/A57</f>
        <v>0.9464285714285714</v>
      </c>
      <c r="E57" s="12">
        <f>COUNTIF($C$2:C57,1)/COUNTIF($C$2:$C$501,1)</f>
        <v>0.20784313725490197</v>
      </c>
      <c r="F57" s="12">
        <f t="shared" si="0"/>
        <v>0.34083601286173637</v>
      </c>
      <c r="G57" s="12">
        <f t="shared" si="1"/>
        <v>0.9464285714285714</v>
      </c>
      <c r="H57" s="12">
        <f>SUM($G$2:G57)/COUNTIF($C$2:C57,1)</f>
        <v>0.99687810235262742</v>
      </c>
      <c r="I57" s="20">
        <f>(1-(COUNTIF($C$2:C56,0)/A57))*C57</f>
        <v>0.9464285714285714</v>
      </c>
      <c r="J57" s="12">
        <f>(1/COUNTIF($C$2:C57,1))*SUM($I$2:I57)</f>
        <v>0.99687810235262742</v>
      </c>
      <c r="K57" s="7" t="s">
        <v>64</v>
      </c>
    </row>
    <row r="58" spans="1:11" x14ac:dyDescent="0.15">
      <c r="A58" s="6">
        <v>57</v>
      </c>
      <c r="B58" s="10">
        <v>0.563060462474823</v>
      </c>
      <c r="C58" s="11">
        <v>1</v>
      </c>
      <c r="D58" s="12">
        <f>COUNTIF($C$2:C58,1)/A58</f>
        <v>0.94736842105263153</v>
      </c>
      <c r="E58" s="12">
        <f>COUNTIF($C$2:C58,1)/COUNTIF($C$2:$C$501,1)</f>
        <v>0.21176470588235294</v>
      </c>
      <c r="F58" s="12">
        <f t="shared" si="0"/>
        <v>0.34615384615384609</v>
      </c>
      <c r="G58" s="12">
        <f t="shared" si="1"/>
        <v>0.94736842105263153</v>
      </c>
      <c r="H58" s="12">
        <f>SUM($G$2:G58)/COUNTIF($C$2:C58,1)</f>
        <v>0.99596125640262745</v>
      </c>
      <c r="I58" s="20">
        <f>(1-(COUNTIF($C$2:C57,0)/A58))*C58</f>
        <v>0.94736842105263164</v>
      </c>
      <c r="J58" s="12">
        <f>(1/COUNTIF($C$2:C58,1))*SUM($I$2:I58)</f>
        <v>0.99596125640262745</v>
      </c>
      <c r="K58" s="7" t="s">
        <v>65</v>
      </c>
    </row>
    <row r="59" spans="1:11" x14ac:dyDescent="0.15">
      <c r="A59" s="6">
        <v>58</v>
      </c>
      <c r="B59" s="10">
        <v>0.56297665834426802</v>
      </c>
      <c r="C59" s="11">
        <v>1</v>
      </c>
      <c r="D59" s="12">
        <f>COUNTIF($C$2:C59,1)/A59</f>
        <v>0.94827586206896552</v>
      </c>
      <c r="E59" s="12">
        <f>COUNTIF($C$2:C59,1)/COUNTIF($C$2:$C$501,1)</f>
        <v>0.21568627450980393</v>
      </c>
      <c r="F59" s="12">
        <f t="shared" si="0"/>
        <v>0.35143769968051125</v>
      </c>
      <c r="G59" s="12">
        <f t="shared" si="1"/>
        <v>0.94827586206896552</v>
      </c>
      <c r="H59" s="12">
        <f>SUM($G$2:G59)/COUNTIF($C$2:C59,1)</f>
        <v>0.99509424923292455</v>
      </c>
      <c r="I59" s="20">
        <f>(1-(COUNTIF($C$2:C58,0)/A59))*C59</f>
        <v>0.94827586206896552</v>
      </c>
      <c r="J59" s="12">
        <f>(1/COUNTIF($C$2:C59,1))*SUM($I$2:I59)</f>
        <v>0.99509424923292455</v>
      </c>
      <c r="K59" s="7" t="s">
        <v>66</v>
      </c>
    </row>
    <row r="60" spans="1:11" x14ac:dyDescent="0.15">
      <c r="A60" s="6">
        <v>59</v>
      </c>
      <c r="B60" s="10">
        <v>0.56258761882781905</v>
      </c>
      <c r="C60" s="11">
        <v>1</v>
      </c>
      <c r="D60" s="12">
        <f>COUNTIF($C$2:C60,1)/A60</f>
        <v>0.94915254237288138</v>
      </c>
      <c r="E60" s="12">
        <f>COUNTIF($C$2:C60,1)/COUNTIF($C$2:$C$501,1)</f>
        <v>0.2196078431372549</v>
      </c>
      <c r="F60" s="12">
        <f t="shared" si="0"/>
        <v>0.35668789808917195</v>
      </c>
      <c r="G60" s="12">
        <f t="shared" si="1"/>
        <v>0.94915254237288138</v>
      </c>
      <c r="H60" s="12">
        <f>SUM($G$2:G60)/COUNTIF($C$2:C60,1)</f>
        <v>0.99427386161042375</v>
      </c>
      <c r="I60" s="20">
        <f>(1-(COUNTIF($C$2:C59,0)/A60))*C60</f>
        <v>0.94915254237288138</v>
      </c>
      <c r="J60" s="12">
        <f>(1/COUNTIF($C$2:C60,1))*SUM($I$2:I60)</f>
        <v>0.99427386161042375</v>
      </c>
      <c r="K60" s="7" t="s">
        <v>67</v>
      </c>
    </row>
    <row r="61" spans="1:11" x14ac:dyDescent="0.15">
      <c r="A61" s="6">
        <v>60</v>
      </c>
      <c r="B61" s="10">
        <v>0.56200581789016701</v>
      </c>
      <c r="C61" s="11">
        <v>1</v>
      </c>
      <c r="D61" s="12">
        <f>COUNTIF($C$2:C61,1)/A61</f>
        <v>0.95</v>
      </c>
      <c r="E61" s="12">
        <f>COUNTIF($C$2:C61,1)/COUNTIF($C$2:$C$501,1)</f>
        <v>0.22352941176470589</v>
      </c>
      <c r="F61" s="12">
        <f t="shared" si="0"/>
        <v>0.3619047619047619</v>
      </c>
      <c r="G61" s="12">
        <f t="shared" si="1"/>
        <v>0.95</v>
      </c>
      <c r="H61" s="12">
        <f>SUM($G$2:G61)/COUNTIF($C$2:C61,1)</f>
        <v>0.99349712719620586</v>
      </c>
      <c r="I61" s="20">
        <f>(1-(COUNTIF($C$2:C60,0)/A61))*C61</f>
        <v>0.95</v>
      </c>
      <c r="J61" s="12">
        <f>(1/COUNTIF($C$2:C61,1))*SUM($I$2:I61)</f>
        <v>0.99349712719620575</v>
      </c>
      <c r="K61" s="7" t="s">
        <v>68</v>
      </c>
    </row>
    <row r="62" spans="1:11" x14ac:dyDescent="0.15">
      <c r="A62" s="6">
        <v>61</v>
      </c>
      <c r="B62" s="10">
        <v>0.560752272605896</v>
      </c>
      <c r="C62" s="11">
        <v>1</v>
      </c>
      <c r="D62" s="12">
        <f>COUNTIF($C$2:C62,1)/A62</f>
        <v>0.95081967213114749</v>
      </c>
      <c r="E62" s="12">
        <f>COUNTIF($C$2:C62,1)/COUNTIF($C$2:$C$501,1)</f>
        <v>0.22745098039215686</v>
      </c>
      <c r="F62" s="12">
        <f t="shared" si="0"/>
        <v>0.36708860759493667</v>
      </c>
      <c r="G62" s="12">
        <f t="shared" si="1"/>
        <v>0.95081967213114749</v>
      </c>
      <c r="H62" s="12">
        <f>SUM($G$2:G62)/COUNTIF($C$2:C62,1)</f>
        <v>0.99276130900542892</v>
      </c>
      <c r="I62" s="20">
        <f>(1-(COUNTIF($C$2:C61,0)/A62))*C62</f>
        <v>0.95081967213114749</v>
      </c>
      <c r="J62" s="12">
        <f>(1/COUNTIF($C$2:C62,1))*SUM($I$2:I62)</f>
        <v>0.99276130900542892</v>
      </c>
      <c r="K62" s="7" t="s">
        <v>69</v>
      </c>
    </row>
    <row r="63" spans="1:11" x14ac:dyDescent="0.15">
      <c r="A63" s="6">
        <v>62</v>
      </c>
      <c r="B63" s="10">
        <v>0.55956542491912797</v>
      </c>
      <c r="C63" s="11">
        <v>1</v>
      </c>
      <c r="D63" s="12">
        <f>COUNTIF($C$2:C63,1)/A63</f>
        <v>0.95161290322580649</v>
      </c>
      <c r="E63" s="12">
        <f>COUNTIF($C$2:C63,1)/COUNTIF($C$2:$C$501,1)</f>
        <v>0.23137254901960785</v>
      </c>
      <c r="F63" s="12">
        <f t="shared" si="0"/>
        <v>0.37223974763406936</v>
      </c>
      <c r="G63" s="12">
        <f t="shared" si="1"/>
        <v>0.95161290322580649</v>
      </c>
      <c r="H63" s="12">
        <f>SUM($G$2:G63)/COUNTIF($C$2:C63,1)</f>
        <v>0.99206387839899468</v>
      </c>
      <c r="I63" s="20">
        <f>(1-(COUNTIF($C$2:C62,0)/A63))*C63</f>
        <v>0.95161290322580649</v>
      </c>
      <c r="J63" s="12">
        <f>(1/COUNTIF($C$2:C63,1))*SUM($I$2:I63)</f>
        <v>0.99206387839899468</v>
      </c>
      <c r="K63" s="7" t="s">
        <v>70</v>
      </c>
    </row>
    <row r="64" spans="1:11" x14ac:dyDescent="0.15">
      <c r="A64" s="6">
        <v>63</v>
      </c>
      <c r="B64" s="10">
        <v>0.55750930309295599</v>
      </c>
      <c r="C64" s="11">
        <v>0</v>
      </c>
      <c r="D64" s="12">
        <f>COUNTIF($C$2:C64,1)/A64</f>
        <v>0.93650793650793651</v>
      </c>
      <c r="E64" s="12">
        <f>COUNTIF($C$2:C64,1)/COUNTIF($C$2:$C$501,1)</f>
        <v>0.23137254901960785</v>
      </c>
      <c r="F64" s="12">
        <f t="shared" si="0"/>
        <v>0.37106918238993708</v>
      </c>
      <c r="G64" s="12">
        <f t="shared" si="1"/>
        <v>0</v>
      </c>
      <c r="H64" s="12">
        <f>SUM($G$2:G64)/COUNTIF($C$2:C64,1)</f>
        <v>0.99206387839899468</v>
      </c>
      <c r="I64" s="20">
        <f>(1-(COUNTIF($C$2:C63,0)/A64))*C64</f>
        <v>0</v>
      </c>
      <c r="J64" s="12">
        <f>(1/COUNTIF($C$2:C64,1))*SUM($I$2:I64)</f>
        <v>0.99206387839899468</v>
      </c>
      <c r="K64" s="7" t="s">
        <v>71</v>
      </c>
    </row>
    <row r="65" spans="1:11" x14ac:dyDescent="0.15">
      <c r="A65" s="6">
        <v>64</v>
      </c>
      <c r="B65" s="10">
        <v>0.55714124441146795</v>
      </c>
      <c r="C65" s="11">
        <v>1</v>
      </c>
      <c r="D65" s="12">
        <f>COUNTIF($C$2:C65,1)/A65</f>
        <v>0.9375</v>
      </c>
      <c r="E65" s="12">
        <f>COUNTIF($C$2:C65,1)/COUNTIF($C$2:$C$501,1)</f>
        <v>0.23529411764705882</v>
      </c>
      <c r="F65" s="12">
        <f t="shared" si="0"/>
        <v>0.37617554858934166</v>
      </c>
      <c r="G65" s="12">
        <f t="shared" si="1"/>
        <v>0.9375</v>
      </c>
      <c r="H65" s="12">
        <f>SUM($G$2:G65)/COUNTIF($C$2:C65,1)</f>
        <v>0.99115448042567811</v>
      </c>
      <c r="I65" s="20">
        <f>(1-(COUNTIF($C$2:C64,0)/A65))*C65</f>
        <v>0.9375</v>
      </c>
      <c r="J65" s="12">
        <f>(1/COUNTIF($C$2:C65,1))*SUM($I$2:I65)</f>
        <v>0.99115448042567811</v>
      </c>
      <c r="K65" s="7" t="s">
        <v>72</v>
      </c>
    </row>
    <row r="66" spans="1:11" x14ac:dyDescent="0.15">
      <c r="A66" s="6">
        <v>65</v>
      </c>
      <c r="B66" s="10">
        <v>0.55678707361221302</v>
      </c>
      <c r="C66" s="11">
        <v>1</v>
      </c>
      <c r="D66" s="12">
        <f>COUNTIF($C$2:C66,1)/A66</f>
        <v>0.93846153846153846</v>
      </c>
      <c r="E66" s="12">
        <f>COUNTIF($C$2:C66,1)/COUNTIF($C$2:$C$501,1)</f>
        <v>0.23921568627450981</v>
      </c>
      <c r="F66" s="12">
        <f t="shared" si="0"/>
        <v>0.38124999999999998</v>
      </c>
      <c r="G66" s="12">
        <f t="shared" si="1"/>
        <v>0.93846153846153846</v>
      </c>
      <c r="H66" s="12">
        <f>SUM($G$2:G66)/COUNTIF($C$2:C66,1)</f>
        <v>0.9902906617049545</v>
      </c>
      <c r="I66" s="20">
        <f>(1-(COUNTIF($C$2:C65,0)/A66))*C66</f>
        <v>0.93846153846153846</v>
      </c>
      <c r="J66" s="12">
        <f>(1/COUNTIF($C$2:C66,1))*SUM($I$2:I66)</f>
        <v>0.99029066170495461</v>
      </c>
      <c r="K66" s="7" t="s">
        <v>73</v>
      </c>
    </row>
    <row r="67" spans="1:11" x14ac:dyDescent="0.15">
      <c r="A67" s="6">
        <v>66</v>
      </c>
      <c r="B67" s="10">
        <v>0.55558586120605402</v>
      </c>
      <c r="C67" s="11">
        <v>1</v>
      </c>
      <c r="D67" s="12">
        <f>COUNTIF($C$2:C67,1)/A67</f>
        <v>0.93939393939393945</v>
      </c>
      <c r="E67" s="12">
        <f>COUNTIF($C$2:C67,1)/COUNTIF($C$2:$C$501,1)</f>
        <v>0.24313725490196078</v>
      </c>
      <c r="F67" s="12">
        <f t="shared" ref="F67:F130" si="2">2*D67*E67/(D67+E67)</f>
        <v>0.38629283489096572</v>
      </c>
      <c r="G67" s="12">
        <f t="shared" ref="G67:G130" si="3">IF(C67=1,D67,0)</f>
        <v>0.93939393939393945</v>
      </c>
      <c r="H67" s="12">
        <f>SUM($G$2:G67)/COUNTIF($C$2:C67,1)</f>
        <v>0.98946974682897038</v>
      </c>
      <c r="I67" s="20">
        <f>(1-(COUNTIF($C$2:C66,0)/A67))*C67</f>
        <v>0.93939393939393945</v>
      </c>
      <c r="J67" s="12">
        <f>(1/COUNTIF($C$2:C67,1))*SUM($I$2:I67)</f>
        <v>0.98946974682897038</v>
      </c>
      <c r="K67" s="7" t="s">
        <v>74</v>
      </c>
    </row>
    <row r="68" spans="1:11" x14ac:dyDescent="0.15">
      <c r="A68" s="6">
        <v>67</v>
      </c>
      <c r="B68" s="10">
        <v>0.55527764558792103</v>
      </c>
      <c r="C68" s="11">
        <v>1</v>
      </c>
      <c r="D68" s="12">
        <f>COUNTIF($C$2:C68,1)/A68</f>
        <v>0.94029850746268662</v>
      </c>
      <c r="E68" s="12">
        <f>COUNTIF($C$2:C68,1)/COUNTIF($C$2:$C$501,1)</f>
        <v>0.24705882352941178</v>
      </c>
      <c r="F68" s="12">
        <f t="shared" si="2"/>
        <v>0.39130434782608697</v>
      </c>
      <c r="G68" s="12">
        <f t="shared" si="3"/>
        <v>0.94029850746268662</v>
      </c>
      <c r="H68" s="12">
        <f>SUM($G$2:G68)/COUNTIF($C$2:C68,1)</f>
        <v>0.98868925096601346</v>
      </c>
      <c r="I68" s="20">
        <f>(1-(COUNTIF($C$2:C67,0)/A68))*C68</f>
        <v>0.94029850746268662</v>
      </c>
      <c r="J68" s="12">
        <f>(1/COUNTIF($C$2:C68,1))*SUM($I$2:I68)</f>
        <v>0.98868925096601346</v>
      </c>
      <c r="K68" s="7" t="s">
        <v>75</v>
      </c>
    </row>
    <row r="69" spans="1:11" x14ac:dyDescent="0.15">
      <c r="A69" s="6">
        <v>68</v>
      </c>
      <c r="B69" s="10">
        <v>0.55494129657745295</v>
      </c>
      <c r="C69" s="11">
        <v>1</v>
      </c>
      <c r="D69" s="12">
        <f>COUNTIF($C$2:C69,1)/A69</f>
        <v>0.94117647058823528</v>
      </c>
      <c r="E69" s="12">
        <f>COUNTIF($C$2:C69,1)/COUNTIF($C$2:$C$501,1)</f>
        <v>0.25098039215686274</v>
      </c>
      <c r="F69" s="12">
        <f t="shared" si="2"/>
        <v>0.39628482972136225</v>
      </c>
      <c r="G69" s="12">
        <f t="shared" si="3"/>
        <v>0.94117647058823528</v>
      </c>
      <c r="H69" s="12">
        <f>SUM($G$2:G69)/COUNTIF($C$2:C69,1)</f>
        <v>0.98794686377261065</v>
      </c>
      <c r="I69" s="20">
        <f>(1-(COUNTIF($C$2:C68,0)/A69))*C69</f>
        <v>0.94117647058823528</v>
      </c>
      <c r="J69" s="12">
        <f>(1/COUNTIF($C$2:C69,1))*SUM($I$2:I69)</f>
        <v>0.98794686377261065</v>
      </c>
      <c r="K69" s="7" t="s">
        <v>76</v>
      </c>
    </row>
    <row r="70" spans="1:11" s="3" customFormat="1" x14ac:dyDescent="0.15">
      <c r="A70" s="16">
        <v>69</v>
      </c>
      <c r="B70" s="17">
        <v>0.55360382795333796</v>
      </c>
      <c r="C70" s="18">
        <v>1</v>
      </c>
      <c r="D70" s="12">
        <f>COUNTIF($C$2:C70,1)/A70</f>
        <v>0.94202898550724634</v>
      </c>
      <c r="E70" s="12">
        <f>COUNTIF($C$2:C70,1)/COUNTIF($C$2:$C$501,1)</f>
        <v>0.25490196078431371</v>
      </c>
      <c r="F70" s="12">
        <f t="shared" si="2"/>
        <v>0.40123456790123452</v>
      </c>
      <c r="G70" s="12">
        <f t="shared" si="3"/>
        <v>0.94202898550724634</v>
      </c>
      <c r="H70" s="12">
        <f>SUM($G$2:G70)/COUNTIF($C$2:C70,1)</f>
        <v>0.98724043487622037</v>
      </c>
      <c r="I70" s="20">
        <f>(1-(COUNTIF($C$2:C69,0)/A70))*C70</f>
        <v>0.94202898550724634</v>
      </c>
      <c r="J70" s="12">
        <f>(1/COUNTIF($C$2:C70,1))*SUM($I$2:I70)</f>
        <v>0.98724043487622037</v>
      </c>
      <c r="K70" s="3" t="s">
        <v>77</v>
      </c>
    </row>
    <row r="71" spans="1:11" x14ac:dyDescent="0.15">
      <c r="A71" s="6">
        <v>70</v>
      </c>
      <c r="B71" s="10">
        <v>0.55355209112167303</v>
      </c>
      <c r="C71" s="11">
        <v>1</v>
      </c>
      <c r="D71" s="12">
        <f>COUNTIF($C$2:C71,1)/A71</f>
        <v>0.94285714285714284</v>
      </c>
      <c r="E71" s="12">
        <f>COUNTIF($C$2:C71,1)/COUNTIF($C$2:$C$501,1)</f>
        <v>0.25882352941176473</v>
      </c>
      <c r="F71" s="12">
        <f t="shared" si="2"/>
        <v>0.4061538461538462</v>
      </c>
      <c r="G71" s="12">
        <f t="shared" si="3"/>
        <v>0.94285714285714284</v>
      </c>
      <c r="H71" s="12">
        <f>SUM($G$2:G71)/COUNTIF($C$2:C71,1)</f>
        <v>0.98656796075471909</v>
      </c>
      <c r="I71" s="20">
        <f>(1-(COUNTIF($C$2:C70,0)/A71))*C71</f>
        <v>0.94285714285714284</v>
      </c>
      <c r="J71" s="12">
        <f>(1/COUNTIF($C$2:C71,1))*SUM($I$2:I71)</f>
        <v>0.98656796075471909</v>
      </c>
      <c r="K71" s="7" t="s">
        <v>78</v>
      </c>
    </row>
    <row r="72" spans="1:11" x14ac:dyDescent="0.15">
      <c r="A72" s="6">
        <v>71</v>
      </c>
      <c r="B72" s="10">
        <v>0.55302459001541104</v>
      </c>
      <c r="C72" s="11">
        <v>1</v>
      </c>
      <c r="D72" s="12">
        <f>COUNTIF($C$2:C72,1)/A72</f>
        <v>0.94366197183098588</v>
      </c>
      <c r="E72" s="12">
        <f>COUNTIF($C$2:C72,1)/COUNTIF($C$2:$C$501,1)</f>
        <v>0.2627450980392157</v>
      </c>
      <c r="F72" s="12">
        <f t="shared" si="2"/>
        <v>0.41104294478527603</v>
      </c>
      <c r="G72" s="12">
        <f t="shared" si="3"/>
        <v>0.94366197183098588</v>
      </c>
      <c r="H72" s="12">
        <f>SUM($G$2:G72)/COUNTIF($C$2:C72,1)</f>
        <v>0.98592757286033506</v>
      </c>
      <c r="I72" s="20">
        <f>(1-(COUNTIF($C$2:C71,0)/A72))*C72</f>
        <v>0.94366197183098588</v>
      </c>
      <c r="J72" s="12">
        <f>(1/COUNTIF($C$2:C72,1))*SUM($I$2:I72)</f>
        <v>0.98592757286033506</v>
      </c>
      <c r="K72" s="7" t="s">
        <v>79</v>
      </c>
    </row>
    <row r="73" spans="1:11" x14ac:dyDescent="0.15">
      <c r="A73" s="6">
        <v>72</v>
      </c>
      <c r="B73" s="10">
        <v>0.55208474397659302</v>
      </c>
      <c r="C73" s="11">
        <v>1</v>
      </c>
      <c r="D73" s="12">
        <f>COUNTIF($C$2:C73,1)/A73</f>
        <v>0.94444444444444442</v>
      </c>
      <c r="E73" s="12">
        <f>COUNTIF($C$2:C73,1)/COUNTIF($C$2:$C$501,1)</f>
        <v>0.26666666666666666</v>
      </c>
      <c r="F73" s="12">
        <f t="shared" si="2"/>
        <v>0.41590214067278286</v>
      </c>
      <c r="G73" s="12">
        <f t="shared" si="3"/>
        <v>0.94444444444444442</v>
      </c>
      <c r="H73" s="12">
        <f>SUM($G$2:G73)/COUNTIF($C$2:C73,1)</f>
        <v>0.98531752685421903</v>
      </c>
      <c r="I73" s="20">
        <f>(1-(COUNTIF($C$2:C72,0)/A73))*C73</f>
        <v>0.94444444444444442</v>
      </c>
      <c r="J73" s="12">
        <f>(1/COUNTIF($C$2:C73,1))*SUM($I$2:I73)</f>
        <v>0.98531752685421903</v>
      </c>
      <c r="K73" s="7" t="s">
        <v>80</v>
      </c>
    </row>
    <row r="74" spans="1:11" x14ac:dyDescent="0.15">
      <c r="A74" s="6">
        <v>73</v>
      </c>
      <c r="B74" s="10">
        <v>0.55128276348114003</v>
      </c>
      <c r="C74" s="11">
        <v>1</v>
      </c>
      <c r="D74" s="12">
        <f>COUNTIF($C$2:C74,1)/A74</f>
        <v>0.9452054794520548</v>
      </c>
      <c r="E74" s="12">
        <f>COUNTIF($C$2:C74,1)/COUNTIF($C$2:$C$501,1)</f>
        <v>0.27058823529411763</v>
      </c>
      <c r="F74" s="12">
        <f t="shared" si="2"/>
        <v>0.42073170731707321</v>
      </c>
      <c r="G74" s="12">
        <f t="shared" si="3"/>
        <v>0.9452054794520548</v>
      </c>
      <c r="H74" s="12">
        <f>SUM($G$2:G74)/COUNTIF($C$2:C74,1)</f>
        <v>0.98473619283389779</v>
      </c>
      <c r="I74" s="20">
        <f>(1-(COUNTIF($C$2:C73,0)/A74))*C74</f>
        <v>0.9452054794520548</v>
      </c>
      <c r="J74" s="12">
        <f>(1/COUNTIF($C$2:C74,1))*SUM($I$2:I74)</f>
        <v>0.98473619283389779</v>
      </c>
      <c r="K74" s="7" t="s">
        <v>81</v>
      </c>
    </row>
    <row r="75" spans="1:11" x14ac:dyDescent="0.15">
      <c r="A75" s="6">
        <v>74</v>
      </c>
      <c r="B75" s="10">
        <v>0.55126911401748602</v>
      </c>
      <c r="C75" s="11">
        <v>1</v>
      </c>
      <c r="D75" s="12">
        <f>COUNTIF($C$2:C75,1)/A75</f>
        <v>0.94594594594594594</v>
      </c>
      <c r="E75" s="12">
        <f>COUNTIF($C$2:C75,1)/COUNTIF($C$2:$C$501,1)</f>
        <v>0.27450980392156865</v>
      </c>
      <c r="F75" s="12">
        <f t="shared" si="2"/>
        <v>0.42553191489361708</v>
      </c>
      <c r="G75" s="12">
        <f t="shared" si="3"/>
        <v>0.94594594594594594</v>
      </c>
      <c r="H75" s="12">
        <f>SUM($G$2:G75)/COUNTIF($C$2:C75,1)</f>
        <v>0.98418204644978435</v>
      </c>
      <c r="I75" s="20">
        <f>(1-(COUNTIF($C$2:C74,0)/A75))*C75</f>
        <v>0.94594594594594594</v>
      </c>
      <c r="J75" s="12">
        <f>(1/COUNTIF($C$2:C75,1))*SUM($I$2:I75)</f>
        <v>0.98418204644978424</v>
      </c>
      <c r="K75" s="7" t="s">
        <v>82</v>
      </c>
    </row>
    <row r="76" spans="1:11" s="2" customFormat="1" x14ac:dyDescent="0.15">
      <c r="A76" s="13">
        <v>75</v>
      </c>
      <c r="B76" s="14">
        <v>0.55108666419982899</v>
      </c>
      <c r="C76" s="15">
        <v>0</v>
      </c>
      <c r="D76" s="12">
        <f>COUNTIF($C$2:C76,1)/A76</f>
        <v>0.93333333333333335</v>
      </c>
      <c r="E76" s="12">
        <f>COUNTIF($C$2:C76,1)/COUNTIF($C$2:$C$501,1)</f>
        <v>0.27450980392156865</v>
      </c>
      <c r="F76" s="12">
        <f t="shared" si="2"/>
        <v>0.42424242424242425</v>
      </c>
      <c r="G76" s="12">
        <f t="shared" si="3"/>
        <v>0</v>
      </c>
      <c r="H76" s="12">
        <f>SUM($G$2:G76)/COUNTIF($C$2:C76,1)</f>
        <v>0.98418204644978435</v>
      </c>
      <c r="I76" s="20">
        <f>(1-(COUNTIF($C$2:C75,0)/A76))*C76</f>
        <v>0</v>
      </c>
      <c r="J76" s="12">
        <f>(1/COUNTIF($C$2:C76,1))*SUM($I$2:I76)</f>
        <v>0.98418204644978424</v>
      </c>
      <c r="K76" s="2" t="s">
        <v>83</v>
      </c>
    </row>
    <row r="77" spans="1:11" x14ac:dyDescent="0.15">
      <c r="A77" s="6">
        <v>76</v>
      </c>
      <c r="B77" s="10">
        <v>0.55089515447616499</v>
      </c>
      <c r="C77" s="11">
        <v>0</v>
      </c>
      <c r="D77" s="12">
        <f>COUNTIF($C$2:C77,1)/A77</f>
        <v>0.92105263157894735</v>
      </c>
      <c r="E77" s="12">
        <f>COUNTIF($C$2:C77,1)/COUNTIF($C$2:$C$501,1)</f>
        <v>0.27450980392156865</v>
      </c>
      <c r="F77" s="12">
        <f t="shared" si="2"/>
        <v>0.42296072507552873</v>
      </c>
      <c r="G77" s="12">
        <f t="shared" si="3"/>
        <v>0</v>
      </c>
      <c r="H77" s="12">
        <f>SUM($G$2:G77)/COUNTIF($C$2:C77,1)</f>
        <v>0.98418204644978435</v>
      </c>
      <c r="I77" s="20">
        <f>(1-(COUNTIF($C$2:C76,0)/A77))*C77</f>
        <v>0</v>
      </c>
      <c r="J77" s="12">
        <f>(1/COUNTIF($C$2:C77,1))*SUM($I$2:I77)</f>
        <v>0.98418204644978424</v>
      </c>
      <c r="K77" s="7" t="s">
        <v>84</v>
      </c>
    </row>
    <row r="78" spans="1:11" x14ac:dyDescent="0.15">
      <c r="A78" s="6">
        <v>77</v>
      </c>
      <c r="B78" s="10">
        <v>0.55042082071304299</v>
      </c>
      <c r="C78" s="11">
        <v>1</v>
      </c>
      <c r="D78" s="12">
        <f>COUNTIF($C$2:C78,1)/A78</f>
        <v>0.92207792207792205</v>
      </c>
      <c r="E78" s="12">
        <f>COUNTIF($C$2:C78,1)/COUNTIF($C$2:$C$501,1)</f>
        <v>0.27843137254901962</v>
      </c>
      <c r="F78" s="12">
        <f t="shared" si="2"/>
        <v>0.42771084337349391</v>
      </c>
      <c r="G78" s="12">
        <f t="shared" si="3"/>
        <v>0.92207792207792205</v>
      </c>
      <c r="H78" s="12">
        <f>SUM($G$2:G78)/COUNTIF($C$2:C78,1)</f>
        <v>0.98330734047271573</v>
      </c>
      <c r="I78" s="20">
        <f>(1-(COUNTIF($C$2:C77,0)/A78))*C78</f>
        <v>0.92207792207792205</v>
      </c>
      <c r="J78" s="12">
        <f>(1/COUNTIF($C$2:C78,1))*SUM($I$2:I78)</f>
        <v>0.98330734047271584</v>
      </c>
      <c r="K78" s="7" t="s">
        <v>85</v>
      </c>
    </row>
    <row r="79" spans="1:11" x14ac:dyDescent="0.15">
      <c r="A79" s="6">
        <v>78</v>
      </c>
      <c r="B79" s="10">
        <v>0.55016034841537398</v>
      </c>
      <c r="C79" s="11">
        <v>1</v>
      </c>
      <c r="D79" s="12">
        <f>COUNTIF($C$2:C79,1)/A79</f>
        <v>0.92307692307692313</v>
      </c>
      <c r="E79" s="12">
        <f>COUNTIF($C$2:C79,1)/COUNTIF($C$2:$C$501,1)</f>
        <v>0.28235294117647058</v>
      </c>
      <c r="F79" s="12">
        <f t="shared" si="2"/>
        <v>0.4324324324324324</v>
      </c>
      <c r="G79" s="12">
        <f t="shared" si="3"/>
        <v>0.92307692307692313</v>
      </c>
      <c r="H79" s="12">
        <f>SUM($G$2:G79)/COUNTIF($C$2:C79,1)</f>
        <v>0.98247080689777411</v>
      </c>
      <c r="I79" s="20">
        <f>(1-(COUNTIF($C$2:C78,0)/A79))*C79</f>
        <v>0.92307692307692313</v>
      </c>
      <c r="J79" s="12">
        <f>(1/COUNTIF($C$2:C79,1))*SUM($I$2:I79)</f>
        <v>0.98247080689777411</v>
      </c>
      <c r="K79" s="7" t="s">
        <v>86</v>
      </c>
    </row>
    <row r="80" spans="1:11" s="3" customFormat="1" x14ac:dyDescent="0.15">
      <c r="A80" s="16">
        <v>79</v>
      </c>
      <c r="B80" s="17">
        <v>0.55013006925582797</v>
      </c>
      <c r="C80" s="18">
        <v>1</v>
      </c>
      <c r="D80" s="12">
        <f>COUNTIF($C$2:C80,1)/A80</f>
        <v>0.92405063291139244</v>
      </c>
      <c r="E80" s="12">
        <f>COUNTIF($C$2:C80,1)/COUNTIF($C$2:$C$501,1)</f>
        <v>0.28627450980392155</v>
      </c>
      <c r="F80" s="12">
        <f t="shared" si="2"/>
        <v>0.43712574850299407</v>
      </c>
      <c r="G80" s="12">
        <f t="shared" si="3"/>
        <v>0.92405063291139244</v>
      </c>
      <c r="H80" s="12">
        <f>SUM($G$2:G80)/COUNTIF($C$2:C80,1)</f>
        <v>0.98167053054179632</v>
      </c>
      <c r="I80" s="20">
        <f>(1-(COUNTIF($C$2:C79,0)/A80))*C80</f>
        <v>0.92405063291139244</v>
      </c>
      <c r="J80" s="12">
        <f>(1/COUNTIF($C$2:C80,1))*SUM($I$2:I80)</f>
        <v>0.9816705305417962</v>
      </c>
      <c r="K80" s="3" t="s">
        <v>87</v>
      </c>
    </row>
    <row r="81" spans="1:11" x14ac:dyDescent="0.15">
      <c r="A81" s="6">
        <v>80</v>
      </c>
      <c r="B81" s="10">
        <v>0.54944151639938299</v>
      </c>
      <c r="C81" s="11">
        <v>1</v>
      </c>
      <c r="D81" s="12">
        <f>COUNTIF($C$2:C81,1)/A81</f>
        <v>0.92500000000000004</v>
      </c>
      <c r="E81" s="12">
        <f>COUNTIF($C$2:C81,1)/COUNTIF($C$2:$C$501,1)</f>
        <v>0.29019607843137257</v>
      </c>
      <c r="F81" s="12">
        <f t="shared" si="2"/>
        <v>0.44179104477611947</v>
      </c>
      <c r="G81" s="12">
        <f t="shared" si="3"/>
        <v>0.92500000000000004</v>
      </c>
      <c r="H81" s="12">
        <f>SUM($G$2:G81)/COUNTIF($C$2:C81,1)</f>
        <v>0.98090471256150169</v>
      </c>
      <c r="I81" s="20">
        <f>(1-(COUNTIF($C$2:C80,0)/A81))*C81</f>
        <v>0.92500000000000004</v>
      </c>
      <c r="J81" s="12">
        <f>(1/COUNTIF($C$2:C81,1))*SUM($I$2:I81)</f>
        <v>0.98090471256150169</v>
      </c>
      <c r="K81" s="7" t="s">
        <v>88</v>
      </c>
    </row>
    <row r="82" spans="1:11" x14ac:dyDescent="0.15">
      <c r="A82" s="6">
        <v>81</v>
      </c>
      <c r="B82" s="10">
        <v>0.54900038242339999</v>
      </c>
      <c r="C82" s="11">
        <v>1</v>
      </c>
      <c r="D82" s="12">
        <f>COUNTIF($C$2:C82,1)/A82</f>
        <v>0.92592592592592593</v>
      </c>
      <c r="E82" s="12">
        <f>COUNTIF($C$2:C82,1)/COUNTIF($C$2:$C$501,1)</f>
        <v>0.29411764705882354</v>
      </c>
      <c r="F82" s="12">
        <f t="shared" si="2"/>
        <v>0.44642857142857145</v>
      </c>
      <c r="G82" s="12">
        <f t="shared" si="3"/>
        <v>0.92592592592592593</v>
      </c>
      <c r="H82" s="12">
        <f>SUM($G$2:G82)/COUNTIF($C$2:C82,1)</f>
        <v>0.98017166207302731</v>
      </c>
      <c r="I82" s="20">
        <f>(1-(COUNTIF($C$2:C81,0)/A82))*C82</f>
        <v>0.92592592592592593</v>
      </c>
      <c r="J82" s="12">
        <f>(1/COUNTIF($C$2:C82,1))*SUM($I$2:I82)</f>
        <v>0.98017166207302742</v>
      </c>
      <c r="K82" s="7" t="s">
        <v>89</v>
      </c>
    </row>
    <row r="83" spans="1:11" x14ac:dyDescent="0.15">
      <c r="A83" s="6">
        <v>82</v>
      </c>
      <c r="B83" s="10">
        <v>0.54783827066421498</v>
      </c>
      <c r="C83" s="11">
        <v>1</v>
      </c>
      <c r="D83" s="12">
        <f>COUNTIF($C$2:C83,1)/A83</f>
        <v>0.92682926829268297</v>
      </c>
      <c r="E83" s="12">
        <f>COUNTIF($C$2:C83,1)/COUNTIF($C$2:$C$501,1)</f>
        <v>0.29803921568627451</v>
      </c>
      <c r="F83" s="12">
        <f t="shared" si="2"/>
        <v>0.45103857566765582</v>
      </c>
      <c r="G83" s="12">
        <f t="shared" si="3"/>
        <v>0.92682926829268297</v>
      </c>
      <c r="H83" s="12">
        <f>SUM($G$2:G83)/COUNTIF($C$2:C83,1)</f>
        <v>0.97946978847065436</v>
      </c>
      <c r="I83" s="20">
        <f>(1-(COUNTIF($C$2:C82,0)/A83))*C83</f>
        <v>0.92682926829268297</v>
      </c>
      <c r="J83" s="12">
        <f>(1/COUNTIF($C$2:C83,1))*SUM($I$2:I83)</f>
        <v>0.97946978847065425</v>
      </c>
      <c r="K83" s="7" t="s">
        <v>90</v>
      </c>
    </row>
    <row r="84" spans="1:11" x14ac:dyDescent="0.15">
      <c r="A84" s="6">
        <v>83</v>
      </c>
      <c r="B84" s="10">
        <v>0.54682183265686002</v>
      </c>
      <c r="C84" s="11">
        <v>0</v>
      </c>
      <c r="D84" s="12">
        <f>COUNTIF($C$2:C84,1)/A84</f>
        <v>0.91566265060240959</v>
      </c>
      <c r="E84" s="12">
        <f>COUNTIF($C$2:C84,1)/COUNTIF($C$2:$C$501,1)</f>
        <v>0.29803921568627451</v>
      </c>
      <c r="F84" s="12">
        <f t="shared" si="2"/>
        <v>0.44970414201183434</v>
      </c>
      <c r="G84" s="12">
        <f t="shared" si="3"/>
        <v>0</v>
      </c>
      <c r="H84" s="12">
        <f>SUM($G$2:G84)/COUNTIF($C$2:C84,1)</f>
        <v>0.97946978847065436</v>
      </c>
      <c r="I84" s="20">
        <f>(1-(COUNTIF($C$2:C83,0)/A84))*C84</f>
        <v>0</v>
      </c>
      <c r="J84" s="12">
        <f>(1/COUNTIF($C$2:C84,1))*SUM($I$2:I84)</f>
        <v>0.97946978847065425</v>
      </c>
      <c r="K84" s="7" t="s">
        <v>91</v>
      </c>
    </row>
    <row r="85" spans="1:11" x14ac:dyDescent="0.15">
      <c r="A85" s="6">
        <v>84</v>
      </c>
      <c r="B85" s="10">
        <v>0.54599863290786699</v>
      </c>
      <c r="C85" s="11">
        <v>0</v>
      </c>
      <c r="D85" s="12">
        <f>COUNTIF($C$2:C85,1)/A85</f>
        <v>0.90476190476190477</v>
      </c>
      <c r="E85" s="12">
        <f>COUNTIF($C$2:C85,1)/COUNTIF($C$2:$C$501,1)</f>
        <v>0.29803921568627451</v>
      </c>
      <c r="F85" s="12">
        <f t="shared" si="2"/>
        <v>0.44837758112094395</v>
      </c>
      <c r="G85" s="12">
        <f t="shared" si="3"/>
        <v>0</v>
      </c>
      <c r="H85" s="12">
        <f>SUM($G$2:G85)/COUNTIF($C$2:C85,1)</f>
        <v>0.97946978847065436</v>
      </c>
      <c r="I85" s="20">
        <f>(1-(COUNTIF($C$2:C84,0)/A85))*C85</f>
        <v>0</v>
      </c>
      <c r="J85" s="12">
        <f>(1/COUNTIF($C$2:C85,1))*SUM($I$2:I85)</f>
        <v>0.97946978847065425</v>
      </c>
      <c r="K85" s="7" t="s">
        <v>92</v>
      </c>
    </row>
    <row r="86" spans="1:11" s="3" customFormat="1" x14ac:dyDescent="0.15">
      <c r="A86" s="16">
        <v>85</v>
      </c>
      <c r="B86" s="17">
        <v>0.54583090543746904</v>
      </c>
      <c r="C86" s="18">
        <v>1</v>
      </c>
      <c r="D86" s="12">
        <f>COUNTIF($C$2:C86,1)/A86</f>
        <v>0.90588235294117647</v>
      </c>
      <c r="E86" s="12">
        <f>COUNTIF($C$2:C86,1)/COUNTIF($C$2:$C$501,1)</f>
        <v>0.30196078431372547</v>
      </c>
      <c r="F86" s="12">
        <f t="shared" si="2"/>
        <v>0.45294117647058818</v>
      </c>
      <c r="G86" s="12">
        <f t="shared" si="3"/>
        <v>0.90588235294117647</v>
      </c>
      <c r="H86" s="12">
        <f>SUM($G$2:G86)/COUNTIF($C$2:C86,1)</f>
        <v>0.97851410748975198</v>
      </c>
      <c r="I86" s="20">
        <f>(1-(COUNTIF($C$2:C85,0)/A86))*C86</f>
        <v>0.90588235294117647</v>
      </c>
      <c r="J86" s="12">
        <f>(1/COUNTIF($C$2:C86,1))*SUM($I$2:I86)</f>
        <v>0.97851410748975209</v>
      </c>
      <c r="K86" s="3" t="s">
        <v>93</v>
      </c>
    </row>
    <row r="87" spans="1:11" x14ac:dyDescent="0.15">
      <c r="A87" s="6">
        <v>86</v>
      </c>
      <c r="B87" s="10">
        <v>0.54527354240417403</v>
      </c>
      <c r="C87" s="11">
        <v>1</v>
      </c>
      <c r="D87" s="12">
        <f>COUNTIF($C$2:C87,1)/A87</f>
        <v>0.90697674418604646</v>
      </c>
      <c r="E87" s="12">
        <f>COUNTIF($C$2:C87,1)/COUNTIF($C$2:$C$501,1)</f>
        <v>0.30588235294117649</v>
      </c>
      <c r="F87" s="12">
        <f t="shared" si="2"/>
        <v>0.45747800586510262</v>
      </c>
      <c r="G87" s="12">
        <f t="shared" si="3"/>
        <v>0.90697674418604646</v>
      </c>
      <c r="H87" s="12">
        <f>SUM($G$2:G87)/COUNTIF($C$2:C87,1)</f>
        <v>0.97759696180637123</v>
      </c>
      <c r="I87" s="20">
        <f>(1-(COUNTIF($C$2:C86,0)/A87))*C87</f>
        <v>0.90697674418604657</v>
      </c>
      <c r="J87" s="12">
        <f>(1/COUNTIF($C$2:C87,1))*SUM($I$2:I87)</f>
        <v>0.97759696180637123</v>
      </c>
      <c r="K87" s="7" t="s">
        <v>94</v>
      </c>
    </row>
    <row r="88" spans="1:11" x14ac:dyDescent="0.15">
      <c r="A88" s="6">
        <v>87</v>
      </c>
      <c r="B88" s="10">
        <v>0.54454904794692904</v>
      </c>
      <c r="C88" s="11">
        <v>1</v>
      </c>
      <c r="D88" s="12">
        <f>COUNTIF($C$2:C88,1)/A88</f>
        <v>0.90804597701149425</v>
      </c>
      <c r="E88" s="12">
        <f>COUNTIF($C$2:C88,1)/COUNTIF($C$2:$C$501,1)</f>
        <v>0.30980392156862746</v>
      </c>
      <c r="F88" s="12">
        <f t="shared" si="2"/>
        <v>0.46198830409356734</v>
      </c>
      <c r="G88" s="12">
        <f t="shared" si="3"/>
        <v>0.90804597701149425</v>
      </c>
      <c r="H88" s="12">
        <f>SUM($G$2:G88)/COUNTIF($C$2:C88,1)</f>
        <v>0.97671656959377795</v>
      </c>
      <c r="I88" s="20">
        <f>(1-(COUNTIF($C$2:C87,0)/A88))*C88</f>
        <v>0.90804597701149425</v>
      </c>
      <c r="J88" s="12">
        <f>(1/COUNTIF($C$2:C88,1))*SUM($I$2:I88)</f>
        <v>0.97671656959377784</v>
      </c>
      <c r="K88" s="7" t="s">
        <v>95</v>
      </c>
    </row>
    <row r="89" spans="1:11" x14ac:dyDescent="0.15">
      <c r="A89" s="6">
        <v>88</v>
      </c>
      <c r="B89" s="10">
        <v>0.54369133710861195</v>
      </c>
      <c r="C89" s="11">
        <v>1</v>
      </c>
      <c r="D89" s="12">
        <f>COUNTIF($C$2:C89,1)/A89</f>
        <v>0.90909090909090906</v>
      </c>
      <c r="E89" s="12">
        <f>COUNTIF($C$2:C89,1)/COUNTIF($C$2:$C$501,1)</f>
        <v>0.31372549019607843</v>
      </c>
      <c r="F89" s="12">
        <f t="shared" si="2"/>
        <v>0.46647230320699717</v>
      </c>
      <c r="G89" s="12">
        <f t="shared" si="3"/>
        <v>0.90909090909090906</v>
      </c>
      <c r="H89" s="12">
        <f>SUM($G$2:G89)/COUNTIF($C$2:C89,1)</f>
        <v>0.97587124883749199</v>
      </c>
      <c r="I89" s="20">
        <f>(1-(COUNTIF($C$2:C88,0)/A89))*C89</f>
        <v>0.90909090909090906</v>
      </c>
      <c r="J89" s="12">
        <f>(1/COUNTIF($C$2:C89,1))*SUM($I$2:I89)</f>
        <v>0.9758712488374921</v>
      </c>
      <c r="K89" s="7" t="s">
        <v>96</v>
      </c>
    </row>
    <row r="90" spans="1:11" x14ac:dyDescent="0.15">
      <c r="A90" s="6">
        <v>89</v>
      </c>
      <c r="B90" s="10">
        <v>0.54328054189681996</v>
      </c>
      <c r="C90" s="11">
        <v>0</v>
      </c>
      <c r="D90" s="12">
        <f>COUNTIF($C$2:C90,1)/A90</f>
        <v>0.898876404494382</v>
      </c>
      <c r="E90" s="12">
        <f>COUNTIF($C$2:C90,1)/COUNTIF($C$2:$C$501,1)</f>
        <v>0.31372549019607843</v>
      </c>
      <c r="F90" s="12">
        <f t="shared" si="2"/>
        <v>0.46511627906976744</v>
      </c>
      <c r="G90" s="12">
        <f t="shared" si="3"/>
        <v>0</v>
      </c>
      <c r="H90" s="12">
        <f>SUM($G$2:G90)/COUNTIF($C$2:C90,1)</f>
        <v>0.97587124883749199</v>
      </c>
      <c r="I90" s="20">
        <f>(1-(COUNTIF($C$2:C89,0)/A90))*C90</f>
        <v>0</v>
      </c>
      <c r="J90" s="12">
        <f>(1/COUNTIF($C$2:C90,1))*SUM($I$2:I90)</f>
        <v>0.9758712488374921</v>
      </c>
      <c r="K90" s="7" t="s">
        <v>97</v>
      </c>
    </row>
    <row r="91" spans="1:11" x14ac:dyDescent="0.15">
      <c r="A91" s="6">
        <v>90</v>
      </c>
      <c r="B91" s="10">
        <v>0.54245364665985096</v>
      </c>
      <c r="C91" s="11">
        <v>1</v>
      </c>
      <c r="D91" s="12">
        <f>COUNTIF($C$2:C91,1)/A91</f>
        <v>0.9</v>
      </c>
      <c r="E91" s="12">
        <f>COUNTIF($C$2:C91,1)/COUNTIF($C$2:$C$501,1)</f>
        <v>0.31764705882352939</v>
      </c>
      <c r="F91" s="12">
        <f t="shared" si="2"/>
        <v>0.4695652173913043</v>
      </c>
      <c r="G91" s="12">
        <f t="shared" si="3"/>
        <v>0.9</v>
      </c>
      <c r="H91" s="12">
        <f>SUM($G$2:G91)/COUNTIF($C$2:C91,1)</f>
        <v>0.97493456675307855</v>
      </c>
      <c r="I91" s="20">
        <f>(1-(COUNTIF($C$2:C90,0)/A91))*C91</f>
        <v>0.9</v>
      </c>
      <c r="J91" s="12">
        <f>(1/COUNTIF($C$2:C91,1))*SUM($I$2:I91)</f>
        <v>0.97493456675307855</v>
      </c>
      <c r="K91" s="7" t="s">
        <v>98</v>
      </c>
    </row>
    <row r="92" spans="1:11" x14ac:dyDescent="0.15">
      <c r="A92" s="6">
        <v>91</v>
      </c>
      <c r="B92" s="10">
        <v>0.54147475957870395</v>
      </c>
      <c r="C92" s="11">
        <v>1</v>
      </c>
      <c r="D92" s="12">
        <f>COUNTIF($C$2:C92,1)/A92</f>
        <v>0.90109890109890112</v>
      </c>
      <c r="E92" s="12">
        <f>COUNTIF($C$2:C92,1)/COUNTIF($C$2:$C$501,1)</f>
        <v>0.32156862745098042</v>
      </c>
      <c r="F92" s="12">
        <f t="shared" si="2"/>
        <v>0.47398843930635837</v>
      </c>
      <c r="G92" s="12">
        <f t="shared" si="3"/>
        <v>0.90109890109890112</v>
      </c>
      <c r="H92" s="12">
        <f>SUM($G$2:G92)/COUNTIF($C$2:C92,1)</f>
        <v>0.97403413180607645</v>
      </c>
      <c r="I92" s="20">
        <f>(1-(COUNTIF($C$2:C91,0)/A92))*C92</f>
        <v>0.90109890109890112</v>
      </c>
      <c r="J92" s="12">
        <f>(1/COUNTIF($C$2:C92,1))*SUM($I$2:I92)</f>
        <v>0.97403413180607656</v>
      </c>
      <c r="K92" s="7" t="s">
        <v>99</v>
      </c>
    </row>
    <row r="93" spans="1:11" x14ac:dyDescent="0.15">
      <c r="A93" s="6">
        <v>92</v>
      </c>
      <c r="B93" s="10">
        <v>0.540721654891967</v>
      </c>
      <c r="C93" s="11">
        <v>1</v>
      </c>
      <c r="D93" s="12">
        <f>COUNTIF($C$2:C93,1)/A93</f>
        <v>0.90217391304347827</v>
      </c>
      <c r="E93" s="12">
        <f>COUNTIF($C$2:C93,1)/COUNTIF($C$2:$C$501,1)</f>
        <v>0.32549019607843138</v>
      </c>
      <c r="F93" s="12">
        <f t="shared" si="2"/>
        <v>0.47838616714697413</v>
      </c>
      <c r="G93" s="12">
        <f t="shared" si="3"/>
        <v>0.90217391304347827</v>
      </c>
      <c r="H93" s="12">
        <f>SUM($G$2:G93)/COUNTIF($C$2:C93,1)</f>
        <v>0.97316834603785252</v>
      </c>
      <c r="I93" s="20">
        <f>(1-(COUNTIF($C$2:C92,0)/A93))*C93</f>
        <v>0.90217391304347827</v>
      </c>
      <c r="J93" s="12">
        <f>(1/COUNTIF($C$2:C93,1))*SUM($I$2:I93)</f>
        <v>0.97316834603785252</v>
      </c>
      <c r="K93" s="7" t="s">
        <v>100</v>
      </c>
    </row>
    <row r="94" spans="1:11" x14ac:dyDescent="0.15">
      <c r="A94" s="6">
        <v>93</v>
      </c>
      <c r="B94" s="10">
        <v>0.54062420129776001</v>
      </c>
      <c r="C94" s="11">
        <v>1</v>
      </c>
      <c r="D94" s="12">
        <f>COUNTIF($C$2:C94,1)/A94</f>
        <v>0.90322580645161288</v>
      </c>
      <c r="E94" s="12">
        <f>COUNTIF($C$2:C94,1)/COUNTIF($C$2:$C$501,1)</f>
        <v>0.32941176470588235</v>
      </c>
      <c r="F94" s="12">
        <f t="shared" si="2"/>
        <v>0.48275862068965519</v>
      </c>
      <c r="G94" s="12">
        <f t="shared" si="3"/>
        <v>0.90322580645161288</v>
      </c>
      <c r="H94" s="12">
        <f>SUM($G$2:G94)/COUNTIF($C$2:C94,1)</f>
        <v>0.97233569675706399</v>
      </c>
      <c r="I94" s="20">
        <f>(1-(COUNTIF($C$2:C93,0)/A94))*C94</f>
        <v>0.90322580645161288</v>
      </c>
      <c r="J94" s="12">
        <f>(1/COUNTIF($C$2:C94,1))*SUM($I$2:I94)</f>
        <v>0.97233569675706388</v>
      </c>
      <c r="K94" s="7" t="s">
        <v>101</v>
      </c>
    </row>
    <row r="95" spans="1:11" x14ac:dyDescent="0.15">
      <c r="A95" s="6">
        <v>94</v>
      </c>
      <c r="B95" s="10">
        <v>0.53814435005187899</v>
      </c>
      <c r="C95" s="11">
        <v>1</v>
      </c>
      <c r="D95" s="12">
        <f>COUNTIF($C$2:C95,1)/A95</f>
        <v>0.9042553191489362</v>
      </c>
      <c r="E95" s="12">
        <f>COUNTIF($C$2:C95,1)/COUNTIF($C$2:$C$501,1)</f>
        <v>0.33333333333333331</v>
      </c>
      <c r="F95" s="12">
        <f t="shared" si="2"/>
        <v>0.4871060171919771</v>
      </c>
      <c r="G95" s="12">
        <f t="shared" si="3"/>
        <v>0.9042553191489362</v>
      </c>
      <c r="H95" s="12">
        <f>SUM($G$2:G95)/COUNTIF($C$2:C95,1)</f>
        <v>0.97153475113814469</v>
      </c>
      <c r="I95" s="20">
        <f>(1-(COUNTIF($C$2:C94,0)/A95))*C95</f>
        <v>0.9042553191489362</v>
      </c>
      <c r="J95" s="12">
        <f>(1/COUNTIF($C$2:C95,1))*SUM($I$2:I95)</f>
        <v>0.97153475113814469</v>
      </c>
      <c r="K95" s="7" t="s">
        <v>102</v>
      </c>
    </row>
    <row r="96" spans="1:11" s="3" customFormat="1" x14ac:dyDescent="0.15">
      <c r="A96" s="16">
        <v>95</v>
      </c>
      <c r="B96" s="17">
        <v>0.53692734241485596</v>
      </c>
      <c r="C96" s="18">
        <v>1</v>
      </c>
      <c r="D96" s="12">
        <f>COUNTIF($C$2:C96,1)/A96</f>
        <v>0.90526315789473688</v>
      </c>
      <c r="E96" s="12">
        <f>COUNTIF($C$2:C96,1)/COUNTIF($C$2:$C$501,1)</f>
        <v>0.33725490196078434</v>
      </c>
      <c r="F96" s="12">
        <f t="shared" si="2"/>
        <v>0.49142857142857149</v>
      </c>
      <c r="G96" s="12">
        <f t="shared" si="3"/>
        <v>0.90526315789473688</v>
      </c>
      <c r="H96" s="12">
        <f>SUM($G$2:G96)/COUNTIF($C$2:C96,1)</f>
        <v>0.97076415121670978</v>
      </c>
      <c r="I96" s="20">
        <f>(1-(COUNTIF($C$2:C95,0)/A96))*C96</f>
        <v>0.90526315789473688</v>
      </c>
      <c r="J96" s="12">
        <f>(1/COUNTIF($C$2:C96,1))*SUM($I$2:I96)</f>
        <v>0.97076415121670978</v>
      </c>
      <c r="K96" s="3" t="s">
        <v>103</v>
      </c>
    </row>
    <row r="97" spans="1:11" x14ac:dyDescent="0.15">
      <c r="A97" s="6">
        <v>96</v>
      </c>
      <c r="B97" s="10">
        <v>0.53685265779495195</v>
      </c>
      <c r="C97" s="11">
        <v>1</v>
      </c>
      <c r="D97" s="12">
        <f>COUNTIF($C$2:C97,1)/A97</f>
        <v>0.90625</v>
      </c>
      <c r="E97" s="12">
        <f>COUNTIF($C$2:C97,1)/COUNTIF($C$2:$C$501,1)</f>
        <v>0.3411764705882353</v>
      </c>
      <c r="F97" s="12">
        <f t="shared" si="2"/>
        <v>0.49572649572649569</v>
      </c>
      <c r="G97" s="12">
        <f t="shared" si="3"/>
        <v>0.90625</v>
      </c>
      <c r="H97" s="12">
        <f>SUM($G$2:G97)/COUNTIF($C$2:C97,1)</f>
        <v>0.97002260924870154</v>
      </c>
      <c r="I97" s="20">
        <f>(1-(COUNTIF($C$2:C96,0)/A97))*C97</f>
        <v>0.90625</v>
      </c>
      <c r="J97" s="12">
        <f>(1/COUNTIF($C$2:C97,1))*SUM($I$2:I97)</f>
        <v>0.97002260924870154</v>
      </c>
      <c r="K97" s="7" t="s">
        <v>104</v>
      </c>
    </row>
    <row r="98" spans="1:11" x14ac:dyDescent="0.15">
      <c r="A98" s="6">
        <v>97</v>
      </c>
      <c r="B98" s="10">
        <v>0.53531360626220703</v>
      </c>
      <c r="C98" s="11">
        <v>1</v>
      </c>
      <c r="D98" s="12">
        <f>COUNTIF($C$2:C98,1)/A98</f>
        <v>0.90721649484536082</v>
      </c>
      <c r="E98" s="12">
        <f>COUNTIF($C$2:C98,1)/COUNTIF($C$2:$C$501,1)</f>
        <v>0.34509803921568627</v>
      </c>
      <c r="F98" s="12">
        <f t="shared" si="2"/>
        <v>0.5</v>
      </c>
      <c r="G98" s="12">
        <f t="shared" si="3"/>
        <v>0.90721649484536082</v>
      </c>
      <c r="H98" s="12">
        <f>SUM($G$2:G98)/COUNTIF($C$2:C98,1)</f>
        <v>0.96930890340320908</v>
      </c>
      <c r="I98" s="20">
        <f>(1-(COUNTIF($C$2:C97,0)/A98))*C98</f>
        <v>0.90721649484536082</v>
      </c>
      <c r="J98" s="12">
        <f>(1/COUNTIF($C$2:C98,1))*SUM($I$2:I98)</f>
        <v>0.96930890340320908</v>
      </c>
      <c r="K98" s="7" t="s">
        <v>105</v>
      </c>
    </row>
    <row r="99" spans="1:11" s="3" customFormat="1" x14ac:dyDescent="0.15">
      <c r="A99" s="16">
        <v>98</v>
      </c>
      <c r="B99" s="17">
        <v>0.53524541854858398</v>
      </c>
      <c r="C99" s="18">
        <v>1</v>
      </c>
      <c r="D99" s="12">
        <f>COUNTIF($C$2:C99,1)/A99</f>
        <v>0.90816326530612246</v>
      </c>
      <c r="E99" s="12">
        <f>COUNTIF($C$2:C99,1)/COUNTIF($C$2:$C$501,1)</f>
        <v>0.34901960784313724</v>
      </c>
      <c r="F99" s="12">
        <f t="shared" si="2"/>
        <v>0.50424929178470246</v>
      </c>
      <c r="G99" s="12">
        <f t="shared" si="3"/>
        <v>0.90816326530612246</v>
      </c>
      <c r="H99" s="12">
        <f>SUM($G$2:G99)/COUNTIF($C$2:C99,1)</f>
        <v>0.96862187376166886</v>
      </c>
      <c r="I99" s="20">
        <f>(1-(COUNTIF($C$2:C98,0)/A99))*C99</f>
        <v>0.90816326530612246</v>
      </c>
      <c r="J99" s="12">
        <f>(1/COUNTIF($C$2:C99,1))*SUM($I$2:I99)</f>
        <v>0.96862187376166875</v>
      </c>
      <c r="K99" s="3" t="s">
        <v>106</v>
      </c>
    </row>
    <row r="100" spans="1:11" x14ac:dyDescent="0.15">
      <c r="A100" s="6">
        <v>99</v>
      </c>
      <c r="B100" s="10">
        <v>0.53504222631454401</v>
      </c>
      <c r="C100" s="15">
        <v>1</v>
      </c>
      <c r="D100" s="12">
        <f>COUNTIF($C$2:C100,1)/A100</f>
        <v>0.90909090909090906</v>
      </c>
      <c r="E100" s="12">
        <f>COUNTIF($C$2:C100,1)/COUNTIF($C$2:$C$501,1)</f>
        <v>0.35294117647058826</v>
      </c>
      <c r="F100" s="12">
        <f t="shared" si="2"/>
        <v>0.50847457627118653</v>
      </c>
      <c r="G100" s="12">
        <f t="shared" si="3"/>
        <v>0.90909090909090906</v>
      </c>
      <c r="H100" s="12">
        <f>SUM($G$2:G100)/COUNTIF($C$2:C100,1)</f>
        <v>0.96796041859866033</v>
      </c>
      <c r="I100" s="20">
        <f>(1-(COUNTIF($C$2:C99,0)/A100))*C100</f>
        <v>0.90909090909090906</v>
      </c>
      <c r="J100" s="12">
        <f>(1/COUNTIF($C$2:C100,1))*SUM($I$2:I100)</f>
        <v>0.96796041859866044</v>
      </c>
      <c r="K100" s="7" t="s">
        <v>107</v>
      </c>
    </row>
    <row r="101" spans="1:11" x14ac:dyDescent="0.15">
      <c r="A101" s="6">
        <v>100</v>
      </c>
      <c r="B101" s="10">
        <v>0.535025775432586</v>
      </c>
      <c r="C101" s="11">
        <v>0</v>
      </c>
      <c r="D101" s="12">
        <f>COUNTIF($C$2:C101,1)/A101</f>
        <v>0.9</v>
      </c>
      <c r="E101" s="12">
        <f>COUNTIF($C$2:C101,1)/COUNTIF($C$2:$C$501,1)</f>
        <v>0.35294117647058826</v>
      </c>
      <c r="F101" s="12">
        <f t="shared" si="2"/>
        <v>0.50704225352112686</v>
      </c>
      <c r="G101" s="12">
        <f t="shared" si="3"/>
        <v>0</v>
      </c>
      <c r="H101" s="12">
        <f>SUM($G$2:G101)/COUNTIF($C$2:C101,1)</f>
        <v>0.96796041859866033</v>
      </c>
      <c r="I101" s="20">
        <f>(1-(COUNTIF($C$2:C100,0)/A101))*C101</f>
        <v>0</v>
      </c>
      <c r="J101" s="12">
        <f>(1/COUNTIF($C$2:C101,1))*SUM($I$2:I101)</f>
        <v>0.96796041859866044</v>
      </c>
      <c r="K101" s="7" t="s">
        <v>108</v>
      </c>
    </row>
    <row r="102" spans="1:11" x14ac:dyDescent="0.15">
      <c r="A102" s="6">
        <v>101</v>
      </c>
      <c r="B102" s="10">
        <v>0.53494256734848</v>
      </c>
      <c r="C102" s="11">
        <v>0</v>
      </c>
      <c r="D102" s="12">
        <f>COUNTIF($C$2:C102,1)/A102</f>
        <v>0.8910891089108911</v>
      </c>
      <c r="E102" s="12">
        <f>COUNTIF($C$2:C102,1)/COUNTIF($C$2:$C$501,1)</f>
        <v>0.35294117647058826</v>
      </c>
      <c r="F102" s="12">
        <f t="shared" si="2"/>
        <v>0.5056179775280899</v>
      </c>
      <c r="G102" s="12">
        <f t="shared" si="3"/>
        <v>0</v>
      </c>
      <c r="H102" s="12">
        <f>SUM($G$2:G102)/COUNTIF($C$2:C102,1)</f>
        <v>0.96796041859866033</v>
      </c>
      <c r="I102" s="20">
        <f>(1-(COUNTIF($C$2:C101,0)/A102))*C102</f>
        <v>0</v>
      </c>
      <c r="J102" s="12">
        <f>(1/COUNTIF($C$2:C102,1))*SUM($I$2:I102)</f>
        <v>0.96796041859866044</v>
      </c>
      <c r="K102" s="7" t="s">
        <v>109</v>
      </c>
    </row>
    <row r="103" spans="1:11" x14ac:dyDescent="0.15">
      <c r="A103" s="6">
        <v>102</v>
      </c>
      <c r="B103" s="10">
        <v>0.53483265638351396</v>
      </c>
      <c r="C103" s="11">
        <v>1</v>
      </c>
      <c r="D103" s="12">
        <f>COUNTIF($C$2:C103,1)/A103</f>
        <v>0.89215686274509809</v>
      </c>
      <c r="E103" s="12">
        <f>COUNTIF($C$2:C103,1)/COUNTIF($C$2:$C$501,1)</f>
        <v>0.35686274509803922</v>
      </c>
      <c r="F103" s="12">
        <f t="shared" si="2"/>
        <v>0.50980392156862742</v>
      </c>
      <c r="G103" s="12">
        <f t="shared" si="3"/>
        <v>0.89215686274509809</v>
      </c>
      <c r="H103" s="12">
        <f>SUM($G$2:G103)/COUNTIF($C$2:C103,1)</f>
        <v>0.96712741249037948</v>
      </c>
      <c r="I103" s="20">
        <f>(1-(COUNTIF($C$2:C102,0)/A103))*C103</f>
        <v>0.89215686274509798</v>
      </c>
      <c r="J103" s="12">
        <f>(1/COUNTIF($C$2:C103,1))*SUM($I$2:I103)</f>
        <v>0.96712741249037948</v>
      </c>
      <c r="K103" s="7" t="s">
        <v>110</v>
      </c>
    </row>
    <row r="104" spans="1:11" x14ac:dyDescent="0.15">
      <c r="A104" s="6">
        <v>103</v>
      </c>
      <c r="B104" s="10">
        <v>0.53438186645507801</v>
      </c>
      <c r="C104" s="11">
        <v>1</v>
      </c>
      <c r="D104" s="12">
        <f>COUNTIF($C$2:C104,1)/A104</f>
        <v>0.89320388349514568</v>
      </c>
      <c r="E104" s="12">
        <f>COUNTIF($C$2:C104,1)/COUNTIF($C$2:$C$501,1)</f>
        <v>0.36078431372549019</v>
      </c>
      <c r="F104" s="12">
        <f t="shared" si="2"/>
        <v>0.51396648044692728</v>
      </c>
      <c r="G104" s="12">
        <f t="shared" si="3"/>
        <v>0.89320388349514568</v>
      </c>
      <c r="H104" s="12">
        <f>SUM($G$2:G104)/COUNTIF($C$2:C104,1)</f>
        <v>0.96632389587086609</v>
      </c>
      <c r="I104" s="20">
        <f>(1-(COUNTIF($C$2:C103,0)/A104))*C104</f>
        <v>0.89320388349514568</v>
      </c>
      <c r="J104" s="12">
        <f>(1/COUNTIF($C$2:C104,1))*SUM($I$2:I104)</f>
        <v>0.96632389587086598</v>
      </c>
      <c r="K104" s="7" t="s">
        <v>111</v>
      </c>
    </row>
    <row r="105" spans="1:11" x14ac:dyDescent="0.15">
      <c r="A105" s="6">
        <v>104</v>
      </c>
      <c r="B105" s="10">
        <v>0.53426039218902499</v>
      </c>
      <c r="C105" s="11">
        <v>1</v>
      </c>
      <c r="D105" s="12">
        <f>COUNTIF($C$2:C105,1)/A105</f>
        <v>0.89423076923076927</v>
      </c>
      <c r="E105" s="12">
        <f>COUNTIF($C$2:C105,1)/COUNTIF($C$2:$C$501,1)</f>
        <v>0.36470588235294116</v>
      </c>
      <c r="F105" s="12">
        <f t="shared" si="2"/>
        <v>0.51810584958217276</v>
      </c>
      <c r="G105" s="12">
        <f t="shared" si="3"/>
        <v>0.89423076923076927</v>
      </c>
      <c r="H105" s="12">
        <f>SUM($G$2:G105)/COUNTIF($C$2:C105,1)</f>
        <v>0.96554870096075751</v>
      </c>
      <c r="I105" s="20">
        <f>(1-(COUNTIF($C$2:C104,0)/A105))*C105</f>
        <v>0.89423076923076927</v>
      </c>
      <c r="J105" s="12">
        <f>(1/COUNTIF($C$2:C105,1))*SUM($I$2:I105)</f>
        <v>0.96554870096075762</v>
      </c>
      <c r="K105" s="7" t="s">
        <v>112</v>
      </c>
    </row>
    <row r="106" spans="1:11" s="3" customFormat="1" x14ac:dyDescent="0.15">
      <c r="A106" s="16">
        <v>105</v>
      </c>
      <c r="B106" s="17">
        <v>0.53273350000381403</v>
      </c>
      <c r="C106" s="18">
        <v>1</v>
      </c>
      <c r="D106" s="12">
        <f>COUNTIF($C$2:C106,1)/A106</f>
        <v>0.89523809523809528</v>
      </c>
      <c r="E106" s="12">
        <f>COUNTIF($C$2:C106,1)/COUNTIF($C$2:$C$501,1)</f>
        <v>0.36862745098039218</v>
      </c>
      <c r="F106" s="12">
        <f t="shared" si="2"/>
        <v>0.52222222222222237</v>
      </c>
      <c r="G106" s="12">
        <f t="shared" si="3"/>
        <v>0.89523809523809528</v>
      </c>
      <c r="H106" s="12">
        <f>SUM($G$2:G106)/COUNTIF($C$2:C106,1)</f>
        <v>0.96480071579349524</v>
      </c>
      <c r="I106" s="20">
        <f>(1-(COUNTIF($C$2:C105,0)/A106))*C106</f>
        <v>0.89523809523809528</v>
      </c>
      <c r="J106" s="12">
        <f>(1/COUNTIF($C$2:C106,1))*SUM($I$2:I106)</f>
        <v>0.96480071579349513</v>
      </c>
      <c r="K106" s="3" t="s">
        <v>113</v>
      </c>
    </row>
    <row r="107" spans="1:11" x14ac:dyDescent="0.15">
      <c r="A107" s="6">
        <v>106</v>
      </c>
      <c r="B107" s="10">
        <v>0.53218638896942105</v>
      </c>
      <c r="C107" s="11">
        <v>1</v>
      </c>
      <c r="D107" s="12">
        <f>COUNTIF($C$2:C107,1)/A107</f>
        <v>0.89622641509433965</v>
      </c>
      <c r="E107" s="12">
        <f>COUNTIF($C$2:C107,1)/COUNTIF($C$2:$C$501,1)</f>
        <v>0.37254901960784315</v>
      </c>
      <c r="F107" s="12">
        <f t="shared" si="2"/>
        <v>0.52631578947368418</v>
      </c>
      <c r="G107" s="12">
        <f t="shared" si="3"/>
        <v>0.89622641509433965</v>
      </c>
      <c r="H107" s="12">
        <f>SUM($G$2:G107)/COUNTIF($C$2:C107,1)</f>
        <v>0.96407888104929351</v>
      </c>
      <c r="I107" s="20">
        <f>(1-(COUNTIF($C$2:C106,0)/A107))*C107</f>
        <v>0.89622641509433965</v>
      </c>
      <c r="J107" s="12">
        <f>(1/COUNTIF($C$2:C107,1))*SUM($I$2:I107)</f>
        <v>0.96407888104929351</v>
      </c>
      <c r="K107" s="7" t="s">
        <v>114</v>
      </c>
    </row>
    <row r="108" spans="1:11" x14ac:dyDescent="0.15">
      <c r="A108" s="6">
        <v>107</v>
      </c>
      <c r="B108" s="10">
        <v>0.53011995553970304</v>
      </c>
      <c r="C108" s="11">
        <v>1</v>
      </c>
      <c r="D108" s="12">
        <f>COUNTIF($C$2:C108,1)/A108</f>
        <v>0.89719626168224298</v>
      </c>
      <c r="E108" s="12">
        <f>COUNTIF($C$2:C108,1)/COUNTIF($C$2:$C$501,1)</f>
        <v>0.37647058823529411</v>
      </c>
      <c r="F108" s="12">
        <f t="shared" si="2"/>
        <v>0.53038674033149169</v>
      </c>
      <c r="G108" s="12">
        <f t="shared" si="3"/>
        <v>0.89719626168224298</v>
      </c>
      <c r="H108" s="12">
        <f>SUM($G$2:G108)/COUNTIF($C$2:C108,1)</f>
        <v>0.9633821870975533</v>
      </c>
      <c r="I108" s="20">
        <f>(1-(COUNTIF($C$2:C107,0)/A108))*C108</f>
        <v>0.89719626168224298</v>
      </c>
      <c r="J108" s="12">
        <f>(1/COUNTIF($C$2:C108,1))*SUM($I$2:I108)</f>
        <v>0.9633821870975533</v>
      </c>
      <c r="K108" s="7" t="s">
        <v>115</v>
      </c>
    </row>
    <row r="109" spans="1:11" x14ac:dyDescent="0.15">
      <c r="A109" s="6">
        <v>108</v>
      </c>
      <c r="B109" s="10">
        <v>0.52995747327804499</v>
      </c>
      <c r="C109" s="11">
        <v>1</v>
      </c>
      <c r="D109" s="12">
        <f>COUNTIF($C$2:C109,1)/A109</f>
        <v>0.89814814814814814</v>
      </c>
      <c r="E109" s="12">
        <f>COUNTIF($C$2:C109,1)/COUNTIF($C$2:$C$501,1)</f>
        <v>0.38039215686274508</v>
      </c>
      <c r="F109" s="12">
        <f t="shared" si="2"/>
        <v>0.53443526170798894</v>
      </c>
      <c r="G109" s="12">
        <f t="shared" si="3"/>
        <v>0.89814814814814814</v>
      </c>
      <c r="H109" s="12">
        <f>SUM($G$2:G109)/COUNTIF($C$2:C109,1)</f>
        <v>0.96270967123209561</v>
      </c>
      <c r="I109" s="20">
        <f>(1-(COUNTIF($C$2:C108,0)/A109))*C109</f>
        <v>0.89814814814814814</v>
      </c>
      <c r="J109" s="12">
        <f>(1/COUNTIF($C$2:C109,1))*SUM($I$2:I109)</f>
        <v>0.96270967123209561</v>
      </c>
      <c r="K109" s="7" t="s">
        <v>116</v>
      </c>
    </row>
    <row r="110" spans="1:11" x14ac:dyDescent="0.15">
      <c r="A110" s="6">
        <v>109</v>
      </c>
      <c r="B110" s="10">
        <v>0.52976745367050104</v>
      </c>
      <c r="C110" s="11">
        <v>1</v>
      </c>
      <c r="D110" s="12">
        <f>COUNTIF($C$2:C110,1)/A110</f>
        <v>0.8990825688073395</v>
      </c>
      <c r="E110" s="12">
        <f>COUNTIF($C$2:C110,1)/COUNTIF($C$2:$C$501,1)</f>
        <v>0.3843137254901961</v>
      </c>
      <c r="F110" s="12">
        <f t="shared" si="2"/>
        <v>0.53846153846153844</v>
      </c>
      <c r="G110" s="12">
        <f t="shared" si="3"/>
        <v>0.8990825688073395</v>
      </c>
      <c r="H110" s="12">
        <f>SUM($G$2:G110)/COUNTIF($C$2:C110,1)</f>
        <v>0.96206041508490425</v>
      </c>
      <c r="I110" s="20">
        <f>(1-(COUNTIF($C$2:C109,0)/A110))*C110</f>
        <v>0.89908256880733939</v>
      </c>
      <c r="J110" s="12">
        <f>(1/COUNTIF($C$2:C110,1))*SUM($I$2:I110)</f>
        <v>0.96206041508490414</v>
      </c>
      <c r="K110" s="7" t="s">
        <v>117</v>
      </c>
    </row>
    <row r="111" spans="1:11" x14ac:dyDescent="0.15">
      <c r="A111" s="6">
        <v>110</v>
      </c>
      <c r="B111" s="10">
        <v>0.52972203493118197</v>
      </c>
      <c r="C111" s="11">
        <v>1</v>
      </c>
      <c r="D111" s="12">
        <f>COUNTIF($C$2:C111,1)/A111</f>
        <v>0.9</v>
      </c>
      <c r="E111" s="12">
        <f>COUNTIF($C$2:C111,1)/COUNTIF($C$2:$C$501,1)</f>
        <v>0.38823529411764707</v>
      </c>
      <c r="F111" s="12">
        <f t="shared" si="2"/>
        <v>0.54246575342465753</v>
      </c>
      <c r="G111" s="12">
        <f t="shared" si="3"/>
        <v>0.9</v>
      </c>
      <c r="H111" s="12">
        <f>SUM($G$2:G111)/COUNTIF($C$2:C111,1)</f>
        <v>0.96143354220525878</v>
      </c>
      <c r="I111" s="20">
        <f>(1-(COUNTIF($C$2:C110,0)/A111))*C111</f>
        <v>0.9</v>
      </c>
      <c r="J111" s="12">
        <f>(1/COUNTIF($C$2:C111,1))*SUM($I$2:I111)</f>
        <v>0.9614335422052589</v>
      </c>
      <c r="K111" s="7" t="s">
        <v>118</v>
      </c>
    </row>
    <row r="112" spans="1:11" x14ac:dyDescent="0.15">
      <c r="A112" s="6">
        <v>111</v>
      </c>
      <c r="B112" s="10">
        <v>0.52956116199493397</v>
      </c>
      <c r="C112" s="11">
        <v>1</v>
      </c>
      <c r="D112" s="12">
        <f>COUNTIF($C$2:C112,1)/A112</f>
        <v>0.90090090090090091</v>
      </c>
      <c r="E112" s="12">
        <f>COUNTIF($C$2:C112,1)/COUNTIF($C$2:$C$501,1)</f>
        <v>0.39215686274509803</v>
      </c>
      <c r="F112" s="12">
        <f t="shared" si="2"/>
        <v>0.54644808743169393</v>
      </c>
      <c r="G112" s="12">
        <f t="shared" si="3"/>
        <v>0.90090090090090091</v>
      </c>
      <c r="H112" s="12">
        <f>SUM($G$2:G112)/COUNTIF($C$2:C112,1)</f>
        <v>0.96082821579221533</v>
      </c>
      <c r="I112" s="20">
        <f>(1-(COUNTIF($C$2:C111,0)/A112))*C112</f>
        <v>0.90090090090090091</v>
      </c>
      <c r="J112" s="12">
        <f>(1/COUNTIF($C$2:C112,1))*SUM($I$2:I112)</f>
        <v>0.96082821579221533</v>
      </c>
      <c r="K112" s="7" t="s">
        <v>119</v>
      </c>
    </row>
    <row r="113" spans="1:11" x14ac:dyDescent="0.15">
      <c r="A113" s="6">
        <v>112</v>
      </c>
      <c r="B113" s="10">
        <v>0.52857065200805597</v>
      </c>
      <c r="C113" s="11">
        <v>1</v>
      </c>
      <c r="D113" s="12">
        <f>COUNTIF($C$2:C113,1)/A113</f>
        <v>0.9017857142857143</v>
      </c>
      <c r="E113" s="12">
        <f>COUNTIF($C$2:C113,1)/COUNTIF($C$2:$C$501,1)</f>
        <v>0.396078431372549</v>
      </c>
      <c r="F113" s="12">
        <f t="shared" si="2"/>
        <v>0.55040871934604907</v>
      </c>
      <c r="G113" s="12">
        <f t="shared" si="3"/>
        <v>0.9017857142857143</v>
      </c>
      <c r="H113" s="12">
        <f>SUM($G$2:G113)/COUNTIF($C$2:C113,1)</f>
        <v>0.96024363656937861</v>
      </c>
      <c r="I113" s="20">
        <f>(1-(COUNTIF($C$2:C112,0)/A113))*C113</f>
        <v>0.9017857142857143</v>
      </c>
      <c r="J113" s="12">
        <f>(1/COUNTIF($C$2:C113,1))*SUM($I$2:I113)</f>
        <v>0.96024363656937861</v>
      </c>
      <c r="K113" s="7" t="s">
        <v>120</v>
      </c>
    </row>
    <row r="114" spans="1:11" x14ac:dyDescent="0.15">
      <c r="A114" s="6">
        <v>113</v>
      </c>
      <c r="B114" s="10">
        <v>0.52823120355606001</v>
      </c>
      <c r="C114" s="11">
        <v>0</v>
      </c>
      <c r="D114" s="12">
        <f>COUNTIF($C$2:C114,1)/A114</f>
        <v>0.89380530973451322</v>
      </c>
      <c r="E114" s="12">
        <f>COUNTIF($C$2:C114,1)/COUNTIF($C$2:$C$501,1)</f>
        <v>0.396078431372549</v>
      </c>
      <c r="F114" s="12">
        <f t="shared" si="2"/>
        <v>0.54891304347826086</v>
      </c>
      <c r="G114" s="12">
        <f t="shared" si="3"/>
        <v>0</v>
      </c>
      <c r="H114" s="12">
        <f>SUM($G$2:G114)/COUNTIF($C$2:C114,1)</f>
        <v>0.96024363656937861</v>
      </c>
      <c r="I114" s="20">
        <f>(1-(COUNTIF($C$2:C113,0)/A114))*C114</f>
        <v>0</v>
      </c>
      <c r="J114" s="12">
        <f>(1/COUNTIF($C$2:C114,1))*SUM($I$2:I114)</f>
        <v>0.96024363656937861</v>
      </c>
      <c r="K114" s="7" t="s">
        <v>121</v>
      </c>
    </row>
    <row r="115" spans="1:11" s="3" customFormat="1" x14ac:dyDescent="0.15">
      <c r="A115" s="16">
        <v>114</v>
      </c>
      <c r="B115" s="17">
        <v>0.52759581804275502</v>
      </c>
      <c r="C115" s="18">
        <v>1</v>
      </c>
      <c r="D115" s="12">
        <f>COUNTIF($C$2:C115,1)/A115</f>
        <v>0.89473684210526316</v>
      </c>
      <c r="E115" s="12">
        <f>COUNTIF($C$2:C115,1)/COUNTIF($C$2:$C$501,1)</f>
        <v>0.4</v>
      </c>
      <c r="F115" s="12">
        <f t="shared" si="2"/>
        <v>0.55284552845528456</v>
      </c>
      <c r="G115" s="12">
        <f t="shared" si="3"/>
        <v>0.89473684210526316</v>
      </c>
      <c r="H115" s="12">
        <f>SUM($G$2:G115)/COUNTIF($C$2:C115,1)</f>
        <v>0.95960141309424019</v>
      </c>
      <c r="I115" s="20">
        <f>(1-(COUNTIF($C$2:C114,0)/A115))*C115</f>
        <v>0.89473684210526316</v>
      </c>
      <c r="J115" s="12">
        <f>(1/COUNTIF($C$2:C115,1))*SUM($I$2:I115)</f>
        <v>0.95960141309424019</v>
      </c>
      <c r="K115" s="3" t="s">
        <v>122</v>
      </c>
    </row>
    <row r="116" spans="1:11" x14ac:dyDescent="0.15">
      <c r="A116" s="6">
        <v>115</v>
      </c>
      <c r="B116" s="10">
        <v>0.52731579542160001</v>
      </c>
      <c r="C116" s="11">
        <v>1</v>
      </c>
      <c r="D116" s="12">
        <f>COUNTIF($C$2:C116,1)/A116</f>
        <v>0.89565217391304353</v>
      </c>
      <c r="E116" s="12">
        <f>COUNTIF($C$2:C116,1)/COUNTIF($C$2:$C$501,1)</f>
        <v>0.40392156862745099</v>
      </c>
      <c r="F116" s="12">
        <f t="shared" si="2"/>
        <v>0.55675675675675673</v>
      </c>
      <c r="G116" s="12">
        <f t="shared" si="3"/>
        <v>0.89565217391304353</v>
      </c>
      <c r="H116" s="12">
        <f>SUM($G$2:G116)/COUNTIF($C$2:C116,1)</f>
        <v>0.95898054669442279</v>
      </c>
      <c r="I116" s="20">
        <f>(1-(COUNTIF($C$2:C115,0)/A116))*C116</f>
        <v>0.89565217391304353</v>
      </c>
      <c r="J116" s="12">
        <f>(1/COUNTIF($C$2:C116,1))*SUM($I$2:I116)</f>
        <v>0.95898054669442268</v>
      </c>
      <c r="K116" s="7" t="s">
        <v>123</v>
      </c>
    </row>
    <row r="117" spans="1:11" x14ac:dyDescent="0.15">
      <c r="A117" s="6">
        <v>116</v>
      </c>
      <c r="B117" s="10">
        <v>0.52675211429595903</v>
      </c>
      <c r="C117" s="11">
        <v>1</v>
      </c>
      <c r="D117" s="12">
        <f>COUNTIF($C$2:C117,1)/A117</f>
        <v>0.89655172413793105</v>
      </c>
      <c r="E117" s="12">
        <f>COUNTIF($C$2:C117,1)/COUNTIF($C$2:$C$501,1)</f>
        <v>0.40784313725490196</v>
      </c>
      <c r="F117" s="12">
        <f t="shared" si="2"/>
        <v>0.56064690026954178</v>
      </c>
      <c r="G117" s="12">
        <f t="shared" si="3"/>
        <v>0.89655172413793105</v>
      </c>
      <c r="H117" s="12">
        <f>SUM($G$2:G117)/COUNTIF($C$2:C117,1)</f>
        <v>0.95838026955445654</v>
      </c>
      <c r="I117" s="20">
        <f>(1-(COUNTIF($C$2:C116,0)/A117))*C117</f>
        <v>0.89655172413793105</v>
      </c>
      <c r="J117" s="12">
        <f>(1/COUNTIF($C$2:C117,1))*SUM($I$2:I117)</f>
        <v>0.95838026955445665</v>
      </c>
      <c r="K117" s="7" t="s">
        <v>124</v>
      </c>
    </row>
    <row r="118" spans="1:11" x14ac:dyDescent="0.15">
      <c r="A118" s="6">
        <v>117</v>
      </c>
      <c r="B118" s="10">
        <v>0.52634459733963002</v>
      </c>
      <c r="C118" s="11">
        <v>1</v>
      </c>
      <c r="D118" s="12">
        <f>COUNTIF($C$2:C118,1)/A118</f>
        <v>0.89743589743589747</v>
      </c>
      <c r="E118" s="12">
        <f>COUNTIF($C$2:C118,1)/COUNTIF($C$2:$C$501,1)</f>
        <v>0.41176470588235292</v>
      </c>
      <c r="F118" s="12">
        <f t="shared" si="2"/>
        <v>0.56451612903225812</v>
      </c>
      <c r="G118" s="12">
        <f t="shared" si="3"/>
        <v>0.89743589743589747</v>
      </c>
      <c r="H118" s="12">
        <f>SUM($G$2:G118)/COUNTIF($C$2:C118,1)</f>
        <v>0.95779984696285125</v>
      </c>
      <c r="I118" s="20">
        <f>(1-(COUNTIF($C$2:C117,0)/A118))*C118</f>
        <v>0.89743589743589747</v>
      </c>
      <c r="J118" s="12">
        <f>(1/COUNTIF($C$2:C118,1))*SUM($I$2:I118)</f>
        <v>0.95779984696285136</v>
      </c>
      <c r="K118" s="7" t="s">
        <v>125</v>
      </c>
    </row>
    <row r="119" spans="1:11" x14ac:dyDescent="0.15">
      <c r="A119" s="6">
        <v>118</v>
      </c>
      <c r="B119" s="10">
        <v>0.52631819248199396</v>
      </c>
      <c r="C119" s="11">
        <v>1</v>
      </c>
      <c r="D119" s="12">
        <f>COUNTIF($C$2:C119,1)/A119</f>
        <v>0.89830508474576276</v>
      </c>
      <c r="E119" s="12">
        <f>COUNTIF($C$2:C119,1)/COUNTIF($C$2:$C$501,1)</f>
        <v>0.41568627450980394</v>
      </c>
      <c r="F119" s="12">
        <f t="shared" si="2"/>
        <v>0.56836461126005366</v>
      </c>
      <c r="G119" s="12">
        <f t="shared" si="3"/>
        <v>0.89830508474576276</v>
      </c>
      <c r="H119" s="12">
        <f>SUM($G$2:G119)/COUNTIF($C$2:C119,1)</f>
        <v>0.95723857562118053</v>
      </c>
      <c r="I119" s="20">
        <f>(1-(COUNTIF($C$2:C118,0)/A119))*C119</f>
        <v>0.89830508474576276</v>
      </c>
      <c r="J119" s="12">
        <f>(1/COUNTIF($C$2:C119,1))*SUM($I$2:I119)</f>
        <v>0.95723857562118053</v>
      </c>
      <c r="K119" s="7" t="s">
        <v>126</v>
      </c>
    </row>
    <row r="120" spans="1:11" x14ac:dyDescent="0.15">
      <c r="A120" s="6">
        <v>119</v>
      </c>
      <c r="B120" s="10">
        <v>0.52622592449188199</v>
      </c>
      <c r="C120" s="11">
        <v>1</v>
      </c>
      <c r="D120" s="12">
        <f>COUNTIF($C$2:C120,1)/A120</f>
        <v>0.89915966386554624</v>
      </c>
      <c r="E120" s="12">
        <f>COUNTIF($C$2:C120,1)/COUNTIF($C$2:$C$501,1)</f>
        <v>0.41960784313725491</v>
      </c>
      <c r="F120" s="12">
        <f t="shared" si="2"/>
        <v>0.57219251336898402</v>
      </c>
      <c r="G120" s="12">
        <f t="shared" si="3"/>
        <v>0.89915966386554624</v>
      </c>
      <c r="H120" s="12">
        <f>SUM($G$2:G120)/COUNTIF($C$2:C120,1)</f>
        <v>0.95669578205337091</v>
      </c>
      <c r="I120" s="20">
        <f>(1-(COUNTIF($C$2:C119,0)/A120))*C120</f>
        <v>0.89915966386554624</v>
      </c>
      <c r="J120" s="12">
        <f>(1/COUNTIF($C$2:C120,1))*SUM($I$2:I120)</f>
        <v>0.9566957820533708</v>
      </c>
      <c r="K120" s="7" t="s">
        <v>127</v>
      </c>
    </row>
    <row r="121" spans="1:11" x14ac:dyDescent="0.15">
      <c r="A121" s="6">
        <v>120</v>
      </c>
      <c r="B121" s="10">
        <v>0.52528446912765503</v>
      </c>
      <c r="C121" s="11">
        <v>1</v>
      </c>
      <c r="D121" s="12">
        <f>COUNTIF($C$2:C121,1)/A121</f>
        <v>0.9</v>
      </c>
      <c r="E121" s="12">
        <f>COUNTIF($C$2:C121,1)/COUNTIF($C$2:$C$501,1)</f>
        <v>0.42352941176470588</v>
      </c>
      <c r="F121" s="12">
        <f t="shared" si="2"/>
        <v>0.57599999999999996</v>
      </c>
      <c r="G121" s="12">
        <f t="shared" si="3"/>
        <v>0.9</v>
      </c>
      <c r="H121" s="12">
        <f>SUM($G$2:G121)/COUNTIF($C$2:C121,1)</f>
        <v>0.95617082110843232</v>
      </c>
      <c r="I121" s="20">
        <f>(1-(COUNTIF($C$2:C120,0)/A121))*C121</f>
        <v>0.9</v>
      </c>
      <c r="J121" s="12">
        <f>(1/COUNTIF($C$2:C121,1))*SUM($I$2:I121)</f>
        <v>0.95617082110843232</v>
      </c>
      <c r="K121" s="7" t="s">
        <v>128</v>
      </c>
    </row>
    <row r="122" spans="1:11" x14ac:dyDescent="0.15">
      <c r="A122" s="6">
        <v>121</v>
      </c>
      <c r="B122" s="10">
        <v>0.52493244409561102</v>
      </c>
      <c r="C122" s="11">
        <v>1</v>
      </c>
      <c r="D122" s="12">
        <f>COUNTIF($C$2:C122,1)/A122</f>
        <v>0.90082644628099173</v>
      </c>
      <c r="E122" s="12">
        <f>COUNTIF($C$2:C122,1)/COUNTIF($C$2:$C$501,1)</f>
        <v>0.42745098039215684</v>
      </c>
      <c r="F122" s="12">
        <f t="shared" si="2"/>
        <v>0.57978723404255317</v>
      </c>
      <c r="G122" s="12">
        <f t="shared" si="3"/>
        <v>0.90082644628099173</v>
      </c>
      <c r="H122" s="12">
        <f>SUM($G$2:G122)/COUNTIF($C$2:C122,1)</f>
        <v>0.95566307455038235</v>
      </c>
      <c r="I122" s="20">
        <f>(1-(COUNTIF($C$2:C121,0)/A122))*C122</f>
        <v>0.90082644628099173</v>
      </c>
      <c r="J122" s="12">
        <f>(1/COUNTIF($C$2:C122,1))*SUM($I$2:I122)</f>
        <v>0.95566307455038246</v>
      </c>
      <c r="K122" s="7" t="s">
        <v>129</v>
      </c>
    </row>
    <row r="123" spans="1:11" x14ac:dyDescent="0.15">
      <c r="A123" s="6">
        <v>122</v>
      </c>
      <c r="B123" s="10">
        <v>0.52489507198333696</v>
      </c>
      <c r="C123" s="11">
        <v>0</v>
      </c>
      <c r="D123" s="12">
        <f>COUNTIF($C$2:C123,1)/A123</f>
        <v>0.89344262295081966</v>
      </c>
      <c r="E123" s="12">
        <f>COUNTIF($C$2:C123,1)/COUNTIF($C$2:$C$501,1)</f>
        <v>0.42745098039215684</v>
      </c>
      <c r="F123" s="12">
        <f t="shared" si="2"/>
        <v>0.57824933687002644</v>
      </c>
      <c r="G123" s="12">
        <f t="shared" si="3"/>
        <v>0</v>
      </c>
      <c r="H123" s="12">
        <f>SUM($G$2:G123)/COUNTIF($C$2:C123,1)</f>
        <v>0.95566307455038235</v>
      </c>
      <c r="I123" s="20">
        <f>(1-(COUNTIF($C$2:C122,0)/A123))*C123</f>
        <v>0</v>
      </c>
      <c r="J123" s="12">
        <f>(1/COUNTIF($C$2:C123,1))*SUM($I$2:I123)</f>
        <v>0.95566307455038246</v>
      </c>
      <c r="K123" s="7" t="s">
        <v>130</v>
      </c>
    </row>
    <row r="124" spans="1:11" x14ac:dyDescent="0.15">
      <c r="A124" s="6">
        <v>123</v>
      </c>
      <c r="B124" s="10">
        <v>0.52395886182785001</v>
      </c>
      <c r="C124" s="11">
        <v>1</v>
      </c>
      <c r="D124" s="12">
        <f>COUNTIF($C$2:C124,1)/A124</f>
        <v>0.89430894308943087</v>
      </c>
      <c r="E124" s="12">
        <f>COUNTIF($C$2:C124,1)/COUNTIF($C$2:$C$501,1)</f>
        <v>0.43137254901960786</v>
      </c>
      <c r="F124" s="12">
        <f t="shared" si="2"/>
        <v>0.58201058201058198</v>
      </c>
      <c r="G124" s="12">
        <f t="shared" si="3"/>
        <v>0.89430894308943087</v>
      </c>
      <c r="H124" s="12">
        <f>SUM($G$2:G124)/COUNTIF($C$2:C124,1)</f>
        <v>0.95510530971891916</v>
      </c>
      <c r="I124" s="20">
        <f>(1-(COUNTIF($C$2:C123,0)/A124))*C124</f>
        <v>0.89430894308943087</v>
      </c>
      <c r="J124" s="12">
        <f>(1/COUNTIF($C$2:C124,1))*SUM($I$2:I124)</f>
        <v>0.95510530971891916</v>
      </c>
      <c r="K124" s="7" t="s">
        <v>131</v>
      </c>
    </row>
    <row r="125" spans="1:11" x14ac:dyDescent="0.15">
      <c r="A125" s="6">
        <v>124</v>
      </c>
      <c r="B125" s="10">
        <v>0.52378845214843694</v>
      </c>
      <c r="C125" s="11">
        <v>1</v>
      </c>
      <c r="D125" s="12">
        <f>COUNTIF($C$2:C125,1)/A125</f>
        <v>0.89516129032258063</v>
      </c>
      <c r="E125" s="12">
        <f>COUNTIF($C$2:C125,1)/COUNTIF($C$2:$C$501,1)</f>
        <v>0.43529411764705883</v>
      </c>
      <c r="F125" s="12">
        <f t="shared" si="2"/>
        <v>0.58575197889182051</v>
      </c>
      <c r="G125" s="12">
        <f t="shared" si="3"/>
        <v>0.89516129032258063</v>
      </c>
      <c r="H125" s="12">
        <f>SUM($G$2:G125)/COUNTIF($C$2:C125,1)</f>
        <v>0.95456527350814124</v>
      </c>
      <c r="I125" s="20">
        <f>(1-(COUNTIF($C$2:C124,0)/A125))*C125</f>
        <v>0.89516129032258063</v>
      </c>
      <c r="J125" s="12">
        <f>(1/COUNTIF($C$2:C125,1))*SUM($I$2:I125)</f>
        <v>0.95456527350814124</v>
      </c>
      <c r="K125" s="7" t="s">
        <v>132</v>
      </c>
    </row>
    <row r="126" spans="1:11" x14ac:dyDescent="0.15">
      <c r="A126" s="6">
        <v>125</v>
      </c>
      <c r="B126" s="10">
        <v>0.52351719141006403</v>
      </c>
      <c r="C126" s="11">
        <v>0</v>
      </c>
      <c r="D126" s="12">
        <f>COUNTIF($C$2:C126,1)/A126</f>
        <v>0.88800000000000001</v>
      </c>
      <c r="E126" s="12">
        <f>COUNTIF($C$2:C126,1)/COUNTIF($C$2:$C$501,1)</f>
        <v>0.43529411764705883</v>
      </c>
      <c r="F126" s="12">
        <f t="shared" si="2"/>
        <v>0.5842105263157894</v>
      </c>
      <c r="G126" s="12">
        <f t="shared" si="3"/>
        <v>0</v>
      </c>
      <c r="H126" s="12">
        <f>SUM($G$2:G126)/COUNTIF($C$2:C126,1)</f>
        <v>0.95456527350814124</v>
      </c>
      <c r="I126" s="20">
        <f>(1-(COUNTIF($C$2:C125,0)/A126))*C126</f>
        <v>0</v>
      </c>
      <c r="J126" s="12">
        <f>(1/COUNTIF($C$2:C126,1))*SUM($I$2:I126)</f>
        <v>0.95456527350814124</v>
      </c>
      <c r="K126" s="7" t="s">
        <v>133</v>
      </c>
    </row>
    <row r="127" spans="1:11" x14ac:dyDescent="0.15">
      <c r="A127" s="6">
        <v>126</v>
      </c>
      <c r="B127" s="10">
        <v>0.523201644420623</v>
      </c>
      <c r="C127" s="11">
        <v>0</v>
      </c>
      <c r="D127" s="12">
        <f>COUNTIF($C$2:C127,1)/A127</f>
        <v>0.88095238095238093</v>
      </c>
      <c r="E127" s="12">
        <f>COUNTIF($C$2:C127,1)/COUNTIF($C$2:$C$501,1)</f>
        <v>0.43529411764705883</v>
      </c>
      <c r="F127" s="12">
        <f t="shared" si="2"/>
        <v>0.58267716535433078</v>
      </c>
      <c r="G127" s="12">
        <f t="shared" si="3"/>
        <v>0</v>
      </c>
      <c r="H127" s="12">
        <f>SUM($G$2:G127)/COUNTIF($C$2:C127,1)</f>
        <v>0.95456527350814124</v>
      </c>
      <c r="I127" s="20">
        <f>(1-(COUNTIF($C$2:C126,0)/A127))*C127</f>
        <v>0</v>
      </c>
      <c r="J127" s="12">
        <f>(1/COUNTIF($C$2:C127,1))*SUM($I$2:I127)</f>
        <v>0.95456527350814124</v>
      </c>
      <c r="K127" s="7" t="s">
        <v>134</v>
      </c>
    </row>
    <row r="128" spans="1:11" s="3" customFormat="1" x14ac:dyDescent="0.15">
      <c r="A128" s="16">
        <v>127</v>
      </c>
      <c r="B128" s="17">
        <v>0.52220833301544101</v>
      </c>
      <c r="C128" s="18">
        <v>1</v>
      </c>
      <c r="D128" s="12">
        <f>COUNTIF($C$2:C128,1)/A128</f>
        <v>0.88188976377952755</v>
      </c>
      <c r="E128" s="12">
        <f>COUNTIF($C$2:C128,1)/COUNTIF($C$2:$C$501,1)</f>
        <v>0.4392156862745098</v>
      </c>
      <c r="F128" s="12">
        <f t="shared" si="2"/>
        <v>0.58638743455497377</v>
      </c>
      <c r="G128" s="12">
        <f t="shared" si="3"/>
        <v>0.88188976377952755</v>
      </c>
      <c r="H128" s="12">
        <f>SUM($G$2:G128)/COUNTIF($C$2:C128,1)</f>
        <v>0.95391638502842147</v>
      </c>
      <c r="I128" s="20">
        <f>(1-(COUNTIF($C$2:C127,0)/A128))*C128</f>
        <v>0.88188976377952755</v>
      </c>
      <c r="J128" s="12">
        <f>(1/COUNTIF($C$2:C128,1))*SUM($I$2:I128)</f>
        <v>0.95391638502842147</v>
      </c>
      <c r="K128" s="3" t="s">
        <v>135</v>
      </c>
    </row>
    <row r="129" spans="1:16" x14ac:dyDescent="0.15">
      <c r="A129" s="6">
        <v>128</v>
      </c>
      <c r="B129" s="10">
        <v>0.52184921503067005</v>
      </c>
      <c r="C129" s="11">
        <v>1</v>
      </c>
      <c r="D129" s="12">
        <f>COUNTIF($C$2:C129,1)/A129</f>
        <v>0.8828125</v>
      </c>
      <c r="E129" s="12">
        <f>COUNTIF($C$2:C129,1)/COUNTIF($C$2:$C$501,1)</f>
        <v>0.44313725490196076</v>
      </c>
      <c r="F129" s="12">
        <f t="shared" si="2"/>
        <v>0.59007832898172319</v>
      </c>
      <c r="G129" s="12">
        <f t="shared" si="3"/>
        <v>0.8828125</v>
      </c>
      <c r="H129" s="12">
        <f>SUM($G$2:G129)/COUNTIF($C$2:C129,1)</f>
        <v>0.95328714710781604</v>
      </c>
      <c r="I129" s="20">
        <f>(1-(COUNTIF($C$2:C128,0)/A129))*C129</f>
        <v>0.8828125</v>
      </c>
      <c r="J129" s="12">
        <f>(1/COUNTIF($C$2:C129,1))*SUM($I$2:I129)</f>
        <v>0.95328714710781604</v>
      </c>
      <c r="K129" s="7" t="s">
        <v>136</v>
      </c>
    </row>
    <row r="130" spans="1:16" x14ac:dyDescent="0.15">
      <c r="A130" s="6">
        <v>129</v>
      </c>
      <c r="B130" s="10">
        <v>0.52149415016174305</v>
      </c>
      <c r="C130" s="11">
        <v>1</v>
      </c>
      <c r="D130" s="12">
        <f>COUNTIF($C$2:C130,1)/A130</f>
        <v>0.88372093023255816</v>
      </c>
      <c r="E130" s="12">
        <f>COUNTIF($C$2:C130,1)/COUNTIF($C$2:$C$501,1)</f>
        <v>0.44705882352941179</v>
      </c>
      <c r="F130" s="12">
        <f t="shared" si="2"/>
        <v>0.59375000000000011</v>
      </c>
      <c r="G130" s="12">
        <f t="shared" si="3"/>
        <v>0.88372093023255816</v>
      </c>
      <c r="H130" s="12">
        <f>SUM($G$2:G130)/COUNTIF($C$2:C130,1)</f>
        <v>0.95267691713522606</v>
      </c>
      <c r="I130" s="20">
        <f>(1-(COUNTIF($C$2:C129,0)/A130))*C130</f>
        <v>0.88372093023255816</v>
      </c>
      <c r="J130" s="12">
        <f>(1/COUNTIF($C$2:C130,1))*SUM($I$2:I130)</f>
        <v>0.95267691713522595</v>
      </c>
      <c r="K130" s="7" t="s">
        <v>137</v>
      </c>
    </row>
    <row r="131" spans="1:16" x14ac:dyDescent="0.15">
      <c r="A131" s="6">
        <v>130</v>
      </c>
      <c r="B131" s="10">
        <v>0.52035391330718905</v>
      </c>
      <c r="C131" s="11">
        <v>0</v>
      </c>
      <c r="D131" s="12">
        <f>COUNTIF($C$2:C131,1)/A131</f>
        <v>0.87692307692307692</v>
      </c>
      <c r="E131" s="12">
        <f>COUNTIF($C$2:C131,1)/COUNTIF($C$2:$C$501,1)</f>
        <v>0.44705882352941179</v>
      </c>
      <c r="F131" s="12">
        <f t="shared" ref="F131:F194" si="4">2*D131*E131/(D131+E131)</f>
        <v>0.59220779220779218</v>
      </c>
      <c r="G131" s="12">
        <f t="shared" ref="G131:G194" si="5">IF(C131=1,D131,0)</f>
        <v>0</v>
      </c>
      <c r="H131" s="12">
        <f>SUM($G$2:G131)/COUNTIF($C$2:C131,1)</f>
        <v>0.95267691713522606</v>
      </c>
      <c r="I131" s="20">
        <f>(1-(COUNTIF($C$2:C130,0)/A131))*C131</f>
        <v>0</v>
      </c>
      <c r="J131" s="12">
        <f>(1/COUNTIF($C$2:C131,1))*SUM($I$2:I131)</f>
        <v>0.95267691713522595</v>
      </c>
      <c r="K131" s="7" t="s">
        <v>138</v>
      </c>
    </row>
    <row r="132" spans="1:16" x14ac:dyDescent="0.15">
      <c r="A132" s="6">
        <v>131</v>
      </c>
      <c r="B132" s="10">
        <v>0.51881968975067105</v>
      </c>
      <c r="C132" s="11">
        <v>0</v>
      </c>
      <c r="D132" s="12">
        <f>COUNTIF($C$2:C132,1)/A132</f>
        <v>0.87022900763358779</v>
      </c>
      <c r="E132" s="12">
        <f>COUNTIF($C$2:C132,1)/COUNTIF($C$2:$C$501,1)</f>
        <v>0.44705882352941179</v>
      </c>
      <c r="F132" s="12">
        <f t="shared" si="4"/>
        <v>0.59067357512953367</v>
      </c>
      <c r="G132" s="12">
        <f t="shared" si="5"/>
        <v>0</v>
      </c>
      <c r="H132" s="12">
        <f>SUM($G$2:G132)/COUNTIF($C$2:C132,1)</f>
        <v>0.95267691713522606</v>
      </c>
      <c r="I132" s="20">
        <f>(1-(COUNTIF($C$2:C131,0)/A132))*C132</f>
        <v>0</v>
      </c>
      <c r="J132" s="12">
        <f>(1/COUNTIF($C$2:C132,1))*SUM($I$2:I132)</f>
        <v>0.95267691713522595</v>
      </c>
      <c r="K132" s="7" t="s">
        <v>139</v>
      </c>
    </row>
    <row r="133" spans="1:16" x14ac:dyDescent="0.15">
      <c r="A133" s="6">
        <v>132</v>
      </c>
      <c r="B133" s="10">
        <v>0.51870048046112005</v>
      </c>
      <c r="C133" s="11">
        <v>0</v>
      </c>
      <c r="D133" s="12">
        <f>COUNTIF($C$2:C133,1)/A133</f>
        <v>0.86363636363636365</v>
      </c>
      <c r="E133" s="12">
        <f>COUNTIF($C$2:C133,1)/COUNTIF($C$2:$C$501,1)</f>
        <v>0.44705882352941179</v>
      </c>
      <c r="F133" s="12">
        <f t="shared" si="4"/>
        <v>0.58914728682170536</v>
      </c>
      <c r="G133" s="12">
        <f t="shared" si="5"/>
        <v>0</v>
      </c>
      <c r="H133" s="12">
        <f>SUM($G$2:G133)/COUNTIF($C$2:C133,1)</f>
        <v>0.95267691713522606</v>
      </c>
      <c r="I133" s="20">
        <f>(1-(COUNTIF($C$2:C132,0)/A133))*C133</f>
        <v>0</v>
      </c>
      <c r="J133" s="12">
        <f>(1/COUNTIF($C$2:C133,1))*SUM($I$2:I133)</f>
        <v>0.95267691713522595</v>
      </c>
      <c r="K133" s="7" t="s">
        <v>140</v>
      </c>
    </row>
    <row r="134" spans="1:16" x14ac:dyDescent="0.15">
      <c r="A134" s="6">
        <v>133</v>
      </c>
      <c r="B134" s="10">
        <v>0.51866614818572998</v>
      </c>
      <c r="C134" s="11">
        <v>0</v>
      </c>
      <c r="D134" s="12">
        <f>COUNTIF($C$2:C134,1)/A134</f>
        <v>0.8571428571428571</v>
      </c>
      <c r="E134" s="12">
        <f>COUNTIF($C$2:C134,1)/COUNTIF($C$2:$C$501,1)</f>
        <v>0.44705882352941179</v>
      </c>
      <c r="F134" s="12">
        <f t="shared" si="4"/>
        <v>0.58762886597938135</v>
      </c>
      <c r="G134" s="12">
        <f t="shared" si="5"/>
        <v>0</v>
      </c>
      <c r="H134" s="12">
        <f>SUM($G$2:G134)/COUNTIF($C$2:C134,1)</f>
        <v>0.95267691713522606</v>
      </c>
      <c r="I134" s="20">
        <f>(1-(COUNTIF($C$2:C133,0)/A134))*C134</f>
        <v>0</v>
      </c>
      <c r="J134" s="12">
        <f>(1/COUNTIF($C$2:C134,1))*SUM($I$2:I134)</f>
        <v>0.95267691713522595</v>
      </c>
      <c r="K134" s="7" t="s">
        <v>141</v>
      </c>
    </row>
    <row r="135" spans="1:16" x14ac:dyDescent="0.15">
      <c r="A135" s="6">
        <v>134</v>
      </c>
      <c r="B135" s="10">
        <v>0.51810264587402299</v>
      </c>
      <c r="C135" s="11">
        <v>1</v>
      </c>
      <c r="D135" s="12">
        <f>COUNTIF($C$2:C135,1)/A135</f>
        <v>0.85820895522388063</v>
      </c>
      <c r="E135" s="12">
        <f>COUNTIF($C$2:C135,1)/COUNTIF($C$2:$C$501,1)</f>
        <v>0.45098039215686275</v>
      </c>
      <c r="F135" s="12">
        <f t="shared" si="4"/>
        <v>0.59125964010282772</v>
      </c>
      <c r="G135" s="12">
        <f t="shared" si="5"/>
        <v>0.85820895522388063</v>
      </c>
      <c r="H135" s="12">
        <f>SUM($G$2:G135)/COUNTIF($C$2:C135,1)</f>
        <v>0.95185545659686654</v>
      </c>
      <c r="I135" s="20">
        <f>(1-(COUNTIF($C$2:C134,0)/A135))*C135</f>
        <v>0.85820895522388063</v>
      </c>
      <c r="J135" s="12">
        <f>(1/COUNTIF($C$2:C135,1))*SUM($I$2:I135)</f>
        <v>0.95185545659686654</v>
      </c>
      <c r="K135" s="7" t="s">
        <v>142</v>
      </c>
    </row>
    <row r="136" spans="1:16" x14ac:dyDescent="0.15">
      <c r="A136" s="6">
        <v>135</v>
      </c>
      <c r="B136" s="10">
        <v>0.51796680688857999</v>
      </c>
      <c r="C136" s="11">
        <v>1</v>
      </c>
      <c r="D136" s="12">
        <f>COUNTIF($C$2:C136,1)/A136</f>
        <v>0.85925925925925928</v>
      </c>
      <c r="E136" s="12">
        <f>COUNTIF($C$2:C136,1)/COUNTIF($C$2:$C$501,1)</f>
        <v>0.45490196078431372</v>
      </c>
      <c r="F136" s="12">
        <f t="shared" si="4"/>
        <v>0.59487179487179487</v>
      </c>
      <c r="G136" s="12">
        <f t="shared" si="5"/>
        <v>0.85925925925925928</v>
      </c>
      <c r="H136" s="12">
        <f>SUM($G$2:G136)/COUNTIF($C$2:C136,1)</f>
        <v>0.95105721351636996</v>
      </c>
      <c r="I136" s="20">
        <f>(1-(COUNTIF($C$2:C135,0)/A136))*C136</f>
        <v>0.85925925925925928</v>
      </c>
      <c r="J136" s="12">
        <f>(1/COUNTIF($C$2:C136,1))*SUM($I$2:I136)</f>
        <v>0.95105721351636996</v>
      </c>
      <c r="K136" s="7" t="s">
        <v>143</v>
      </c>
    </row>
    <row r="137" spans="1:16" x14ac:dyDescent="0.15">
      <c r="A137" s="6">
        <v>136</v>
      </c>
      <c r="B137" s="10">
        <v>0.51782590150833097</v>
      </c>
      <c r="C137" s="11">
        <v>1</v>
      </c>
      <c r="D137" s="12">
        <f>COUNTIF($C$2:C137,1)/A137</f>
        <v>0.86029411764705888</v>
      </c>
      <c r="E137" s="12">
        <f>COUNTIF($C$2:C137,1)/COUNTIF($C$2:$C$501,1)</f>
        <v>0.45882352941176469</v>
      </c>
      <c r="F137" s="12">
        <f t="shared" si="4"/>
        <v>0.59846547314578014</v>
      </c>
      <c r="G137" s="12">
        <f t="shared" si="5"/>
        <v>0.86029411764705888</v>
      </c>
      <c r="H137" s="12">
        <f>SUM($G$2:G137)/COUNTIF($C$2:C137,1)</f>
        <v>0.950281460560222</v>
      </c>
      <c r="I137" s="20">
        <f>(1-(COUNTIF($C$2:C136,0)/A137))*C137</f>
        <v>0.86029411764705888</v>
      </c>
      <c r="J137" s="12">
        <f>(1/COUNTIF($C$2:C137,1))*SUM($I$2:I137)</f>
        <v>0.95028146056022211</v>
      </c>
      <c r="K137" s="7" t="s">
        <v>144</v>
      </c>
    </row>
    <row r="138" spans="1:16" x14ac:dyDescent="0.15">
      <c r="A138" s="6">
        <v>137</v>
      </c>
      <c r="B138" s="10">
        <v>0.51759982109069802</v>
      </c>
      <c r="C138" s="11">
        <v>0</v>
      </c>
      <c r="D138" s="12">
        <f>COUNTIF($C$2:C138,1)/A138</f>
        <v>0.85401459854014594</v>
      </c>
      <c r="E138" s="12">
        <f>COUNTIF($C$2:C138,1)/COUNTIF($C$2:$C$501,1)</f>
        <v>0.45882352941176469</v>
      </c>
      <c r="F138" s="12">
        <f t="shared" si="4"/>
        <v>0.59693877551020413</v>
      </c>
      <c r="G138" s="12">
        <f t="shared" si="5"/>
        <v>0</v>
      </c>
      <c r="H138" s="12">
        <f>SUM($G$2:G138)/COUNTIF($C$2:C138,1)</f>
        <v>0.950281460560222</v>
      </c>
      <c r="I138" s="20">
        <f>(1-(COUNTIF($C$2:C137,0)/A138))*C138</f>
        <v>0</v>
      </c>
      <c r="J138" s="12">
        <f>(1/COUNTIF($C$2:C138,1))*SUM($I$2:I138)</f>
        <v>0.95028146056022211</v>
      </c>
      <c r="K138" s="7" t="s">
        <v>145</v>
      </c>
    </row>
    <row r="139" spans="1:16" x14ac:dyDescent="0.15">
      <c r="A139" s="6">
        <v>138</v>
      </c>
      <c r="B139" s="10">
        <v>0.51754891872405995</v>
      </c>
      <c r="C139" s="11">
        <v>1</v>
      </c>
      <c r="D139" s="12">
        <f>COUNTIF($C$2:C139,1)/A139</f>
        <v>0.85507246376811596</v>
      </c>
      <c r="E139" s="12">
        <f>COUNTIF($C$2:C139,1)/COUNTIF($C$2:$C$501,1)</f>
        <v>0.46274509803921571</v>
      </c>
      <c r="F139" s="12">
        <f t="shared" si="4"/>
        <v>0.60050890585241734</v>
      </c>
      <c r="G139" s="12">
        <f t="shared" si="5"/>
        <v>0.85507246376811596</v>
      </c>
      <c r="H139" s="12">
        <f>SUM($G$2:G139)/COUNTIF($C$2:C139,1)</f>
        <v>0.94947460465520406</v>
      </c>
      <c r="I139" s="20">
        <f>(1-(COUNTIF($C$2:C138,0)/A139))*C139</f>
        <v>0.85507246376811596</v>
      </c>
      <c r="J139" s="12">
        <f>(1/COUNTIF($C$2:C139,1))*SUM($I$2:I139)</f>
        <v>0.94947460465520406</v>
      </c>
      <c r="K139" s="7" t="s">
        <v>146</v>
      </c>
    </row>
    <row r="140" spans="1:16" x14ac:dyDescent="0.15">
      <c r="A140" s="6">
        <v>139</v>
      </c>
      <c r="B140" s="10">
        <v>0.51742923259735096</v>
      </c>
      <c r="C140" s="11">
        <v>1</v>
      </c>
      <c r="D140" s="12">
        <f>COUNTIF($C$2:C140,1)/A140</f>
        <v>0.85611510791366907</v>
      </c>
      <c r="E140" s="12">
        <f>COUNTIF($C$2:C140,1)/COUNTIF($C$2:$C$501,1)</f>
        <v>0.46666666666666667</v>
      </c>
      <c r="F140" s="12">
        <f t="shared" si="4"/>
        <v>0.60406091370558379</v>
      </c>
      <c r="G140" s="12">
        <f t="shared" si="5"/>
        <v>0.85611510791366907</v>
      </c>
      <c r="H140" s="12">
        <f>SUM($G$2:G140)/COUNTIF($C$2:C140,1)</f>
        <v>0.94869007106914072</v>
      </c>
      <c r="I140" s="20">
        <f>(1-(COUNTIF($C$2:C139,0)/A140))*C140</f>
        <v>0.85611510791366907</v>
      </c>
      <c r="J140" s="12">
        <f>(1/COUNTIF($C$2:C140,1))*SUM($I$2:I140)</f>
        <v>0.94869007106914072</v>
      </c>
      <c r="K140" s="7" t="s">
        <v>147</v>
      </c>
    </row>
    <row r="141" spans="1:16" x14ac:dyDescent="0.15">
      <c r="A141" s="6">
        <v>140</v>
      </c>
      <c r="B141" s="10">
        <v>0.51655364036560003</v>
      </c>
      <c r="C141" s="11">
        <v>1</v>
      </c>
      <c r="D141" s="12">
        <f>COUNTIF($C$2:C141,1)/A141</f>
        <v>0.8571428571428571</v>
      </c>
      <c r="E141" s="12">
        <f>COUNTIF($C$2:C141,1)/COUNTIF($C$2:$C$501,1)</f>
        <v>0.47058823529411764</v>
      </c>
      <c r="F141" s="12">
        <f t="shared" si="4"/>
        <v>0.60759493670886067</v>
      </c>
      <c r="G141" s="12">
        <f t="shared" si="5"/>
        <v>0.8571428571428571</v>
      </c>
      <c r="H141" s="12">
        <f>SUM($G$2:G141)/COUNTIF($C$2:C141,1)</f>
        <v>0.94792717761975509</v>
      </c>
      <c r="I141" s="20">
        <f>(1-(COUNTIF($C$2:C140,0)/A141))*C141</f>
        <v>0.85714285714285721</v>
      </c>
      <c r="J141" s="12">
        <f>(1/COUNTIF($C$2:C141,1))*SUM($I$2:I141)</f>
        <v>0.94792717761975509</v>
      </c>
      <c r="K141" s="7" t="s">
        <v>148</v>
      </c>
      <c r="M141" s="7" t="s">
        <v>149</v>
      </c>
      <c r="N141" s="7" t="s">
        <v>150</v>
      </c>
      <c r="O141" s="7" t="s">
        <v>151</v>
      </c>
      <c r="P141" s="7" t="s">
        <v>152</v>
      </c>
    </row>
    <row r="142" spans="1:16" x14ac:dyDescent="0.15">
      <c r="A142" s="6">
        <v>141</v>
      </c>
      <c r="B142" s="10">
        <v>0.51647311449050903</v>
      </c>
      <c r="C142" s="11">
        <v>1</v>
      </c>
      <c r="D142" s="12">
        <f>COUNTIF($C$2:C142,1)/A142</f>
        <v>0.85815602836879434</v>
      </c>
      <c r="E142" s="12">
        <f>COUNTIF($C$2:C142,1)/COUNTIF($C$2:$C$501,1)</f>
        <v>0.47450980392156861</v>
      </c>
      <c r="F142" s="12">
        <f t="shared" si="4"/>
        <v>0.61111111111111116</v>
      </c>
      <c r="G142" s="12">
        <f t="shared" si="5"/>
        <v>0.85815602836879434</v>
      </c>
      <c r="H142" s="12">
        <f>SUM($G$2:G142)/COUNTIF($C$2:C142,1)</f>
        <v>0.94718526729536701</v>
      </c>
      <c r="I142" s="20">
        <f>(1-(COUNTIF($C$2:C141,0)/A142))*C142</f>
        <v>0.85815602836879434</v>
      </c>
      <c r="J142" s="12">
        <f>(1/COUNTIF($C$2:C142,1))*SUM($I$2:I142)</f>
        <v>0.94718526729536701</v>
      </c>
      <c r="K142" s="7" t="s">
        <v>153</v>
      </c>
    </row>
    <row r="143" spans="1:16" x14ac:dyDescent="0.15">
      <c r="A143" s="6">
        <v>142</v>
      </c>
      <c r="B143" s="10">
        <v>0.51594793796539296</v>
      </c>
      <c r="C143" s="11">
        <v>0</v>
      </c>
      <c r="D143" s="12">
        <f>COUNTIF($C$2:C143,1)/A143</f>
        <v>0.852112676056338</v>
      </c>
      <c r="E143" s="12">
        <f>COUNTIF($C$2:C143,1)/COUNTIF($C$2:$C$501,1)</f>
        <v>0.47450980392156861</v>
      </c>
      <c r="F143" s="12">
        <f t="shared" si="4"/>
        <v>0.60957178841309811</v>
      </c>
      <c r="G143" s="12">
        <f t="shared" si="5"/>
        <v>0</v>
      </c>
      <c r="H143" s="12">
        <f>SUM($G$2:G143)/COUNTIF($C$2:C143,1)</f>
        <v>0.94718526729536701</v>
      </c>
      <c r="I143" s="20">
        <f>(1-(COUNTIF($C$2:C142,0)/A143))*C143</f>
        <v>0</v>
      </c>
      <c r="J143" s="12">
        <f>(1/COUNTIF($C$2:C143,1))*SUM($I$2:I143)</f>
        <v>0.94718526729536701</v>
      </c>
      <c r="K143" s="7" t="s">
        <v>154</v>
      </c>
    </row>
    <row r="144" spans="1:16" s="3" customFormat="1" x14ac:dyDescent="0.15">
      <c r="A144" s="16">
        <v>143</v>
      </c>
      <c r="B144" s="17">
        <v>0.51580291986465399</v>
      </c>
      <c r="C144" s="18">
        <v>1</v>
      </c>
      <c r="D144" s="12">
        <f>COUNTIF($C$2:C144,1)/A144</f>
        <v>0.85314685314685312</v>
      </c>
      <c r="E144" s="12">
        <f>COUNTIF($C$2:C144,1)/COUNTIF($C$2:$C$501,1)</f>
        <v>0.47843137254901963</v>
      </c>
      <c r="F144" s="12">
        <f t="shared" si="4"/>
        <v>0.61306532663316582</v>
      </c>
      <c r="G144" s="12">
        <f t="shared" si="5"/>
        <v>0.85314685314685312</v>
      </c>
      <c r="H144" s="12">
        <f>SUM($G$2:G144)/COUNTIF($C$2:C144,1)</f>
        <v>0.94641446062201851</v>
      </c>
      <c r="I144" s="20">
        <f>(1-(COUNTIF($C$2:C143,0)/A144))*C144</f>
        <v>0.85314685314685312</v>
      </c>
      <c r="J144" s="12">
        <f>(1/COUNTIF($C$2:C144,1))*SUM($I$2:I144)</f>
        <v>0.94641446062201862</v>
      </c>
      <c r="K144" s="3" t="s">
        <v>155</v>
      </c>
    </row>
    <row r="145" spans="1:11" x14ac:dyDescent="0.15">
      <c r="A145" s="6">
        <v>144</v>
      </c>
      <c r="B145" s="10">
        <v>0.51524549722671498</v>
      </c>
      <c r="C145" s="11">
        <v>0</v>
      </c>
      <c r="D145" s="12">
        <f>COUNTIF($C$2:C145,1)/A145</f>
        <v>0.84722222222222221</v>
      </c>
      <c r="E145" s="12">
        <f>COUNTIF($C$2:C145,1)/COUNTIF($C$2:$C$501,1)</f>
        <v>0.47843137254901963</v>
      </c>
      <c r="F145" s="12">
        <f t="shared" si="4"/>
        <v>0.61152882205513792</v>
      </c>
      <c r="G145" s="12">
        <f t="shared" si="5"/>
        <v>0</v>
      </c>
      <c r="H145" s="12">
        <f>SUM($G$2:G145)/COUNTIF($C$2:C145,1)</f>
        <v>0.94641446062201851</v>
      </c>
      <c r="I145" s="20">
        <f>(1-(COUNTIF($C$2:C144,0)/A145))*C145</f>
        <v>0</v>
      </c>
      <c r="J145" s="12">
        <f>(1/COUNTIF($C$2:C145,1))*SUM($I$2:I145)</f>
        <v>0.94641446062201862</v>
      </c>
      <c r="K145" s="7" t="s">
        <v>156</v>
      </c>
    </row>
    <row r="146" spans="1:11" x14ac:dyDescent="0.15">
      <c r="A146" s="6">
        <v>145</v>
      </c>
      <c r="B146" s="10">
        <v>0.51489138603210405</v>
      </c>
      <c r="C146" s="11">
        <v>1</v>
      </c>
      <c r="D146" s="12">
        <f>COUNTIF($C$2:C146,1)/A146</f>
        <v>0.84827586206896555</v>
      </c>
      <c r="E146" s="12">
        <f>COUNTIF($C$2:C146,1)/COUNTIF($C$2:$C$501,1)</f>
        <v>0.4823529411764706</v>
      </c>
      <c r="F146" s="12">
        <f t="shared" si="4"/>
        <v>0.61499999999999999</v>
      </c>
      <c r="G146" s="12">
        <f t="shared" si="5"/>
        <v>0.84827586206896555</v>
      </c>
      <c r="H146" s="12">
        <f>SUM($G$2:G146)/COUNTIF($C$2:C146,1)</f>
        <v>0.94561658583703434</v>
      </c>
      <c r="I146" s="20">
        <f>(1-(COUNTIF($C$2:C145,0)/A146))*C146</f>
        <v>0.84827586206896555</v>
      </c>
      <c r="J146" s="12">
        <f>(1/COUNTIF($C$2:C146,1))*SUM($I$2:I146)</f>
        <v>0.94561658583703434</v>
      </c>
      <c r="K146" s="7" t="s">
        <v>157</v>
      </c>
    </row>
    <row r="147" spans="1:11" x14ac:dyDescent="0.15">
      <c r="A147" s="6">
        <v>146</v>
      </c>
      <c r="B147" s="10">
        <v>0.51470053195953303</v>
      </c>
      <c r="C147" s="11">
        <v>0</v>
      </c>
      <c r="D147" s="12">
        <f>COUNTIF($C$2:C147,1)/A147</f>
        <v>0.84246575342465757</v>
      </c>
      <c r="E147" s="12">
        <f>COUNTIF($C$2:C147,1)/COUNTIF($C$2:$C$501,1)</f>
        <v>0.4823529411764706</v>
      </c>
      <c r="F147" s="12">
        <f t="shared" si="4"/>
        <v>0.61346633416458851</v>
      </c>
      <c r="G147" s="12">
        <f t="shared" si="5"/>
        <v>0</v>
      </c>
      <c r="H147" s="12">
        <f>SUM($G$2:G147)/COUNTIF($C$2:C147,1)</f>
        <v>0.94561658583703434</v>
      </c>
      <c r="I147" s="20">
        <f>(1-(COUNTIF($C$2:C146,0)/A147))*C147</f>
        <v>0</v>
      </c>
      <c r="J147" s="12">
        <f>(1/COUNTIF($C$2:C147,1))*SUM($I$2:I147)</f>
        <v>0.94561658583703434</v>
      </c>
      <c r="K147" s="7" t="s">
        <v>158</v>
      </c>
    </row>
    <row r="148" spans="1:11" x14ac:dyDescent="0.15">
      <c r="A148" s="6">
        <v>147</v>
      </c>
      <c r="B148" s="10">
        <v>0.51466679573059004</v>
      </c>
      <c r="C148" s="11">
        <v>0</v>
      </c>
      <c r="D148" s="12">
        <f>COUNTIF($C$2:C148,1)/A148</f>
        <v>0.83673469387755106</v>
      </c>
      <c r="E148" s="12">
        <f>COUNTIF($C$2:C148,1)/COUNTIF($C$2:$C$501,1)</f>
        <v>0.4823529411764706</v>
      </c>
      <c r="F148" s="12">
        <f t="shared" si="4"/>
        <v>0.61194029850746268</v>
      </c>
      <c r="G148" s="12">
        <f t="shared" si="5"/>
        <v>0</v>
      </c>
      <c r="H148" s="12">
        <f>SUM($G$2:G148)/COUNTIF($C$2:C148,1)</f>
        <v>0.94561658583703434</v>
      </c>
      <c r="I148" s="20">
        <f>(1-(COUNTIF($C$2:C147,0)/A148))*C148</f>
        <v>0</v>
      </c>
      <c r="J148" s="12">
        <f>(1/COUNTIF($C$2:C148,1))*SUM($I$2:I148)</f>
        <v>0.94561658583703434</v>
      </c>
      <c r="K148" s="7" t="s">
        <v>159</v>
      </c>
    </row>
    <row r="149" spans="1:11" x14ac:dyDescent="0.15">
      <c r="A149" s="6">
        <v>148</v>
      </c>
      <c r="B149" s="10">
        <v>0.51423960924148504</v>
      </c>
      <c r="C149" s="11">
        <v>1</v>
      </c>
      <c r="D149" s="12">
        <f>COUNTIF($C$2:C149,1)/A149</f>
        <v>0.83783783783783783</v>
      </c>
      <c r="E149" s="12">
        <f>COUNTIF($C$2:C149,1)/COUNTIF($C$2:$C$501,1)</f>
        <v>0.48627450980392156</v>
      </c>
      <c r="F149" s="12">
        <f t="shared" si="4"/>
        <v>0.61538461538461542</v>
      </c>
      <c r="G149" s="12">
        <f t="shared" si="5"/>
        <v>0.83783783783783783</v>
      </c>
      <c r="H149" s="12">
        <f>SUM($G$2:G149)/COUNTIF($C$2:C149,1)</f>
        <v>0.94474740238542787</v>
      </c>
      <c r="I149" s="20">
        <f>(1-(COUNTIF($C$2:C148,0)/A149))*C149</f>
        <v>0.83783783783783783</v>
      </c>
      <c r="J149" s="12">
        <f>(1/COUNTIF($C$2:C149,1))*SUM($I$2:I149)</f>
        <v>0.94474740238542787</v>
      </c>
      <c r="K149" s="7" t="s">
        <v>160</v>
      </c>
    </row>
    <row r="150" spans="1:11" x14ac:dyDescent="0.15">
      <c r="A150" s="6">
        <v>149</v>
      </c>
      <c r="B150" s="10">
        <v>0.51356059312820401</v>
      </c>
      <c r="C150" s="11">
        <v>0</v>
      </c>
      <c r="D150" s="12">
        <f>COUNTIF($C$2:C150,1)/A150</f>
        <v>0.83221476510067116</v>
      </c>
      <c r="E150" s="12">
        <f>COUNTIF($C$2:C150,1)/COUNTIF($C$2:$C$501,1)</f>
        <v>0.48627450980392156</v>
      </c>
      <c r="F150" s="12">
        <f t="shared" si="4"/>
        <v>0.61386138613861396</v>
      </c>
      <c r="G150" s="12">
        <f t="shared" si="5"/>
        <v>0</v>
      </c>
      <c r="H150" s="12">
        <f>SUM($G$2:G150)/COUNTIF($C$2:C150,1)</f>
        <v>0.94474740238542787</v>
      </c>
      <c r="I150" s="20">
        <f>(1-(COUNTIF($C$2:C149,0)/A150))*C150</f>
        <v>0</v>
      </c>
      <c r="J150" s="12">
        <f>(1/COUNTIF($C$2:C150,1))*SUM($I$2:I150)</f>
        <v>0.94474740238542787</v>
      </c>
      <c r="K150" s="7" t="s">
        <v>161</v>
      </c>
    </row>
    <row r="151" spans="1:11" x14ac:dyDescent="0.15">
      <c r="A151" s="6">
        <v>150</v>
      </c>
      <c r="B151" s="10">
        <v>0.51327848434448198</v>
      </c>
      <c r="C151" s="11">
        <v>0</v>
      </c>
      <c r="D151" s="12">
        <f>COUNTIF($C$2:C151,1)/A151</f>
        <v>0.82666666666666666</v>
      </c>
      <c r="E151" s="12">
        <f>COUNTIF($C$2:C151,1)/COUNTIF($C$2:$C$501,1)</f>
        <v>0.48627450980392156</v>
      </c>
      <c r="F151" s="12">
        <f t="shared" si="4"/>
        <v>0.6123456790123456</v>
      </c>
      <c r="G151" s="12">
        <f t="shared" si="5"/>
        <v>0</v>
      </c>
      <c r="H151" s="12">
        <f>SUM($G$2:G151)/COUNTIF($C$2:C151,1)</f>
        <v>0.94474740238542787</v>
      </c>
      <c r="I151" s="20">
        <f>(1-(COUNTIF($C$2:C150,0)/A151))*C151</f>
        <v>0</v>
      </c>
      <c r="J151" s="12">
        <f>(1/COUNTIF($C$2:C151,1))*SUM($I$2:I151)</f>
        <v>0.94474740238542787</v>
      </c>
      <c r="K151" s="7" t="s">
        <v>162</v>
      </c>
    </row>
    <row r="152" spans="1:11" x14ac:dyDescent="0.15">
      <c r="A152" s="6">
        <v>151</v>
      </c>
      <c r="B152" s="10">
        <v>0.51308751106262196</v>
      </c>
      <c r="C152" s="11">
        <v>0</v>
      </c>
      <c r="D152" s="12">
        <f>COUNTIF($C$2:C152,1)/A152</f>
        <v>0.82119205298013243</v>
      </c>
      <c r="E152" s="12">
        <f>COUNTIF($C$2:C152,1)/COUNTIF($C$2:$C$501,1)</f>
        <v>0.48627450980392156</v>
      </c>
      <c r="F152" s="12">
        <f t="shared" si="4"/>
        <v>0.61083743842364524</v>
      </c>
      <c r="G152" s="12">
        <f t="shared" si="5"/>
        <v>0</v>
      </c>
      <c r="H152" s="12">
        <f>SUM($G$2:G152)/COUNTIF($C$2:C152,1)</f>
        <v>0.94474740238542787</v>
      </c>
      <c r="I152" s="20">
        <f>(1-(COUNTIF($C$2:C151,0)/A152))*C152</f>
        <v>0</v>
      </c>
      <c r="J152" s="12">
        <f>(1/COUNTIF($C$2:C152,1))*SUM($I$2:I152)</f>
        <v>0.94474740238542787</v>
      </c>
      <c r="K152" s="7" t="s">
        <v>163</v>
      </c>
    </row>
    <row r="153" spans="1:11" x14ac:dyDescent="0.15">
      <c r="A153" s="6">
        <v>152</v>
      </c>
      <c r="B153" s="10">
        <v>0.51287043094634999</v>
      </c>
      <c r="C153" s="11">
        <v>1</v>
      </c>
      <c r="D153" s="12">
        <f>COUNTIF($C$2:C153,1)/A153</f>
        <v>0.82236842105263153</v>
      </c>
      <c r="E153" s="12">
        <f>COUNTIF($C$2:C153,1)/COUNTIF($C$2:$C$501,1)</f>
        <v>0.49019607843137253</v>
      </c>
      <c r="F153" s="12">
        <f t="shared" si="4"/>
        <v>0.61425061425061422</v>
      </c>
      <c r="G153" s="12">
        <f t="shared" si="5"/>
        <v>0.82236842105263153</v>
      </c>
      <c r="H153" s="12">
        <f>SUM($G$2:G153)/COUNTIF($C$2:C153,1)</f>
        <v>0.94376837053476548</v>
      </c>
      <c r="I153" s="20">
        <f>(1-(COUNTIF($C$2:C152,0)/A153))*C153</f>
        <v>0.82236842105263164</v>
      </c>
      <c r="J153" s="12">
        <f>(1/COUNTIF($C$2:C153,1))*SUM($I$2:I153)</f>
        <v>0.94376837053476548</v>
      </c>
      <c r="K153" s="7" t="s">
        <v>164</v>
      </c>
    </row>
    <row r="154" spans="1:11" x14ac:dyDescent="0.15">
      <c r="A154" s="6">
        <v>153</v>
      </c>
      <c r="B154" s="10">
        <v>0.51251184940338101</v>
      </c>
      <c r="C154" s="11">
        <v>1</v>
      </c>
      <c r="D154" s="12">
        <f>COUNTIF($C$2:C154,1)/A154</f>
        <v>0.82352941176470584</v>
      </c>
      <c r="E154" s="12">
        <f>COUNTIF($C$2:C154,1)/COUNTIF($C$2:$C$501,1)</f>
        <v>0.49411764705882355</v>
      </c>
      <c r="F154" s="12">
        <f t="shared" si="4"/>
        <v>0.61764705882352944</v>
      </c>
      <c r="G154" s="12">
        <f t="shared" si="5"/>
        <v>0.82352941176470584</v>
      </c>
      <c r="H154" s="12">
        <f>SUM($G$2:G154)/COUNTIF($C$2:C154,1)</f>
        <v>0.94281409308420949</v>
      </c>
      <c r="I154" s="20">
        <f>(1-(COUNTIF($C$2:C153,0)/A154))*C154</f>
        <v>0.82352941176470584</v>
      </c>
      <c r="J154" s="12">
        <f>(1/COUNTIF($C$2:C154,1))*SUM($I$2:I154)</f>
        <v>0.94281409308420949</v>
      </c>
      <c r="K154" s="7" t="s">
        <v>165</v>
      </c>
    </row>
    <row r="155" spans="1:11" x14ac:dyDescent="0.15">
      <c r="A155" s="6">
        <v>154</v>
      </c>
      <c r="B155" s="10">
        <v>0.51231670379638605</v>
      </c>
      <c r="C155" s="11">
        <v>1</v>
      </c>
      <c r="D155" s="12">
        <f>COUNTIF($C$2:C155,1)/A155</f>
        <v>0.82467532467532467</v>
      </c>
      <c r="E155" s="12">
        <f>COUNTIF($C$2:C155,1)/COUNTIF($C$2:$C$501,1)</f>
        <v>0.49803921568627452</v>
      </c>
      <c r="F155" s="12">
        <f t="shared" si="4"/>
        <v>0.62102689486552565</v>
      </c>
      <c r="G155" s="12">
        <f t="shared" si="5"/>
        <v>0.82467532467532467</v>
      </c>
      <c r="H155" s="12">
        <f>SUM($G$2:G155)/COUNTIF($C$2:C155,1)</f>
        <v>0.94188386656130485</v>
      </c>
      <c r="I155" s="20">
        <f>(1-(COUNTIF($C$2:C154,0)/A155))*C155</f>
        <v>0.82467532467532467</v>
      </c>
      <c r="J155" s="12">
        <f>(1/COUNTIF($C$2:C155,1))*SUM($I$2:I155)</f>
        <v>0.94188386656130485</v>
      </c>
      <c r="K155" s="7" t="s">
        <v>166</v>
      </c>
    </row>
    <row r="156" spans="1:11" x14ac:dyDescent="0.15">
      <c r="A156" s="6">
        <v>155</v>
      </c>
      <c r="B156" s="10">
        <v>0.512151479721069</v>
      </c>
      <c r="C156" s="11">
        <v>1</v>
      </c>
      <c r="D156" s="12">
        <f>COUNTIF($C$2:C156,1)/A156</f>
        <v>0.82580645161290323</v>
      </c>
      <c r="E156" s="12">
        <f>COUNTIF($C$2:C156,1)/COUNTIF($C$2:$C$501,1)</f>
        <v>0.50196078431372548</v>
      </c>
      <c r="F156" s="12">
        <f t="shared" si="4"/>
        <v>0.62439024390243902</v>
      </c>
      <c r="G156" s="12">
        <f t="shared" si="5"/>
        <v>0.82580645161290323</v>
      </c>
      <c r="H156" s="12">
        <f>SUM($G$2:G156)/COUNTIF($C$2:C156,1)</f>
        <v>0.94097701175702053</v>
      </c>
      <c r="I156" s="20">
        <f>(1-(COUNTIF($C$2:C155,0)/A156))*C156</f>
        <v>0.82580645161290323</v>
      </c>
      <c r="J156" s="12">
        <f>(1/COUNTIF($C$2:C156,1))*SUM($I$2:I156)</f>
        <v>0.94097701175702053</v>
      </c>
      <c r="K156" s="7" t="s">
        <v>167</v>
      </c>
    </row>
    <row r="157" spans="1:11" x14ac:dyDescent="0.15">
      <c r="A157" s="6">
        <v>156</v>
      </c>
      <c r="B157" s="10">
        <v>0.51185613870620705</v>
      </c>
      <c r="C157" s="11">
        <v>0</v>
      </c>
      <c r="D157" s="12">
        <f>COUNTIF($C$2:C157,1)/A157</f>
        <v>0.82051282051282048</v>
      </c>
      <c r="E157" s="12">
        <f>COUNTIF($C$2:C157,1)/COUNTIF($C$2:$C$501,1)</f>
        <v>0.50196078431372548</v>
      </c>
      <c r="F157" s="12">
        <f t="shared" si="4"/>
        <v>0.62287104622871048</v>
      </c>
      <c r="G157" s="12">
        <f t="shared" si="5"/>
        <v>0</v>
      </c>
      <c r="H157" s="12">
        <f>SUM($G$2:G157)/COUNTIF($C$2:C157,1)</f>
        <v>0.94097701175702053</v>
      </c>
      <c r="I157" s="20">
        <f>(1-(COUNTIF($C$2:C156,0)/A157))*C157</f>
        <v>0</v>
      </c>
      <c r="J157" s="12">
        <f>(1/COUNTIF($C$2:C157,1))*SUM($I$2:I157)</f>
        <v>0.94097701175702053</v>
      </c>
      <c r="K157" s="7" t="s">
        <v>168</v>
      </c>
    </row>
    <row r="158" spans="1:11" x14ac:dyDescent="0.15">
      <c r="A158" s="6">
        <v>157</v>
      </c>
      <c r="B158" s="10">
        <v>0.51182818412780695</v>
      </c>
      <c r="C158" s="11">
        <v>1</v>
      </c>
      <c r="D158" s="12">
        <f>COUNTIF($C$2:C158,1)/A158</f>
        <v>0.82165605095541405</v>
      </c>
      <c r="E158" s="12">
        <f>COUNTIF($C$2:C158,1)/COUNTIF($C$2:$C$501,1)</f>
        <v>0.50588235294117645</v>
      </c>
      <c r="F158" s="12">
        <f t="shared" si="4"/>
        <v>0.62621359223300976</v>
      </c>
      <c r="G158" s="12">
        <f t="shared" si="5"/>
        <v>0.82165605095541405</v>
      </c>
      <c r="H158" s="12">
        <f>SUM($G$2:G158)/COUNTIF($C$2:C158,1)</f>
        <v>0.94005204306863599</v>
      </c>
      <c r="I158" s="20">
        <f>(1-(COUNTIF($C$2:C157,0)/A158))*C158</f>
        <v>0.82165605095541405</v>
      </c>
      <c r="J158" s="12">
        <f>(1/COUNTIF($C$2:C158,1))*SUM($I$2:I158)</f>
        <v>0.94005204306863599</v>
      </c>
      <c r="K158" s="7" t="s">
        <v>169</v>
      </c>
    </row>
    <row r="159" spans="1:11" x14ac:dyDescent="0.15">
      <c r="A159" s="6">
        <v>158</v>
      </c>
      <c r="B159" s="10">
        <v>0.51150858402252197</v>
      </c>
      <c r="C159" s="11">
        <v>0</v>
      </c>
      <c r="D159" s="12">
        <f>COUNTIF($C$2:C159,1)/A159</f>
        <v>0.81645569620253167</v>
      </c>
      <c r="E159" s="12">
        <f>COUNTIF($C$2:C159,1)/COUNTIF($C$2:$C$501,1)</f>
        <v>0.50588235294117645</v>
      </c>
      <c r="F159" s="12">
        <f t="shared" si="4"/>
        <v>0.62469733656174342</v>
      </c>
      <c r="G159" s="12">
        <f t="shared" si="5"/>
        <v>0</v>
      </c>
      <c r="H159" s="12">
        <f>SUM($G$2:G159)/COUNTIF($C$2:C159,1)</f>
        <v>0.94005204306863599</v>
      </c>
      <c r="I159" s="20">
        <f>(1-(COUNTIF($C$2:C158,0)/A159))*C159</f>
        <v>0</v>
      </c>
      <c r="J159" s="12">
        <f>(1/COUNTIF($C$2:C159,1))*SUM($I$2:I159)</f>
        <v>0.94005204306863599</v>
      </c>
      <c r="K159" s="7" t="s">
        <v>170</v>
      </c>
    </row>
    <row r="160" spans="1:11" x14ac:dyDescent="0.15">
      <c r="A160" s="6">
        <v>159</v>
      </c>
      <c r="B160" s="10">
        <v>0.51087212562561002</v>
      </c>
      <c r="C160" s="11">
        <v>0</v>
      </c>
      <c r="D160" s="12">
        <f>COUNTIF($C$2:C160,1)/A160</f>
        <v>0.81132075471698117</v>
      </c>
      <c r="E160" s="12">
        <f>COUNTIF($C$2:C160,1)/COUNTIF($C$2:$C$501,1)</f>
        <v>0.50588235294117645</v>
      </c>
      <c r="F160" s="12">
        <f t="shared" si="4"/>
        <v>0.62318840579710144</v>
      </c>
      <c r="G160" s="12">
        <f t="shared" si="5"/>
        <v>0</v>
      </c>
      <c r="H160" s="12">
        <f>SUM($G$2:G160)/COUNTIF($C$2:C160,1)</f>
        <v>0.94005204306863599</v>
      </c>
      <c r="I160" s="20">
        <f>(1-(COUNTIF($C$2:C159,0)/A160))*C160</f>
        <v>0</v>
      </c>
      <c r="J160" s="12">
        <f>(1/COUNTIF($C$2:C160,1))*SUM($I$2:I160)</f>
        <v>0.94005204306863599</v>
      </c>
      <c r="K160" s="7" t="s">
        <v>171</v>
      </c>
    </row>
    <row r="161" spans="1:11" x14ac:dyDescent="0.15">
      <c r="A161" s="6">
        <v>160</v>
      </c>
      <c r="B161" s="10">
        <v>0.51036524772643999</v>
      </c>
      <c r="C161" s="11">
        <v>0</v>
      </c>
      <c r="D161" s="12">
        <f>COUNTIF($C$2:C161,1)/A161</f>
        <v>0.80625000000000002</v>
      </c>
      <c r="E161" s="12">
        <f>COUNTIF($C$2:C161,1)/COUNTIF($C$2:$C$501,1)</f>
        <v>0.50588235294117645</v>
      </c>
      <c r="F161" s="12">
        <f t="shared" si="4"/>
        <v>0.62168674698795179</v>
      </c>
      <c r="G161" s="12">
        <f t="shared" si="5"/>
        <v>0</v>
      </c>
      <c r="H161" s="12">
        <f>SUM($G$2:G161)/COUNTIF($C$2:C161,1)</f>
        <v>0.94005204306863599</v>
      </c>
      <c r="I161" s="20">
        <f>(1-(COUNTIF($C$2:C160,0)/A161))*C161</f>
        <v>0</v>
      </c>
      <c r="J161" s="12">
        <f>(1/COUNTIF($C$2:C161,1))*SUM($I$2:I161)</f>
        <v>0.94005204306863599</v>
      </c>
      <c r="K161" s="7" t="s">
        <v>172</v>
      </c>
    </row>
    <row r="162" spans="1:11" x14ac:dyDescent="0.15">
      <c r="A162" s="6">
        <v>161</v>
      </c>
      <c r="B162" s="10">
        <v>0.51003324985504095</v>
      </c>
      <c r="C162" s="11">
        <v>1</v>
      </c>
      <c r="D162" s="12">
        <f>COUNTIF($C$2:C162,1)/A162</f>
        <v>0.80745341614906829</v>
      </c>
      <c r="E162" s="12">
        <f>COUNTIF($C$2:C162,1)/COUNTIF($C$2:$C$501,1)</f>
        <v>0.50980392156862742</v>
      </c>
      <c r="F162" s="12">
        <f t="shared" si="4"/>
        <v>0.625</v>
      </c>
      <c r="G162" s="12">
        <f t="shared" si="5"/>
        <v>0.80745341614906829</v>
      </c>
      <c r="H162" s="12">
        <f>SUM($G$2:G162)/COUNTIF($C$2:C162,1)</f>
        <v>0.93903205363079323</v>
      </c>
      <c r="I162" s="20">
        <f>(1-(COUNTIF($C$2:C161,0)/A162))*C162</f>
        <v>0.80745341614906829</v>
      </c>
      <c r="J162" s="12">
        <f>(1/COUNTIF($C$2:C162,1))*SUM($I$2:I162)</f>
        <v>0.93903205363079323</v>
      </c>
      <c r="K162" s="7" t="s">
        <v>173</v>
      </c>
    </row>
    <row r="163" spans="1:11" x14ac:dyDescent="0.15">
      <c r="A163" s="6">
        <v>162</v>
      </c>
      <c r="B163" s="10">
        <v>0.51003289222717196</v>
      </c>
      <c r="C163" s="11">
        <v>0</v>
      </c>
      <c r="D163" s="12">
        <f>COUNTIF($C$2:C163,1)/A163</f>
        <v>0.80246913580246915</v>
      </c>
      <c r="E163" s="12">
        <f>COUNTIF($C$2:C163,1)/COUNTIF($C$2:$C$501,1)</f>
        <v>0.50980392156862742</v>
      </c>
      <c r="F163" s="12">
        <f t="shared" si="4"/>
        <v>0.6235011990407674</v>
      </c>
      <c r="G163" s="12">
        <f t="shared" si="5"/>
        <v>0</v>
      </c>
      <c r="H163" s="12">
        <f>SUM($G$2:G163)/COUNTIF($C$2:C163,1)</f>
        <v>0.93903205363079323</v>
      </c>
      <c r="I163" s="20">
        <f>(1-(COUNTIF($C$2:C162,0)/A163))*C163</f>
        <v>0</v>
      </c>
      <c r="J163" s="12">
        <f>(1/COUNTIF($C$2:C163,1))*SUM($I$2:I163)</f>
        <v>0.93903205363079323</v>
      </c>
      <c r="K163" s="7" t="s">
        <v>174</v>
      </c>
    </row>
    <row r="164" spans="1:11" x14ac:dyDescent="0.15">
      <c r="A164" s="6">
        <v>163</v>
      </c>
      <c r="B164" s="10">
        <v>0.50995594263076705</v>
      </c>
      <c r="C164" s="11">
        <v>1</v>
      </c>
      <c r="D164" s="12">
        <f>COUNTIF($C$2:C164,1)/A164</f>
        <v>0.80368098159509205</v>
      </c>
      <c r="E164" s="12">
        <f>COUNTIF($C$2:C164,1)/COUNTIF($C$2:$C$501,1)</f>
        <v>0.51372549019607838</v>
      </c>
      <c r="F164" s="12">
        <f t="shared" si="4"/>
        <v>0.62679425837320568</v>
      </c>
      <c r="G164" s="12">
        <f t="shared" si="5"/>
        <v>0.80368098159509205</v>
      </c>
      <c r="H164" s="12">
        <f>SUM($G$2:G164)/COUNTIF($C$2:C164,1)</f>
        <v>0.93799883934044437</v>
      </c>
      <c r="I164" s="20">
        <f>(1-(COUNTIF($C$2:C163,0)/A164))*C164</f>
        <v>0.80368098159509205</v>
      </c>
      <c r="J164" s="12">
        <f>(1/COUNTIF($C$2:C164,1))*SUM($I$2:I164)</f>
        <v>0.93799883934044426</v>
      </c>
      <c r="K164" s="7" t="s">
        <v>175</v>
      </c>
    </row>
    <row r="165" spans="1:11" x14ac:dyDescent="0.15">
      <c r="A165" s="6">
        <v>164</v>
      </c>
      <c r="B165" s="10">
        <v>0.50944703817367498</v>
      </c>
      <c r="C165" s="11">
        <v>1</v>
      </c>
      <c r="D165" s="12">
        <f>COUNTIF($C$2:C165,1)/A165</f>
        <v>0.80487804878048785</v>
      </c>
      <c r="E165" s="12">
        <f>COUNTIF($C$2:C165,1)/COUNTIF($C$2:$C$501,1)</f>
        <v>0.51764705882352946</v>
      </c>
      <c r="F165" s="12">
        <f t="shared" si="4"/>
        <v>0.63007159904534604</v>
      </c>
      <c r="G165" s="12">
        <f t="shared" si="5"/>
        <v>0.80487804878048785</v>
      </c>
      <c r="H165" s="12">
        <f>SUM($G$2:G165)/COUNTIF($C$2:C165,1)</f>
        <v>0.936990348502869</v>
      </c>
      <c r="I165" s="20">
        <f>(1-(COUNTIF($C$2:C164,0)/A165))*C165</f>
        <v>0.80487804878048785</v>
      </c>
      <c r="J165" s="12">
        <f>(1/COUNTIF($C$2:C165,1))*SUM($I$2:I165)</f>
        <v>0.936990348502869</v>
      </c>
      <c r="K165" s="7" t="s">
        <v>176</v>
      </c>
    </row>
    <row r="166" spans="1:11" s="4" customFormat="1" x14ac:dyDescent="0.15">
      <c r="A166" s="21">
        <v>165</v>
      </c>
      <c r="B166" s="22">
        <v>0.50892198085784901</v>
      </c>
      <c r="C166" s="23">
        <v>1</v>
      </c>
      <c r="D166" s="24">
        <f>COUNTIF($C$2:C166,1)/A166</f>
        <v>0.80606060606060603</v>
      </c>
      <c r="E166" s="24">
        <f>COUNTIF($C$2:C166,1)/COUNTIF($C$2:$C$501,1)</f>
        <v>0.52156862745098043</v>
      </c>
      <c r="F166" s="24">
        <f t="shared" si="4"/>
        <v>0.6333333333333333</v>
      </c>
      <c r="G166" s="12">
        <f t="shared" si="5"/>
        <v>0.80606060606060603</v>
      </c>
      <c r="H166" s="12">
        <f>SUM($G$2:G166)/COUNTIF($C$2:C166,1)</f>
        <v>0.9360059143491678</v>
      </c>
      <c r="I166" s="20">
        <f>(1-(COUNTIF($C$2:C165,0)/A166))*C166</f>
        <v>0.80606060606060603</v>
      </c>
      <c r="J166" s="12">
        <f>(1/COUNTIF($C$2:C166,1))*SUM($I$2:I166)</f>
        <v>0.93600591434916769</v>
      </c>
      <c r="K166" s="4" t="s">
        <v>177</v>
      </c>
    </row>
    <row r="167" spans="1:11" x14ac:dyDescent="0.15">
      <c r="A167" s="6">
        <v>166</v>
      </c>
      <c r="B167" s="10">
        <v>0.50892096757888705</v>
      </c>
      <c r="C167" s="11">
        <v>0</v>
      </c>
      <c r="D167" s="12">
        <f>COUNTIF($C$2:C167,1)/A167</f>
        <v>0.8012048192771084</v>
      </c>
      <c r="E167" s="12">
        <f>COUNTIF($C$2:C167,1)/COUNTIF($C$2:$C$501,1)</f>
        <v>0.52156862745098043</v>
      </c>
      <c r="F167" s="12">
        <f t="shared" si="4"/>
        <v>0.63182897862232779</v>
      </c>
      <c r="G167" s="12">
        <f t="shared" si="5"/>
        <v>0</v>
      </c>
      <c r="H167" s="12">
        <f>SUM($G$2:G167)/COUNTIF($C$2:C167,1)</f>
        <v>0.9360059143491678</v>
      </c>
      <c r="I167" s="20">
        <f>(1-(COUNTIF($C$2:C166,0)/A167))*C167</f>
        <v>0</v>
      </c>
      <c r="J167" s="12">
        <f>(1/COUNTIF($C$2:C167,1))*SUM($I$2:I167)</f>
        <v>0.93600591434916769</v>
      </c>
      <c r="K167" s="7" t="s">
        <v>178</v>
      </c>
    </row>
    <row r="168" spans="1:11" x14ac:dyDescent="0.15">
      <c r="A168" s="6">
        <v>167</v>
      </c>
      <c r="B168" s="10">
        <v>0.50890660285949696</v>
      </c>
      <c r="C168" s="11">
        <v>0</v>
      </c>
      <c r="D168" s="12">
        <f>COUNTIF($C$2:C168,1)/A168</f>
        <v>0.79640718562874246</v>
      </c>
      <c r="E168" s="12">
        <f>COUNTIF($C$2:C168,1)/COUNTIF($C$2:$C$501,1)</f>
        <v>0.52156862745098043</v>
      </c>
      <c r="F168" s="12">
        <f t="shared" si="4"/>
        <v>0.63033175355450244</v>
      </c>
      <c r="G168" s="12">
        <f t="shared" si="5"/>
        <v>0</v>
      </c>
      <c r="H168" s="12">
        <f>SUM($G$2:G168)/COUNTIF($C$2:C168,1)</f>
        <v>0.9360059143491678</v>
      </c>
      <c r="I168" s="20">
        <f>(1-(COUNTIF($C$2:C167,0)/A168))*C168</f>
        <v>0</v>
      </c>
      <c r="J168" s="12">
        <f>(1/COUNTIF($C$2:C168,1))*SUM($I$2:I168)</f>
        <v>0.93600591434916769</v>
      </c>
      <c r="K168" s="7" t="s">
        <v>179</v>
      </c>
    </row>
    <row r="169" spans="1:11" x14ac:dyDescent="0.15">
      <c r="A169" s="6">
        <v>168</v>
      </c>
      <c r="B169" s="10">
        <v>0.50850075483322099</v>
      </c>
      <c r="C169" s="11">
        <v>0</v>
      </c>
      <c r="D169" s="12">
        <f>COUNTIF($C$2:C169,1)/A169</f>
        <v>0.79166666666666663</v>
      </c>
      <c r="E169" s="12">
        <f>COUNTIF($C$2:C169,1)/COUNTIF($C$2:$C$501,1)</f>
        <v>0.52156862745098043</v>
      </c>
      <c r="F169" s="12">
        <f t="shared" si="4"/>
        <v>0.62884160756501184</v>
      </c>
      <c r="G169" s="12">
        <f t="shared" si="5"/>
        <v>0</v>
      </c>
      <c r="H169" s="12">
        <f>SUM($G$2:G169)/COUNTIF($C$2:C169,1)</f>
        <v>0.9360059143491678</v>
      </c>
      <c r="I169" s="20">
        <f>(1-(COUNTIF($C$2:C168,0)/A169))*C169</f>
        <v>0</v>
      </c>
      <c r="J169" s="12">
        <f>(1/COUNTIF($C$2:C169,1))*SUM($I$2:I169)</f>
        <v>0.93600591434916769</v>
      </c>
      <c r="K169" s="7" t="s">
        <v>180</v>
      </c>
    </row>
    <row r="170" spans="1:11" x14ac:dyDescent="0.15">
      <c r="A170" s="6">
        <v>169</v>
      </c>
      <c r="B170" s="10">
        <v>0.50836718082427901</v>
      </c>
      <c r="C170" s="11">
        <v>0</v>
      </c>
      <c r="D170" s="12">
        <f>COUNTIF($C$2:C170,1)/A170</f>
        <v>0.78698224852071008</v>
      </c>
      <c r="E170" s="12">
        <f>COUNTIF($C$2:C170,1)/COUNTIF($C$2:$C$501,1)</f>
        <v>0.52156862745098043</v>
      </c>
      <c r="F170" s="12">
        <f t="shared" si="4"/>
        <v>0.62735849056603765</v>
      </c>
      <c r="G170" s="12">
        <f t="shared" si="5"/>
        <v>0</v>
      </c>
      <c r="H170" s="12">
        <f>SUM($G$2:G170)/COUNTIF($C$2:C170,1)</f>
        <v>0.9360059143491678</v>
      </c>
      <c r="I170" s="20">
        <f>(1-(COUNTIF($C$2:C169,0)/A170))*C170</f>
        <v>0</v>
      </c>
      <c r="J170" s="12">
        <f>(1/COUNTIF($C$2:C170,1))*SUM($I$2:I170)</f>
        <v>0.93600591434916769</v>
      </c>
      <c r="K170" s="7" t="s">
        <v>181</v>
      </c>
    </row>
    <row r="171" spans="1:11" x14ac:dyDescent="0.15">
      <c r="A171" s="6">
        <v>170</v>
      </c>
      <c r="B171" s="10">
        <v>0.50824701786041204</v>
      </c>
      <c r="C171" s="11">
        <v>1</v>
      </c>
      <c r="D171" s="12">
        <f>COUNTIF($C$2:C171,1)/A171</f>
        <v>0.78823529411764703</v>
      </c>
      <c r="E171" s="12">
        <f>COUNTIF($C$2:C171,1)/COUNTIF($C$2:$C$501,1)</f>
        <v>0.52549019607843139</v>
      </c>
      <c r="F171" s="12">
        <f t="shared" si="4"/>
        <v>0.63058823529411767</v>
      </c>
      <c r="G171" s="12">
        <f t="shared" si="5"/>
        <v>0.78823529411764703</v>
      </c>
      <c r="H171" s="12">
        <f>SUM($G$2:G171)/COUNTIF($C$2:C171,1)</f>
        <v>0.93490314852654444</v>
      </c>
      <c r="I171" s="20">
        <f>(1-(COUNTIF($C$2:C170,0)/A171))*C171</f>
        <v>0.78823529411764703</v>
      </c>
      <c r="J171" s="12">
        <f>(1/COUNTIF($C$2:C171,1))*SUM($I$2:I171)</f>
        <v>0.93490314852654444</v>
      </c>
      <c r="K171" s="7" t="s">
        <v>182</v>
      </c>
    </row>
    <row r="172" spans="1:11" x14ac:dyDescent="0.15">
      <c r="A172" s="6">
        <v>171</v>
      </c>
      <c r="B172" s="10">
        <v>0.50822985172271695</v>
      </c>
      <c r="C172" s="11">
        <v>1</v>
      </c>
      <c r="D172" s="12">
        <f>COUNTIF($C$2:C172,1)/A172</f>
        <v>0.78947368421052633</v>
      </c>
      <c r="E172" s="12">
        <f>COUNTIF($C$2:C172,1)/COUNTIF($C$2:$C$501,1)</f>
        <v>0.52941176470588236</v>
      </c>
      <c r="F172" s="12">
        <f t="shared" si="4"/>
        <v>0.63380281690140838</v>
      </c>
      <c r="G172" s="12">
        <f t="shared" si="5"/>
        <v>0.78947368421052633</v>
      </c>
      <c r="H172" s="12">
        <f>SUM($G$2:G172)/COUNTIF($C$2:C172,1)</f>
        <v>0.93382589323531462</v>
      </c>
      <c r="I172" s="20">
        <f>(1-(COUNTIF($C$2:C171,0)/A172))*C172</f>
        <v>0.78947368421052633</v>
      </c>
      <c r="J172" s="12">
        <f>(1/COUNTIF($C$2:C172,1))*SUM($I$2:I172)</f>
        <v>0.93382589323531462</v>
      </c>
      <c r="K172" s="7" t="s">
        <v>183</v>
      </c>
    </row>
    <row r="173" spans="1:11" x14ac:dyDescent="0.15">
      <c r="A173" s="6">
        <v>172</v>
      </c>
      <c r="B173" s="10">
        <v>0.50807660818099898</v>
      </c>
      <c r="C173" s="11">
        <v>0</v>
      </c>
      <c r="D173" s="12">
        <f>COUNTIF($C$2:C173,1)/A173</f>
        <v>0.78488372093023251</v>
      </c>
      <c r="E173" s="12">
        <f>COUNTIF($C$2:C173,1)/COUNTIF($C$2:$C$501,1)</f>
        <v>0.52941176470588236</v>
      </c>
      <c r="F173" s="12">
        <f t="shared" si="4"/>
        <v>0.63231850117096022</v>
      </c>
      <c r="G173" s="12">
        <f t="shared" si="5"/>
        <v>0</v>
      </c>
      <c r="H173" s="12">
        <f>SUM($G$2:G173)/COUNTIF($C$2:C173,1)</f>
        <v>0.93382589323531462</v>
      </c>
      <c r="I173" s="20">
        <f>(1-(COUNTIF($C$2:C172,0)/A173))*C173</f>
        <v>0</v>
      </c>
      <c r="J173" s="12">
        <f>(1/COUNTIF($C$2:C173,1))*SUM($I$2:I173)</f>
        <v>0.93382589323531462</v>
      </c>
      <c r="K173" s="7" t="s">
        <v>184</v>
      </c>
    </row>
    <row r="174" spans="1:11" x14ac:dyDescent="0.15">
      <c r="A174" s="6">
        <v>173</v>
      </c>
      <c r="B174" s="10">
        <v>0.50774788856506303</v>
      </c>
      <c r="C174" s="11">
        <v>0</v>
      </c>
      <c r="D174" s="12">
        <f>COUNTIF($C$2:C174,1)/A174</f>
        <v>0.78034682080924855</v>
      </c>
      <c r="E174" s="12">
        <f>COUNTIF($C$2:C174,1)/COUNTIF($C$2:$C$501,1)</f>
        <v>0.52941176470588236</v>
      </c>
      <c r="F174" s="12">
        <f t="shared" si="4"/>
        <v>0.63084112149532701</v>
      </c>
      <c r="G174" s="12">
        <f t="shared" si="5"/>
        <v>0</v>
      </c>
      <c r="H174" s="12">
        <f>SUM($G$2:G174)/COUNTIF($C$2:C174,1)</f>
        <v>0.93382589323531462</v>
      </c>
      <c r="I174" s="20">
        <f>(1-(COUNTIF($C$2:C173,0)/A174))*C174</f>
        <v>0</v>
      </c>
      <c r="J174" s="12">
        <f>(1/COUNTIF($C$2:C174,1))*SUM($I$2:I174)</f>
        <v>0.93382589323531462</v>
      </c>
      <c r="K174" s="7" t="s">
        <v>185</v>
      </c>
    </row>
    <row r="175" spans="1:11" x14ac:dyDescent="0.15">
      <c r="A175" s="6">
        <v>174</v>
      </c>
      <c r="B175" s="10">
        <v>0.50738030672073298</v>
      </c>
      <c r="C175" s="11">
        <v>1</v>
      </c>
      <c r="D175" s="12">
        <f>COUNTIF($C$2:C175,1)/A175</f>
        <v>0.7816091954022989</v>
      </c>
      <c r="E175" s="12">
        <f>COUNTIF($C$2:C175,1)/COUNTIF($C$2:$C$501,1)</f>
        <v>0.53333333333333333</v>
      </c>
      <c r="F175" s="12">
        <f t="shared" si="4"/>
        <v>0.6340326340326341</v>
      </c>
      <c r="G175" s="12">
        <f t="shared" si="5"/>
        <v>0.7816091954022989</v>
      </c>
      <c r="H175" s="12">
        <f>SUM($G$2:G175)/COUNTIF($C$2:C175,1)</f>
        <v>0.93270665281007181</v>
      </c>
      <c r="I175" s="20">
        <f>(1-(COUNTIF($C$2:C174,0)/A175))*C175</f>
        <v>0.78160919540229878</v>
      </c>
      <c r="J175" s="12">
        <f>(1/COUNTIF($C$2:C175,1))*SUM($I$2:I175)</f>
        <v>0.93270665281007181</v>
      </c>
      <c r="K175" s="7" t="s">
        <v>186</v>
      </c>
    </row>
    <row r="176" spans="1:11" x14ac:dyDescent="0.15">
      <c r="A176" s="6">
        <v>175</v>
      </c>
      <c r="B176" s="10">
        <v>0.50731575489044101</v>
      </c>
      <c r="C176" s="11">
        <v>1</v>
      </c>
      <c r="D176" s="12">
        <f>COUNTIF($C$2:C176,1)/A176</f>
        <v>0.78285714285714281</v>
      </c>
      <c r="E176" s="12">
        <f>COUNTIF($C$2:C176,1)/COUNTIF($C$2:$C$501,1)</f>
        <v>0.53725490196078429</v>
      </c>
      <c r="F176" s="12">
        <f t="shared" si="4"/>
        <v>0.63720930232558137</v>
      </c>
      <c r="G176" s="12">
        <f t="shared" si="5"/>
        <v>0.78285714285714281</v>
      </c>
      <c r="H176" s="12">
        <f>SUM($G$2:G176)/COUNTIF($C$2:C176,1)</f>
        <v>0.93161286076661975</v>
      </c>
      <c r="I176" s="20">
        <f>(1-(COUNTIF($C$2:C175,0)/A176))*C176</f>
        <v>0.78285714285714292</v>
      </c>
      <c r="J176" s="12">
        <f>(1/COUNTIF($C$2:C176,1))*SUM($I$2:I176)</f>
        <v>0.93161286076661975</v>
      </c>
      <c r="K176" s="7" t="s">
        <v>187</v>
      </c>
    </row>
    <row r="177" spans="1:11" x14ac:dyDescent="0.15">
      <c r="A177" s="6">
        <v>176</v>
      </c>
      <c r="B177" s="10">
        <v>0.50720340013503995</v>
      </c>
      <c r="C177" s="11">
        <v>0</v>
      </c>
      <c r="D177" s="12">
        <f>COUNTIF($C$2:C177,1)/A177</f>
        <v>0.77840909090909094</v>
      </c>
      <c r="E177" s="12">
        <f>COUNTIF($C$2:C177,1)/COUNTIF($C$2:$C$501,1)</f>
        <v>0.53725490196078429</v>
      </c>
      <c r="F177" s="12">
        <f t="shared" si="4"/>
        <v>0.6357308584686775</v>
      </c>
      <c r="G177" s="12">
        <f t="shared" si="5"/>
        <v>0</v>
      </c>
      <c r="H177" s="12">
        <f>SUM($G$2:G177)/COUNTIF($C$2:C177,1)</f>
        <v>0.93161286076661975</v>
      </c>
      <c r="I177" s="20">
        <f>(1-(COUNTIF($C$2:C176,0)/A177))*C177</f>
        <v>0</v>
      </c>
      <c r="J177" s="12">
        <f>(1/COUNTIF($C$2:C177,1))*SUM($I$2:I177)</f>
        <v>0.93161286076661975</v>
      </c>
      <c r="K177" s="7" t="s">
        <v>188</v>
      </c>
    </row>
    <row r="178" spans="1:11" x14ac:dyDescent="0.15">
      <c r="A178" s="6">
        <v>177</v>
      </c>
      <c r="B178" s="10">
        <v>0.50673085451126099</v>
      </c>
      <c r="C178" s="11">
        <v>0</v>
      </c>
      <c r="D178" s="12">
        <f>COUNTIF($C$2:C178,1)/A178</f>
        <v>0.77401129943502822</v>
      </c>
      <c r="E178" s="12">
        <f>COUNTIF($C$2:C178,1)/COUNTIF($C$2:$C$501,1)</f>
        <v>0.53725490196078429</v>
      </c>
      <c r="F178" s="12">
        <f t="shared" si="4"/>
        <v>0.63425925925925919</v>
      </c>
      <c r="G178" s="12">
        <f t="shared" si="5"/>
        <v>0</v>
      </c>
      <c r="H178" s="12">
        <f>SUM($G$2:G178)/COUNTIF($C$2:C178,1)</f>
        <v>0.93161286076661975</v>
      </c>
      <c r="I178" s="20">
        <f>(1-(COUNTIF($C$2:C177,0)/A178))*C178</f>
        <v>0</v>
      </c>
      <c r="J178" s="12">
        <f>(1/COUNTIF($C$2:C178,1))*SUM($I$2:I178)</f>
        <v>0.93161286076661975</v>
      </c>
      <c r="K178" s="7" t="s">
        <v>189</v>
      </c>
    </row>
    <row r="179" spans="1:11" x14ac:dyDescent="0.15">
      <c r="A179" s="6">
        <v>178</v>
      </c>
      <c r="B179" s="10">
        <v>0.50658464431762695</v>
      </c>
      <c r="C179" s="11">
        <v>1</v>
      </c>
      <c r="D179" s="12">
        <f>COUNTIF($C$2:C179,1)/A179</f>
        <v>0.7752808988764045</v>
      </c>
      <c r="E179" s="12">
        <f>COUNTIF($C$2:C179,1)/COUNTIF($C$2:$C$501,1)</f>
        <v>0.54117647058823526</v>
      </c>
      <c r="F179" s="12">
        <f t="shared" si="4"/>
        <v>0.6374133949191686</v>
      </c>
      <c r="G179" s="12">
        <f t="shared" si="5"/>
        <v>0.7752808988764045</v>
      </c>
      <c r="H179" s="12">
        <f>SUM($G$2:G179)/COUNTIF($C$2:C179,1)</f>
        <v>0.93048002046306744</v>
      </c>
      <c r="I179" s="20">
        <f>(1-(COUNTIF($C$2:C178,0)/A179))*C179</f>
        <v>0.7752808988764045</v>
      </c>
      <c r="J179" s="12">
        <f>(1/COUNTIF($C$2:C179,1))*SUM($I$2:I179)</f>
        <v>0.93048002046306755</v>
      </c>
      <c r="K179" s="7" t="s">
        <v>190</v>
      </c>
    </row>
    <row r="180" spans="1:11" x14ac:dyDescent="0.15">
      <c r="A180" s="6">
        <v>179</v>
      </c>
      <c r="B180" s="10">
        <v>0.50615447759628296</v>
      </c>
      <c r="C180" s="11">
        <v>0</v>
      </c>
      <c r="D180" s="12">
        <f>COUNTIF($C$2:C180,1)/A180</f>
        <v>0.77094972067039103</v>
      </c>
      <c r="E180" s="12">
        <f>COUNTIF($C$2:C180,1)/COUNTIF($C$2:$C$501,1)</f>
        <v>0.54117647058823526</v>
      </c>
      <c r="F180" s="12">
        <f t="shared" si="4"/>
        <v>0.6359447004608294</v>
      </c>
      <c r="G180" s="12">
        <f t="shared" si="5"/>
        <v>0</v>
      </c>
      <c r="H180" s="12">
        <f>SUM($G$2:G180)/COUNTIF($C$2:C180,1)</f>
        <v>0.93048002046306744</v>
      </c>
      <c r="I180" s="20">
        <f>(1-(COUNTIF($C$2:C179,0)/A180))*C180</f>
        <v>0</v>
      </c>
      <c r="J180" s="12">
        <f>(1/COUNTIF($C$2:C180,1))*SUM($I$2:I180)</f>
        <v>0.93048002046306755</v>
      </c>
      <c r="K180" s="7" t="s">
        <v>191</v>
      </c>
    </row>
    <row r="181" spans="1:11" x14ac:dyDescent="0.15">
      <c r="A181" s="6">
        <v>180</v>
      </c>
      <c r="B181" s="10">
        <v>0.50608378648757901</v>
      </c>
      <c r="C181" s="11">
        <v>1</v>
      </c>
      <c r="D181" s="12">
        <f>COUNTIF($C$2:C181,1)/A181</f>
        <v>0.77222222222222225</v>
      </c>
      <c r="E181" s="12">
        <f>COUNTIF($C$2:C181,1)/COUNTIF($C$2:$C$501,1)</f>
        <v>0.54509803921568623</v>
      </c>
      <c r="F181" s="12">
        <f t="shared" si="4"/>
        <v>0.63908045977011496</v>
      </c>
      <c r="G181" s="12">
        <f t="shared" si="5"/>
        <v>0.77222222222222225</v>
      </c>
      <c r="H181" s="12">
        <f>SUM($G$2:G181)/COUNTIF($C$2:C181,1)</f>
        <v>0.92934147515198218</v>
      </c>
      <c r="I181" s="20">
        <f>(1-(COUNTIF($C$2:C180,0)/A181))*C181</f>
        <v>0.77222222222222225</v>
      </c>
      <c r="J181" s="12">
        <f>(1/COUNTIF($C$2:C181,1))*SUM($I$2:I181)</f>
        <v>0.92934147515198229</v>
      </c>
      <c r="K181" s="7" t="s">
        <v>192</v>
      </c>
    </row>
    <row r="182" spans="1:11" x14ac:dyDescent="0.15">
      <c r="A182" s="6">
        <v>181</v>
      </c>
      <c r="B182" s="10">
        <v>0.50582087039947499</v>
      </c>
      <c r="C182" s="11">
        <v>0</v>
      </c>
      <c r="D182" s="12">
        <f>COUNTIF($C$2:C182,1)/A182</f>
        <v>0.76795580110497241</v>
      </c>
      <c r="E182" s="12">
        <f>COUNTIF($C$2:C182,1)/COUNTIF($C$2:$C$501,1)</f>
        <v>0.54509803921568623</v>
      </c>
      <c r="F182" s="12">
        <f t="shared" si="4"/>
        <v>0.63761467889908252</v>
      </c>
      <c r="G182" s="12">
        <f t="shared" si="5"/>
        <v>0</v>
      </c>
      <c r="H182" s="12">
        <f>SUM($G$2:G182)/COUNTIF($C$2:C182,1)</f>
        <v>0.92934147515198218</v>
      </c>
      <c r="I182" s="20">
        <f>(1-(COUNTIF($C$2:C181,0)/A182))*C182</f>
        <v>0</v>
      </c>
      <c r="J182" s="12">
        <f>(1/COUNTIF($C$2:C182,1))*SUM($I$2:I182)</f>
        <v>0.92934147515198229</v>
      </c>
      <c r="K182" s="7" t="s">
        <v>193</v>
      </c>
    </row>
    <row r="183" spans="1:11" x14ac:dyDescent="0.15">
      <c r="A183" s="6">
        <v>182</v>
      </c>
      <c r="B183" s="10">
        <v>0.50526249408721902</v>
      </c>
      <c r="C183" s="11">
        <v>0</v>
      </c>
      <c r="D183" s="12">
        <f>COUNTIF($C$2:C183,1)/A183</f>
        <v>0.76373626373626369</v>
      </c>
      <c r="E183" s="12">
        <f>COUNTIF($C$2:C183,1)/COUNTIF($C$2:$C$501,1)</f>
        <v>0.54509803921568623</v>
      </c>
      <c r="F183" s="12">
        <f t="shared" si="4"/>
        <v>0.6361556064073226</v>
      </c>
      <c r="G183" s="12">
        <f t="shared" si="5"/>
        <v>0</v>
      </c>
      <c r="H183" s="12">
        <f>SUM($G$2:G183)/COUNTIF($C$2:C183,1)</f>
        <v>0.92934147515198218</v>
      </c>
      <c r="I183" s="20">
        <f>(1-(COUNTIF($C$2:C182,0)/A183))*C183</f>
        <v>0</v>
      </c>
      <c r="J183" s="12">
        <f>(1/COUNTIF($C$2:C183,1))*SUM($I$2:I183)</f>
        <v>0.92934147515198229</v>
      </c>
      <c r="K183" s="7" t="s">
        <v>194</v>
      </c>
    </row>
    <row r="184" spans="1:11" x14ac:dyDescent="0.15">
      <c r="A184" s="6">
        <v>183</v>
      </c>
      <c r="B184" s="10">
        <v>0.50520491600036599</v>
      </c>
      <c r="C184" s="11">
        <v>0</v>
      </c>
      <c r="D184" s="12">
        <f>COUNTIF($C$2:C184,1)/A184</f>
        <v>0.7595628415300546</v>
      </c>
      <c r="E184" s="12">
        <f>COUNTIF($C$2:C184,1)/COUNTIF($C$2:$C$501,1)</f>
        <v>0.54509803921568623</v>
      </c>
      <c r="F184" s="12">
        <f t="shared" si="4"/>
        <v>0.63470319634703187</v>
      </c>
      <c r="G184" s="12">
        <f t="shared" si="5"/>
        <v>0</v>
      </c>
      <c r="H184" s="12">
        <f>SUM($G$2:G184)/COUNTIF($C$2:C184,1)</f>
        <v>0.92934147515198218</v>
      </c>
      <c r="I184" s="20">
        <f>(1-(COUNTIF($C$2:C183,0)/A184))*C184</f>
        <v>0</v>
      </c>
      <c r="J184" s="12">
        <f>(1/COUNTIF($C$2:C184,1))*SUM($I$2:I184)</f>
        <v>0.92934147515198229</v>
      </c>
      <c r="K184" s="7" t="s">
        <v>195</v>
      </c>
    </row>
    <row r="185" spans="1:11" x14ac:dyDescent="0.15">
      <c r="A185" s="6">
        <v>184</v>
      </c>
      <c r="B185" s="10">
        <v>0.50515443086624101</v>
      </c>
      <c r="C185" s="11">
        <v>0</v>
      </c>
      <c r="D185" s="12">
        <f>COUNTIF($C$2:C185,1)/A185</f>
        <v>0.75543478260869568</v>
      </c>
      <c r="E185" s="12">
        <f>COUNTIF($C$2:C185,1)/COUNTIF($C$2:$C$501,1)</f>
        <v>0.54509803921568623</v>
      </c>
      <c r="F185" s="12">
        <f t="shared" si="4"/>
        <v>0.63325740318906609</v>
      </c>
      <c r="G185" s="12">
        <f t="shared" si="5"/>
        <v>0</v>
      </c>
      <c r="H185" s="12">
        <f>SUM($G$2:G185)/COUNTIF($C$2:C185,1)</f>
        <v>0.92934147515198218</v>
      </c>
      <c r="I185" s="20">
        <f>(1-(COUNTIF($C$2:C184,0)/A185))*C185</f>
        <v>0</v>
      </c>
      <c r="J185" s="12">
        <f>(1/COUNTIF($C$2:C185,1))*SUM($I$2:I185)</f>
        <v>0.92934147515198229</v>
      </c>
      <c r="K185" s="7" t="s">
        <v>196</v>
      </c>
    </row>
    <row r="186" spans="1:11" x14ac:dyDescent="0.15">
      <c r="A186" s="6">
        <v>185</v>
      </c>
      <c r="B186" s="10">
        <v>0.50514119863510099</v>
      </c>
      <c r="C186" s="11">
        <v>0</v>
      </c>
      <c r="D186" s="12">
        <f>COUNTIF($C$2:C186,1)/A186</f>
        <v>0.75135135135135134</v>
      </c>
      <c r="E186" s="12">
        <f>COUNTIF($C$2:C186,1)/COUNTIF($C$2:$C$501,1)</f>
        <v>0.54509803921568623</v>
      </c>
      <c r="F186" s="12">
        <f t="shared" si="4"/>
        <v>0.63181818181818183</v>
      </c>
      <c r="G186" s="12">
        <f t="shared" si="5"/>
        <v>0</v>
      </c>
      <c r="H186" s="12">
        <f>SUM($G$2:G186)/COUNTIF($C$2:C186,1)</f>
        <v>0.92934147515198218</v>
      </c>
      <c r="I186" s="20">
        <f>(1-(COUNTIF($C$2:C185,0)/A186))*C186</f>
        <v>0</v>
      </c>
      <c r="J186" s="12">
        <f>(1/COUNTIF($C$2:C186,1))*SUM($I$2:I186)</f>
        <v>0.92934147515198229</v>
      </c>
      <c r="K186" s="7" t="s">
        <v>197</v>
      </c>
    </row>
    <row r="187" spans="1:11" x14ac:dyDescent="0.15">
      <c r="A187" s="6">
        <v>186</v>
      </c>
      <c r="B187" s="10">
        <v>0.50497853755950906</v>
      </c>
      <c r="C187" s="11">
        <v>0</v>
      </c>
      <c r="D187" s="12">
        <f>COUNTIF($C$2:C187,1)/A187</f>
        <v>0.74731182795698925</v>
      </c>
      <c r="E187" s="12">
        <f>COUNTIF($C$2:C187,1)/COUNTIF($C$2:$C$501,1)</f>
        <v>0.54509803921568623</v>
      </c>
      <c r="F187" s="12">
        <f t="shared" si="4"/>
        <v>0.63038548752834456</v>
      </c>
      <c r="G187" s="12">
        <f t="shared" si="5"/>
        <v>0</v>
      </c>
      <c r="H187" s="12">
        <f>SUM($G$2:G187)/COUNTIF($C$2:C187,1)</f>
        <v>0.92934147515198218</v>
      </c>
      <c r="I187" s="20">
        <f>(1-(COUNTIF($C$2:C186,0)/A187))*C187</f>
        <v>0</v>
      </c>
      <c r="J187" s="12">
        <f>(1/COUNTIF($C$2:C187,1))*SUM($I$2:I187)</f>
        <v>0.92934147515198229</v>
      </c>
      <c r="K187" s="7" t="s">
        <v>198</v>
      </c>
    </row>
    <row r="188" spans="1:11" x14ac:dyDescent="0.15">
      <c r="A188" s="6">
        <v>187</v>
      </c>
      <c r="B188" s="10">
        <v>0.50465703010559004</v>
      </c>
      <c r="C188" s="11">
        <v>1</v>
      </c>
      <c r="D188" s="12">
        <f>COUNTIF($C$2:C188,1)/A188</f>
        <v>0.74866310160427807</v>
      </c>
      <c r="E188" s="12">
        <f>COUNTIF($C$2:C188,1)/COUNTIF($C$2:$C$501,1)</f>
        <v>0.5490196078431373</v>
      </c>
      <c r="F188" s="12">
        <f t="shared" si="4"/>
        <v>0.63348416289592757</v>
      </c>
      <c r="G188" s="12">
        <f t="shared" si="5"/>
        <v>0.74866310160427807</v>
      </c>
      <c r="H188" s="12">
        <f>SUM($G$2:G188)/COUNTIF($C$2:C188,1)</f>
        <v>0.92805091534092721</v>
      </c>
      <c r="I188" s="20">
        <f>(1-(COUNTIF($C$2:C187,0)/A188))*C188</f>
        <v>0.74866310160427807</v>
      </c>
      <c r="J188" s="12">
        <f>(1/COUNTIF($C$2:C188,1))*SUM($I$2:I188)</f>
        <v>0.9280509153409271</v>
      </c>
      <c r="K188" s="7" t="s">
        <v>199</v>
      </c>
    </row>
    <row r="189" spans="1:11" x14ac:dyDescent="0.15">
      <c r="A189" s="6">
        <v>188</v>
      </c>
      <c r="B189" s="10">
        <v>0.50461697578430098</v>
      </c>
      <c r="C189" s="11">
        <v>0</v>
      </c>
      <c r="D189" s="12">
        <f>COUNTIF($C$2:C189,1)/A189</f>
        <v>0.74468085106382975</v>
      </c>
      <c r="E189" s="12">
        <f>COUNTIF($C$2:C189,1)/COUNTIF($C$2:$C$501,1)</f>
        <v>0.5490196078431373</v>
      </c>
      <c r="F189" s="12">
        <f t="shared" si="4"/>
        <v>0.6320541760722348</v>
      </c>
      <c r="G189" s="12">
        <f t="shared" si="5"/>
        <v>0</v>
      </c>
      <c r="H189" s="12">
        <f>SUM($G$2:G189)/COUNTIF($C$2:C189,1)</f>
        <v>0.92805091534092721</v>
      </c>
      <c r="I189" s="20">
        <f>(1-(COUNTIF($C$2:C188,0)/A189))*C189</f>
        <v>0</v>
      </c>
      <c r="J189" s="12">
        <f>(1/COUNTIF($C$2:C189,1))*SUM($I$2:I189)</f>
        <v>0.9280509153409271</v>
      </c>
      <c r="K189" s="7" t="s">
        <v>200</v>
      </c>
    </row>
    <row r="190" spans="1:11" x14ac:dyDescent="0.15">
      <c r="A190" s="6">
        <v>189</v>
      </c>
      <c r="B190" s="10">
        <v>0.50288206338882402</v>
      </c>
      <c r="C190" s="11">
        <v>0</v>
      </c>
      <c r="D190" s="12">
        <f>COUNTIF($C$2:C190,1)/A190</f>
        <v>0.7407407407407407</v>
      </c>
      <c r="E190" s="12">
        <f>COUNTIF($C$2:C190,1)/COUNTIF($C$2:$C$501,1)</f>
        <v>0.5490196078431373</v>
      </c>
      <c r="F190" s="12">
        <f t="shared" si="4"/>
        <v>0.63063063063063063</v>
      </c>
      <c r="G190" s="12">
        <f t="shared" si="5"/>
        <v>0</v>
      </c>
      <c r="H190" s="12">
        <f>SUM($G$2:G190)/COUNTIF($C$2:C190,1)</f>
        <v>0.92805091534092721</v>
      </c>
      <c r="I190" s="20">
        <f>(1-(COUNTIF($C$2:C189,0)/A190))*C190</f>
        <v>0</v>
      </c>
      <c r="J190" s="12">
        <f>(1/COUNTIF($C$2:C190,1))*SUM($I$2:I190)</f>
        <v>0.9280509153409271</v>
      </c>
      <c r="K190" s="7" t="s">
        <v>201</v>
      </c>
    </row>
    <row r="191" spans="1:11" x14ac:dyDescent="0.15">
      <c r="A191" s="6">
        <v>190</v>
      </c>
      <c r="B191" s="10">
        <v>0.50252580642700195</v>
      </c>
      <c r="C191" s="11">
        <v>0</v>
      </c>
      <c r="D191" s="12">
        <f>COUNTIF($C$2:C191,1)/A191</f>
        <v>0.73684210526315785</v>
      </c>
      <c r="E191" s="12">
        <f>COUNTIF($C$2:C191,1)/COUNTIF($C$2:$C$501,1)</f>
        <v>0.5490196078431373</v>
      </c>
      <c r="F191" s="12">
        <f t="shared" si="4"/>
        <v>0.62921348314606751</v>
      </c>
      <c r="G191" s="12">
        <f t="shared" si="5"/>
        <v>0</v>
      </c>
      <c r="H191" s="12">
        <f>SUM($G$2:G191)/COUNTIF($C$2:C191,1)</f>
        <v>0.92805091534092721</v>
      </c>
      <c r="I191" s="20">
        <f>(1-(COUNTIF($C$2:C190,0)/A191))*C191</f>
        <v>0</v>
      </c>
      <c r="J191" s="12">
        <f>(1/COUNTIF($C$2:C191,1))*SUM($I$2:I191)</f>
        <v>0.9280509153409271</v>
      </c>
      <c r="K191" s="7" t="s">
        <v>202</v>
      </c>
    </row>
    <row r="192" spans="1:11" x14ac:dyDescent="0.15">
      <c r="A192" s="6">
        <v>191</v>
      </c>
      <c r="B192" s="10">
        <v>0.50193440914153997</v>
      </c>
      <c r="C192" s="11">
        <v>0</v>
      </c>
      <c r="D192" s="12">
        <f>COUNTIF($C$2:C192,1)/A192</f>
        <v>0.73298429319371727</v>
      </c>
      <c r="E192" s="12">
        <f>COUNTIF($C$2:C192,1)/COUNTIF($C$2:$C$501,1)</f>
        <v>0.5490196078431373</v>
      </c>
      <c r="F192" s="12">
        <f t="shared" si="4"/>
        <v>0.62780269058295979</v>
      </c>
      <c r="G192" s="12">
        <f t="shared" si="5"/>
        <v>0</v>
      </c>
      <c r="H192" s="12">
        <f>SUM($G$2:G192)/COUNTIF($C$2:C192,1)</f>
        <v>0.92805091534092721</v>
      </c>
      <c r="I192" s="20">
        <f>(1-(COUNTIF($C$2:C191,0)/A192))*C192</f>
        <v>0</v>
      </c>
      <c r="J192" s="12">
        <f>(1/COUNTIF($C$2:C192,1))*SUM($I$2:I192)</f>
        <v>0.9280509153409271</v>
      </c>
      <c r="K192" s="7" t="s">
        <v>203</v>
      </c>
    </row>
    <row r="193" spans="1:11" x14ac:dyDescent="0.15">
      <c r="A193" s="6">
        <v>192</v>
      </c>
      <c r="B193" s="10">
        <v>0.50170677900314298</v>
      </c>
      <c r="C193" s="11">
        <v>0</v>
      </c>
      <c r="D193" s="12">
        <f>COUNTIF($C$2:C193,1)/A193</f>
        <v>0.72916666666666663</v>
      </c>
      <c r="E193" s="12">
        <f>COUNTIF($C$2:C193,1)/COUNTIF($C$2:$C$501,1)</f>
        <v>0.5490196078431373</v>
      </c>
      <c r="F193" s="12">
        <f t="shared" si="4"/>
        <v>0.62639821029082776</v>
      </c>
      <c r="G193" s="12">
        <f t="shared" si="5"/>
        <v>0</v>
      </c>
      <c r="H193" s="12">
        <f>SUM($G$2:G193)/COUNTIF($C$2:C193,1)</f>
        <v>0.92805091534092721</v>
      </c>
      <c r="I193" s="20">
        <f>(1-(COUNTIF($C$2:C192,0)/A193))*C193</f>
        <v>0</v>
      </c>
      <c r="J193" s="12">
        <f>(1/COUNTIF($C$2:C193,1))*SUM($I$2:I193)</f>
        <v>0.9280509153409271</v>
      </c>
      <c r="K193" s="7" t="s">
        <v>204</v>
      </c>
    </row>
    <row r="194" spans="1:11" x14ac:dyDescent="0.15">
      <c r="A194" s="6">
        <v>193</v>
      </c>
      <c r="B194" s="10">
        <v>0.50153374671936002</v>
      </c>
      <c r="C194" s="11">
        <v>0</v>
      </c>
      <c r="D194" s="12">
        <f>COUNTIF($C$2:C194,1)/A194</f>
        <v>0.72538860103626945</v>
      </c>
      <c r="E194" s="12">
        <f>COUNTIF($C$2:C194,1)/COUNTIF($C$2:$C$501,1)</f>
        <v>0.5490196078431373</v>
      </c>
      <c r="F194" s="12">
        <f t="shared" si="4"/>
        <v>0.625</v>
      </c>
      <c r="G194" s="12">
        <f t="shared" si="5"/>
        <v>0</v>
      </c>
      <c r="H194" s="12">
        <f>SUM($G$2:G194)/COUNTIF($C$2:C194,1)</f>
        <v>0.92805091534092721</v>
      </c>
      <c r="I194" s="20">
        <f>(1-(COUNTIF($C$2:C193,0)/A194))*C194</f>
        <v>0</v>
      </c>
      <c r="J194" s="12">
        <f>(1/COUNTIF($C$2:C194,1))*SUM($I$2:I194)</f>
        <v>0.9280509153409271</v>
      </c>
      <c r="K194" s="7" t="s">
        <v>205</v>
      </c>
    </row>
    <row r="195" spans="1:11" x14ac:dyDescent="0.15">
      <c r="A195" s="6">
        <v>194</v>
      </c>
      <c r="B195" s="10">
        <v>0.50138479471206598</v>
      </c>
      <c r="C195" s="11">
        <v>1</v>
      </c>
      <c r="D195" s="12">
        <f>COUNTIF($C$2:C195,1)/A195</f>
        <v>0.72680412371134018</v>
      </c>
      <c r="E195" s="12">
        <f>COUNTIF($C$2:C195,1)/COUNTIF($C$2:$C$501,1)</f>
        <v>0.55294117647058827</v>
      </c>
      <c r="F195" s="12">
        <f t="shared" ref="F195:F201" si="6">2*D195*E195/(D195+E195)</f>
        <v>0.62806236080178179</v>
      </c>
      <c r="G195" s="12">
        <f t="shared" ref="G195:G258" si="7">IF(C195=1,D195,0)</f>
        <v>0.72680412371134018</v>
      </c>
      <c r="H195" s="12">
        <f>SUM($G$2:G195)/COUNTIF($C$2:C195,1)</f>
        <v>0.92662363313078822</v>
      </c>
      <c r="I195" s="20">
        <f>(1-(COUNTIF($C$2:C194,0)/A195))*C195</f>
        <v>0.72680412371134029</v>
      </c>
      <c r="J195" s="12">
        <f>(1/COUNTIF($C$2:C195,1))*SUM($I$2:I195)</f>
        <v>0.92662363313078822</v>
      </c>
      <c r="K195" s="7" t="s">
        <v>206</v>
      </c>
    </row>
    <row r="196" spans="1:11" s="3" customFormat="1" x14ac:dyDescent="0.15">
      <c r="A196" s="16">
        <v>195</v>
      </c>
      <c r="B196" s="17">
        <v>0.50111627578735296</v>
      </c>
      <c r="C196" s="18">
        <v>1</v>
      </c>
      <c r="D196" s="12">
        <f>COUNTIF($C$2:C196,1)/A196</f>
        <v>0.72820512820512817</v>
      </c>
      <c r="E196" s="12">
        <f>COUNTIF($C$2:C196,1)/COUNTIF($C$2:$C$501,1)</f>
        <v>0.55686274509803924</v>
      </c>
      <c r="F196" s="12">
        <f t="shared" si="6"/>
        <v>0.63111111111111118</v>
      </c>
      <c r="G196" s="12">
        <f t="shared" si="7"/>
        <v>0.72820512820512817</v>
      </c>
      <c r="H196" s="12">
        <f>SUM($G$2:G196)/COUNTIF($C$2:C196,1)</f>
        <v>0.92522631971581881</v>
      </c>
      <c r="I196" s="20">
        <f>(1-(COUNTIF($C$2:C195,0)/A196))*C196</f>
        <v>0.72820512820512828</v>
      </c>
      <c r="J196" s="12">
        <f>(1/COUNTIF($C$2:C196,1))*SUM($I$2:I196)</f>
        <v>0.92522631971581881</v>
      </c>
      <c r="K196" s="3" t="s">
        <v>207</v>
      </c>
    </row>
    <row r="197" spans="1:11" x14ac:dyDescent="0.15">
      <c r="A197" s="6">
        <v>196</v>
      </c>
      <c r="B197" s="10">
        <v>0.50057196617126398</v>
      </c>
      <c r="C197" s="11">
        <v>1</v>
      </c>
      <c r="D197" s="12">
        <f>COUNTIF($C$2:C197,1)/A197</f>
        <v>0.72959183673469385</v>
      </c>
      <c r="E197" s="12">
        <f>COUNTIF($C$2:C197,1)/COUNTIF($C$2:$C$501,1)</f>
        <v>0.5607843137254902</v>
      </c>
      <c r="F197" s="12">
        <f t="shared" si="6"/>
        <v>0.63414634146341464</v>
      </c>
      <c r="G197" s="12">
        <f t="shared" si="7"/>
        <v>0.72959183673469385</v>
      </c>
      <c r="H197" s="12">
        <f>SUM($G$2:G197)/COUNTIF($C$2:C197,1)</f>
        <v>0.92385824640825853</v>
      </c>
      <c r="I197" s="20">
        <f>(1-(COUNTIF($C$2:C196,0)/A197))*C197</f>
        <v>0.72959183673469385</v>
      </c>
      <c r="J197" s="12">
        <f>(1/COUNTIF($C$2:C197,1))*SUM($I$2:I197)</f>
        <v>0.92385824640825853</v>
      </c>
      <c r="K197" s="7" t="s">
        <v>208</v>
      </c>
    </row>
    <row r="198" spans="1:11" x14ac:dyDescent="0.15">
      <c r="A198" s="6">
        <v>197</v>
      </c>
      <c r="B198" s="10">
        <v>0.5004243850708</v>
      </c>
      <c r="C198" s="11">
        <v>0</v>
      </c>
      <c r="D198" s="12">
        <f>COUNTIF($C$2:C198,1)/A198</f>
        <v>0.7258883248730964</v>
      </c>
      <c r="E198" s="12">
        <f>COUNTIF($C$2:C198,1)/COUNTIF($C$2:$C$501,1)</f>
        <v>0.5607843137254902</v>
      </c>
      <c r="F198" s="12">
        <f t="shared" si="6"/>
        <v>0.63274336283185839</v>
      </c>
      <c r="G198" s="12">
        <f t="shared" si="7"/>
        <v>0</v>
      </c>
      <c r="H198" s="12">
        <f>SUM($G$2:G198)/COUNTIF($C$2:C198,1)</f>
        <v>0.92385824640825853</v>
      </c>
      <c r="I198" s="20">
        <f>(1-(COUNTIF($C$2:C197,0)/A198))*C198</f>
        <v>0</v>
      </c>
      <c r="J198" s="12">
        <f>(1/COUNTIF($C$2:C198,1))*SUM($I$2:I198)</f>
        <v>0.92385824640825853</v>
      </c>
      <c r="K198" s="7" t="s">
        <v>209</v>
      </c>
    </row>
    <row r="199" spans="1:11" s="3" customFormat="1" x14ac:dyDescent="0.15">
      <c r="A199" s="16">
        <v>198</v>
      </c>
      <c r="B199" s="17">
        <v>0.50012224912643399</v>
      </c>
      <c r="C199" s="18">
        <v>1</v>
      </c>
      <c r="D199" s="12">
        <f>COUNTIF($C$2:C199,1)/A199</f>
        <v>0.72727272727272729</v>
      </c>
      <c r="E199" s="12">
        <f>COUNTIF($C$2:C199,1)/COUNTIF($C$2:$C$501,1)</f>
        <v>0.56470588235294117</v>
      </c>
      <c r="F199" s="12">
        <f t="shared" si="6"/>
        <v>0.63576158940397354</v>
      </c>
      <c r="G199" s="12">
        <f t="shared" si="7"/>
        <v>0.72727272727272729</v>
      </c>
      <c r="H199" s="12">
        <f>SUM($G$2:G199)/COUNTIF($C$2:C199,1)</f>
        <v>0.92249306919203944</v>
      </c>
      <c r="I199" s="20">
        <f>(1-(COUNTIF($C$2:C198,0)/A199))*C199</f>
        <v>0.72727272727272729</v>
      </c>
      <c r="J199" s="12">
        <f>(1/COUNTIF($C$2:C199,1))*SUM($I$2:I199)</f>
        <v>0.92249306919203944</v>
      </c>
      <c r="K199" s="3" t="s">
        <v>210</v>
      </c>
    </row>
    <row r="200" spans="1:11" x14ac:dyDescent="0.15">
      <c r="A200" s="6">
        <v>199</v>
      </c>
      <c r="B200" s="10">
        <v>0.49985560774803101</v>
      </c>
      <c r="C200" s="11">
        <v>0</v>
      </c>
      <c r="D200" s="12">
        <f>COUNTIF($C$2:C200,1)/A200</f>
        <v>0.72361809045226133</v>
      </c>
      <c r="E200" s="12">
        <f>COUNTIF($C$2:C200,1)/COUNTIF($C$2:$C$501,1)</f>
        <v>0.56470588235294117</v>
      </c>
      <c r="F200" s="12">
        <f t="shared" si="6"/>
        <v>0.63436123348017626</v>
      </c>
      <c r="G200" s="12">
        <f t="shared" si="7"/>
        <v>0</v>
      </c>
      <c r="H200" s="12">
        <f>SUM($G$2:G200)/COUNTIF($C$2:C200,1)</f>
        <v>0.92249306919203944</v>
      </c>
      <c r="I200" s="20">
        <f>(1-(COUNTIF($C$2:C199,0)/A200))*C200</f>
        <v>0</v>
      </c>
      <c r="J200" s="12">
        <f>(1/COUNTIF($C$2:C200,1))*SUM($I$2:I200)</f>
        <v>0.92249306919203944</v>
      </c>
      <c r="K200" s="7" t="s">
        <v>211</v>
      </c>
    </row>
    <row r="201" spans="1:11" s="3" customFormat="1" x14ac:dyDescent="0.15">
      <c r="A201" s="16">
        <v>200</v>
      </c>
      <c r="B201" s="17">
        <v>0.49952635169029203</v>
      </c>
      <c r="C201" s="18">
        <v>1</v>
      </c>
      <c r="D201" s="12">
        <f>COUNTIF($C$2:C201,1)/A201</f>
        <v>0.72499999999999998</v>
      </c>
      <c r="E201" s="12">
        <f>COUNTIF($C$2:C201,1)/COUNTIF($C$2:$C$501,1)</f>
        <v>0.56862745098039214</v>
      </c>
      <c r="F201" s="12">
        <f t="shared" si="6"/>
        <v>0.63736263736263743</v>
      </c>
      <c r="G201" s="12">
        <f t="shared" si="7"/>
        <v>0.72499999999999998</v>
      </c>
      <c r="H201" s="12">
        <f>SUM($G$2:G201)/COUNTIF($C$2:C201,1)</f>
        <v>0.92113104802519785</v>
      </c>
      <c r="I201" s="20">
        <f>(1-(COUNTIF($C$2:C200,0)/A201))*C201</f>
        <v>0.72499999999999998</v>
      </c>
      <c r="J201" s="12">
        <f>(1/COUNTIF($C$2:C201,1))*SUM($I$2:I201)</f>
        <v>0.92113104802519774</v>
      </c>
      <c r="K201" s="3" t="s">
        <v>212</v>
      </c>
    </row>
    <row r="202" spans="1:11" x14ac:dyDescent="0.15">
      <c r="A202" s="6">
        <v>201</v>
      </c>
      <c r="B202" s="10">
        <v>0.49898475408553999</v>
      </c>
      <c r="C202" s="11">
        <v>0</v>
      </c>
      <c r="D202" s="12">
        <f>COUNTIF($C$2:C202,1)/A202</f>
        <v>0.72139303482587069</v>
      </c>
      <c r="E202" s="12">
        <f>COUNTIF($C$2:C202,1)/COUNTIF($C$2:$C$501,1)</f>
        <v>0.56862745098039214</v>
      </c>
      <c r="F202" s="12">
        <f t="shared" ref="F202:F265" si="8">2*D202*E202/(D202+E202)</f>
        <v>0.63596491228070173</v>
      </c>
      <c r="G202" s="12">
        <f t="shared" si="7"/>
        <v>0</v>
      </c>
      <c r="H202" s="12">
        <f>SUM($G$2:G202)/COUNTIF($C$2:C202,1)</f>
        <v>0.92113104802519785</v>
      </c>
      <c r="I202" s="20">
        <f>(1-(COUNTIF($C$2:C201,0)/A202))*C202</f>
        <v>0</v>
      </c>
      <c r="J202" s="12">
        <f>(1/COUNTIF($C$2:C202,1))*SUM($I$2:I202)</f>
        <v>0.92113104802519774</v>
      </c>
      <c r="K202" s="7" t="s">
        <v>213</v>
      </c>
    </row>
    <row r="203" spans="1:11" x14ac:dyDescent="0.15">
      <c r="A203" s="6">
        <v>202</v>
      </c>
      <c r="B203" s="10">
        <v>0.49873802065849299</v>
      </c>
      <c r="C203" s="11">
        <v>1</v>
      </c>
      <c r="D203" s="12">
        <f>COUNTIF($C$2:C203,1)/A203</f>
        <v>0.72277227722772275</v>
      </c>
      <c r="E203" s="12">
        <f>COUNTIF($C$2:C203,1)/COUNTIF($C$2:$C$501,1)</f>
        <v>0.5725490196078431</v>
      </c>
      <c r="F203" s="12">
        <f t="shared" si="8"/>
        <v>0.6389496717724289</v>
      </c>
      <c r="G203" s="12">
        <f t="shared" si="7"/>
        <v>0.72277227722772275</v>
      </c>
      <c r="H203" s="12">
        <f>SUM($G$2:G203)/COUNTIF($C$2:C203,1)</f>
        <v>0.91977242630740697</v>
      </c>
      <c r="I203" s="20">
        <f>(1-(COUNTIF($C$2:C202,0)/A203))*C203</f>
        <v>0.72277227722772275</v>
      </c>
      <c r="J203" s="12">
        <f>(1/COUNTIF($C$2:C203,1))*SUM($I$2:I203)</f>
        <v>0.91977242630740685</v>
      </c>
      <c r="K203" s="7" t="s">
        <v>214</v>
      </c>
    </row>
    <row r="204" spans="1:11" x14ac:dyDescent="0.15">
      <c r="A204" s="6">
        <v>203</v>
      </c>
      <c r="B204" s="10">
        <v>0.49778917431831299</v>
      </c>
      <c r="C204" s="11">
        <v>0</v>
      </c>
      <c r="D204" s="12">
        <f>COUNTIF($C$2:C204,1)/A204</f>
        <v>0.71921182266009853</v>
      </c>
      <c r="E204" s="12">
        <f>COUNTIF($C$2:C204,1)/COUNTIF($C$2:$C$501,1)</f>
        <v>0.5725490196078431</v>
      </c>
      <c r="F204" s="12">
        <f t="shared" si="8"/>
        <v>0.63755458515283836</v>
      </c>
      <c r="G204" s="12">
        <f t="shared" si="7"/>
        <v>0</v>
      </c>
      <c r="H204" s="12">
        <f>SUM($G$2:G204)/COUNTIF($C$2:C204,1)</f>
        <v>0.91977242630740697</v>
      </c>
      <c r="I204" s="20">
        <f>(1-(COUNTIF($C$2:C203,0)/A204))*C204</f>
        <v>0</v>
      </c>
      <c r="J204" s="12">
        <f>(1/COUNTIF($C$2:C204,1))*SUM($I$2:I204)</f>
        <v>0.91977242630740685</v>
      </c>
      <c r="K204" s="7" t="s">
        <v>215</v>
      </c>
    </row>
    <row r="205" spans="1:11" x14ac:dyDescent="0.15">
      <c r="A205" s="6">
        <v>204</v>
      </c>
      <c r="B205" s="10">
        <v>0.49677965044975197</v>
      </c>
      <c r="C205" s="11">
        <v>1</v>
      </c>
      <c r="D205" s="12">
        <f>COUNTIF($C$2:C205,1)/A205</f>
        <v>0.72058823529411764</v>
      </c>
      <c r="E205" s="12">
        <f>COUNTIF($C$2:C205,1)/COUNTIF($C$2:$C$501,1)</f>
        <v>0.57647058823529407</v>
      </c>
      <c r="F205" s="12">
        <f t="shared" si="8"/>
        <v>0.64052287581699352</v>
      </c>
      <c r="G205" s="12">
        <f t="shared" si="7"/>
        <v>0.72058823529411764</v>
      </c>
      <c r="H205" s="12">
        <f>SUM($G$2:G205)/COUNTIF($C$2:C205,1)</f>
        <v>0.91841743181071789</v>
      </c>
      <c r="I205" s="20">
        <f>(1-(COUNTIF($C$2:C204,0)/A205))*C205</f>
        <v>0.72058823529411764</v>
      </c>
      <c r="J205" s="12">
        <f>(1/COUNTIF($C$2:C205,1))*SUM($I$2:I205)</f>
        <v>0.91841743181071789</v>
      </c>
      <c r="K205" s="7" t="s">
        <v>216</v>
      </c>
    </row>
    <row r="206" spans="1:11" s="3" customFormat="1" x14ac:dyDescent="0.15">
      <c r="A206" s="16">
        <v>205</v>
      </c>
      <c r="B206" s="17">
        <v>0.49655693769454901</v>
      </c>
      <c r="C206" s="18">
        <v>0</v>
      </c>
      <c r="D206" s="12">
        <f>COUNTIF($C$2:C206,1)/A206</f>
        <v>0.71707317073170729</v>
      </c>
      <c r="E206" s="12">
        <f>COUNTIF($C$2:C206,1)/COUNTIF($C$2:$C$501,1)</f>
        <v>0.57647058823529407</v>
      </c>
      <c r="F206" s="12">
        <f t="shared" si="8"/>
        <v>0.63913043478260867</v>
      </c>
      <c r="G206" s="12">
        <f t="shared" si="7"/>
        <v>0</v>
      </c>
      <c r="H206" s="12">
        <f>SUM($G$2:G206)/COUNTIF($C$2:C206,1)</f>
        <v>0.91841743181071789</v>
      </c>
      <c r="I206" s="20">
        <f>(1-(COUNTIF($C$2:C205,0)/A206))*C206</f>
        <v>0</v>
      </c>
      <c r="J206" s="12">
        <f>(1/COUNTIF($C$2:C206,1))*SUM($I$2:I206)</f>
        <v>0.91841743181071789</v>
      </c>
      <c r="K206" s="3" t="s">
        <v>217</v>
      </c>
    </row>
    <row r="207" spans="1:11" x14ac:dyDescent="0.15">
      <c r="A207" s="6">
        <v>206</v>
      </c>
      <c r="B207" s="10">
        <v>0.49573493003845198</v>
      </c>
      <c r="C207" s="11">
        <v>1</v>
      </c>
      <c r="D207" s="12">
        <f>COUNTIF($C$2:C207,1)/A207</f>
        <v>0.71844660194174759</v>
      </c>
      <c r="E207" s="12">
        <f>COUNTIF($C$2:C207,1)/COUNTIF($C$2:$C$501,1)</f>
        <v>0.58039215686274515</v>
      </c>
      <c r="F207" s="12">
        <f t="shared" si="8"/>
        <v>0.64208242950108463</v>
      </c>
      <c r="G207" s="12">
        <f t="shared" si="7"/>
        <v>0.71844660194174759</v>
      </c>
      <c r="H207" s="12">
        <f>SUM($G$2:G207)/COUNTIF($C$2:C207,1)</f>
        <v>0.91706627755484638</v>
      </c>
      <c r="I207" s="20">
        <f>(1-(COUNTIF($C$2:C206,0)/A207))*C207</f>
        <v>0.71844660194174759</v>
      </c>
      <c r="J207" s="12">
        <f>(1/COUNTIF($C$2:C207,1))*SUM($I$2:I207)</f>
        <v>0.91706627755484649</v>
      </c>
      <c r="K207" s="7" t="s">
        <v>218</v>
      </c>
    </row>
    <row r="208" spans="1:11" x14ac:dyDescent="0.15">
      <c r="A208" s="6">
        <v>207</v>
      </c>
      <c r="B208" s="10">
        <v>0.49568995833396901</v>
      </c>
      <c r="C208" s="11">
        <v>1</v>
      </c>
      <c r="D208" s="12">
        <f>COUNTIF($C$2:C208,1)/A208</f>
        <v>0.71980676328502413</v>
      </c>
      <c r="E208" s="12">
        <f>COUNTIF($C$2:C208,1)/COUNTIF($C$2:$C$501,1)</f>
        <v>0.58431372549019611</v>
      </c>
      <c r="F208" s="12">
        <f t="shared" si="8"/>
        <v>0.64502164502164505</v>
      </c>
      <c r="G208" s="12">
        <f t="shared" si="7"/>
        <v>0.71980676328502413</v>
      </c>
      <c r="H208" s="12">
        <f>SUM($G$2:G208)/COUNTIF($C$2:C208,1)</f>
        <v>0.91574238819733078</v>
      </c>
      <c r="I208" s="20">
        <f>(1-(COUNTIF($C$2:C207,0)/A208))*C208</f>
        <v>0.71980676328502413</v>
      </c>
      <c r="J208" s="12">
        <f>(1/COUNTIF($C$2:C208,1))*SUM($I$2:I208)</f>
        <v>0.91574238819733078</v>
      </c>
      <c r="K208" s="7" t="s">
        <v>219</v>
      </c>
    </row>
    <row r="209" spans="1:11" x14ac:dyDescent="0.15">
      <c r="A209" s="6">
        <v>208</v>
      </c>
      <c r="B209" s="10">
        <v>0.49563080072402899</v>
      </c>
      <c r="C209" s="11">
        <v>1</v>
      </c>
      <c r="D209" s="12">
        <f>COUNTIF($C$2:C209,1)/A209</f>
        <v>0.72115384615384615</v>
      </c>
      <c r="E209" s="12">
        <f>COUNTIF($C$2:C209,1)/COUNTIF($C$2:$C$501,1)</f>
        <v>0.58823529411764708</v>
      </c>
      <c r="F209" s="12">
        <f t="shared" si="8"/>
        <v>0.64794816414686818</v>
      </c>
      <c r="G209" s="12">
        <f t="shared" si="7"/>
        <v>0.72115384615384615</v>
      </c>
      <c r="H209" s="12">
        <f>SUM($G$2:G209)/COUNTIF($C$2:C209,1)</f>
        <v>0.91444513125037419</v>
      </c>
      <c r="I209" s="20">
        <f>(1-(COUNTIF($C$2:C208,0)/A209))*C209</f>
        <v>0.72115384615384615</v>
      </c>
      <c r="J209" s="12">
        <f>(1/COUNTIF($C$2:C209,1))*SUM($I$2:I209)</f>
        <v>0.91444513125037419</v>
      </c>
      <c r="K209" s="7" t="s">
        <v>220</v>
      </c>
    </row>
    <row r="210" spans="1:11" x14ac:dyDescent="0.15">
      <c r="A210" s="6">
        <v>209</v>
      </c>
      <c r="B210" s="10">
        <v>0.49494957923889099</v>
      </c>
      <c r="C210" s="11">
        <v>0</v>
      </c>
      <c r="D210" s="12">
        <f>COUNTIF($C$2:C210,1)/A210</f>
        <v>0.71770334928229662</v>
      </c>
      <c r="E210" s="12">
        <f>COUNTIF($C$2:C210,1)/COUNTIF($C$2:$C$501,1)</f>
        <v>0.58823529411764708</v>
      </c>
      <c r="F210" s="12">
        <f t="shared" si="8"/>
        <v>0.64655172413793094</v>
      </c>
      <c r="G210" s="12">
        <f t="shared" si="7"/>
        <v>0</v>
      </c>
      <c r="H210" s="12">
        <f>SUM($G$2:G210)/COUNTIF($C$2:C210,1)</f>
        <v>0.91444513125037419</v>
      </c>
      <c r="I210" s="20">
        <f>(1-(COUNTIF($C$2:C209,0)/A210))*C210</f>
        <v>0</v>
      </c>
      <c r="J210" s="12">
        <f>(1/COUNTIF($C$2:C210,1))*SUM($I$2:I210)</f>
        <v>0.91444513125037419</v>
      </c>
      <c r="K210" s="7" t="s">
        <v>221</v>
      </c>
    </row>
    <row r="211" spans="1:11" x14ac:dyDescent="0.15">
      <c r="A211" s="6">
        <v>210</v>
      </c>
      <c r="B211" s="10">
        <v>0.49493297934532099</v>
      </c>
      <c r="C211" s="11">
        <v>0</v>
      </c>
      <c r="D211" s="12">
        <f>COUNTIF($C$2:C211,1)/A211</f>
        <v>0.7142857142857143</v>
      </c>
      <c r="E211" s="12">
        <f>COUNTIF($C$2:C211,1)/COUNTIF($C$2:$C$501,1)</f>
        <v>0.58823529411764708</v>
      </c>
      <c r="F211" s="12">
        <f t="shared" si="8"/>
        <v>0.64516129032258063</v>
      </c>
      <c r="G211" s="12">
        <f t="shared" si="7"/>
        <v>0</v>
      </c>
      <c r="H211" s="12">
        <f>SUM($G$2:G211)/COUNTIF($C$2:C211,1)</f>
        <v>0.91444513125037419</v>
      </c>
      <c r="I211" s="20">
        <f>(1-(COUNTIF($C$2:C210,0)/A211))*C211</f>
        <v>0</v>
      </c>
      <c r="J211" s="12">
        <f>(1/COUNTIF($C$2:C211,1))*SUM($I$2:I211)</f>
        <v>0.91444513125037419</v>
      </c>
      <c r="K211" s="7" t="s">
        <v>222</v>
      </c>
    </row>
    <row r="212" spans="1:11" s="3" customFormat="1" x14ac:dyDescent="0.15">
      <c r="A212" s="16">
        <v>211</v>
      </c>
      <c r="B212" s="17">
        <v>0.49472203850746099</v>
      </c>
      <c r="C212" s="18">
        <v>1</v>
      </c>
      <c r="D212" s="12">
        <f>COUNTIF($C$2:C212,1)/A212</f>
        <v>0.71563981042654023</v>
      </c>
      <c r="E212" s="12">
        <f>COUNTIF($C$2:C212,1)/COUNTIF($C$2:$C$501,1)</f>
        <v>0.59215686274509804</v>
      </c>
      <c r="F212" s="12">
        <f t="shared" si="8"/>
        <v>0.64806866952789699</v>
      </c>
      <c r="G212" s="12">
        <f t="shared" si="7"/>
        <v>0.71563981042654023</v>
      </c>
      <c r="H212" s="12">
        <f>SUM($G$2:G212)/COUNTIF($C$2:C212,1)</f>
        <v>0.91312853972173957</v>
      </c>
      <c r="I212" s="20">
        <f>(1-(COUNTIF($C$2:C211,0)/A212))*C212</f>
        <v>0.71563981042654023</v>
      </c>
      <c r="J212" s="12">
        <f>(1/COUNTIF($C$2:C212,1))*SUM($I$2:I212)</f>
        <v>0.91312853972173957</v>
      </c>
      <c r="K212" s="3" t="s">
        <v>223</v>
      </c>
    </row>
    <row r="213" spans="1:11" x14ac:dyDescent="0.15">
      <c r="A213" s="6">
        <v>212</v>
      </c>
      <c r="B213" s="10">
        <v>0.49457374215125999</v>
      </c>
      <c r="C213" s="11">
        <v>0</v>
      </c>
      <c r="D213" s="12">
        <f>COUNTIF($C$2:C213,1)/A213</f>
        <v>0.71226415094339623</v>
      </c>
      <c r="E213" s="12">
        <f>COUNTIF($C$2:C213,1)/COUNTIF($C$2:$C$501,1)</f>
        <v>0.59215686274509804</v>
      </c>
      <c r="F213" s="12">
        <f t="shared" si="8"/>
        <v>0.64668094218415417</v>
      </c>
      <c r="G213" s="12">
        <f t="shared" si="7"/>
        <v>0</v>
      </c>
      <c r="H213" s="12">
        <f>SUM($G$2:G213)/COUNTIF($C$2:C213,1)</f>
        <v>0.91312853972173957</v>
      </c>
      <c r="I213" s="20">
        <f>(1-(COUNTIF($C$2:C212,0)/A213))*C213</f>
        <v>0</v>
      </c>
      <c r="J213" s="12">
        <f>(1/COUNTIF($C$2:C213,1))*SUM($I$2:I213)</f>
        <v>0.91312853972173957</v>
      </c>
      <c r="K213" s="7" t="s">
        <v>224</v>
      </c>
    </row>
    <row r="214" spans="1:11" x14ac:dyDescent="0.15">
      <c r="A214" s="6">
        <v>213</v>
      </c>
      <c r="B214" s="10">
        <v>0.494451433420181</v>
      </c>
      <c r="C214" s="11">
        <v>1</v>
      </c>
      <c r="D214" s="12">
        <f>COUNTIF($C$2:C214,1)/A214</f>
        <v>0.71361502347417838</v>
      </c>
      <c r="E214" s="12">
        <f>COUNTIF($C$2:C214,1)/COUNTIF($C$2:$C$501,1)</f>
        <v>0.59607843137254901</v>
      </c>
      <c r="F214" s="12">
        <f t="shared" si="8"/>
        <v>0.64957264957264949</v>
      </c>
      <c r="G214" s="12">
        <f t="shared" si="7"/>
        <v>0.71361502347417838</v>
      </c>
      <c r="H214" s="12">
        <f>SUM($G$2:G214)/COUNTIF($C$2:C214,1)</f>
        <v>0.91181595079905831</v>
      </c>
      <c r="I214" s="20">
        <f>(1-(COUNTIF($C$2:C213,0)/A214))*C214</f>
        <v>0.71361502347417838</v>
      </c>
      <c r="J214" s="12">
        <f>(1/COUNTIF($C$2:C214,1))*SUM($I$2:I214)</f>
        <v>0.91181595079905819</v>
      </c>
      <c r="K214" s="7" t="s">
        <v>225</v>
      </c>
    </row>
    <row r="215" spans="1:11" x14ac:dyDescent="0.15">
      <c r="A215" s="6">
        <v>214</v>
      </c>
      <c r="B215" s="10">
        <v>0.49389454722404402</v>
      </c>
      <c r="C215" s="11">
        <v>0</v>
      </c>
      <c r="D215" s="12">
        <f>COUNTIF($C$2:C215,1)/A215</f>
        <v>0.71028037383177567</v>
      </c>
      <c r="E215" s="12">
        <f>COUNTIF($C$2:C215,1)/COUNTIF($C$2:$C$501,1)</f>
        <v>0.59607843137254901</v>
      </c>
      <c r="F215" s="12">
        <f t="shared" si="8"/>
        <v>0.64818763326226014</v>
      </c>
      <c r="G215" s="12">
        <f t="shared" si="7"/>
        <v>0</v>
      </c>
      <c r="H215" s="12">
        <f>SUM($G$2:G215)/COUNTIF($C$2:C215,1)</f>
        <v>0.91181595079905831</v>
      </c>
      <c r="I215" s="20">
        <f>(1-(COUNTIF($C$2:C214,0)/A215))*C215</f>
        <v>0</v>
      </c>
      <c r="J215" s="12">
        <f>(1/COUNTIF($C$2:C215,1))*SUM($I$2:I215)</f>
        <v>0.91181595079905819</v>
      </c>
      <c r="K215" s="7" t="s">
        <v>226</v>
      </c>
    </row>
    <row r="216" spans="1:11" x14ac:dyDescent="0.15">
      <c r="A216" s="6">
        <v>215</v>
      </c>
      <c r="B216" s="10">
        <v>0.49348172545433</v>
      </c>
      <c r="C216" s="11">
        <v>1</v>
      </c>
      <c r="D216" s="12">
        <f>COUNTIF($C$2:C216,1)/A216</f>
        <v>0.71162790697674416</v>
      </c>
      <c r="E216" s="12">
        <f>COUNTIF($C$2:C216,1)/COUNTIF($C$2:$C$501,1)</f>
        <v>0.6</v>
      </c>
      <c r="F216" s="12">
        <f t="shared" si="8"/>
        <v>0.65106382978723409</v>
      </c>
      <c r="G216" s="12">
        <f t="shared" si="7"/>
        <v>0.71162790697674416</v>
      </c>
      <c r="H216" s="12">
        <f>SUM($G$2:G216)/COUNTIF($C$2:C216,1)</f>
        <v>0.91050753221198422</v>
      </c>
      <c r="I216" s="20">
        <f>(1-(COUNTIF($C$2:C215,0)/A216))*C216</f>
        <v>0.71162790697674416</v>
      </c>
      <c r="J216" s="12">
        <f>(1/COUNTIF($C$2:C216,1))*SUM($I$2:I216)</f>
        <v>0.91050753221198422</v>
      </c>
      <c r="K216" s="7" t="s">
        <v>227</v>
      </c>
    </row>
    <row r="217" spans="1:11" x14ac:dyDescent="0.15">
      <c r="A217" s="6">
        <v>216</v>
      </c>
      <c r="B217" s="10">
        <v>0.49345365166664101</v>
      </c>
      <c r="C217" s="11">
        <v>0</v>
      </c>
      <c r="D217" s="12">
        <f>COUNTIF($C$2:C217,1)/A217</f>
        <v>0.70833333333333337</v>
      </c>
      <c r="E217" s="12">
        <f>COUNTIF($C$2:C217,1)/COUNTIF($C$2:$C$501,1)</f>
        <v>0.6</v>
      </c>
      <c r="F217" s="12">
        <f t="shared" si="8"/>
        <v>0.64968152866242035</v>
      </c>
      <c r="G217" s="12">
        <f t="shared" si="7"/>
        <v>0</v>
      </c>
      <c r="H217" s="12">
        <f>SUM($G$2:G217)/COUNTIF($C$2:C217,1)</f>
        <v>0.91050753221198422</v>
      </c>
      <c r="I217" s="20">
        <f>(1-(COUNTIF($C$2:C216,0)/A217))*C217</f>
        <v>0</v>
      </c>
      <c r="J217" s="12">
        <f>(1/COUNTIF($C$2:C217,1))*SUM($I$2:I217)</f>
        <v>0.91050753221198422</v>
      </c>
      <c r="K217" s="7" t="s">
        <v>228</v>
      </c>
    </row>
    <row r="218" spans="1:11" x14ac:dyDescent="0.15">
      <c r="A218" s="6">
        <v>217</v>
      </c>
      <c r="B218" s="10">
        <v>0.492993384599685</v>
      </c>
      <c r="C218" s="11">
        <v>1</v>
      </c>
      <c r="D218" s="12">
        <f>COUNTIF($C$2:C218,1)/A218</f>
        <v>0.70967741935483875</v>
      </c>
      <c r="E218" s="12">
        <f>COUNTIF($C$2:C218,1)/COUNTIF($C$2:$C$501,1)</f>
        <v>0.60392156862745094</v>
      </c>
      <c r="F218" s="12">
        <f t="shared" si="8"/>
        <v>0.65254237288135597</v>
      </c>
      <c r="G218" s="12">
        <f t="shared" si="7"/>
        <v>0.70967741935483875</v>
      </c>
      <c r="H218" s="12">
        <f>SUM($G$2:G218)/COUNTIF($C$2:C218,1)</f>
        <v>0.90920344057005476</v>
      </c>
      <c r="I218" s="20">
        <f>(1-(COUNTIF($C$2:C217,0)/A218))*C218</f>
        <v>0.70967741935483875</v>
      </c>
      <c r="J218" s="12">
        <f>(1/COUNTIF($C$2:C218,1))*SUM($I$2:I218)</f>
        <v>0.90920344057005487</v>
      </c>
      <c r="K218" s="7" t="s">
        <v>229</v>
      </c>
    </row>
    <row r="219" spans="1:11" x14ac:dyDescent="0.15">
      <c r="A219" s="6">
        <v>218</v>
      </c>
      <c r="B219" s="10">
        <v>0.49298611283302302</v>
      </c>
      <c r="C219" s="11">
        <v>0</v>
      </c>
      <c r="D219" s="12">
        <f>COUNTIF($C$2:C219,1)/A219</f>
        <v>0.70642201834862384</v>
      </c>
      <c r="E219" s="12">
        <f>COUNTIF($C$2:C219,1)/COUNTIF($C$2:$C$501,1)</f>
        <v>0.60392156862745094</v>
      </c>
      <c r="F219" s="12">
        <f t="shared" si="8"/>
        <v>0.65116279069767435</v>
      </c>
      <c r="G219" s="12">
        <f t="shared" si="7"/>
        <v>0</v>
      </c>
      <c r="H219" s="12">
        <f>SUM($G$2:G219)/COUNTIF($C$2:C219,1)</f>
        <v>0.90920344057005476</v>
      </c>
      <c r="I219" s="20">
        <f>(1-(COUNTIF($C$2:C218,0)/A219))*C219</f>
        <v>0</v>
      </c>
      <c r="J219" s="12">
        <f>(1/COUNTIF($C$2:C219,1))*SUM($I$2:I219)</f>
        <v>0.90920344057005487</v>
      </c>
      <c r="K219" s="7" t="s">
        <v>230</v>
      </c>
    </row>
    <row r="220" spans="1:11" x14ac:dyDescent="0.15">
      <c r="A220" s="6">
        <v>219</v>
      </c>
      <c r="B220" s="10">
        <v>0.49271810054779003</v>
      </c>
      <c r="C220" s="11">
        <v>1</v>
      </c>
      <c r="D220" s="12">
        <f>COUNTIF($C$2:C220,1)/A220</f>
        <v>0.70776255707762559</v>
      </c>
      <c r="E220" s="12">
        <f>COUNTIF($C$2:C220,1)/COUNTIF($C$2:$C$501,1)</f>
        <v>0.60784313725490191</v>
      </c>
      <c r="F220" s="12">
        <f t="shared" si="8"/>
        <v>0.6540084388185653</v>
      </c>
      <c r="G220" s="12">
        <f t="shared" si="7"/>
        <v>0.70776255707762559</v>
      </c>
      <c r="H220" s="12">
        <f>SUM($G$2:G220)/COUNTIF($C$2:C220,1)</f>
        <v>0.90790382196687769</v>
      </c>
      <c r="I220" s="20">
        <f>(1-(COUNTIF($C$2:C219,0)/A220))*C220</f>
        <v>0.70776255707762559</v>
      </c>
      <c r="J220" s="12">
        <f>(1/COUNTIF($C$2:C220,1))*SUM($I$2:I220)</f>
        <v>0.90790382196687769</v>
      </c>
      <c r="K220" s="7" t="s">
        <v>231</v>
      </c>
    </row>
    <row r="221" spans="1:11" x14ac:dyDescent="0.15">
      <c r="A221" s="6">
        <v>220</v>
      </c>
      <c r="B221" s="10">
        <v>0.49271339178085299</v>
      </c>
      <c r="C221" s="11">
        <v>1</v>
      </c>
      <c r="D221" s="12">
        <f>COUNTIF($C$2:C221,1)/A221</f>
        <v>0.70909090909090911</v>
      </c>
      <c r="E221" s="12">
        <f>COUNTIF($C$2:C221,1)/COUNTIF($C$2:$C$501,1)</f>
        <v>0.61176470588235299</v>
      </c>
      <c r="F221" s="12">
        <f t="shared" si="8"/>
        <v>0.656842105263158</v>
      </c>
      <c r="G221" s="12">
        <f t="shared" si="7"/>
        <v>0.70909090909090911</v>
      </c>
      <c r="H221" s="12">
        <f>SUM($G$2:G221)/COUNTIF($C$2:C221,1)</f>
        <v>0.90662938021767281</v>
      </c>
      <c r="I221" s="20">
        <f>(1-(COUNTIF($C$2:C220,0)/A221))*C221</f>
        <v>0.70909090909090911</v>
      </c>
      <c r="J221" s="12">
        <f>(1/COUNTIF($C$2:C221,1))*SUM($I$2:I221)</f>
        <v>0.90662938021767281</v>
      </c>
      <c r="K221" s="7" t="s">
        <v>232</v>
      </c>
    </row>
    <row r="222" spans="1:11" x14ac:dyDescent="0.15">
      <c r="A222" s="6">
        <v>221</v>
      </c>
      <c r="B222" s="10">
        <v>0.49246898293495101</v>
      </c>
      <c r="C222" s="11">
        <v>1</v>
      </c>
      <c r="D222" s="12">
        <f>COUNTIF($C$2:C222,1)/A222</f>
        <v>0.71040723981900455</v>
      </c>
      <c r="E222" s="12">
        <f>COUNTIF($C$2:C222,1)/COUNTIF($C$2:$C$501,1)</f>
        <v>0.61568627450980395</v>
      </c>
      <c r="F222" s="12">
        <f t="shared" si="8"/>
        <v>0.65966386554621848</v>
      </c>
      <c r="G222" s="12">
        <f t="shared" si="7"/>
        <v>0.71040723981900455</v>
      </c>
      <c r="H222" s="12">
        <f>SUM($G$2:G222)/COUNTIF($C$2:C222,1)</f>
        <v>0.90537955766736289</v>
      </c>
      <c r="I222" s="20">
        <f>(1-(COUNTIF($C$2:C221,0)/A222))*C222</f>
        <v>0.71040723981900444</v>
      </c>
      <c r="J222" s="12">
        <f>(1/COUNTIF($C$2:C222,1))*SUM($I$2:I222)</f>
        <v>0.90537955766736289</v>
      </c>
      <c r="K222" s="7" t="s">
        <v>233</v>
      </c>
    </row>
    <row r="223" spans="1:11" x14ac:dyDescent="0.15">
      <c r="A223" s="6">
        <v>222</v>
      </c>
      <c r="B223" s="10">
        <v>0.49223065376281699</v>
      </c>
      <c r="C223" s="11">
        <v>1</v>
      </c>
      <c r="D223" s="12">
        <f>COUNTIF($C$2:C223,1)/A223</f>
        <v>0.71171171171171166</v>
      </c>
      <c r="E223" s="12">
        <f>COUNTIF($C$2:C223,1)/COUNTIF($C$2:$C$501,1)</f>
        <v>0.61960784313725492</v>
      </c>
      <c r="F223" s="12">
        <f t="shared" si="8"/>
        <v>0.66247379454926625</v>
      </c>
      <c r="G223" s="12">
        <f t="shared" si="7"/>
        <v>0.71171171171171166</v>
      </c>
      <c r="H223" s="12">
        <f>SUM($G$2:G223)/COUNTIF($C$2:C223,1)</f>
        <v>0.90415381180688403</v>
      </c>
      <c r="I223" s="20">
        <f>(1-(COUNTIF($C$2:C222,0)/A223))*C223</f>
        <v>0.71171171171171177</v>
      </c>
      <c r="J223" s="12">
        <f>(1/COUNTIF($C$2:C223,1))*SUM($I$2:I223)</f>
        <v>0.90415381180688392</v>
      </c>
      <c r="K223" s="7" t="s">
        <v>234</v>
      </c>
    </row>
    <row r="224" spans="1:11" x14ac:dyDescent="0.15">
      <c r="A224" s="6">
        <v>223</v>
      </c>
      <c r="B224" s="10">
        <v>0.492102831602096</v>
      </c>
      <c r="C224" s="11">
        <v>1</v>
      </c>
      <c r="D224" s="12">
        <f>COUNTIF($C$2:C224,1)/A224</f>
        <v>0.71300448430493268</v>
      </c>
      <c r="E224" s="12">
        <f>COUNTIF($C$2:C224,1)/COUNTIF($C$2:$C$501,1)</f>
        <v>0.62352941176470589</v>
      </c>
      <c r="F224" s="12">
        <f t="shared" si="8"/>
        <v>0.66527196652719656</v>
      </c>
      <c r="G224" s="12">
        <f t="shared" si="7"/>
        <v>0.71300448430493268</v>
      </c>
      <c r="H224" s="12">
        <f>SUM($G$2:G224)/COUNTIF($C$2:C224,1)</f>
        <v>0.90295161477856989</v>
      </c>
      <c r="I224" s="20">
        <f>(1-(COUNTIF($C$2:C223,0)/A224))*C224</f>
        <v>0.7130044843049328</v>
      </c>
      <c r="J224" s="12">
        <f>(1/COUNTIF($C$2:C224,1))*SUM($I$2:I224)</f>
        <v>0.90295161477857</v>
      </c>
      <c r="K224" s="7" t="s">
        <v>235</v>
      </c>
    </row>
    <row r="225" spans="1:11" x14ac:dyDescent="0.15">
      <c r="A225" s="6">
        <v>224</v>
      </c>
      <c r="B225" s="10">
        <v>0.49076488614082298</v>
      </c>
      <c r="C225" s="11">
        <v>0</v>
      </c>
      <c r="D225" s="12">
        <f>COUNTIF($C$2:C225,1)/A225</f>
        <v>0.7098214285714286</v>
      </c>
      <c r="E225" s="12">
        <f>COUNTIF($C$2:C225,1)/COUNTIF($C$2:$C$501,1)</f>
        <v>0.62352941176470589</v>
      </c>
      <c r="F225" s="12">
        <f t="shared" si="8"/>
        <v>0.66388308977035493</v>
      </c>
      <c r="G225" s="12">
        <f t="shared" si="7"/>
        <v>0</v>
      </c>
      <c r="H225" s="12">
        <f>SUM($G$2:G225)/COUNTIF($C$2:C225,1)</f>
        <v>0.90295161477856989</v>
      </c>
      <c r="I225" s="20">
        <f>(1-(COUNTIF($C$2:C224,0)/A225))*C225</f>
        <v>0</v>
      </c>
      <c r="J225" s="12">
        <f>(1/COUNTIF($C$2:C225,1))*SUM($I$2:I225)</f>
        <v>0.90295161477857</v>
      </c>
      <c r="K225" s="7" t="s">
        <v>236</v>
      </c>
    </row>
    <row r="226" spans="1:11" x14ac:dyDescent="0.15">
      <c r="A226" s="6">
        <v>225</v>
      </c>
      <c r="B226" s="10">
        <v>0.49062883853912298</v>
      </c>
      <c r="C226" s="11">
        <v>1</v>
      </c>
      <c r="D226" s="12">
        <f>COUNTIF($C$2:C226,1)/A226</f>
        <v>0.71111111111111114</v>
      </c>
      <c r="E226" s="12">
        <f>COUNTIF($C$2:C226,1)/COUNTIF($C$2:$C$501,1)</f>
        <v>0.62745098039215685</v>
      </c>
      <c r="F226" s="12">
        <f t="shared" si="8"/>
        <v>0.66666666666666663</v>
      </c>
      <c r="G226" s="12">
        <f t="shared" si="7"/>
        <v>0.71111111111111114</v>
      </c>
      <c r="H226" s="12">
        <f>SUM($G$2:G226)/COUNTIF($C$2:C226,1)</f>
        <v>0.90175261163064824</v>
      </c>
      <c r="I226" s="20">
        <f>(1-(COUNTIF($C$2:C225,0)/A226))*C226</f>
        <v>0.71111111111111114</v>
      </c>
      <c r="J226" s="12">
        <f>(1/COUNTIF($C$2:C226,1))*SUM($I$2:I226)</f>
        <v>0.90175261163064835</v>
      </c>
      <c r="K226" s="7" t="s">
        <v>237</v>
      </c>
    </row>
    <row r="227" spans="1:11" x14ac:dyDescent="0.15">
      <c r="A227" s="6">
        <v>226</v>
      </c>
      <c r="B227" s="10">
        <v>0.49039545655250499</v>
      </c>
      <c r="C227" s="11">
        <v>0</v>
      </c>
      <c r="D227" s="12">
        <f>COUNTIF($C$2:C227,1)/A227</f>
        <v>0.70796460176991149</v>
      </c>
      <c r="E227" s="12">
        <f>COUNTIF($C$2:C227,1)/COUNTIF($C$2:$C$501,1)</f>
        <v>0.62745098039215685</v>
      </c>
      <c r="F227" s="12">
        <f t="shared" si="8"/>
        <v>0.66528066528066532</v>
      </c>
      <c r="G227" s="12">
        <f t="shared" si="7"/>
        <v>0</v>
      </c>
      <c r="H227" s="12">
        <f>SUM($G$2:G227)/COUNTIF($C$2:C227,1)</f>
        <v>0.90175261163064824</v>
      </c>
      <c r="I227" s="20">
        <f>(1-(COUNTIF($C$2:C226,0)/A227))*C227</f>
        <v>0</v>
      </c>
      <c r="J227" s="12">
        <f>(1/COUNTIF($C$2:C227,1))*SUM($I$2:I227)</f>
        <v>0.90175261163064835</v>
      </c>
      <c r="K227" s="7" t="s">
        <v>238</v>
      </c>
    </row>
    <row r="228" spans="1:11" x14ac:dyDescent="0.15">
      <c r="A228" s="6">
        <v>227</v>
      </c>
      <c r="B228" s="10">
        <v>0.48999637365341098</v>
      </c>
      <c r="C228" s="11">
        <v>0</v>
      </c>
      <c r="D228" s="12">
        <f>COUNTIF($C$2:C228,1)/A228</f>
        <v>0.70484581497797361</v>
      </c>
      <c r="E228" s="12">
        <f>COUNTIF($C$2:C228,1)/COUNTIF($C$2:$C$501,1)</f>
        <v>0.62745098039215685</v>
      </c>
      <c r="F228" s="12">
        <f t="shared" si="8"/>
        <v>0.66390041493775931</v>
      </c>
      <c r="G228" s="12">
        <f t="shared" si="7"/>
        <v>0</v>
      </c>
      <c r="H228" s="12">
        <f>SUM($G$2:G228)/COUNTIF($C$2:C228,1)</f>
        <v>0.90175261163064824</v>
      </c>
      <c r="I228" s="20">
        <f>(1-(COUNTIF($C$2:C227,0)/A228))*C228</f>
        <v>0</v>
      </c>
      <c r="J228" s="12">
        <f>(1/COUNTIF($C$2:C228,1))*SUM($I$2:I228)</f>
        <v>0.90175261163064835</v>
      </c>
      <c r="K228" s="7" t="s">
        <v>239</v>
      </c>
    </row>
    <row r="229" spans="1:11" x14ac:dyDescent="0.15">
      <c r="A229" s="6">
        <v>228</v>
      </c>
      <c r="B229" s="10">
        <v>0.48982828855514499</v>
      </c>
      <c r="C229" s="11">
        <v>1</v>
      </c>
      <c r="D229" s="12">
        <f>COUNTIF($C$2:C229,1)/A229</f>
        <v>0.70614035087719296</v>
      </c>
      <c r="E229" s="12">
        <f>COUNTIF($C$2:C229,1)/COUNTIF($C$2:$C$501,1)</f>
        <v>0.63137254901960782</v>
      </c>
      <c r="F229" s="12">
        <f t="shared" si="8"/>
        <v>0.66666666666666652</v>
      </c>
      <c r="G229" s="12">
        <f t="shared" si="7"/>
        <v>0.70614035087719296</v>
      </c>
      <c r="H229" s="12">
        <f>SUM($G$2:G229)/COUNTIF($C$2:C229,1)</f>
        <v>0.90053762864460207</v>
      </c>
      <c r="I229" s="20">
        <f>(1-(COUNTIF($C$2:C228,0)/A229))*C229</f>
        <v>0.70614035087719296</v>
      </c>
      <c r="J229" s="12">
        <f>(1/COUNTIF($C$2:C229,1))*SUM($I$2:I229)</f>
        <v>0.90053762864460196</v>
      </c>
      <c r="K229" s="7" t="s">
        <v>240</v>
      </c>
    </row>
    <row r="230" spans="1:11" s="3" customFormat="1" x14ac:dyDescent="0.15">
      <c r="A230" s="16">
        <v>229</v>
      </c>
      <c r="B230" s="17">
        <v>0.48975199460983199</v>
      </c>
      <c r="C230" s="18">
        <v>0</v>
      </c>
      <c r="D230" s="12">
        <f>COUNTIF($C$2:C230,1)/A230</f>
        <v>0.70305676855895194</v>
      </c>
      <c r="E230" s="12">
        <f>COUNTIF($C$2:C230,1)/COUNTIF($C$2:$C$501,1)</f>
        <v>0.63137254901960782</v>
      </c>
      <c r="F230" s="12">
        <f t="shared" si="8"/>
        <v>0.66528925619834711</v>
      </c>
      <c r="G230" s="12">
        <f t="shared" si="7"/>
        <v>0</v>
      </c>
      <c r="H230" s="12">
        <f>SUM($G$2:G230)/COUNTIF($C$2:C230,1)</f>
        <v>0.90053762864460207</v>
      </c>
      <c r="I230" s="20">
        <f>(1-(COUNTIF($C$2:C229,0)/A230))*C230</f>
        <v>0</v>
      </c>
      <c r="J230" s="12">
        <f>(1/COUNTIF($C$2:C230,1))*SUM($I$2:I230)</f>
        <v>0.90053762864460196</v>
      </c>
      <c r="K230" s="3" t="s">
        <v>241</v>
      </c>
    </row>
    <row r="231" spans="1:11" x14ac:dyDescent="0.15">
      <c r="A231" s="6">
        <v>230</v>
      </c>
      <c r="B231" s="10">
        <v>0.48971515893936102</v>
      </c>
      <c r="C231" s="11">
        <v>0</v>
      </c>
      <c r="D231" s="12">
        <f>COUNTIF($C$2:C231,1)/A231</f>
        <v>0.7</v>
      </c>
      <c r="E231" s="12">
        <f>COUNTIF($C$2:C231,1)/COUNTIF($C$2:$C$501,1)</f>
        <v>0.63137254901960782</v>
      </c>
      <c r="F231" s="12">
        <f t="shared" si="8"/>
        <v>0.66391752577319585</v>
      </c>
      <c r="G231" s="12">
        <f t="shared" si="7"/>
        <v>0</v>
      </c>
      <c r="H231" s="12">
        <f>SUM($G$2:G231)/COUNTIF($C$2:C231,1)</f>
        <v>0.90053762864460207</v>
      </c>
      <c r="I231" s="20">
        <f>(1-(COUNTIF($C$2:C230,0)/A231))*C231</f>
        <v>0</v>
      </c>
      <c r="J231" s="12">
        <f>(1/COUNTIF($C$2:C231,1))*SUM($I$2:I231)</f>
        <v>0.90053762864460196</v>
      </c>
      <c r="K231" s="7" t="s">
        <v>242</v>
      </c>
    </row>
    <row r="232" spans="1:11" x14ac:dyDescent="0.15">
      <c r="A232" s="6">
        <v>231</v>
      </c>
      <c r="B232" s="10">
        <v>0.48970091342925998</v>
      </c>
      <c r="C232" s="11">
        <v>0</v>
      </c>
      <c r="D232" s="12">
        <f>COUNTIF($C$2:C232,1)/A232</f>
        <v>0.69696969696969702</v>
      </c>
      <c r="E232" s="12">
        <f>COUNTIF($C$2:C232,1)/COUNTIF($C$2:$C$501,1)</f>
        <v>0.63137254901960782</v>
      </c>
      <c r="F232" s="12">
        <f t="shared" si="8"/>
        <v>0.66255144032921809</v>
      </c>
      <c r="G232" s="12">
        <f t="shared" si="7"/>
        <v>0</v>
      </c>
      <c r="H232" s="12">
        <f>SUM($G$2:G232)/COUNTIF($C$2:C232,1)</f>
        <v>0.90053762864460207</v>
      </c>
      <c r="I232" s="20">
        <f>(1-(COUNTIF($C$2:C231,0)/A232))*C232</f>
        <v>0</v>
      </c>
      <c r="J232" s="12">
        <f>(1/COUNTIF($C$2:C232,1))*SUM($I$2:I232)</f>
        <v>0.90053762864460196</v>
      </c>
      <c r="K232" s="7" t="s">
        <v>243</v>
      </c>
    </row>
    <row r="233" spans="1:11" x14ac:dyDescent="0.15">
      <c r="A233" s="6">
        <v>232</v>
      </c>
      <c r="B233" s="10">
        <v>0.48958724737167297</v>
      </c>
      <c r="C233" s="11">
        <v>0</v>
      </c>
      <c r="D233" s="12">
        <f>COUNTIF($C$2:C233,1)/A233</f>
        <v>0.69396551724137934</v>
      </c>
      <c r="E233" s="12">
        <f>COUNTIF($C$2:C233,1)/COUNTIF($C$2:$C$501,1)</f>
        <v>0.63137254901960782</v>
      </c>
      <c r="F233" s="12">
        <f t="shared" si="8"/>
        <v>0.66119096509240238</v>
      </c>
      <c r="G233" s="12">
        <f t="shared" si="7"/>
        <v>0</v>
      </c>
      <c r="H233" s="12">
        <f>SUM($G$2:G233)/COUNTIF($C$2:C233,1)</f>
        <v>0.90053762864460207</v>
      </c>
      <c r="I233" s="20">
        <f>(1-(COUNTIF($C$2:C232,0)/A233))*C233</f>
        <v>0</v>
      </c>
      <c r="J233" s="12">
        <f>(1/COUNTIF($C$2:C233,1))*SUM($I$2:I233)</f>
        <v>0.90053762864460196</v>
      </c>
      <c r="K233" s="7" t="s">
        <v>244</v>
      </c>
    </row>
    <row r="234" spans="1:11" x14ac:dyDescent="0.15">
      <c r="A234" s="6">
        <v>233</v>
      </c>
      <c r="B234" s="10">
        <v>0.489238321781158</v>
      </c>
      <c r="C234" s="11">
        <v>0</v>
      </c>
      <c r="D234" s="12">
        <f>COUNTIF($C$2:C234,1)/A234</f>
        <v>0.69098712446351929</v>
      </c>
      <c r="E234" s="12">
        <f>COUNTIF($C$2:C234,1)/COUNTIF($C$2:$C$501,1)</f>
        <v>0.63137254901960782</v>
      </c>
      <c r="F234" s="12">
        <f t="shared" si="8"/>
        <v>0.6598360655737705</v>
      </c>
      <c r="G234" s="12">
        <f t="shared" si="7"/>
        <v>0</v>
      </c>
      <c r="H234" s="12">
        <f>SUM($G$2:G234)/COUNTIF($C$2:C234,1)</f>
        <v>0.90053762864460207</v>
      </c>
      <c r="I234" s="20">
        <f>(1-(COUNTIF($C$2:C233,0)/A234))*C234</f>
        <v>0</v>
      </c>
      <c r="J234" s="12">
        <f>(1/COUNTIF($C$2:C234,1))*SUM($I$2:I234)</f>
        <v>0.90053762864460196</v>
      </c>
      <c r="K234" s="7" t="s">
        <v>245</v>
      </c>
    </row>
    <row r="235" spans="1:11" x14ac:dyDescent="0.15">
      <c r="A235" s="6">
        <v>234</v>
      </c>
      <c r="B235" s="10">
        <v>0.48885044455528198</v>
      </c>
      <c r="C235" s="11">
        <v>1</v>
      </c>
      <c r="D235" s="12">
        <f>COUNTIF($C$2:C235,1)/A235</f>
        <v>0.69230769230769229</v>
      </c>
      <c r="E235" s="12">
        <f>COUNTIF($C$2:C235,1)/COUNTIF($C$2:$C$501,1)</f>
        <v>0.63529411764705879</v>
      </c>
      <c r="F235" s="12">
        <f t="shared" si="8"/>
        <v>0.66257668711656437</v>
      </c>
      <c r="G235" s="12">
        <f t="shared" si="7"/>
        <v>0.69230769230769229</v>
      </c>
      <c r="H235" s="12">
        <f>SUM($G$2:G235)/COUNTIF($C$2:C235,1)</f>
        <v>0.89925225866721359</v>
      </c>
      <c r="I235" s="20">
        <f>(1-(COUNTIF($C$2:C234,0)/A235))*C235</f>
        <v>0.69230769230769229</v>
      </c>
      <c r="J235" s="12">
        <f>(1/COUNTIF($C$2:C235,1))*SUM($I$2:I235)</f>
        <v>0.89925225866721359</v>
      </c>
      <c r="K235" s="7" t="s">
        <v>246</v>
      </c>
    </row>
    <row r="236" spans="1:11" x14ac:dyDescent="0.15">
      <c r="A236" s="6">
        <v>235</v>
      </c>
      <c r="B236" s="10">
        <v>0.48881584405898998</v>
      </c>
      <c r="C236" s="11">
        <v>0</v>
      </c>
      <c r="D236" s="12">
        <f>COUNTIF($C$2:C236,1)/A236</f>
        <v>0.68936170212765957</v>
      </c>
      <c r="E236" s="12">
        <f>COUNTIF($C$2:C236,1)/COUNTIF($C$2:$C$501,1)</f>
        <v>0.63529411764705879</v>
      </c>
      <c r="F236" s="12">
        <f t="shared" si="8"/>
        <v>0.66122448979591841</v>
      </c>
      <c r="G236" s="12">
        <f t="shared" si="7"/>
        <v>0</v>
      </c>
      <c r="H236" s="12">
        <f>SUM($G$2:G236)/COUNTIF($C$2:C236,1)</f>
        <v>0.89925225866721359</v>
      </c>
      <c r="I236" s="20">
        <f>(1-(COUNTIF($C$2:C235,0)/A236))*C236</f>
        <v>0</v>
      </c>
      <c r="J236" s="12">
        <f>(1/COUNTIF($C$2:C236,1))*SUM($I$2:I236)</f>
        <v>0.89925225866721359</v>
      </c>
      <c r="K236" s="7" t="s">
        <v>247</v>
      </c>
    </row>
    <row r="237" spans="1:11" x14ac:dyDescent="0.15">
      <c r="A237" s="6">
        <v>236</v>
      </c>
      <c r="B237" s="10">
        <v>0.48864418268203702</v>
      </c>
      <c r="C237" s="11">
        <v>0</v>
      </c>
      <c r="D237" s="12">
        <f>COUNTIF($C$2:C237,1)/A237</f>
        <v>0.68644067796610164</v>
      </c>
      <c r="E237" s="12">
        <f>COUNTIF($C$2:C237,1)/COUNTIF($C$2:$C$501,1)</f>
        <v>0.63529411764705879</v>
      </c>
      <c r="F237" s="12">
        <f t="shared" si="8"/>
        <v>0.6598778004073319</v>
      </c>
      <c r="G237" s="12">
        <f t="shared" si="7"/>
        <v>0</v>
      </c>
      <c r="H237" s="12">
        <f>SUM($G$2:G237)/COUNTIF($C$2:C237,1)</f>
        <v>0.89925225866721359</v>
      </c>
      <c r="I237" s="20">
        <f>(1-(COUNTIF($C$2:C236,0)/A237))*C237</f>
        <v>0</v>
      </c>
      <c r="J237" s="12">
        <f>(1/COUNTIF($C$2:C237,1))*SUM($I$2:I237)</f>
        <v>0.89925225866721359</v>
      </c>
      <c r="K237" s="7" t="s">
        <v>248</v>
      </c>
    </row>
    <row r="238" spans="1:11" x14ac:dyDescent="0.15">
      <c r="A238" s="6">
        <v>237</v>
      </c>
      <c r="B238" s="10">
        <v>0.48857292532920799</v>
      </c>
      <c r="C238" s="11">
        <v>0</v>
      </c>
      <c r="D238" s="12">
        <f>COUNTIF($C$2:C238,1)/A238</f>
        <v>0.68354430379746833</v>
      </c>
      <c r="E238" s="12">
        <f>COUNTIF($C$2:C238,1)/COUNTIF($C$2:$C$501,1)</f>
        <v>0.63529411764705879</v>
      </c>
      <c r="F238" s="12">
        <f t="shared" si="8"/>
        <v>0.65853658536585358</v>
      </c>
      <c r="G238" s="12">
        <f t="shared" si="7"/>
        <v>0</v>
      </c>
      <c r="H238" s="12">
        <f>SUM($G$2:G238)/COUNTIF($C$2:C238,1)</f>
        <v>0.89925225866721359</v>
      </c>
      <c r="I238" s="20">
        <f>(1-(COUNTIF($C$2:C237,0)/A238))*C238</f>
        <v>0</v>
      </c>
      <c r="J238" s="12">
        <f>(1/COUNTIF($C$2:C238,1))*SUM($I$2:I238)</f>
        <v>0.89925225866721359</v>
      </c>
      <c r="K238" s="7" t="s">
        <v>249</v>
      </c>
    </row>
    <row r="239" spans="1:11" x14ac:dyDescent="0.15">
      <c r="A239" s="6">
        <v>238</v>
      </c>
      <c r="B239" s="10">
        <v>0.488267332315444</v>
      </c>
      <c r="C239" s="11">
        <v>0</v>
      </c>
      <c r="D239" s="12">
        <f>COUNTIF($C$2:C239,1)/A239</f>
        <v>0.68067226890756305</v>
      </c>
      <c r="E239" s="12">
        <f>COUNTIF($C$2:C239,1)/COUNTIF($C$2:$C$501,1)</f>
        <v>0.63529411764705879</v>
      </c>
      <c r="F239" s="12">
        <f t="shared" si="8"/>
        <v>0.65720081135902642</v>
      </c>
      <c r="G239" s="12">
        <f t="shared" si="7"/>
        <v>0</v>
      </c>
      <c r="H239" s="12">
        <f>SUM($G$2:G239)/COUNTIF($C$2:C239,1)</f>
        <v>0.89925225866721359</v>
      </c>
      <c r="I239" s="20">
        <f>(1-(COUNTIF($C$2:C238,0)/A239))*C239</f>
        <v>0</v>
      </c>
      <c r="J239" s="12">
        <f>(1/COUNTIF($C$2:C239,1))*SUM($I$2:I239)</f>
        <v>0.89925225866721359</v>
      </c>
      <c r="K239" s="7" t="s">
        <v>250</v>
      </c>
    </row>
    <row r="240" spans="1:11" x14ac:dyDescent="0.15">
      <c r="A240" s="6">
        <v>239</v>
      </c>
      <c r="B240" s="10">
        <v>0.48825716972351002</v>
      </c>
      <c r="C240" s="11">
        <v>0</v>
      </c>
      <c r="D240" s="12">
        <f>COUNTIF($C$2:C240,1)/A240</f>
        <v>0.67782426778242677</v>
      </c>
      <c r="E240" s="12">
        <f>COUNTIF($C$2:C240,1)/COUNTIF($C$2:$C$501,1)</f>
        <v>0.63529411764705879</v>
      </c>
      <c r="F240" s="12">
        <f t="shared" si="8"/>
        <v>0.65587044534412953</v>
      </c>
      <c r="G240" s="12">
        <f t="shared" si="7"/>
        <v>0</v>
      </c>
      <c r="H240" s="12">
        <f>SUM($G$2:G240)/COUNTIF($C$2:C240,1)</f>
        <v>0.89925225866721359</v>
      </c>
      <c r="I240" s="20">
        <f>(1-(COUNTIF($C$2:C239,0)/A240))*C240</f>
        <v>0</v>
      </c>
      <c r="J240" s="12">
        <f>(1/COUNTIF($C$2:C240,1))*SUM($I$2:I240)</f>
        <v>0.89925225866721359</v>
      </c>
      <c r="K240" s="7" t="s">
        <v>251</v>
      </c>
    </row>
    <row r="241" spans="1:11" x14ac:dyDescent="0.15">
      <c r="A241" s="6">
        <v>240</v>
      </c>
      <c r="B241" s="10">
        <v>0.48805946111678999</v>
      </c>
      <c r="C241" s="11">
        <v>0</v>
      </c>
      <c r="D241" s="12">
        <f>COUNTIF($C$2:C241,1)/A241</f>
        <v>0.67500000000000004</v>
      </c>
      <c r="E241" s="12">
        <f>COUNTIF($C$2:C241,1)/COUNTIF($C$2:$C$501,1)</f>
        <v>0.63529411764705879</v>
      </c>
      <c r="F241" s="12">
        <f t="shared" si="8"/>
        <v>0.65454545454545454</v>
      </c>
      <c r="G241" s="12">
        <f t="shared" si="7"/>
        <v>0</v>
      </c>
      <c r="H241" s="12">
        <f>SUM($G$2:G241)/COUNTIF($C$2:C241,1)</f>
        <v>0.89925225866721359</v>
      </c>
      <c r="I241" s="20">
        <f>(1-(COUNTIF($C$2:C240,0)/A241))*C241</f>
        <v>0</v>
      </c>
      <c r="J241" s="12">
        <f>(1/COUNTIF($C$2:C241,1))*SUM($I$2:I241)</f>
        <v>0.89925225866721359</v>
      </c>
      <c r="K241" s="7" t="s">
        <v>252</v>
      </c>
    </row>
    <row r="242" spans="1:11" x14ac:dyDescent="0.15">
      <c r="A242" s="6">
        <v>241</v>
      </c>
      <c r="B242" s="10">
        <v>0.488031446933746</v>
      </c>
      <c r="C242" s="11">
        <v>0</v>
      </c>
      <c r="D242" s="12">
        <f>COUNTIF($C$2:C242,1)/A242</f>
        <v>0.67219917012448138</v>
      </c>
      <c r="E242" s="12">
        <f>COUNTIF($C$2:C242,1)/COUNTIF($C$2:$C$501,1)</f>
        <v>0.63529411764705879</v>
      </c>
      <c r="F242" s="12">
        <f t="shared" si="8"/>
        <v>0.65322580645161299</v>
      </c>
      <c r="G242" s="12">
        <f t="shared" si="7"/>
        <v>0</v>
      </c>
      <c r="H242" s="12">
        <f>SUM($G$2:G242)/COUNTIF($C$2:C242,1)</f>
        <v>0.89925225866721359</v>
      </c>
      <c r="I242" s="20">
        <f>(1-(COUNTIF($C$2:C241,0)/A242))*C242</f>
        <v>0</v>
      </c>
      <c r="J242" s="12">
        <f>(1/COUNTIF($C$2:C242,1))*SUM($I$2:I242)</f>
        <v>0.89925225866721359</v>
      </c>
      <c r="K242" s="7" t="s">
        <v>253</v>
      </c>
    </row>
    <row r="243" spans="1:11" x14ac:dyDescent="0.15">
      <c r="A243" s="6">
        <v>242</v>
      </c>
      <c r="B243" s="10">
        <v>0.48733431100845298</v>
      </c>
      <c r="C243" s="11">
        <v>0</v>
      </c>
      <c r="D243" s="12">
        <f>COUNTIF($C$2:C243,1)/A243</f>
        <v>0.66942148760330578</v>
      </c>
      <c r="E243" s="12">
        <f>COUNTIF($C$2:C243,1)/COUNTIF($C$2:$C$501,1)</f>
        <v>0.63529411764705879</v>
      </c>
      <c r="F243" s="12">
        <f t="shared" si="8"/>
        <v>0.65191146881287731</v>
      </c>
      <c r="G243" s="12">
        <f t="shared" si="7"/>
        <v>0</v>
      </c>
      <c r="H243" s="12">
        <f>SUM($G$2:G243)/COUNTIF($C$2:C243,1)</f>
        <v>0.89925225866721359</v>
      </c>
      <c r="I243" s="20">
        <f>(1-(COUNTIF($C$2:C242,0)/A243))*C243</f>
        <v>0</v>
      </c>
      <c r="J243" s="12">
        <f>(1/COUNTIF($C$2:C243,1))*SUM($I$2:I243)</f>
        <v>0.89925225866721359</v>
      </c>
      <c r="K243" s="7" t="s">
        <v>254</v>
      </c>
    </row>
    <row r="244" spans="1:11" x14ac:dyDescent="0.15">
      <c r="A244" s="6">
        <v>243</v>
      </c>
      <c r="B244" s="10">
        <v>0.48730716109275801</v>
      </c>
      <c r="C244" s="11">
        <v>1</v>
      </c>
      <c r="D244" s="12">
        <f>COUNTIF($C$2:C244,1)/A244</f>
        <v>0.67078189300411528</v>
      </c>
      <c r="E244" s="12">
        <f>COUNTIF($C$2:C244,1)/COUNTIF($C$2:$C$501,1)</f>
        <v>0.63921568627450975</v>
      </c>
      <c r="F244" s="12">
        <f t="shared" si="8"/>
        <v>0.65461847389558225</v>
      </c>
      <c r="G244" s="12">
        <f t="shared" si="7"/>
        <v>0.67078189300411528</v>
      </c>
      <c r="H244" s="12">
        <f>SUM($G$2:G244)/COUNTIF($C$2:C244,1)</f>
        <v>0.89785059998216399</v>
      </c>
      <c r="I244" s="20">
        <f>(1-(COUNTIF($C$2:C243,0)/A244))*C244</f>
        <v>0.67078189300411517</v>
      </c>
      <c r="J244" s="12">
        <f>(1/COUNTIF($C$2:C244,1))*SUM($I$2:I244)</f>
        <v>0.89785059998216399</v>
      </c>
      <c r="K244" s="7" t="s">
        <v>255</v>
      </c>
    </row>
    <row r="245" spans="1:11" x14ac:dyDescent="0.15">
      <c r="A245" s="6">
        <v>244</v>
      </c>
      <c r="B245" s="10">
        <v>0.48729920387268</v>
      </c>
      <c r="C245" s="11">
        <v>1</v>
      </c>
      <c r="D245" s="12">
        <f>COUNTIF($C$2:C245,1)/A245</f>
        <v>0.67213114754098358</v>
      </c>
      <c r="E245" s="12">
        <f>COUNTIF($C$2:C245,1)/COUNTIF($C$2:$C$501,1)</f>
        <v>0.64313725490196083</v>
      </c>
      <c r="F245" s="12">
        <f t="shared" si="8"/>
        <v>0.65731462925851702</v>
      </c>
      <c r="G245" s="12">
        <f t="shared" si="7"/>
        <v>0.67213114754098358</v>
      </c>
      <c r="H245" s="12">
        <f>SUM($G$2:G245)/COUNTIF($C$2:C245,1)</f>
        <v>0.89647426185752266</v>
      </c>
      <c r="I245" s="20">
        <f>(1-(COUNTIF($C$2:C244,0)/A245))*C245</f>
        <v>0.67213114754098369</v>
      </c>
      <c r="J245" s="12">
        <f>(1/COUNTIF($C$2:C245,1))*SUM($I$2:I245)</f>
        <v>0.89647426185752277</v>
      </c>
      <c r="K245" s="7" t="s">
        <v>256</v>
      </c>
    </row>
    <row r="246" spans="1:11" x14ac:dyDescent="0.15">
      <c r="A246" s="6">
        <v>245</v>
      </c>
      <c r="B246" s="10">
        <v>0.48718237876892001</v>
      </c>
      <c r="C246" s="11">
        <v>0</v>
      </c>
      <c r="D246" s="12">
        <f>COUNTIF($C$2:C246,1)/A246</f>
        <v>0.66938775510204085</v>
      </c>
      <c r="E246" s="12">
        <f>COUNTIF($C$2:C246,1)/COUNTIF($C$2:$C$501,1)</f>
        <v>0.64313725490196083</v>
      </c>
      <c r="F246" s="12">
        <f t="shared" si="8"/>
        <v>0.65600000000000003</v>
      </c>
      <c r="G246" s="12">
        <f t="shared" si="7"/>
        <v>0</v>
      </c>
      <c r="H246" s="12">
        <f>SUM($G$2:G246)/COUNTIF($C$2:C246,1)</f>
        <v>0.89647426185752266</v>
      </c>
      <c r="I246" s="20">
        <f>(1-(COUNTIF($C$2:C245,0)/A246))*C246</f>
        <v>0</v>
      </c>
      <c r="J246" s="12">
        <f>(1/COUNTIF($C$2:C246,1))*SUM($I$2:I246)</f>
        <v>0.89647426185752277</v>
      </c>
      <c r="K246" s="7" t="s">
        <v>257</v>
      </c>
    </row>
    <row r="247" spans="1:11" x14ac:dyDescent="0.15">
      <c r="A247" s="6">
        <v>246</v>
      </c>
      <c r="B247" s="10">
        <v>0.48681581020355202</v>
      </c>
      <c r="C247" s="11">
        <v>0</v>
      </c>
      <c r="D247" s="12">
        <f>COUNTIF($C$2:C247,1)/A247</f>
        <v>0.66666666666666663</v>
      </c>
      <c r="E247" s="12">
        <f>COUNTIF($C$2:C247,1)/COUNTIF($C$2:$C$501,1)</f>
        <v>0.64313725490196083</v>
      </c>
      <c r="F247" s="12">
        <f t="shared" si="8"/>
        <v>0.65469061876247514</v>
      </c>
      <c r="G247" s="12">
        <f t="shared" si="7"/>
        <v>0</v>
      </c>
      <c r="H247" s="12">
        <f>SUM($G$2:G247)/COUNTIF($C$2:C247,1)</f>
        <v>0.89647426185752266</v>
      </c>
      <c r="I247" s="20">
        <f>(1-(COUNTIF($C$2:C246,0)/A247))*C247</f>
        <v>0</v>
      </c>
      <c r="J247" s="12">
        <f>(1/COUNTIF($C$2:C247,1))*SUM($I$2:I247)</f>
        <v>0.89647426185752277</v>
      </c>
      <c r="K247" s="7" t="s">
        <v>258</v>
      </c>
    </row>
    <row r="248" spans="1:11" x14ac:dyDescent="0.15">
      <c r="A248" s="6">
        <v>247</v>
      </c>
      <c r="B248" s="10">
        <v>0.486409902572631</v>
      </c>
      <c r="C248" s="11">
        <v>0</v>
      </c>
      <c r="D248" s="12">
        <f>COUNTIF($C$2:C248,1)/A248</f>
        <v>0.66396761133603244</v>
      </c>
      <c r="E248" s="12">
        <f>COUNTIF($C$2:C248,1)/COUNTIF($C$2:$C$501,1)</f>
        <v>0.64313725490196083</v>
      </c>
      <c r="F248" s="12">
        <f t="shared" si="8"/>
        <v>0.65338645418326702</v>
      </c>
      <c r="G248" s="12">
        <f t="shared" si="7"/>
        <v>0</v>
      </c>
      <c r="H248" s="12">
        <f>SUM($G$2:G248)/COUNTIF($C$2:C248,1)</f>
        <v>0.89647426185752266</v>
      </c>
      <c r="I248" s="20">
        <f>(1-(COUNTIF($C$2:C247,0)/A248))*C248</f>
        <v>0</v>
      </c>
      <c r="J248" s="12">
        <f>(1/COUNTIF($C$2:C248,1))*SUM($I$2:I248)</f>
        <v>0.89647426185752277</v>
      </c>
      <c r="K248" s="7" t="s">
        <v>259</v>
      </c>
    </row>
    <row r="249" spans="1:11" x14ac:dyDescent="0.15">
      <c r="A249" s="6">
        <v>248</v>
      </c>
      <c r="B249" s="10">
        <v>0.48640492558479298</v>
      </c>
      <c r="C249" s="11">
        <v>1</v>
      </c>
      <c r="D249" s="12">
        <f>COUNTIF($C$2:C249,1)/A249</f>
        <v>0.66532258064516125</v>
      </c>
      <c r="E249" s="12">
        <f>COUNTIF($C$2:C249,1)/COUNTIF($C$2:$C$501,1)</f>
        <v>0.6470588235294118</v>
      </c>
      <c r="F249" s="12">
        <f t="shared" si="8"/>
        <v>0.65606361829025839</v>
      </c>
      <c r="G249" s="12">
        <f t="shared" si="7"/>
        <v>0.66532258064516125</v>
      </c>
      <c r="H249" s="12">
        <f>SUM($G$2:G249)/COUNTIF($C$2:C249,1)</f>
        <v>0.89507334257744775</v>
      </c>
      <c r="I249" s="20">
        <f>(1-(COUNTIF($C$2:C248,0)/A249))*C249</f>
        <v>0.66532258064516125</v>
      </c>
      <c r="J249" s="12">
        <f>(1/COUNTIF($C$2:C249,1))*SUM($I$2:I249)</f>
        <v>0.89507334257744775</v>
      </c>
      <c r="K249" s="7" t="s">
        <v>260</v>
      </c>
    </row>
    <row r="250" spans="1:11" x14ac:dyDescent="0.15">
      <c r="A250" s="6">
        <v>249</v>
      </c>
      <c r="B250" s="10">
        <v>0.486251950263977</v>
      </c>
      <c r="C250" s="11">
        <v>0</v>
      </c>
      <c r="D250" s="12">
        <f>COUNTIF($C$2:C250,1)/A250</f>
        <v>0.66265060240963858</v>
      </c>
      <c r="E250" s="12">
        <f>COUNTIF($C$2:C250,1)/COUNTIF($C$2:$C$501,1)</f>
        <v>0.6470588235294118</v>
      </c>
      <c r="F250" s="12">
        <f t="shared" si="8"/>
        <v>0.65476190476190477</v>
      </c>
      <c r="G250" s="12">
        <f t="shared" si="7"/>
        <v>0</v>
      </c>
      <c r="H250" s="12">
        <f>SUM($G$2:G250)/COUNTIF($C$2:C250,1)</f>
        <v>0.89507334257744775</v>
      </c>
      <c r="I250" s="20">
        <f>(1-(COUNTIF($C$2:C249,0)/A250))*C250</f>
        <v>0</v>
      </c>
      <c r="J250" s="12">
        <f>(1/COUNTIF($C$2:C250,1))*SUM($I$2:I250)</f>
        <v>0.89507334257744775</v>
      </c>
      <c r="K250" s="7" t="s">
        <v>261</v>
      </c>
    </row>
    <row r="251" spans="1:11" x14ac:dyDescent="0.15">
      <c r="A251" s="6">
        <v>250</v>
      </c>
      <c r="B251" s="10">
        <v>0.48597815632820102</v>
      </c>
      <c r="C251" s="11">
        <v>1</v>
      </c>
      <c r="D251" s="12">
        <f>COUNTIF($C$2:C251,1)/A251</f>
        <v>0.66400000000000003</v>
      </c>
      <c r="E251" s="12">
        <f>COUNTIF($C$2:C251,1)/COUNTIF($C$2:$C$501,1)</f>
        <v>0.65098039215686276</v>
      </c>
      <c r="F251" s="12">
        <f t="shared" si="8"/>
        <v>0.65742574257425745</v>
      </c>
      <c r="G251" s="12">
        <f t="shared" si="7"/>
        <v>0.66400000000000003</v>
      </c>
      <c r="H251" s="12">
        <f>SUM($G$2:G251)/COUNTIF($C$2:C251,1)</f>
        <v>0.89368133448963172</v>
      </c>
      <c r="I251" s="20">
        <f>(1-(COUNTIF($C$2:C250,0)/A251))*C251</f>
        <v>0.66399999999999992</v>
      </c>
      <c r="J251" s="12">
        <f>(1/COUNTIF($C$2:C251,1))*SUM($I$2:I251)</f>
        <v>0.89368133448963172</v>
      </c>
      <c r="K251" s="7" t="s">
        <v>262</v>
      </c>
    </row>
    <row r="252" spans="1:11" x14ac:dyDescent="0.15">
      <c r="A252" s="6">
        <v>251</v>
      </c>
      <c r="B252" s="10">
        <v>0.485816299915313</v>
      </c>
      <c r="C252" s="11">
        <v>1</v>
      </c>
      <c r="D252" s="12">
        <f>COUNTIF($C$2:C252,1)/A252</f>
        <v>0.66533864541832666</v>
      </c>
      <c r="E252" s="12">
        <f>COUNTIF($C$2:C252,1)/COUNTIF($C$2:$C$501,1)</f>
        <v>0.65490196078431373</v>
      </c>
      <c r="F252" s="12">
        <f t="shared" si="8"/>
        <v>0.66007905138339917</v>
      </c>
      <c r="G252" s="12">
        <f t="shared" si="7"/>
        <v>0.66533864541832666</v>
      </c>
      <c r="H252" s="12">
        <f>SUM($G$2:G252)/COUNTIF($C$2:C252,1)</f>
        <v>0.8923140129981868</v>
      </c>
      <c r="I252" s="20">
        <f>(1-(COUNTIF($C$2:C251,0)/A252))*C252</f>
        <v>0.66533864541832677</v>
      </c>
      <c r="J252" s="12">
        <f>(1/COUNTIF($C$2:C252,1))*SUM($I$2:I252)</f>
        <v>0.8923140129981868</v>
      </c>
      <c r="K252" s="7" t="s">
        <v>263</v>
      </c>
    </row>
    <row r="253" spans="1:11" x14ac:dyDescent="0.15">
      <c r="A253" s="6">
        <v>252</v>
      </c>
      <c r="B253" s="10">
        <v>0.48564323782920799</v>
      </c>
      <c r="C253" s="11">
        <v>0</v>
      </c>
      <c r="D253" s="12">
        <f>COUNTIF($C$2:C253,1)/A253</f>
        <v>0.66269841269841268</v>
      </c>
      <c r="E253" s="12">
        <f>COUNTIF($C$2:C253,1)/COUNTIF($C$2:$C$501,1)</f>
        <v>0.65490196078431373</v>
      </c>
      <c r="F253" s="12">
        <f t="shared" si="8"/>
        <v>0.65877712031558178</v>
      </c>
      <c r="G253" s="12">
        <f t="shared" si="7"/>
        <v>0</v>
      </c>
      <c r="H253" s="12">
        <f>SUM($G$2:G253)/COUNTIF($C$2:C253,1)</f>
        <v>0.8923140129981868</v>
      </c>
      <c r="I253" s="20">
        <f>(1-(COUNTIF($C$2:C252,0)/A253))*C253</f>
        <v>0</v>
      </c>
      <c r="J253" s="12">
        <f>(1/COUNTIF($C$2:C253,1))*SUM($I$2:I253)</f>
        <v>0.8923140129981868</v>
      </c>
      <c r="K253" s="7" t="s">
        <v>264</v>
      </c>
    </row>
    <row r="254" spans="1:11" x14ac:dyDescent="0.15">
      <c r="A254" s="6">
        <v>253</v>
      </c>
      <c r="B254" s="10">
        <v>0.48548173904418901</v>
      </c>
      <c r="C254" s="11">
        <v>0</v>
      </c>
      <c r="D254" s="12">
        <f>COUNTIF($C$2:C254,1)/A254</f>
        <v>0.66007905138339917</v>
      </c>
      <c r="E254" s="12">
        <f>COUNTIF($C$2:C254,1)/COUNTIF($C$2:$C$501,1)</f>
        <v>0.65490196078431373</v>
      </c>
      <c r="F254" s="12">
        <f t="shared" si="8"/>
        <v>0.65748031496062986</v>
      </c>
      <c r="G254" s="12">
        <f t="shared" si="7"/>
        <v>0</v>
      </c>
      <c r="H254" s="12">
        <f>SUM($G$2:G254)/COUNTIF($C$2:C254,1)</f>
        <v>0.8923140129981868</v>
      </c>
      <c r="I254" s="20">
        <f>(1-(COUNTIF($C$2:C253,0)/A254))*C254</f>
        <v>0</v>
      </c>
      <c r="J254" s="12">
        <f>(1/COUNTIF($C$2:C254,1))*SUM($I$2:I254)</f>
        <v>0.8923140129981868</v>
      </c>
      <c r="K254" s="7" t="s">
        <v>265</v>
      </c>
    </row>
    <row r="255" spans="1:11" x14ac:dyDescent="0.15">
      <c r="A255" s="6">
        <v>254</v>
      </c>
      <c r="B255" s="10">
        <v>0.48520109057426403</v>
      </c>
      <c r="C255" s="11">
        <v>1</v>
      </c>
      <c r="D255" s="12">
        <f>COUNTIF($C$2:C255,1)/A255</f>
        <v>0.66141732283464572</v>
      </c>
      <c r="E255" s="12">
        <f>COUNTIF($C$2:C255,1)/COUNTIF($C$2:$C$501,1)</f>
        <v>0.6588235294117647</v>
      </c>
      <c r="F255" s="12">
        <f t="shared" si="8"/>
        <v>0.66011787819253442</v>
      </c>
      <c r="G255" s="12">
        <f t="shared" si="7"/>
        <v>0.66141732283464572</v>
      </c>
      <c r="H255" s="12">
        <f>SUM($G$2:G255)/COUNTIF($C$2:C255,1)</f>
        <v>0.89093962793768944</v>
      </c>
      <c r="I255" s="20">
        <f>(1-(COUNTIF($C$2:C254,0)/A255))*C255</f>
        <v>0.6614173228346456</v>
      </c>
      <c r="J255" s="12">
        <f>(1/COUNTIF($C$2:C255,1))*SUM($I$2:I255)</f>
        <v>0.89093962793768944</v>
      </c>
      <c r="K255" s="7" t="s">
        <v>266</v>
      </c>
    </row>
    <row r="256" spans="1:11" x14ac:dyDescent="0.15">
      <c r="A256" s="6">
        <v>255</v>
      </c>
      <c r="B256" s="10">
        <v>0.48501420021057101</v>
      </c>
      <c r="C256" s="11">
        <v>0</v>
      </c>
      <c r="D256" s="12">
        <f>COUNTIF($C$2:C256,1)/A256</f>
        <v>0.6588235294117647</v>
      </c>
      <c r="E256" s="12">
        <f>COUNTIF($C$2:C256,1)/COUNTIF($C$2:$C$501,1)</f>
        <v>0.6588235294117647</v>
      </c>
      <c r="F256" s="12">
        <f t="shared" si="8"/>
        <v>0.6588235294117647</v>
      </c>
      <c r="G256" s="12">
        <f t="shared" si="7"/>
        <v>0</v>
      </c>
      <c r="H256" s="12">
        <f>SUM($G$2:G256)/COUNTIF($C$2:C256,1)</f>
        <v>0.89093962793768944</v>
      </c>
      <c r="I256" s="20">
        <f>(1-(COUNTIF($C$2:C255,0)/A256))*C256</f>
        <v>0</v>
      </c>
      <c r="J256" s="12">
        <f>(1/COUNTIF($C$2:C256,1))*SUM($I$2:I256)</f>
        <v>0.89093962793768944</v>
      </c>
      <c r="K256" s="7" t="s">
        <v>267</v>
      </c>
    </row>
    <row r="257" spans="1:11" x14ac:dyDescent="0.15">
      <c r="A257" s="6">
        <v>256</v>
      </c>
      <c r="B257" s="10">
        <v>0.48441866040229797</v>
      </c>
      <c r="C257" s="11">
        <v>0</v>
      </c>
      <c r="D257" s="12">
        <f>COUNTIF($C$2:C257,1)/A257</f>
        <v>0.65625</v>
      </c>
      <c r="E257" s="12">
        <f>COUNTIF($C$2:C257,1)/COUNTIF($C$2:$C$501,1)</f>
        <v>0.6588235294117647</v>
      </c>
      <c r="F257" s="12">
        <f t="shared" si="8"/>
        <v>0.65753424657534254</v>
      </c>
      <c r="G257" s="12">
        <f t="shared" si="7"/>
        <v>0</v>
      </c>
      <c r="H257" s="12">
        <f>SUM($G$2:G257)/COUNTIF($C$2:C257,1)</f>
        <v>0.89093962793768944</v>
      </c>
      <c r="I257" s="20">
        <f>(1-(COUNTIF($C$2:C256,0)/A257))*C257</f>
        <v>0</v>
      </c>
      <c r="J257" s="12">
        <f>(1/COUNTIF($C$2:C257,1))*SUM($I$2:I257)</f>
        <v>0.89093962793768944</v>
      </c>
      <c r="K257" s="7" t="s">
        <v>268</v>
      </c>
    </row>
    <row r="258" spans="1:11" x14ac:dyDescent="0.15">
      <c r="A258" s="6">
        <v>257</v>
      </c>
      <c r="B258" s="10">
        <v>0.48435592651367099</v>
      </c>
      <c r="C258" s="11">
        <v>1</v>
      </c>
      <c r="D258" s="12">
        <f>COUNTIF($C$2:C258,1)/A258</f>
        <v>0.65758754863813229</v>
      </c>
      <c r="E258" s="12">
        <f>COUNTIF($C$2:C258,1)/COUNTIF($C$2:$C$501,1)</f>
        <v>0.66274509803921566</v>
      </c>
      <c r="F258" s="12">
        <f t="shared" si="8"/>
        <v>0.66015625</v>
      </c>
      <c r="G258" s="12">
        <f t="shared" si="7"/>
        <v>0.65758754863813229</v>
      </c>
      <c r="H258" s="12">
        <f>SUM($G$2:G258)/COUNTIF($C$2:C258,1)</f>
        <v>0.88955884640337257</v>
      </c>
      <c r="I258" s="20">
        <f>(1-(COUNTIF($C$2:C257,0)/A258))*C258</f>
        <v>0.65758754863813229</v>
      </c>
      <c r="J258" s="12">
        <f>(1/COUNTIF($C$2:C258,1))*SUM($I$2:I258)</f>
        <v>0.88955884640337257</v>
      </c>
      <c r="K258" s="7" t="s">
        <v>269</v>
      </c>
    </row>
    <row r="259" spans="1:11" x14ac:dyDescent="0.15">
      <c r="A259" s="6">
        <v>258</v>
      </c>
      <c r="B259" s="10">
        <v>0.48433867096900901</v>
      </c>
      <c r="C259" s="11">
        <v>0</v>
      </c>
      <c r="D259" s="12">
        <f>COUNTIF($C$2:C259,1)/A259</f>
        <v>0.65503875968992253</v>
      </c>
      <c r="E259" s="12">
        <f>COUNTIF($C$2:C259,1)/COUNTIF($C$2:$C$501,1)</f>
        <v>0.66274509803921566</v>
      </c>
      <c r="F259" s="12">
        <f t="shared" si="8"/>
        <v>0.65886939571150094</v>
      </c>
      <c r="G259" s="12">
        <f t="shared" ref="G259:G322" si="9">IF(C259=1,D259,0)</f>
        <v>0</v>
      </c>
      <c r="H259" s="12">
        <f>SUM($G$2:G259)/COUNTIF($C$2:C259,1)</f>
        <v>0.88955884640337257</v>
      </c>
      <c r="I259" s="20">
        <f>(1-(COUNTIF($C$2:C258,0)/A259))*C259</f>
        <v>0</v>
      </c>
      <c r="J259" s="12">
        <f>(1/COUNTIF($C$2:C259,1))*SUM($I$2:I259)</f>
        <v>0.88955884640337257</v>
      </c>
      <c r="K259" s="7" t="s">
        <v>270</v>
      </c>
    </row>
    <row r="260" spans="1:11" x14ac:dyDescent="0.15">
      <c r="A260" s="6">
        <v>259</v>
      </c>
      <c r="B260" s="10">
        <v>0.48428693413734403</v>
      </c>
      <c r="C260" s="11">
        <v>1</v>
      </c>
      <c r="D260" s="12">
        <f>COUNTIF($C$2:C260,1)/A260</f>
        <v>0.65637065637065639</v>
      </c>
      <c r="E260" s="12">
        <f>COUNTIF($C$2:C260,1)/COUNTIF($C$2:$C$501,1)</f>
        <v>0.66666666666666663</v>
      </c>
      <c r="F260" s="12">
        <f t="shared" si="8"/>
        <v>0.66147859922178998</v>
      </c>
      <c r="G260" s="12">
        <f t="shared" si="9"/>
        <v>0.65637065637065639</v>
      </c>
      <c r="H260" s="12">
        <f>SUM($G$2:G260)/COUNTIF($C$2:C260,1)</f>
        <v>0.88818715116788605</v>
      </c>
      <c r="I260" s="20">
        <f>(1-(COUNTIF($C$2:C259,0)/A260))*C260</f>
        <v>0.65637065637065639</v>
      </c>
      <c r="J260" s="12">
        <f>(1/COUNTIF($C$2:C260,1))*SUM($I$2:I260)</f>
        <v>0.88818715116788594</v>
      </c>
      <c r="K260" s="7" t="s">
        <v>271</v>
      </c>
    </row>
    <row r="261" spans="1:11" x14ac:dyDescent="0.15">
      <c r="A261" s="6">
        <v>260</v>
      </c>
      <c r="B261" s="10">
        <v>0.48422691226005499</v>
      </c>
      <c r="C261" s="11">
        <v>1</v>
      </c>
      <c r="D261" s="12">
        <f>COUNTIF($C$2:C261,1)/A261</f>
        <v>0.65769230769230769</v>
      </c>
      <c r="E261" s="12">
        <f>COUNTIF($C$2:C261,1)/COUNTIF($C$2:$C$501,1)</f>
        <v>0.6705882352941176</v>
      </c>
      <c r="F261" s="12">
        <f t="shared" si="8"/>
        <v>0.66407766990291262</v>
      </c>
      <c r="G261" s="12">
        <f t="shared" si="9"/>
        <v>0.65769230769230769</v>
      </c>
      <c r="H261" s="12">
        <f>SUM($G$2:G261)/COUNTIF($C$2:C261,1)</f>
        <v>0.8868392281066253</v>
      </c>
      <c r="I261" s="20">
        <f>(1-(COUNTIF($C$2:C260,0)/A261))*C261</f>
        <v>0.65769230769230769</v>
      </c>
      <c r="J261" s="12">
        <f>(1/COUNTIF($C$2:C261,1))*SUM($I$2:I261)</f>
        <v>0.8868392281066253</v>
      </c>
      <c r="K261" s="7" t="s">
        <v>272</v>
      </c>
    </row>
    <row r="262" spans="1:11" x14ac:dyDescent="0.15">
      <c r="A262" s="6">
        <v>261</v>
      </c>
      <c r="B262" s="10">
        <v>0.48414543271064697</v>
      </c>
      <c r="C262" s="11">
        <v>1</v>
      </c>
      <c r="D262" s="12">
        <f>COUNTIF($C$2:C262,1)/A262</f>
        <v>0.65900383141762453</v>
      </c>
      <c r="E262" s="12">
        <f>COUNTIF($C$2:C262,1)/COUNTIF($C$2:$C$501,1)</f>
        <v>0.67450980392156867</v>
      </c>
      <c r="F262" s="12">
        <f t="shared" si="8"/>
        <v>0.66666666666666674</v>
      </c>
      <c r="G262" s="12">
        <f t="shared" si="9"/>
        <v>0.65900383141762453</v>
      </c>
      <c r="H262" s="12">
        <f>SUM($G$2:G262)/COUNTIF($C$2:C262,1)</f>
        <v>0.88551460370727075</v>
      </c>
      <c r="I262" s="20">
        <f>(1-(COUNTIF($C$2:C261,0)/A262))*C262</f>
        <v>0.65900383141762453</v>
      </c>
      <c r="J262" s="12">
        <f>(1/COUNTIF($C$2:C262,1))*SUM($I$2:I262)</f>
        <v>0.88551460370727075</v>
      </c>
      <c r="K262" s="7" t="s">
        <v>273</v>
      </c>
    </row>
    <row r="263" spans="1:11" x14ac:dyDescent="0.15">
      <c r="A263" s="6">
        <v>262</v>
      </c>
      <c r="B263" s="10">
        <v>0.48410648107528598</v>
      </c>
      <c r="C263" s="11">
        <v>0</v>
      </c>
      <c r="D263" s="12">
        <f>COUNTIF($C$2:C263,1)/A263</f>
        <v>0.65648854961832059</v>
      </c>
      <c r="E263" s="12">
        <f>COUNTIF($C$2:C263,1)/COUNTIF($C$2:$C$501,1)</f>
        <v>0.67450980392156867</v>
      </c>
      <c r="F263" s="12">
        <f t="shared" si="8"/>
        <v>0.66537717601547397</v>
      </c>
      <c r="G263" s="12">
        <f t="shared" si="9"/>
        <v>0</v>
      </c>
      <c r="H263" s="12">
        <f>SUM($G$2:G263)/COUNTIF($C$2:C263,1)</f>
        <v>0.88551460370727075</v>
      </c>
      <c r="I263" s="20">
        <f>(1-(COUNTIF($C$2:C262,0)/A263))*C263</f>
        <v>0</v>
      </c>
      <c r="J263" s="12">
        <f>(1/COUNTIF($C$2:C263,1))*SUM($I$2:I263)</f>
        <v>0.88551460370727075</v>
      </c>
      <c r="K263" s="7" t="s">
        <v>274</v>
      </c>
    </row>
    <row r="264" spans="1:11" x14ac:dyDescent="0.15">
      <c r="A264" s="6">
        <v>263</v>
      </c>
      <c r="B264" s="10">
        <v>0.48390826582908603</v>
      </c>
      <c r="C264" s="11">
        <v>1</v>
      </c>
      <c r="D264" s="12">
        <f>COUNTIF($C$2:C264,1)/A264</f>
        <v>0.65779467680608361</v>
      </c>
      <c r="E264" s="12">
        <f>COUNTIF($C$2:C264,1)/COUNTIF($C$2:$C$501,1)</f>
        <v>0.67843137254901964</v>
      </c>
      <c r="F264" s="12">
        <f t="shared" si="8"/>
        <v>0.66795366795366795</v>
      </c>
      <c r="G264" s="12">
        <f t="shared" si="9"/>
        <v>0.65779467680608361</v>
      </c>
      <c r="H264" s="12">
        <f>SUM($G$2:G264)/COUNTIF($C$2:C264,1)</f>
        <v>0.88419830355177254</v>
      </c>
      <c r="I264" s="20">
        <f>(1-(COUNTIF($C$2:C263,0)/A264))*C264</f>
        <v>0.65779467680608361</v>
      </c>
      <c r="J264" s="12">
        <f>(1/COUNTIF($C$2:C264,1))*SUM($I$2:I264)</f>
        <v>0.88419830355177254</v>
      </c>
      <c r="K264" s="7" t="s">
        <v>275</v>
      </c>
    </row>
    <row r="265" spans="1:11" x14ac:dyDescent="0.15">
      <c r="A265" s="6">
        <v>264</v>
      </c>
      <c r="B265" s="10">
        <v>0.48378294706344599</v>
      </c>
      <c r="C265" s="11">
        <v>0</v>
      </c>
      <c r="D265" s="12">
        <f>COUNTIF($C$2:C265,1)/A265</f>
        <v>0.65530303030303028</v>
      </c>
      <c r="E265" s="12">
        <f>COUNTIF($C$2:C265,1)/COUNTIF($C$2:$C$501,1)</f>
        <v>0.67843137254901964</v>
      </c>
      <c r="F265" s="12">
        <f t="shared" si="8"/>
        <v>0.66666666666666674</v>
      </c>
      <c r="G265" s="12">
        <f t="shared" si="9"/>
        <v>0</v>
      </c>
      <c r="H265" s="12">
        <f>SUM($G$2:G265)/COUNTIF($C$2:C265,1)</f>
        <v>0.88419830355177254</v>
      </c>
      <c r="I265" s="20">
        <f>(1-(COUNTIF($C$2:C264,0)/A265))*C265</f>
        <v>0</v>
      </c>
      <c r="J265" s="12">
        <f>(1/COUNTIF($C$2:C265,1))*SUM($I$2:I265)</f>
        <v>0.88419830355177254</v>
      </c>
      <c r="K265" s="7" t="s">
        <v>276</v>
      </c>
    </row>
    <row r="266" spans="1:11" x14ac:dyDescent="0.15">
      <c r="A266" s="6">
        <v>265</v>
      </c>
      <c r="B266" s="10">
        <v>0.48359617590904203</v>
      </c>
      <c r="C266" s="11">
        <v>1</v>
      </c>
      <c r="D266" s="12">
        <f>COUNTIF($C$2:C266,1)/A266</f>
        <v>0.65660377358490563</v>
      </c>
      <c r="E266" s="12">
        <f>COUNTIF($C$2:C266,1)/COUNTIF($C$2:$C$501,1)</f>
        <v>0.68235294117647061</v>
      </c>
      <c r="F266" s="12">
        <f t="shared" ref="F266:F307" si="10">2*D266*E266/(D266+E266)</f>
        <v>0.66923076923076918</v>
      </c>
      <c r="G266" s="12">
        <f t="shared" si="9"/>
        <v>0.65660377358490563</v>
      </c>
      <c r="H266" s="12">
        <f>SUM($G$2:G266)/COUNTIF($C$2:C266,1)</f>
        <v>0.88289028901173316</v>
      </c>
      <c r="I266" s="20">
        <f>(1-(COUNTIF($C$2:C265,0)/A266))*C266</f>
        <v>0.65660377358490574</v>
      </c>
      <c r="J266" s="12">
        <f>(1/COUNTIF($C$2:C266,1))*SUM($I$2:I266)</f>
        <v>0.88289028901173316</v>
      </c>
      <c r="K266" s="7" t="s">
        <v>277</v>
      </c>
    </row>
    <row r="267" spans="1:11" x14ac:dyDescent="0.15">
      <c r="A267" s="6">
        <v>266</v>
      </c>
      <c r="B267" s="10">
        <v>0.48330491781234702</v>
      </c>
      <c r="C267" s="11">
        <v>1</v>
      </c>
      <c r="D267" s="12">
        <f>COUNTIF($C$2:C267,1)/A267</f>
        <v>0.65789473684210531</v>
      </c>
      <c r="E267" s="12">
        <f>COUNTIF($C$2:C267,1)/COUNTIF($C$2:$C$501,1)</f>
        <v>0.68627450980392157</v>
      </c>
      <c r="F267" s="12">
        <f t="shared" si="10"/>
        <v>0.67178502879078694</v>
      </c>
      <c r="G267" s="12">
        <f t="shared" si="9"/>
        <v>0.65789473684210531</v>
      </c>
      <c r="H267" s="12">
        <f>SUM($G$2:G267)/COUNTIF($C$2:C267,1)</f>
        <v>0.88160460014219244</v>
      </c>
      <c r="I267" s="20">
        <f>(1-(COUNTIF($C$2:C266,0)/A267))*C267</f>
        <v>0.65789473684210531</v>
      </c>
      <c r="J267" s="12">
        <f>(1/COUNTIF($C$2:C267,1))*SUM($I$2:I267)</f>
        <v>0.88160460014219244</v>
      </c>
      <c r="K267" s="7" t="s">
        <v>278</v>
      </c>
    </row>
    <row r="268" spans="1:11" x14ac:dyDescent="0.15">
      <c r="A268" s="6">
        <v>267</v>
      </c>
      <c r="B268" s="10">
        <v>0.48329454660415599</v>
      </c>
      <c r="C268" s="11">
        <v>1</v>
      </c>
      <c r="D268" s="12">
        <f>COUNTIF($C$2:C268,1)/A268</f>
        <v>0.65917602996254676</v>
      </c>
      <c r="E268" s="12">
        <f>COUNTIF($C$2:C268,1)/COUNTIF($C$2:$C$501,1)</f>
        <v>0.69019607843137254</v>
      </c>
      <c r="F268" s="12">
        <f t="shared" si="10"/>
        <v>0.67432950191570873</v>
      </c>
      <c r="G268" s="12">
        <f t="shared" si="9"/>
        <v>0.65917602996254676</v>
      </c>
      <c r="H268" s="12">
        <f>SUM($G$2:G268)/COUNTIF($C$2:C268,1)</f>
        <v>0.88034080144798987</v>
      </c>
      <c r="I268" s="20">
        <f>(1-(COUNTIF($C$2:C267,0)/A268))*C268</f>
        <v>0.65917602996254687</v>
      </c>
      <c r="J268" s="12">
        <f>(1/COUNTIF($C$2:C268,1))*SUM($I$2:I268)</f>
        <v>0.88034080144798987</v>
      </c>
      <c r="K268" s="7" t="s">
        <v>279</v>
      </c>
    </row>
    <row r="269" spans="1:11" x14ac:dyDescent="0.15">
      <c r="A269" s="6">
        <v>268</v>
      </c>
      <c r="B269" s="10">
        <v>0.48324215412139798</v>
      </c>
      <c r="C269" s="11">
        <v>0</v>
      </c>
      <c r="D269" s="12">
        <f>COUNTIF($C$2:C269,1)/A269</f>
        <v>0.65671641791044777</v>
      </c>
      <c r="E269" s="12">
        <f>COUNTIF($C$2:C269,1)/COUNTIF($C$2:$C$501,1)</f>
        <v>0.69019607843137254</v>
      </c>
      <c r="F269" s="12">
        <f t="shared" si="10"/>
        <v>0.67304015296367115</v>
      </c>
      <c r="G269" s="12">
        <f t="shared" si="9"/>
        <v>0</v>
      </c>
      <c r="H269" s="12">
        <f>SUM($G$2:G269)/COUNTIF($C$2:C269,1)</f>
        <v>0.88034080144798987</v>
      </c>
      <c r="I269" s="20">
        <f>(1-(COUNTIF($C$2:C268,0)/A269))*C269</f>
        <v>0</v>
      </c>
      <c r="J269" s="12">
        <f>(1/COUNTIF($C$2:C269,1))*SUM($I$2:I269)</f>
        <v>0.88034080144798987</v>
      </c>
      <c r="K269" s="7" t="s">
        <v>280</v>
      </c>
    </row>
    <row r="270" spans="1:11" x14ac:dyDescent="0.15">
      <c r="A270" s="6">
        <v>269</v>
      </c>
      <c r="B270" s="10">
        <v>0.48308178782463002</v>
      </c>
      <c r="C270" s="11">
        <v>0</v>
      </c>
      <c r="D270" s="12">
        <f>COUNTIF($C$2:C270,1)/A270</f>
        <v>0.65427509293680297</v>
      </c>
      <c r="E270" s="12">
        <f>COUNTIF($C$2:C270,1)/COUNTIF($C$2:$C$501,1)</f>
        <v>0.69019607843137254</v>
      </c>
      <c r="F270" s="12">
        <f t="shared" si="10"/>
        <v>0.6717557251908397</v>
      </c>
      <c r="G270" s="12">
        <f t="shared" si="9"/>
        <v>0</v>
      </c>
      <c r="H270" s="12">
        <f>SUM($G$2:G270)/COUNTIF($C$2:C270,1)</f>
        <v>0.88034080144798987</v>
      </c>
      <c r="I270" s="20">
        <f>(1-(COUNTIF($C$2:C269,0)/A270))*C270</f>
        <v>0</v>
      </c>
      <c r="J270" s="12">
        <f>(1/COUNTIF($C$2:C270,1))*SUM($I$2:I270)</f>
        <v>0.88034080144798987</v>
      </c>
      <c r="K270" s="7" t="s">
        <v>281</v>
      </c>
    </row>
    <row r="271" spans="1:11" x14ac:dyDescent="0.15">
      <c r="A271" s="6">
        <v>270</v>
      </c>
      <c r="B271" s="10">
        <v>0.48307955265045099</v>
      </c>
      <c r="C271" s="11">
        <v>0</v>
      </c>
      <c r="D271" s="12">
        <f>COUNTIF($C$2:C271,1)/A271</f>
        <v>0.6518518518518519</v>
      </c>
      <c r="E271" s="12">
        <f>COUNTIF($C$2:C271,1)/COUNTIF($C$2:$C$501,1)</f>
        <v>0.69019607843137254</v>
      </c>
      <c r="F271" s="12">
        <f t="shared" si="10"/>
        <v>0.67047619047619045</v>
      </c>
      <c r="G271" s="12">
        <f t="shared" si="9"/>
        <v>0</v>
      </c>
      <c r="H271" s="12">
        <f>SUM($G$2:G271)/COUNTIF($C$2:C271,1)</f>
        <v>0.88034080144798987</v>
      </c>
      <c r="I271" s="20">
        <f>(1-(COUNTIF($C$2:C270,0)/A271))*C271</f>
        <v>0</v>
      </c>
      <c r="J271" s="12">
        <f>(1/COUNTIF($C$2:C271,1))*SUM($I$2:I271)</f>
        <v>0.88034080144798987</v>
      </c>
      <c r="K271" s="7" t="s">
        <v>282</v>
      </c>
    </row>
    <row r="272" spans="1:11" x14ac:dyDescent="0.15">
      <c r="A272" s="6">
        <v>271</v>
      </c>
      <c r="B272" s="10">
        <v>0.48270678520202598</v>
      </c>
      <c r="C272" s="11">
        <v>1</v>
      </c>
      <c r="D272" s="12">
        <f>COUNTIF($C$2:C272,1)/A272</f>
        <v>0.65313653136531369</v>
      </c>
      <c r="E272" s="12">
        <f>COUNTIF($C$2:C272,1)/COUNTIF($C$2:$C$501,1)</f>
        <v>0.69411764705882351</v>
      </c>
      <c r="F272" s="12">
        <f t="shared" si="10"/>
        <v>0.6730038022813688</v>
      </c>
      <c r="G272" s="12">
        <f t="shared" si="9"/>
        <v>0.65313653136531369</v>
      </c>
      <c r="H272" s="12">
        <f>SUM($G$2:G272)/COUNTIF($C$2:C272,1)</f>
        <v>0.87905716150401991</v>
      </c>
      <c r="I272" s="20">
        <f>(1-(COUNTIF($C$2:C271,0)/A272))*C272</f>
        <v>0.65313653136531369</v>
      </c>
      <c r="J272" s="12">
        <f>(1/COUNTIF($C$2:C272,1))*SUM($I$2:I272)</f>
        <v>0.87905716150401991</v>
      </c>
      <c r="K272" s="7" t="s">
        <v>283</v>
      </c>
    </row>
    <row r="273" spans="1:11" x14ac:dyDescent="0.15">
      <c r="A273" s="6">
        <v>272</v>
      </c>
      <c r="B273" s="10">
        <v>0.48264685273170399</v>
      </c>
      <c r="C273" s="11">
        <v>1</v>
      </c>
      <c r="D273" s="12">
        <f>COUNTIF($C$2:C273,1)/A273</f>
        <v>0.65441176470588236</v>
      </c>
      <c r="E273" s="12">
        <f>COUNTIF($C$2:C273,1)/COUNTIF($C$2:$C$501,1)</f>
        <v>0.69803921568627447</v>
      </c>
      <c r="F273" s="12">
        <f t="shared" si="10"/>
        <v>0.67552182163187846</v>
      </c>
      <c r="G273" s="12">
        <f t="shared" si="9"/>
        <v>0.65441176470588236</v>
      </c>
      <c r="H273" s="12">
        <f>SUM($G$2:G273)/COUNTIF($C$2:C273,1)</f>
        <v>0.87779510871301913</v>
      </c>
      <c r="I273" s="20">
        <f>(1-(COUNTIF($C$2:C272,0)/A273))*C273</f>
        <v>0.65441176470588236</v>
      </c>
      <c r="J273" s="12">
        <f>(1/COUNTIF($C$2:C273,1))*SUM($I$2:I273)</f>
        <v>0.87779510871301913</v>
      </c>
      <c r="K273" s="7" t="s">
        <v>284</v>
      </c>
    </row>
    <row r="274" spans="1:11" x14ac:dyDescent="0.15">
      <c r="A274" s="6">
        <v>273</v>
      </c>
      <c r="B274" s="10">
        <v>0.48252391815185502</v>
      </c>
      <c r="C274" s="11">
        <v>1</v>
      </c>
      <c r="D274" s="12">
        <f>COUNTIF($C$2:C274,1)/A274</f>
        <v>0.65567765567765568</v>
      </c>
      <c r="E274" s="12">
        <f>COUNTIF($C$2:C274,1)/COUNTIF($C$2:$C$501,1)</f>
        <v>0.70196078431372544</v>
      </c>
      <c r="F274" s="12">
        <f t="shared" si="10"/>
        <v>0.67803030303030298</v>
      </c>
      <c r="G274" s="12">
        <f t="shared" si="9"/>
        <v>0.65567765567765568</v>
      </c>
      <c r="H274" s="12">
        <f>SUM($G$2:G274)/COUNTIF($C$2:C274,1)</f>
        <v>0.87655422908712333</v>
      </c>
      <c r="I274" s="20">
        <f>(1-(COUNTIF($C$2:C273,0)/A274))*C274</f>
        <v>0.65567765567765568</v>
      </c>
      <c r="J274" s="12">
        <f>(1/COUNTIF($C$2:C274,1))*SUM($I$2:I274)</f>
        <v>0.87655422908712333</v>
      </c>
      <c r="K274" s="7" t="s">
        <v>285</v>
      </c>
    </row>
    <row r="275" spans="1:11" x14ac:dyDescent="0.15">
      <c r="A275" s="6">
        <v>274</v>
      </c>
      <c r="B275" s="10">
        <v>0.482514858245849</v>
      </c>
      <c r="C275" s="11">
        <v>1</v>
      </c>
      <c r="D275" s="12">
        <f>COUNTIF($C$2:C275,1)/A275</f>
        <v>0.65693430656934304</v>
      </c>
      <c r="E275" s="12">
        <f>COUNTIF($C$2:C275,1)/COUNTIF($C$2:$C$501,1)</f>
        <v>0.70588235294117652</v>
      </c>
      <c r="F275" s="12">
        <f t="shared" si="10"/>
        <v>0.68052930056710781</v>
      </c>
      <c r="G275" s="12">
        <f t="shared" si="9"/>
        <v>0.65693430656934304</v>
      </c>
      <c r="H275" s="12">
        <f>SUM($G$2:G275)/COUNTIF($C$2:C275,1)</f>
        <v>0.87533411840646902</v>
      </c>
      <c r="I275" s="20">
        <f>(1-(COUNTIF($C$2:C274,0)/A275))*C275</f>
        <v>0.65693430656934304</v>
      </c>
      <c r="J275" s="12">
        <f>(1/COUNTIF($C$2:C275,1))*SUM($I$2:I275)</f>
        <v>0.87533411840646902</v>
      </c>
      <c r="K275" s="7" t="s">
        <v>286</v>
      </c>
    </row>
    <row r="276" spans="1:11" x14ac:dyDescent="0.15">
      <c r="A276" s="6">
        <v>275</v>
      </c>
      <c r="B276" s="10">
        <v>0.482509285211563</v>
      </c>
      <c r="C276" s="11">
        <v>0</v>
      </c>
      <c r="D276" s="12">
        <f>COUNTIF($C$2:C276,1)/A276</f>
        <v>0.65454545454545454</v>
      </c>
      <c r="E276" s="12">
        <f>COUNTIF($C$2:C276,1)/COUNTIF($C$2:$C$501,1)</f>
        <v>0.70588235294117652</v>
      </c>
      <c r="F276" s="12">
        <f t="shared" si="10"/>
        <v>0.679245283018868</v>
      </c>
      <c r="G276" s="12">
        <f t="shared" si="9"/>
        <v>0</v>
      </c>
      <c r="H276" s="12">
        <f>SUM($G$2:G276)/COUNTIF($C$2:C276,1)</f>
        <v>0.87533411840646902</v>
      </c>
      <c r="I276" s="20">
        <f>(1-(COUNTIF($C$2:C275,0)/A276))*C276</f>
        <v>0</v>
      </c>
      <c r="J276" s="12">
        <f>(1/COUNTIF($C$2:C276,1))*SUM($I$2:I276)</f>
        <v>0.87533411840646902</v>
      </c>
      <c r="K276" s="7" t="s">
        <v>287</v>
      </c>
    </row>
    <row r="277" spans="1:11" x14ac:dyDescent="0.15">
      <c r="A277" s="6">
        <v>276</v>
      </c>
      <c r="B277" s="10">
        <v>0.48240736126899703</v>
      </c>
      <c r="C277" s="11">
        <v>1</v>
      </c>
      <c r="D277" s="12">
        <f>COUNTIF($C$2:C277,1)/A277</f>
        <v>0.65579710144927539</v>
      </c>
      <c r="E277" s="12">
        <f>COUNTIF($C$2:C277,1)/COUNTIF($C$2:$C$501,1)</f>
        <v>0.70980392156862748</v>
      </c>
      <c r="F277" s="12">
        <f t="shared" si="10"/>
        <v>0.68173258003766479</v>
      </c>
      <c r="G277" s="12">
        <f t="shared" si="9"/>
        <v>0.65579710144927539</v>
      </c>
      <c r="H277" s="12">
        <f>SUM($G$2:G277)/COUNTIF($C$2:C277,1)</f>
        <v>0.87412120671057292</v>
      </c>
      <c r="I277" s="20">
        <f>(1-(COUNTIF($C$2:C276,0)/A277))*C277</f>
        <v>0.65579710144927539</v>
      </c>
      <c r="J277" s="12">
        <f>(1/COUNTIF($C$2:C277,1))*SUM($I$2:I277)</f>
        <v>0.87412120671057292</v>
      </c>
      <c r="K277" s="7" t="s">
        <v>288</v>
      </c>
    </row>
    <row r="278" spans="1:11" x14ac:dyDescent="0.15">
      <c r="A278" s="6">
        <v>277</v>
      </c>
      <c r="B278" s="10">
        <v>0.48200592398643399</v>
      </c>
      <c r="C278" s="11">
        <v>0</v>
      </c>
      <c r="D278" s="12">
        <f>COUNTIF($C$2:C278,1)/A278</f>
        <v>0.6534296028880866</v>
      </c>
      <c r="E278" s="12">
        <f>COUNTIF($C$2:C278,1)/COUNTIF($C$2:$C$501,1)</f>
        <v>0.70980392156862748</v>
      </c>
      <c r="F278" s="12">
        <f t="shared" si="10"/>
        <v>0.68045112781954886</v>
      </c>
      <c r="G278" s="12">
        <f t="shared" si="9"/>
        <v>0</v>
      </c>
      <c r="H278" s="12">
        <f>SUM($G$2:G278)/COUNTIF($C$2:C278,1)</f>
        <v>0.87412120671057292</v>
      </c>
      <c r="I278" s="20">
        <f>(1-(COUNTIF($C$2:C277,0)/A278))*C278</f>
        <v>0</v>
      </c>
      <c r="J278" s="12">
        <f>(1/COUNTIF($C$2:C278,1))*SUM($I$2:I278)</f>
        <v>0.87412120671057292</v>
      </c>
      <c r="K278" s="7" t="s">
        <v>289</v>
      </c>
    </row>
    <row r="279" spans="1:11" x14ac:dyDescent="0.15">
      <c r="A279" s="6">
        <v>278</v>
      </c>
      <c r="B279" s="10">
        <v>0.48180484771728499</v>
      </c>
      <c r="C279" s="11">
        <v>0</v>
      </c>
      <c r="D279" s="12">
        <f>COUNTIF($C$2:C279,1)/A279</f>
        <v>0.65107913669064743</v>
      </c>
      <c r="E279" s="12">
        <f>COUNTIF($C$2:C279,1)/COUNTIF($C$2:$C$501,1)</f>
        <v>0.70980392156862748</v>
      </c>
      <c r="F279" s="12">
        <f t="shared" si="10"/>
        <v>0.67917448405253278</v>
      </c>
      <c r="G279" s="12">
        <f t="shared" si="9"/>
        <v>0</v>
      </c>
      <c r="H279" s="12">
        <f>SUM($G$2:G279)/COUNTIF($C$2:C279,1)</f>
        <v>0.87412120671057292</v>
      </c>
      <c r="I279" s="20">
        <f>(1-(COUNTIF($C$2:C278,0)/A279))*C279</f>
        <v>0</v>
      </c>
      <c r="J279" s="12">
        <f>(1/COUNTIF($C$2:C279,1))*SUM($I$2:I279)</f>
        <v>0.87412120671057292</v>
      </c>
      <c r="K279" s="7" t="s">
        <v>290</v>
      </c>
    </row>
    <row r="280" spans="1:11" x14ac:dyDescent="0.15">
      <c r="A280" s="6">
        <v>279</v>
      </c>
      <c r="B280" s="10">
        <v>0.48177081346511802</v>
      </c>
      <c r="C280" s="11">
        <v>0</v>
      </c>
      <c r="D280" s="12">
        <f>COUNTIF($C$2:C280,1)/A280</f>
        <v>0.64874551971326166</v>
      </c>
      <c r="E280" s="12">
        <f>COUNTIF($C$2:C280,1)/COUNTIF($C$2:$C$501,1)</f>
        <v>0.70980392156862748</v>
      </c>
      <c r="F280" s="12">
        <f t="shared" si="10"/>
        <v>0.67790262172284643</v>
      </c>
      <c r="G280" s="12">
        <f t="shared" si="9"/>
        <v>0</v>
      </c>
      <c r="H280" s="12">
        <f>SUM($G$2:G280)/COUNTIF($C$2:C280,1)</f>
        <v>0.87412120671057292</v>
      </c>
      <c r="I280" s="20">
        <f>(1-(COUNTIF($C$2:C279,0)/A280))*C280</f>
        <v>0</v>
      </c>
      <c r="J280" s="12">
        <f>(1/COUNTIF($C$2:C280,1))*SUM($I$2:I280)</f>
        <v>0.87412120671057292</v>
      </c>
      <c r="K280" s="7" t="s">
        <v>291</v>
      </c>
    </row>
    <row r="281" spans="1:11" x14ac:dyDescent="0.15">
      <c r="A281" s="6">
        <v>280</v>
      </c>
      <c r="B281" s="10">
        <v>0.48175776004791199</v>
      </c>
      <c r="C281" s="11">
        <v>0</v>
      </c>
      <c r="D281" s="12">
        <f>COUNTIF($C$2:C281,1)/A281</f>
        <v>0.64642857142857146</v>
      </c>
      <c r="E281" s="12">
        <f>COUNTIF($C$2:C281,1)/COUNTIF($C$2:$C$501,1)</f>
        <v>0.70980392156862748</v>
      </c>
      <c r="F281" s="12">
        <f t="shared" si="10"/>
        <v>0.6766355140186916</v>
      </c>
      <c r="G281" s="12">
        <f t="shared" si="9"/>
        <v>0</v>
      </c>
      <c r="H281" s="12">
        <f>SUM($G$2:G281)/COUNTIF($C$2:C281,1)</f>
        <v>0.87412120671057292</v>
      </c>
      <c r="I281" s="20">
        <f>(1-(COUNTIF($C$2:C280,0)/A281))*C281</f>
        <v>0</v>
      </c>
      <c r="J281" s="12">
        <f>(1/COUNTIF($C$2:C281,1))*SUM($I$2:I281)</f>
        <v>0.87412120671057292</v>
      </c>
      <c r="K281" s="7" t="s">
        <v>292</v>
      </c>
    </row>
    <row r="282" spans="1:11" x14ac:dyDescent="0.15">
      <c r="A282" s="6">
        <v>281</v>
      </c>
      <c r="B282" s="10">
        <v>0.481704741716384</v>
      </c>
      <c r="C282" s="11">
        <v>0</v>
      </c>
      <c r="D282" s="12">
        <f>COUNTIF($C$2:C282,1)/A282</f>
        <v>0.64412811387900359</v>
      </c>
      <c r="E282" s="12">
        <f>COUNTIF($C$2:C282,1)/COUNTIF($C$2:$C$501,1)</f>
        <v>0.70980392156862748</v>
      </c>
      <c r="F282" s="12">
        <f t="shared" si="10"/>
        <v>0.67537313432835833</v>
      </c>
      <c r="G282" s="12">
        <f t="shared" si="9"/>
        <v>0</v>
      </c>
      <c r="H282" s="12">
        <f>SUM($G$2:G282)/COUNTIF($C$2:C282,1)</f>
        <v>0.87412120671057292</v>
      </c>
      <c r="I282" s="20">
        <f>(1-(COUNTIF($C$2:C281,0)/A282))*C282</f>
        <v>0</v>
      </c>
      <c r="J282" s="12">
        <f>(1/COUNTIF($C$2:C282,1))*SUM($I$2:I282)</f>
        <v>0.87412120671057292</v>
      </c>
      <c r="K282" s="7" t="s">
        <v>293</v>
      </c>
    </row>
    <row r="283" spans="1:11" x14ac:dyDescent="0.15">
      <c r="A283" s="6">
        <v>282</v>
      </c>
      <c r="B283" s="10">
        <v>0.48168903589248602</v>
      </c>
      <c r="C283" s="11">
        <v>1</v>
      </c>
      <c r="D283" s="12">
        <f>COUNTIF($C$2:C283,1)/A283</f>
        <v>0.64539007092198586</v>
      </c>
      <c r="E283" s="12">
        <f>COUNTIF($C$2:C283,1)/COUNTIF($C$2:$C$501,1)</f>
        <v>0.71372549019607845</v>
      </c>
      <c r="F283" s="12">
        <f t="shared" si="10"/>
        <v>0.67783985102420863</v>
      </c>
      <c r="G283" s="12">
        <f t="shared" si="9"/>
        <v>0.64539007092198586</v>
      </c>
      <c r="H283" s="12">
        <f>SUM($G$2:G283)/COUNTIF($C$2:C283,1)</f>
        <v>0.87286444222821813</v>
      </c>
      <c r="I283" s="20">
        <f>(1-(COUNTIF($C$2:C282,0)/A283))*C283</f>
        <v>0.64539007092198575</v>
      </c>
      <c r="J283" s="12">
        <f>(1/COUNTIF($C$2:C283,1))*SUM($I$2:I283)</f>
        <v>0.87286444222821813</v>
      </c>
      <c r="K283" s="7" t="s">
        <v>294</v>
      </c>
    </row>
    <row r="284" spans="1:11" x14ac:dyDescent="0.15">
      <c r="A284" s="6">
        <v>283</v>
      </c>
      <c r="B284" s="10">
        <v>0.48112547397613498</v>
      </c>
      <c r="C284" s="11">
        <v>0</v>
      </c>
      <c r="D284" s="12">
        <f>COUNTIF($C$2:C284,1)/A284</f>
        <v>0.64310954063604242</v>
      </c>
      <c r="E284" s="12">
        <f>COUNTIF($C$2:C284,1)/COUNTIF($C$2:$C$501,1)</f>
        <v>0.71372549019607845</v>
      </c>
      <c r="F284" s="12">
        <f t="shared" si="10"/>
        <v>0.67657992565055758</v>
      </c>
      <c r="G284" s="12">
        <f t="shared" si="9"/>
        <v>0</v>
      </c>
      <c r="H284" s="12">
        <f>SUM($G$2:G284)/COUNTIF($C$2:C284,1)</f>
        <v>0.87286444222821813</v>
      </c>
      <c r="I284" s="20">
        <f>(1-(COUNTIF($C$2:C283,0)/A284))*C284</f>
        <v>0</v>
      </c>
      <c r="J284" s="12">
        <f>(1/COUNTIF($C$2:C284,1))*SUM($I$2:I284)</f>
        <v>0.87286444222821813</v>
      </c>
      <c r="K284" s="7" t="s">
        <v>295</v>
      </c>
    </row>
    <row r="285" spans="1:11" x14ac:dyDescent="0.15">
      <c r="A285" s="6">
        <v>284</v>
      </c>
      <c r="B285" s="10">
        <v>0.48109608888626099</v>
      </c>
      <c r="C285" s="11">
        <v>0</v>
      </c>
      <c r="D285" s="12">
        <f>COUNTIF($C$2:C285,1)/A285</f>
        <v>0.64084507042253525</v>
      </c>
      <c r="E285" s="12">
        <f>COUNTIF($C$2:C285,1)/COUNTIF($C$2:$C$501,1)</f>
        <v>0.71372549019607845</v>
      </c>
      <c r="F285" s="12">
        <f t="shared" si="10"/>
        <v>0.67532467532467544</v>
      </c>
      <c r="G285" s="12">
        <f t="shared" si="9"/>
        <v>0</v>
      </c>
      <c r="H285" s="12">
        <f>SUM($G$2:G285)/COUNTIF($C$2:C285,1)</f>
        <v>0.87286444222821813</v>
      </c>
      <c r="I285" s="20">
        <f>(1-(COUNTIF($C$2:C284,0)/A285))*C285</f>
        <v>0</v>
      </c>
      <c r="J285" s="12">
        <f>(1/COUNTIF($C$2:C285,1))*SUM($I$2:I285)</f>
        <v>0.87286444222821813</v>
      </c>
      <c r="K285" s="7" t="s">
        <v>296</v>
      </c>
    </row>
    <row r="286" spans="1:11" x14ac:dyDescent="0.15">
      <c r="A286" s="6">
        <v>285</v>
      </c>
      <c r="B286" s="10">
        <v>0.48056110739707902</v>
      </c>
      <c r="C286" s="11">
        <v>1</v>
      </c>
      <c r="D286" s="12">
        <f>COUNTIF($C$2:C286,1)/A286</f>
        <v>0.64210526315789473</v>
      </c>
      <c r="E286" s="12">
        <f>COUNTIF($C$2:C286,1)/COUNTIF($C$2:$C$501,1)</f>
        <v>0.71764705882352942</v>
      </c>
      <c r="F286" s="12">
        <f t="shared" si="10"/>
        <v>0.67777777777777792</v>
      </c>
      <c r="G286" s="12">
        <f t="shared" si="9"/>
        <v>0.64210526315789473</v>
      </c>
      <c r="H286" s="12">
        <f>SUM($G$2:G286)/COUNTIF($C$2:C286,1)</f>
        <v>0.87160346310761527</v>
      </c>
      <c r="I286" s="20">
        <f>(1-(COUNTIF($C$2:C285,0)/A286))*C286</f>
        <v>0.64210526315789473</v>
      </c>
      <c r="J286" s="12">
        <f>(1/COUNTIF($C$2:C286,1))*SUM($I$2:I286)</f>
        <v>0.87160346310761527</v>
      </c>
      <c r="K286" s="7" t="s">
        <v>297</v>
      </c>
    </row>
    <row r="287" spans="1:11" x14ac:dyDescent="0.15">
      <c r="A287" s="6">
        <v>286</v>
      </c>
      <c r="B287" s="10">
        <v>0.48032402992248502</v>
      </c>
      <c r="C287" s="11">
        <v>0</v>
      </c>
      <c r="D287" s="12">
        <f>COUNTIF($C$2:C287,1)/A287</f>
        <v>0.6398601398601399</v>
      </c>
      <c r="E287" s="12">
        <f>COUNTIF($C$2:C287,1)/COUNTIF($C$2:$C$501,1)</f>
        <v>0.71764705882352942</v>
      </c>
      <c r="F287" s="12">
        <f t="shared" si="10"/>
        <v>0.67652495378927913</v>
      </c>
      <c r="G287" s="12">
        <f t="shared" si="9"/>
        <v>0</v>
      </c>
      <c r="H287" s="12">
        <f>SUM($G$2:G287)/COUNTIF($C$2:C287,1)</f>
        <v>0.87160346310761527</v>
      </c>
      <c r="I287" s="20">
        <f>(1-(COUNTIF($C$2:C286,0)/A287))*C287</f>
        <v>0</v>
      </c>
      <c r="J287" s="12">
        <f>(1/COUNTIF($C$2:C287,1))*SUM($I$2:I287)</f>
        <v>0.87160346310761527</v>
      </c>
      <c r="K287" s="7" t="s">
        <v>298</v>
      </c>
    </row>
    <row r="288" spans="1:11" x14ac:dyDescent="0.15">
      <c r="A288" s="6">
        <v>287</v>
      </c>
      <c r="B288" s="10">
        <v>0.48013976216316201</v>
      </c>
      <c r="C288" s="11">
        <v>0</v>
      </c>
      <c r="D288" s="12">
        <f>COUNTIF($C$2:C288,1)/A288</f>
        <v>0.6376306620209059</v>
      </c>
      <c r="E288" s="12">
        <f>COUNTIF($C$2:C288,1)/COUNTIF($C$2:$C$501,1)</f>
        <v>0.71764705882352942</v>
      </c>
      <c r="F288" s="12">
        <f t="shared" si="10"/>
        <v>0.67527675276752763</v>
      </c>
      <c r="G288" s="12">
        <f t="shared" si="9"/>
        <v>0</v>
      </c>
      <c r="H288" s="12">
        <f>SUM($G$2:G288)/COUNTIF($C$2:C288,1)</f>
        <v>0.87160346310761527</v>
      </c>
      <c r="I288" s="20">
        <f>(1-(COUNTIF($C$2:C287,0)/A288))*C288</f>
        <v>0</v>
      </c>
      <c r="J288" s="12">
        <f>(1/COUNTIF($C$2:C288,1))*SUM($I$2:I288)</f>
        <v>0.87160346310761527</v>
      </c>
      <c r="K288" s="7" t="s">
        <v>299</v>
      </c>
    </row>
    <row r="289" spans="1:11" x14ac:dyDescent="0.15">
      <c r="A289" s="6">
        <v>288</v>
      </c>
      <c r="B289" s="10">
        <v>0.48013934493064803</v>
      </c>
      <c r="C289" s="11">
        <v>0</v>
      </c>
      <c r="D289" s="12">
        <f>COUNTIF($C$2:C289,1)/A289</f>
        <v>0.63541666666666663</v>
      </c>
      <c r="E289" s="12">
        <f>COUNTIF($C$2:C289,1)/COUNTIF($C$2:$C$501,1)</f>
        <v>0.71764705882352942</v>
      </c>
      <c r="F289" s="12">
        <f t="shared" si="10"/>
        <v>0.67403314917127077</v>
      </c>
      <c r="G289" s="12">
        <f t="shared" si="9"/>
        <v>0</v>
      </c>
      <c r="H289" s="12">
        <f>SUM($G$2:G289)/COUNTIF($C$2:C289,1)</f>
        <v>0.87160346310761527</v>
      </c>
      <c r="I289" s="20">
        <f>(1-(COUNTIF($C$2:C288,0)/A289))*C289</f>
        <v>0</v>
      </c>
      <c r="J289" s="12">
        <f>(1/COUNTIF($C$2:C289,1))*SUM($I$2:I289)</f>
        <v>0.87160346310761527</v>
      </c>
      <c r="K289" s="7" t="s">
        <v>300</v>
      </c>
    </row>
    <row r="290" spans="1:11" x14ac:dyDescent="0.15">
      <c r="A290" s="6">
        <v>289</v>
      </c>
      <c r="B290" s="10">
        <v>0.480117887258529</v>
      </c>
      <c r="C290" s="11">
        <v>1</v>
      </c>
      <c r="D290" s="12">
        <f>COUNTIF($C$2:C290,1)/A290</f>
        <v>0.63667820069204151</v>
      </c>
      <c r="E290" s="12">
        <f>COUNTIF($C$2:C290,1)/COUNTIF($C$2:$C$501,1)</f>
        <v>0.72156862745098038</v>
      </c>
      <c r="F290" s="12">
        <f t="shared" si="10"/>
        <v>0.67647058823529405</v>
      </c>
      <c r="G290" s="12">
        <f t="shared" si="9"/>
        <v>0.63667820069204151</v>
      </c>
      <c r="H290" s="12">
        <f>SUM($G$2:G290)/COUNTIF($C$2:C290,1)</f>
        <v>0.87032669537709584</v>
      </c>
      <c r="I290" s="20">
        <f>(1-(COUNTIF($C$2:C289,0)/A290))*C290</f>
        <v>0.63667820069204151</v>
      </c>
      <c r="J290" s="12">
        <f>(1/COUNTIF($C$2:C290,1))*SUM($I$2:I290)</f>
        <v>0.87032669537709584</v>
      </c>
      <c r="K290" s="7" t="s">
        <v>301</v>
      </c>
    </row>
    <row r="291" spans="1:11" x14ac:dyDescent="0.15">
      <c r="A291" s="6">
        <v>290</v>
      </c>
      <c r="B291" s="10">
        <v>0.47980478405952398</v>
      </c>
      <c r="C291" s="11">
        <v>0</v>
      </c>
      <c r="D291" s="12">
        <f>COUNTIF($C$2:C291,1)/A291</f>
        <v>0.6344827586206897</v>
      </c>
      <c r="E291" s="12">
        <f>COUNTIF($C$2:C291,1)/COUNTIF($C$2:$C$501,1)</f>
        <v>0.72156862745098038</v>
      </c>
      <c r="F291" s="12">
        <f t="shared" si="10"/>
        <v>0.67522935779816518</v>
      </c>
      <c r="G291" s="12">
        <f t="shared" si="9"/>
        <v>0</v>
      </c>
      <c r="H291" s="12">
        <f>SUM($G$2:G291)/COUNTIF($C$2:C291,1)</f>
        <v>0.87032669537709584</v>
      </c>
      <c r="I291" s="20">
        <f>(1-(COUNTIF($C$2:C290,0)/A291))*C291</f>
        <v>0</v>
      </c>
      <c r="J291" s="12">
        <f>(1/COUNTIF($C$2:C291,1))*SUM($I$2:I291)</f>
        <v>0.87032669537709584</v>
      </c>
      <c r="K291" s="7" t="s">
        <v>302</v>
      </c>
    </row>
    <row r="292" spans="1:11" x14ac:dyDescent="0.15">
      <c r="A292" s="6">
        <v>291</v>
      </c>
      <c r="B292" s="10">
        <v>0.47960978746414101</v>
      </c>
      <c r="C292" s="11">
        <v>1</v>
      </c>
      <c r="D292" s="12">
        <f>COUNTIF($C$2:C292,1)/A292</f>
        <v>0.63573883161512024</v>
      </c>
      <c r="E292" s="12">
        <f>COUNTIF($C$2:C292,1)/COUNTIF($C$2:$C$501,1)</f>
        <v>0.72549019607843135</v>
      </c>
      <c r="F292" s="12">
        <f t="shared" si="10"/>
        <v>0.67765567765567758</v>
      </c>
      <c r="G292" s="12">
        <f t="shared" si="9"/>
        <v>0.63573883161512024</v>
      </c>
      <c r="H292" s="12">
        <f>SUM($G$2:G292)/COUNTIF($C$2:C292,1)</f>
        <v>0.8690586528702744</v>
      </c>
      <c r="I292" s="20">
        <f>(1-(COUNTIF($C$2:C291,0)/A292))*C292</f>
        <v>0.63573883161512024</v>
      </c>
      <c r="J292" s="12">
        <f>(1/COUNTIF($C$2:C292,1))*SUM($I$2:I292)</f>
        <v>0.86905865287027451</v>
      </c>
      <c r="K292" s="7" t="s">
        <v>303</v>
      </c>
    </row>
    <row r="293" spans="1:11" x14ac:dyDescent="0.15">
      <c r="A293" s="6">
        <v>292</v>
      </c>
      <c r="B293" s="10">
        <v>0.47913038730621299</v>
      </c>
      <c r="C293" s="11">
        <v>0</v>
      </c>
      <c r="D293" s="12">
        <f>COUNTIF($C$2:C293,1)/A293</f>
        <v>0.63356164383561642</v>
      </c>
      <c r="E293" s="12">
        <f>COUNTIF($C$2:C293,1)/COUNTIF($C$2:$C$501,1)</f>
        <v>0.72549019607843135</v>
      </c>
      <c r="F293" s="12">
        <f t="shared" si="10"/>
        <v>0.67641681901279715</v>
      </c>
      <c r="G293" s="12">
        <f t="shared" si="9"/>
        <v>0</v>
      </c>
      <c r="H293" s="12">
        <f>SUM($G$2:G293)/COUNTIF($C$2:C293,1)</f>
        <v>0.8690586528702744</v>
      </c>
      <c r="I293" s="20">
        <f>(1-(COUNTIF($C$2:C292,0)/A293))*C293</f>
        <v>0</v>
      </c>
      <c r="J293" s="12">
        <f>(1/COUNTIF($C$2:C293,1))*SUM($I$2:I293)</f>
        <v>0.86905865287027451</v>
      </c>
      <c r="K293" s="7" t="s">
        <v>304</v>
      </c>
    </row>
    <row r="294" spans="1:11" x14ac:dyDescent="0.15">
      <c r="A294" s="6">
        <v>293</v>
      </c>
      <c r="B294" s="10">
        <v>0.47912615537643399</v>
      </c>
      <c r="C294" s="11">
        <v>1</v>
      </c>
      <c r="D294" s="12">
        <f>COUNTIF($C$2:C294,1)/A294</f>
        <v>0.6348122866894198</v>
      </c>
      <c r="E294" s="12">
        <f>COUNTIF($C$2:C294,1)/COUNTIF($C$2:$C$501,1)</f>
        <v>0.72941176470588232</v>
      </c>
      <c r="F294" s="12">
        <f t="shared" si="10"/>
        <v>0.67883211678832112</v>
      </c>
      <c r="G294" s="12">
        <f t="shared" si="9"/>
        <v>0.6348122866894198</v>
      </c>
      <c r="H294" s="12">
        <f>SUM($G$2:G294)/COUNTIF($C$2:C294,1)</f>
        <v>0.867799263804786</v>
      </c>
      <c r="I294" s="20">
        <f>(1-(COUNTIF($C$2:C293,0)/A294))*C294</f>
        <v>0.6348122866894198</v>
      </c>
      <c r="J294" s="12">
        <f>(1/COUNTIF($C$2:C294,1))*SUM($I$2:I294)</f>
        <v>0.86779926380478611</v>
      </c>
      <c r="K294" s="7" t="s">
        <v>305</v>
      </c>
    </row>
    <row r="295" spans="1:11" x14ac:dyDescent="0.15">
      <c r="A295" s="6">
        <v>294</v>
      </c>
      <c r="B295" s="10">
        <v>0.47905302047729398</v>
      </c>
      <c r="C295" s="11">
        <v>0</v>
      </c>
      <c r="D295" s="12">
        <f>COUNTIF($C$2:C295,1)/A295</f>
        <v>0.63265306122448983</v>
      </c>
      <c r="E295" s="12">
        <f>COUNTIF($C$2:C295,1)/COUNTIF($C$2:$C$501,1)</f>
        <v>0.72941176470588232</v>
      </c>
      <c r="F295" s="12">
        <f t="shared" si="10"/>
        <v>0.67759562841530052</v>
      </c>
      <c r="G295" s="12">
        <f t="shared" si="9"/>
        <v>0</v>
      </c>
      <c r="H295" s="12">
        <f>SUM($G$2:G295)/COUNTIF($C$2:C295,1)</f>
        <v>0.867799263804786</v>
      </c>
      <c r="I295" s="20">
        <f>(1-(COUNTIF($C$2:C294,0)/A295))*C295</f>
        <v>0</v>
      </c>
      <c r="J295" s="12">
        <f>(1/COUNTIF($C$2:C295,1))*SUM($I$2:I295)</f>
        <v>0.86779926380478611</v>
      </c>
      <c r="K295" s="7" t="s">
        <v>306</v>
      </c>
    </row>
    <row r="296" spans="1:11" x14ac:dyDescent="0.15">
      <c r="A296" s="6">
        <v>295</v>
      </c>
      <c r="B296" s="10">
        <v>0.478962272405624</v>
      </c>
      <c r="C296" s="11">
        <v>0</v>
      </c>
      <c r="D296" s="12">
        <f>COUNTIF($C$2:C296,1)/A296</f>
        <v>0.63050847457627124</v>
      </c>
      <c r="E296" s="12">
        <f>COUNTIF($C$2:C296,1)/COUNTIF($C$2:$C$501,1)</f>
        <v>0.72941176470588232</v>
      </c>
      <c r="F296" s="12">
        <f t="shared" si="10"/>
        <v>0.67636363636363639</v>
      </c>
      <c r="G296" s="12">
        <f t="shared" si="9"/>
        <v>0</v>
      </c>
      <c r="H296" s="12">
        <f>SUM($G$2:G296)/COUNTIF($C$2:C296,1)</f>
        <v>0.867799263804786</v>
      </c>
      <c r="I296" s="20">
        <f>(1-(COUNTIF($C$2:C295,0)/A296))*C296</f>
        <v>0</v>
      </c>
      <c r="J296" s="12">
        <f>(1/COUNTIF($C$2:C296,1))*SUM($I$2:I296)</f>
        <v>0.86779926380478611</v>
      </c>
      <c r="K296" s="7" t="s">
        <v>307</v>
      </c>
    </row>
    <row r="297" spans="1:11" x14ac:dyDescent="0.15">
      <c r="A297" s="6">
        <v>296</v>
      </c>
      <c r="B297" s="10">
        <v>0.47890019416808999</v>
      </c>
      <c r="C297" s="11">
        <v>0</v>
      </c>
      <c r="D297" s="12">
        <f>COUNTIF($C$2:C297,1)/A297</f>
        <v>0.6283783783783784</v>
      </c>
      <c r="E297" s="12">
        <f>COUNTIF($C$2:C297,1)/COUNTIF($C$2:$C$501,1)</f>
        <v>0.72941176470588232</v>
      </c>
      <c r="F297" s="12">
        <f t="shared" si="10"/>
        <v>0.67513611615245006</v>
      </c>
      <c r="G297" s="12">
        <f t="shared" si="9"/>
        <v>0</v>
      </c>
      <c r="H297" s="12">
        <f>SUM($G$2:G297)/COUNTIF($C$2:C297,1)</f>
        <v>0.867799263804786</v>
      </c>
      <c r="I297" s="20">
        <f>(1-(COUNTIF($C$2:C296,0)/A297))*C297</f>
        <v>0</v>
      </c>
      <c r="J297" s="12">
        <f>(1/COUNTIF($C$2:C297,1))*SUM($I$2:I297)</f>
        <v>0.86779926380478611</v>
      </c>
      <c r="K297" s="7" t="s">
        <v>308</v>
      </c>
    </row>
    <row r="298" spans="1:11" x14ac:dyDescent="0.15">
      <c r="A298" s="6">
        <v>297</v>
      </c>
      <c r="B298" s="10">
        <v>0.47885650396347001</v>
      </c>
      <c r="C298" s="11">
        <v>0</v>
      </c>
      <c r="D298" s="12">
        <f>COUNTIF($C$2:C298,1)/A298</f>
        <v>0.6262626262626263</v>
      </c>
      <c r="E298" s="12">
        <f>COUNTIF($C$2:C298,1)/COUNTIF($C$2:$C$501,1)</f>
        <v>0.72941176470588232</v>
      </c>
      <c r="F298" s="12">
        <f t="shared" si="10"/>
        <v>0.67391304347826086</v>
      </c>
      <c r="G298" s="12">
        <f t="shared" si="9"/>
        <v>0</v>
      </c>
      <c r="H298" s="12">
        <f>SUM($G$2:G298)/COUNTIF($C$2:C298,1)</f>
        <v>0.867799263804786</v>
      </c>
      <c r="I298" s="20">
        <f>(1-(COUNTIF($C$2:C297,0)/A298))*C298</f>
        <v>0</v>
      </c>
      <c r="J298" s="12">
        <f>(1/COUNTIF($C$2:C298,1))*SUM($I$2:I298)</f>
        <v>0.86779926380478611</v>
      </c>
      <c r="K298" s="7" t="s">
        <v>309</v>
      </c>
    </row>
    <row r="299" spans="1:11" x14ac:dyDescent="0.15">
      <c r="A299" s="6">
        <v>298</v>
      </c>
      <c r="B299" s="10">
        <v>0.47875747084617598</v>
      </c>
      <c r="C299" s="11">
        <v>1</v>
      </c>
      <c r="D299" s="12">
        <f>COUNTIF($C$2:C299,1)/A299</f>
        <v>0.62751677852348997</v>
      </c>
      <c r="E299" s="12">
        <f>COUNTIF($C$2:C299,1)/COUNTIF($C$2:$C$501,1)</f>
        <v>0.73333333333333328</v>
      </c>
      <c r="F299" s="12">
        <f t="shared" si="10"/>
        <v>0.67631103074141041</v>
      </c>
      <c r="G299" s="12">
        <f t="shared" si="9"/>
        <v>0.62751677852348997</v>
      </c>
      <c r="H299" s="12">
        <f>SUM($G$2:G299)/COUNTIF($C$2:C299,1)</f>
        <v>0.86651433072841544</v>
      </c>
      <c r="I299" s="20">
        <f>(1-(COUNTIF($C$2:C298,0)/A299))*C299</f>
        <v>0.62751677852348986</v>
      </c>
      <c r="J299" s="12">
        <f>(1/COUNTIF($C$2:C299,1))*SUM($I$2:I299)</f>
        <v>0.86651433072841544</v>
      </c>
      <c r="K299" s="7" t="s">
        <v>310</v>
      </c>
    </row>
    <row r="300" spans="1:11" x14ac:dyDescent="0.15">
      <c r="A300" s="6">
        <v>299</v>
      </c>
      <c r="B300" s="10">
        <v>0.47869712114334101</v>
      </c>
      <c r="C300" s="11">
        <v>1</v>
      </c>
      <c r="D300" s="12">
        <f>COUNTIF($C$2:C300,1)/A300</f>
        <v>0.62876254180602009</v>
      </c>
      <c r="E300" s="12">
        <f>COUNTIF($C$2:C300,1)/COUNTIF($C$2:$C$501,1)</f>
        <v>0.73725490196078436</v>
      </c>
      <c r="F300" s="12">
        <f t="shared" si="10"/>
        <v>0.67870036101083031</v>
      </c>
      <c r="G300" s="12">
        <f t="shared" si="9"/>
        <v>0.62876254180602009</v>
      </c>
      <c r="H300" s="12">
        <f>SUM($G$2:G300)/COUNTIF($C$2:C300,1)</f>
        <v>0.8652496935532964</v>
      </c>
      <c r="I300" s="20">
        <f>(1-(COUNTIF($C$2:C299,0)/A300))*C300</f>
        <v>0.62876254180602009</v>
      </c>
      <c r="J300" s="12">
        <f>(1/COUNTIF($C$2:C300,1))*SUM($I$2:I300)</f>
        <v>0.8652496935532964</v>
      </c>
      <c r="K300" s="7" t="s">
        <v>311</v>
      </c>
    </row>
    <row r="301" spans="1:11" x14ac:dyDescent="0.15">
      <c r="A301" s="6">
        <v>300</v>
      </c>
      <c r="B301" s="10">
        <v>0.4785698056221</v>
      </c>
      <c r="C301" s="11">
        <v>0</v>
      </c>
      <c r="D301" s="12">
        <f>COUNTIF($C$2:C301,1)/A301</f>
        <v>0.62666666666666671</v>
      </c>
      <c r="E301" s="12">
        <f>COUNTIF($C$2:C301,1)/COUNTIF($C$2:$C$501,1)</f>
        <v>0.73725490196078436</v>
      </c>
      <c r="F301" s="12">
        <f t="shared" si="10"/>
        <v>0.67747747747747755</v>
      </c>
      <c r="G301" s="12">
        <f t="shared" si="9"/>
        <v>0</v>
      </c>
      <c r="H301" s="12">
        <f>SUM($G$2:G301)/COUNTIF($C$2:C301,1)</f>
        <v>0.8652496935532964</v>
      </c>
      <c r="I301" s="20">
        <f>(1-(COUNTIF($C$2:C300,0)/A301))*C301</f>
        <v>0</v>
      </c>
      <c r="J301" s="12">
        <f>(1/COUNTIF($C$2:C301,1))*SUM($I$2:I301)</f>
        <v>0.8652496935532964</v>
      </c>
      <c r="K301" s="7" t="s">
        <v>312</v>
      </c>
    </row>
    <row r="302" spans="1:11" x14ac:dyDescent="0.15">
      <c r="A302" s="6">
        <v>301</v>
      </c>
      <c r="B302" s="10">
        <v>0.478560090065002</v>
      </c>
      <c r="C302" s="11">
        <v>1</v>
      </c>
      <c r="D302" s="12">
        <f>COUNTIF($C$2:C302,1)/A302</f>
        <v>0.62790697674418605</v>
      </c>
      <c r="E302" s="12">
        <f>COUNTIF($C$2:C302,1)/COUNTIF($C$2:$C$501,1)</f>
        <v>0.74117647058823533</v>
      </c>
      <c r="F302" s="12">
        <f t="shared" si="10"/>
        <v>0.67985611510791366</v>
      </c>
      <c r="G302" s="12">
        <f t="shared" si="9"/>
        <v>0.62790697674418605</v>
      </c>
      <c r="H302" s="12">
        <f>SUM($G$2:G302)/COUNTIF($C$2:C302,1)</f>
        <v>0.86399391198287778</v>
      </c>
      <c r="I302" s="20">
        <f>(1-(COUNTIF($C$2:C301,0)/A302))*C302</f>
        <v>0.62790697674418605</v>
      </c>
      <c r="J302" s="12">
        <f>(1/COUNTIF($C$2:C302,1))*SUM($I$2:I302)</f>
        <v>0.86399391198287778</v>
      </c>
      <c r="K302" s="7" t="s">
        <v>313</v>
      </c>
    </row>
    <row r="303" spans="1:11" x14ac:dyDescent="0.15">
      <c r="A303" s="6">
        <v>302</v>
      </c>
      <c r="B303" s="10">
        <v>0.47843450307846003</v>
      </c>
      <c r="C303" s="11">
        <v>0</v>
      </c>
      <c r="D303" s="12">
        <f>COUNTIF($C$2:C303,1)/A303</f>
        <v>0.6258278145695364</v>
      </c>
      <c r="E303" s="12">
        <f>COUNTIF($C$2:C303,1)/COUNTIF($C$2:$C$501,1)</f>
        <v>0.74117647058823533</v>
      </c>
      <c r="F303" s="12">
        <f t="shared" si="10"/>
        <v>0.67863554757630162</v>
      </c>
      <c r="G303" s="12">
        <f t="shared" si="9"/>
        <v>0</v>
      </c>
      <c r="H303" s="12">
        <f>SUM($G$2:G303)/COUNTIF($C$2:C303,1)</f>
        <v>0.86399391198287778</v>
      </c>
      <c r="I303" s="20">
        <f>(1-(COUNTIF($C$2:C302,0)/A303))*C303</f>
        <v>0</v>
      </c>
      <c r="J303" s="12">
        <f>(1/COUNTIF($C$2:C303,1))*SUM($I$2:I303)</f>
        <v>0.86399391198287778</v>
      </c>
      <c r="K303" s="7" t="s">
        <v>314</v>
      </c>
    </row>
    <row r="304" spans="1:11" x14ac:dyDescent="0.15">
      <c r="A304" s="6">
        <v>303</v>
      </c>
      <c r="B304" s="10">
        <v>0.478006482124328</v>
      </c>
      <c r="C304" s="11">
        <v>0</v>
      </c>
      <c r="D304" s="12">
        <f>COUNTIF($C$2:C304,1)/A304</f>
        <v>0.62376237623762376</v>
      </c>
      <c r="E304" s="12">
        <f>COUNTIF($C$2:C304,1)/COUNTIF($C$2:$C$501,1)</f>
        <v>0.74117647058823533</v>
      </c>
      <c r="F304" s="12">
        <f t="shared" si="10"/>
        <v>0.67741935483870963</v>
      </c>
      <c r="G304" s="12">
        <f t="shared" si="9"/>
        <v>0</v>
      </c>
      <c r="H304" s="12">
        <f>SUM($G$2:G304)/COUNTIF($C$2:C304,1)</f>
        <v>0.86399391198287778</v>
      </c>
      <c r="I304" s="20">
        <f>(1-(COUNTIF($C$2:C303,0)/A304))*C304</f>
        <v>0</v>
      </c>
      <c r="J304" s="12">
        <f>(1/COUNTIF($C$2:C304,1))*SUM($I$2:I304)</f>
        <v>0.86399391198287778</v>
      </c>
      <c r="K304" s="7" t="s">
        <v>315</v>
      </c>
    </row>
    <row r="305" spans="1:11" x14ac:dyDescent="0.15">
      <c r="A305" s="6">
        <v>304</v>
      </c>
      <c r="B305" s="10">
        <v>0.477717906236648</v>
      </c>
      <c r="C305" s="11">
        <v>1</v>
      </c>
      <c r="D305" s="12">
        <f>COUNTIF($C$2:C305,1)/A305</f>
        <v>0.625</v>
      </c>
      <c r="E305" s="12">
        <f>COUNTIF($C$2:C305,1)/COUNTIF($C$2:$C$501,1)</f>
        <v>0.74509803921568629</v>
      </c>
      <c r="F305" s="12">
        <f t="shared" si="10"/>
        <v>0.67978533094812166</v>
      </c>
      <c r="G305" s="12">
        <f t="shared" si="9"/>
        <v>0.625</v>
      </c>
      <c r="H305" s="12">
        <f>SUM($G$2:G305)/COUNTIF($C$2:C305,1)</f>
        <v>0.86273604928823111</v>
      </c>
      <c r="I305" s="20">
        <f>(1-(COUNTIF($C$2:C304,0)/A305))*C305</f>
        <v>0.625</v>
      </c>
      <c r="J305" s="12">
        <f>(1/COUNTIF($C$2:C305,1))*SUM($I$2:I305)</f>
        <v>0.86273604928823111</v>
      </c>
      <c r="K305" s="7" t="s">
        <v>316</v>
      </c>
    </row>
    <row r="306" spans="1:11" x14ac:dyDescent="0.15">
      <c r="A306" s="6">
        <v>305</v>
      </c>
      <c r="B306" s="10">
        <v>0.47764289379119801</v>
      </c>
      <c r="C306" s="11">
        <v>1</v>
      </c>
      <c r="D306" s="12">
        <f>COUNTIF($C$2:C306,1)/A306</f>
        <v>0.6262295081967213</v>
      </c>
      <c r="E306" s="12">
        <f>COUNTIF($C$2:C306,1)/COUNTIF($C$2:$C$501,1)</f>
        <v>0.74901960784313726</v>
      </c>
      <c r="F306" s="12">
        <f t="shared" si="10"/>
        <v>0.68214285714285716</v>
      </c>
      <c r="G306" s="12">
        <f t="shared" si="9"/>
        <v>0.6262295081967213</v>
      </c>
      <c r="H306" s="12">
        <f>SUM($G$2:G306)/COUNTIF($C$2:C306,1)</f>
        <v>0.8614977951463908</v>
      </c>
      <c r="I306" s="20">
        <f>(1-(COUNTIF($C$2:C305,0)/A306))*C306</f>
        <v>0.6262295081967213</v>
      </c>
      <c r="J306" s="12">
        <f>(1/COUNTIF($C$2:C306,1))*SUM($I$2:I306)</f>
        <v>0.8614977951463908</v>
      </c>
      <c r="K306" s="7" t="s">
        <v>317</v>
      </c>
    </row>
    <row r="307" spans="1:11" x14ac:dyDescent="0.15">
      <c r="A307" s="6">
        <v>306</v>
      </c>
      <c r="B307" s="10">
        <v>0.47756236791610701</v>
      </c>
      <c r="C307" s="11">
        <v>1</v>
      </c>
      <c r="D307" s="12">
        <f>COUNTIF($C$2:C307,1)/A307</f>
        <v>0.62745098039215685</v>
      </c>
      <c r="E307" s="12">
        <f>COUNTIF($C$2:C307,1)/COUNTIF($C$2:$C$501,1)</f>
        <v>0.75294117647058822</v>
      </c>
      <c r="F307" s="12">
        <f t="shared" si="10"/>
        <v>0.68449197860962563</v>
      </c>
      <c r="G307" s="12">
        <f t="shared" si="9"/>
        <v>0.62745098039215685</v>
      </c>
      <c r="H307" s="12">
        <f>SUM($G$2:G307)/COUNTIF($C$2:C307,1)</f>
        <v>0.86027880131954582</v>
      </c>
      <c r="I307" s="20">
        <f>(1-(COUNTIF($C$2:C306,0)/A307))*C307</f>
        <v>0.62745098039215685</v>
      </c>
      <c r="J307" s="12">
        <f>(1/COUNTIF($C$2:C307,1))*SUM($I$2:I307)</f>
        <v>0.86027880131954571</v>
      </c>
      <c r="K307" s="7" t="s">
        <v>318</v>
      </c>
    </row>
    <row r="308" spans="1:11" x14ac:dyDescent="0.15">
      <c r="A308" s="6">
        <v>307</v>
      </c>
      <c r="B308" s="10">
        <v>0.47740122675895602</v>
      </c>
      <c r="C308" s="11">
        <v>1</v>
      </c>
      <c r="D308" s="12">
        <f>COUNTIF($C$2:C308,1)/A308</f>
        <v>0.62866449511400646</v>
      </c>
      <c r="E308" s="12">
        <f>COUNTIF($C$2:C308,1)/COUNTIF($C$2:$C$501,1)</f>
        <v>0.75686274509803919</v>
      </c>
      <c r="F308" s="12">
        <f t="shared" ref="F308:F339" si="11">2*D308*E308/(D308+E308)</f>
        <v>0.68683274021352314</v>
      </c>
      <c r="G308" s="12">
        <f t="shared" si="9"/>
        <v>0.62866449511400646</v>
      </c>
      <c r="H308" s="12">
        <f>SUM($G$2:G308)/COUNTIF($C$2:C308,1)</f>
        <v>0.85907872719412848</v>
      </c>
      <c r="I308" s="20">
        <f>(1-(COUNTIF($C$2:C307,0)/A308))*C308</f>
        <v>0.62866449511400657</v>
      </c>
      <c r="J308" s="12">
        <f>(1/COUNTIF($C$2:C308,1))*SUM($I$2:I308)</f>
        <v>0.85907872719412848</v>
      </c>
      <c r="K308" s="7" t="s">
        <v>319</v>
      </c>
    </row>
    <row r="309" spans="1:11" x14ac:dyDescent="0.15">
      <c r="A309" s="6">
        <v>308</v>
      </c>
      <c r="B309" s="10">
        <v>0.47735655307769698</v>
      </c>
      <c r="C309" s="11">
        <v>0</v>
      </c>
      <c r="D309" s="12">
        <f>COUNTIF($C$2:C309,1)/A309</f>
        <v>0.62662337662337664</v>
      </c>
      <c r="E309" s="12">
        <f>COUNTIF($C$2:C309,1)/COUNTIF($C$2:$C$501,1)</f>
        <v>0.75686274509803919</v>
      </c>
      <c r="F309" s="12">
        <f t="shared" si="11"/>
        <v>0.68561278863232678</v>
      </c>
      <c r="G309" s="12">
        <f t="shared" si="9"/>
        <v>0</v>
      </c>
      <c r="H309" s="12">
        <f>SUM($G$2:G309)/COUNTIF($C$2:C309,1)</f>
        <v>0.85907872719412848</v>
      </c>
      <c r="I309" s="20">
        <f>(1-(COUNTIF($C$2:C308,0)/A309))*C309</f>
        <v>0</v>
      </c>
      <c r="J309" s="12">
        <f>(1/COUNTIF($C$2:C309,1))*SUM($I$2:I309)</f>
        <v>0.85907872719412848</v>
      </c>
      <c r="K309" s="7" t="s">
        <v>320</v>
      </c>
    </row>
    <row r="310" spans="1:11" x14ac:dyDescent="0.15">
      <c r="A310" s="6">
        <v>309</v>
      </c>
      <c r="B310" s="10">
        <v>0.47722795605659402</v>
      </c>
      <c r="C310" s="11">
        <v>0</v>
      </c>
      <c r="D310" s="12">
        <f>COUNTIF($C$2:C310,1)/A310</f>
        <v>0.62459546925566345</v>
      </c>
      <c r="E310" s="12">
        <f>COUNTIF($C$2:C310,1)/COUNTIF($C$2:$C$501,1)</f>
        <v>0.75686274509803919</v>
      </c>
      <c r="F310" s="12">
        <f t="shared" si="11"/>
        <v>0.68439716312056731</v>
      </c>
      <c r="G310" s="12">
        <f t="shared" si="9"/>
        <v>0</v>
      </c>
      <c r="H310" s="12">
        <f>SUM($G$2:G310)/COUNTIF($C$2:C310,1)</f>
        <v>0.85907872719412848</v>
      </c>
      <c r="I310" s="20">
        <f>(1-(COUNTIF($C$2:C309,0)/A310))*C310</f>
        <v>0</v>
      </c>
      <c r="J310" s="12">
        <f>(1/COUNTIF($C$2:C310,1))*SUM($I$2:I310)</f>
        <v>0.85907872719412848</v>
      </c>
      <c r="K310" s="7" t="s">
        <v>321</v>
      </c>
    </row>
    <row r="311" spans="1:11" x14ac:dyDescent="0.15">
      <c r="A311" s="6">
        <v>310</v>
      </c>
      <c r="B311" s="10">
        <v>0.47680503129959101</v>
      </c>
      <c r="C311" s="11">
        <v>0</v>
      </c>
      <c r="D311" s="12">
        <f>COUNTIF($C$2:C311,1)/A311</f>
        <v>0.6225806451612903</v>
      </c>
      <c r="E311" s="12">
        <f>COUNTIF($C$2:C311,1)/COUNTIF($C$2:$C$501,1)</f>
        <v>0.75686274509803919</v>
      </c>
      <c r="F311" s="12">
        <f t="shared" si="11"/>
        <v>0.68318584070796462</v>
      </c>
      <c r="G311" s="12">
        <f t="shared" si="9"/>
        <v>0</v>
      </c>
      <c r="H311" s="12">
        <f>SUM($G$2:G311)/COUNTIF($C$2:C311,1)</f>
        <v>0.85907872719412848</v>
      </c>
      <c r="I311" s="20">
        <f>(1-(COUNTIF($C$2:C310,0)/A311))*C311</f>
        <v>0</v>
      </c>
      <c r="J311" s="12">
        <f>(1/COUNTIF($C$2:C311,1))*SUM($I$2:I311)</f>
        <v>0.85907872719412848</v>
      </c>
      <c r="K311" s="7" t="s">
        <v>322</v>
      </c>
    </row>
    <row r="312" spans="1:11" x14ac:dyDescent="0.15">
      <c r="A312" s="6">
        <v>311</v>
      </c>
      <c r="B312" s="10">
        <v>0.47672793269157399</v>
      </c>
      <c r="C312" s="11">
        <v>0</v>
      </c>
      <c r="D312" s="12">
        <f>COUNTIF($C$2:C312,1)/A312</f>
        <v>0.62057877813504825</v>
      </c>
      <c r="E312" s="12">
        <f>COUNTIF($C$2:C312,1)/COUNTIF($C$2:$C$501,1)</f>
        <v>0.75686274509803919</v>
      </c>
      <c r="F312" s="12">
        <f t="shared" si="11"/>
        <v>0.6819787985865724</v>
      </c>
      <c r="G312" s="12">
        <f t="shared" si="9"/>
        <v>0</v>
      </c>
      <c r="H312" s="12">
        <f>SUM($G$2:G312)/COUNTIF($C$2:C312,1)</f>
        <v>0.85907872719412848</v>
      </c>
      <c r="I312" s="20">
        <f>(1-(COUNTIF($C$2:C311,0)/A312))*C312</f>
        <v>0</v>
      </c>
      <c r="J312" s="12">
        <f>(1/COUNTIF($C$2:C312,1))*SUM($I$2:I312)</f>
        <v>0.85907872719412848</v>
      </c>
      <c r="K312" s="7" t="s">
        <v>323</v>
      </c>
    </row>
    <row r="313" spans="1:11" x14ac:dyDescent="0.15">
      <c r="A313" s="6">
        <v>312</v>
      </c>
      <c r="B313" s="10">
        <v>0.47666215896606401</v>
      </c>
      <c r="C313" s="11">
        <v>0</v>
      </c>
      <c r="D313" s="12">
        <f>COUNTIF($C$2:C313,1)/A313</f>
        <v>0.61858974358974361</v>
      </c>
      <c r="E313" s="12">
        <f>COUNTIF($C$2:C313,1)/COUNTIF($C$2:$C$501,1)</f>
        <v>0.75686274509803919</v>
      </c>
      <c r="F313" s="12">
        <f t="shared" si="11"/>
        <v>0.6807760141093474</v>
      </c>
      <c r="G313" s="12">
        <f t="shared" si="9"/>
        <v>0</v>
      </c>
      <c r="H313" s="12">
        <f>SUM($G$2:G313)/COUNTIF($C$2:C313,1)</f>
        <v>0.85907872719412848</v>
      </c>
      <c r="I313" s="20">
        <f>(1-(COUNTIF($C$2:C312,0)/A313))*C313</f>
        <v>0</v>
      </c>
      <c r="J313" s="12">
        <f>(1/COUNTIF($C$2:C313,1))*SUM($I$2:I313)</f>
        <v>0.85907872719412848</v>
      </c>
      <c r="K313" s="7" t="s">
        <v>324</v>
      </c>
    </row>
    <row r="314" spans="1:11" x14ac:dyDescent="0.15">
      <c r="A314" s="6">
        <v>313</v>
      </c>
      <c r="B314" s="10">
        <v>0.47643446922302202</v>
      </c>
      <c r="C314" s="11">
        <v>0</v>
      </c>
      <c r="D314" s="12">
        <f>COUNTIF($C$2:C314,1)/A314</f>
        <v>0.61661341853035145</v>
      </c>
      <c r="E314" s="12">
        <f>COUNTIF($C$2:C314,1)/COUNTIF($C$2:$C$501,1)</f>
        <v>0.75686274509803919</v>
      </c>
      <c r="F314" s="12">
        <f t="shared" si="11"/>
        <v>0.67957746478873238</v>
      </c>
      <c r="G314" s="12">
        <f t="shared" si="9"/>
        <v>0</v>
      </c>
      <c r="H314" s="12">
        <f>SUM($G$2:G314)/COUNTIF($C$2:C314,1)</f>
        <v>0.85907872719412848</v>
      </c>
      <c r="I314" s="20">
        <f>(1-(COUNTIF($C$2:C313,0)/A314))*C314</f>
        <v>0</v>
      </c>
      <c r="J314" s="12">
        <f>(1/COUNTIF($C$2:C314,1))*SUM($I$2:I314)</f>
        <v>0.85907872719412848</v>
      </c>
      <c r="K314" s="7" t="s">
        <v>325</v>
      </c>
    </row>
    <row r="315" spans="1:11" x14ac:dyDescent="0.15">
      <c r="A315" s="6">
        <v>314</v>
      </c>
      <c r="B315" s="10">
        <v>0.47616830468177701</v>
      </c>
      <c r="C315" s="11">
        <v>1</v>
      </c>
      <c r="D315" s="12">
        <f>COUNTIF($C$2:C315,1)/A315</f>
        <v>0.61783439490445857</v>
      </c>
      <c r="E315" s="12">
        <f>COUNTIF($C$2:C315,1)/COUNTIF($C$2:$C$501,1)</f>
        <v>0.76078431372549016</v>
      </c>
      <c r="F315" s="12">
        <f t="shared" si="11"/>
        <v>0.68189806678383125</v>
      </c>
      <c r="G315" s="12">
        <f t="shared" si="9"/>
        <v>0.61783439490445857</v>
      </c>
      <c r="H315" s="12">
        <f>SUM($G$2:G315)/COUNTIF($C$2:C315,1)</f>
        <v>0.85783519970809929</v>
      </c>
      <c r="I315" s="20">
        <f>(1-(COUNTIF($C$2:C314,0)/A315))*C315</f>
        <v>0.61783439490445857</v>
      </c>
      <c r="J315" s="12">
        <f>(1/COUNTIF($C$2:C315,1))*SUM($I$2:I315)</f>
        <v>0.85783519970809929</v>
      </c>
      <c r="K315" s="7" t="s">
        <v>326</v>
      </c>
    </row>
    <row r="316" spans="1:11" x14ac:dyDescent="0.15">
      <c r="A316" s="6">
        <v>315</v>
      </c>
      <c r="B316" s="10">
        <v>0.476151853799819</v>
      </c>
      <c r="C316" s="11">
        <v>1</v>
      </c>
      <c r="D316" s="12">
        <f>COUNTIF($C$2:C316,1)/A316</f>
        <v>0.61904761904761907</v>
      </c>
      <c r="E316" s="12">
        <f>COUNTIF($C$2:C316,1)/COUNTIF($C$2:$C$501,1)</f>
        <v>0.76470588235294112</v>
      </c>
      <c r="F316" s="12">
        <f t="shared" si="11"/>
        <v>0.68421052631578949</v>
      </c>
      <c r="G316" s="12">
        <f t="shared" si="9"/>
        <v>0.61904761904761907</v>
      </c>
      <c r="H316" s="12">
        <f>SUM($G$2:G316)/COUNTIF($C$2:C316,1)</f>
        <v>0.8566106480124045</v>
      </c>
      <c r="I316" s="20">
        <f>(1-(COUNTIF($C$2:C315,0)/A316))*C316</f>
        <v>0.61904761904761907</v>
      </c>
      <c r="J316" s="12">
        <f>(1/COUNTIF($C$2:C316,1))*SUM($I$2:I316)</f>
        <v>0.8566106480124045</v>
      </c>
      <c r="K316" s="7" t="s">
        <v>327</v>
      </c>
    </row>
    <row r="317" spans="1:11" x14ac:dyDescent="0.15">
      <c r="A317" s="6">
        <v>316</v>
      </c>
      <c r="B317" s="10">
        <v>0.47614288330078097</v>
      </c>
      <c r="C317" s="11">
        <v>0</v>
      </c>
      <c r="D317" s="12">
        <f>COUNTIF($C$2:C317,1)/A317</f>
        <v>0.61708860759493667</v>
      </c>
      <c r="E317" s="12">
        <f>COUNTIF($C$2:C317,1)/COUNTIF($C$2:$C$501,1)</f>
        <v>0.76470588235294112</v>
      </c>
      <c r="F317" s="12">
        <f t="shared" si="11"/>
        <v>0.68301225919439568</v>
      </c>
      <c r="G317" s="12">
        <f t="shared" si="9"/>
        <v>0</v>
      </c>
      <c r="H317" s="12">
        <f>SUM($G$2:G317)/COUNTIF($C$2:C317,1)</f>
        <v>0.8566106480124045</v>
      </c>
      <c r="I317" s="20">
        <f>(1-(COUNTIF($C$2:C316,0)/A317))*C317</f>
        <v>0</v>
      </c>
      <c r="J317" s="12">
        <f>(1/COUNTIF($C$2:C317,1))*SUM($I$2:I317)</f>
        <v>0.8566106480124045</v>
      </c>
      <c r="K317" s="7" t="s">
        <v>328</v>
      </c>
    </row>
    <row r="318" spans="1:11" x14ac:dyDescent="0.15">
      <c r="A318" s="6">
        <v>317</v>
      </c>
      <c r="B318" s="10">
        <v>0.47605603933334301</v>
      </c>
      <c r="C318" s="11">
        <v>0</v>
      </c>
      <c r="D318" s="12">
        <f>COUNTIF($C$2:C318,1)/A318</f>
        <v>0.6151419558359621</v>
      </c>
      <c r="E318" s="12">
        <f>COUNTIF($C$2:C318,1)/COUNTIF($C$2:$C$501,1)</f>
        <v>0.76470588235294112</v>
      </c>
      <c r="F318" s="12">
        <f t="shared" si="11"/>
        <v>0.68181818181818177</v>
      </c>
      <c r="G318" s="12">
        <f t="shared" si="9"/>
        <v>0</v>
      </c>
      <c r="H318" s="12">
        <f>SUM($G$2:G318)/COUNTIF($C$2:C318,1)</f>
        <v>0.8566106480124045</v>
      </c>
      <c r="I318" s="20">
        <f>(1-(COUNTIF($C$2:C317,0)/A318))*C318</f>
        <v>0</v>
      </c>
      <c r="J318" s="12">
        <f>(1/COUNTIF($C$2:C318,1))*SUM($I$2:I318)</f>
        <v>0.8566106480124045</v>
      </c>
      <c r="K318" s="7" t="s">
        <v>329</v>
      </c>
    </row>
    <row r="319" spans="1:11" x14ac:dyDescent="0.15">
      <c r="A319" s="6">
        <v>318</v>
      </c>
      <c r="B319" s="10">
        <v>0.47593486309051503</v>
      </c>
      <c r="C319" s="11">
        <v>0</v>
      </c>
      <c r="D319" s="12">
        <f>COUNTIF($C$2:C319,1)/A319</f>
        <v>0.6132075471698113</v>
      </c>
      <c r="E319" s="12">
        <f>COUNTIF($C$2:C319,1)/COUNTIF($C$2:$C$501,1)</f>
        <v>0.76470588235294112</v>
      </c>
      <c r="F319" s="12">
        <f t="shared" si="11"/>
        <v>0.68062827225130895</v>
      </c>
      <c r="G319" s="12">
        <f t="shared" si="9"/>
        <v>0</v>
      </c>
      <c r="H319" s="12">
        <f>SUM($G$2:G319)/COUNTIF($C$2:C319,1)</f>
        <v>0.8566106480124045</v>
      </c>
      <c r="I319" s="20">
        <f>(1-(COUNTIF($C$2:C318,0)/A319))*C319</f>
        <v>0</v>
      </c>
      <c r="J319" s="12">
        <f>(1/COUNTIF($C$2:C319,1))*SUM($I$2:I319)</f>
        <v>0.8566106480124045</v>
      </c>
      <c r="K319" s="7" t="s">
        <v>330</v>
      </c>
    </row>
    <row r="320" spans="1:11" x14ac:dyDescent="0.15">
      <c r="A320" s="6">
        <v>319</v>
      </c>
      <c r="B320" s="10">
        <v>0.47538363933563199</v>
      </c>
      <c r="C320" s="11">
        <v>1</v>
      </c>
      <c r="D320" s="12">
        <f>COUNTIF($C$2:C320,1)/A320</f>
        <v>0.61442006269592475</v>
      </c>
      <c r="E320" s="12">
        <f>COUNTIF($C$2:C320,1)/COUNTIF($C$2:$C$501,1)</f>
        <v>0.7686274509803922</v>
      </c>
      <c r="F320" s="12">
        <f t="shared" si="11"/>
        <v>0.68292682926829262</v>
      </c>
      <c r="G320" s="12">
        <f t="shared" si="9"/>
        <v>0.61442006269592475</v>
      </c>
      <c r="H320" s="12">
        <f>SUM($G$2:G320)/COUNTIF($C$2:C320,1)</f>
        <v>0.85537498176078985</v>
      </c>
      <c r="I320" s="20">
        <f>(1-(COUNTIF($C$2:C319,0)/A320))*C320</f>
        <v>0.61442006269592475</v>
      </c>
      <c r="J320" s="12">
        <f>(1/COUNTIF($C$2:C320,1))*SUM($I$2:I320)</f>
        <v>0.85537498176078974</v>
      </c>
      <c r="K320" s="7" t="s">
        <v>331</v>
      </c>
    </row>
    <row r="321" spans="1:11" x14ac:dyDescent="0.15">
      <c r="A321" s="6">
        <v>320</v>
      </c>
      <c r="B321" s="10">
        <v>0.47528403997421198</v>
      </c>
      <c r="C321" s="11">
        <v>1</v>
      </c>
      <c r="D321" s="12">
        <f>COUNTIF($C$2:C321,1)/A321</f>
        <v>0.61562499999999998</v>
      </c>
      <c r="E321" s="12">
        <f>COUNTIF($C$2:C321,1)/COUNTIF($C$2:$C$501,1)</f>
        <v>0.77254901960784317</v>
      </c>
      <c r="F321" s="12">
        <f t="shared" si="11"/>
        <v>0.68521739130434778</v>
      </c>
      <c r="G321" s="12">
        <f t="shared" si="9"/>
        <v>0.61562499999999998</v>
      </c>
      <c r="H321" s="12">
        <f>SUM($G$2:G321)/COUNTIF($C$2:C321,1)</f>
        <v>0.85415797677723249</v>
      </c>
      <c r="I321" s="20">
        <f>(1-(COUNTIF($C$2:C320,0)/A321))*C321</f>
        <v>0.61562499999999998</v>
      </c>
      <c r="J321" s="12">
        <f>(1/COUNTIF($C$2:C321,1))*SUM($I$2:I321)</f>
        <v>0.85415797677723249</v>
      </c>
      <c r="K321" s="7" t="s">
        <v>332</v>
      </c>
    </row>
    <row r="322" spans="1:11" x14ac:dyDescent="0.15">
      <c r="A322" s="6">
        <v>321</v>
      </c>
      <c r="B322" s="10">
        <v>0.47507315874099698</v>
      </c>
      <c r="C322" s="11">
        <v>0</v>
      </c>
      <c r="D322" s="12">
        <f>COUNTIF($C$2:C322,1)/A322</f>
        <v>0.61370716510903423</v>
      </c>
      <c r="E322" s="12">
        <f>COUNTIF($C$2:C322,1)/COUNTIF($C$2:$C$501,1)</f>
        <v>0.77254901960784317</v>
      </c>
      <c r="F322" s="12">
        <f t="shared" si="11"/>
        <v>0.68402777777777779</v>
      </c>
      <c r="G322" s="12">
        <f t="shared" si="9"/>
        <v>0</v>
      </c>
      <c r="H322" s="12">
        <f>SUM($G$2:G322)/COUNTIF($C$2:C322,1)</f>
        <v>0.85415797677723249</v>
      </c>
      <c r="I322" s="20">
        <f>(1-(COUNTIF($C$2:C321,0)/A322))*C322</f>
        <v>0</v>
      </c>
      <c r="J322" s="12">
        <f>(1/COUNTIF($C$2:C322,1))*SUM($I$2:I322)</f>
        <v>0.85415797677723249</v>
      </c>
      <c r="K322" s="7" t="s">
        <v>333</v>
      </c>
    </row>
    <row r="323" spans="1:11" x14ac:dyDescent="0.15">
      <c r="A323" s="6">
        <v>322</v>
      </c>
      <c r="B323" s="10">
        <v>0.47494563460349998</v>
      </c>
      <c r="C323" s="11">
        <v>0</v>
      </c>
      <c r="D323" s="12">
        <f>COUNTIF($C$2:C323,1)/A323</f>
        <v>0.61180124223602483</v>
      </c>
      <c r="E323" s="12">
        <f>COUNTIF($C$2:C323,1)/COUNTIF($C$2:$C$501,1)</f>
        <v>0.77254901960784317</v>
      </c>
      <c r="F323" s="12">
        <f t="shared" si="11"/>
        <v>0.68284228769497402</v>
      </c>
      <c r="G323" s="12">
        <f t="shared" ref="G323:G386" si="12">IF(C323=1,D323,0)</f>
        <v>0</v>
      </c>
      <c r="H323" s="12">
        <f>SUM($G$2:G323)/COUNTIF($C$2:C323,1)</f>
        <v>0.85415797677723249</v>
      </c>
      <c r="I323" s="20">
        <f>(1-(COUNTIF($C$2:C322,0)/A323))*C323</f>
        <v>0</v>
      </c>
      <c r="J323" s="12">
        <f>(1/COUNTIF($C$2:C323,1))*SUM($I$2:I323)</f>
        <v>0.85415797677723249</v>
      </c>
      <c r="K323" s="7" t="s">
        <v>334</v>
      </c>
    </row>
    <row r="324" spans="1:11" x14ac:dyDescent="0.15">
      <c r="A324" s="6">
        <v>323</v>
      </c>
      <c r="B324" s="10">
        <v>0.47489732503890902</v>
      </c>
      <c r="C324" s="11">
        <v>0</v>
      </c>
      <c r="D324" s="12">
        <f>COUNTIF($C$2:C324,1)/A324</f>
        <v>0.6099071207430341</v>
      </c>
      <c r="E324" s="12">
        <f>COUNTIF($C$2:C324,1)/COUNTIF($C$2:$C$501,1)</f>
        <v>0.77254901960784317</v>
      </c>
      <c r="F324" s="12">
        <f t="shared" si="11"/>
        <v>0.68166089965397925</v>
      </c>
      <c r="G324" s="12">
        <f t="shared" si="12"/>
        <v>0</v>
      </c>
      <c r="H324" s="12">
        <f>SUM($G$2:G324)/COUNTIF($C$2:C324,1)</f>
        <v>0.85415797677723249</v>
      </c>
      <c r="I324" s="20">
        <f>(1-(COUNTIF($C$2:C323,0)/A324))*C324</f>
        <v>0</v>
      </c>
      <c r="J324" s="12">
        <f>(1/COUNTIF($C$2:C324,1))*SUM($I$2:I324)</f>
        <v>0.85415797677723249</v>
      </c>
      <c r="K324" s="7" t="s">
        <v>335</v>
      </c>
    </row>
    <row r="325" spans="1:11" x14ac:dyDescent="0.15">
      <c r="A325" s="6">
        <v>324</v>
      </c>
      <c r="B325" s="10">
        <v>0.474870055913925</v>
      </c>
      <c r="C325" s="11">
        <v>0</v>
      </c>
      <c r="D325" s="12">
        <f>COUNTIF($C$2:C325,1)/A325</f>
        <v>0.60802469135802473</v>
      </c>
      <c r="E325" s="12">
        <f>COUNTIF($C$2:C325,1)/COUNTIF($C$2:$C$501,1)</f>
        <v>0.77254901960784317</v>
      </c>
      <c r="F325" s="12">
        <f t="shared" si="11"/>
        <v>0.68048359240069078</v>
      </c>
      <c r="G325" s="12">
        <f t="shared" si="12"/>
        <v>0</v>
      </c>
      <c r="H325" s="12">
        <f>SUM($G$2:G325)/COUNTIF($C$2:C325,1)</f>
        <v>0.85415797677723249</v>
      </c>
      <c r="I325" s="20">
        <f>(1-(COUNTIF($C$2:C324,0)/A325))*C325</f>
        <v>0</v>
      </c>
      <c r="J325" s="12">
        <f>(1/COUNTIF($C$2:C325,1))*SUM($I$2:I325)</f>
        <v>0.85415797677723249</v>
      </c>
      <c r="K325" s="7" t="s">
        <v>336</v>
      </c>
    </row>
    <row r="326" spans="1:11" x14ac:dyDescent="0.15">
      <c r="A326" s="6">
        <v>325</v>
      </c>
      <c r="B326" s="10">
        <v>0.47475832700729298</v>
      </c>
      <c r="C326" s="11">
        <v>0</v>
      </c>
      <c r="D326" s="12">
        <f>COUNTIF($C$2:C326,1)/A326</f>
        <v>0.60615384615384615</v>
      </c>
      <c r="E326" s="12">
        <f>COUNTIF($C$2:C326,1)/COUNTIF($C$2:$C$501,1)</f>
        <v>0.77254901960784317</v>
      </c>
      <c r="F326" s="12">
        <f t="shared" si="11"/>
        <v>0.67931034482758623</v>
      </c>
      <c r="G326" s="12">
        <f t="shared" si="12"/>
        <v>0</v>
      </c>
      <c r="H326" s="12">
        <f>SUM($G$2:G326)/COUNTIF($C$2:C326,1)</f>
        <v>0.85415797677723249</v>
      </c>
      <c r="I326" s="20">
        <f>(1-(COUNTIF($C$2:C325,0)/A326))*C326</f>
        <v>0</v>
      </c>
      <c r="J326" s="12">
        <f>(1/COUNTIF($C$2:C326,1))*SUM($I$2:I326)</f>
        <v>0.85415797677723249</v>
      </c>
      <c r="K326" s="7" t="s">
        <v>337</v>
      </c>
    </row>
    <row r="327" spans="1:11" x14ac:dyDescent="0.15">
      <c r="A327" s="6">
        <v>326</v>
      </c>
      <c r="B327" s="10">
        <v>0.47473055124282798</v>
      </c>
      <c r="C327" s="11">
        <v>1</v>
      </c>
      <c r="D327" s="12">
        <f>COUNTIF($C$2:C327,1)/A327</f>
        <v>0.6073619631901841</v>
      </c>
      <c r="E327" s="12">
        <f>COUNTIF($C$2:C327,1)/COUNTIF($C$2:$C$501,1)</f>
        <v>0.77647058823529413</v>
      </c>
      <c r="F327" s="12">
        <f t="shared" si="11"/>
        <v>0.68158347676419972</v>
      </c>
      <c r="G327" s="12">
        <f t="shared" si="12"/>
        <v>0.6073619631901841</v>
      </c>
      <c r="H327" s="12">
        <f>SUM($G$2:G327)/COUNTIF($C$2:C327,1)</f>
        <v>0.85291153226416661</v>
      </c>
      <c r="I327" s="20">
        <f>(1-(COUNTIF($C$2:C326,0)/A327))*C327</f>
        <v>0.6073619631901841</v>
      </c>
      <c r="J327" s="12">
        <f>(1/COUNTIF($C$2:C327,1))*SUM($I$2:I327)</f>
        <v>0.85291153226416672</v>
      </c>
      <c r="K327" s="7" t="s">
        <v>338</v>
      </c>
    </row>
    <row r="328" spans="1:11" x14ac:dyDescent="0.15">
      <c r="A328" s="6">
        <v>327</v>
      </c>
      <c r="B328" s="10">
        <v>0.47468081116676297</v>
      </c>
      <c r="C328" s="11">
        <v>0</v>
      </c>
      <c r="D328" s="12">
        <f>COUNTIF($C$2:C328,1)/A328</f>
        <v>0.60550458715596334</v>
      </c>
      <c r="E328" s="12">
        <f>COUNTIF($C$2:C328,1)/COUNTIF($C$2:$C$501,1)</f>
        <v>0.77647058823529413</v>
      </c>
      <c r="F328" s="12">
        <f t="shared" si="11"/>
        <v>0.68041237113402064</v>
      </c>
      <c r="G328" s="12">
        <f t="shared" si="12"/>
        <v>0</v>
      </c>
      <c r="H328" s="12">
        <f>SUM($G$2:G328)/COUNTIF($C$2:C328,1)</f>
        <v>0.85291153226416661</v>
      </c>
      <c r="I328" s="20">
        <f>(1-(COUNTIF($C$2:C327,0)/A328))*C328</f>
        <v>0</v>
      </c>
      <c r="J328" s="12">
        <f>(1/COUNTIF($C$2:C328,1))*SUM($I$2:I328)</f>
        <v>0.85291153226416672</v>
      </c>
      <c r="K328" s="7" t="s">
        <v>339</v>
      </c>
    </row>
    <row r="329" spans="1:11" x14ac:dyDescent="0.15">
      <c r="A329" s="6">
        <v>328</v>
      </c>
      <c r="B329" s="10">
        <v>0.47456902265548701</v>
      </c>
      <c r="C329" s="11">
        <v>0</v>
      </c>
      <c r="D329" s="12">
        <f>COUNTIF($C$2:C329,1)/A329</f>
        <v>0.60365853658536583</v>
      </c>
      <c r="E329" s="12">
        <f>COUNTIF($C$2:C329,1)/COUNTIF($C$2:$C$501,1)</f>
        <v>0.77647058823529413</v>
      </c>
      <c r="F329" s="12">
        <f t="shared" si="11"/>
        <v>0.67924528301886788</v>
      </c>
      <c r="G329" s="12">
        <f t="shared" si="12"/>
        <v>0</v>
      </c>
      <c r="H329" s="12">
        <f>SUM($G$2:G329)/COUNTIF($C$2:C329,1)</f>
        <v>0.85291153226416661</v>
      </c>
      <c r="I329" s="20">
        <f>(1-(COUNTIF($C$2:C328,0)/A329))*C329</f>
        <v>0</v>
      </c>
      <c r="J329" s="12">
        <f>(1/COUNTIF($C$2:C329,1))*SUM($I$2:I329)</f>
        <v>0.85291153226416672</v>
      </c>
      <c r="K329" s="7" t="s">
        <v>340</v>
      </c>
    </row>
    <row r="330" spans="1:11" x14ac:dyDescent="0.15">
      <c r="A330" s="6">
        <v>329</v>
      </c>
      <c r="B330" s="10">
        <v>0.47455361485481201</v>
      </c>
      <c r="C330" s="11">
        <v>1</v>
      </c>
      <c r="D330" s="12">
        <f>COUNTIF($C$2:C330,1)/A330</f>
        <v>0.60486322188449848</v>
      </c>
      <c r="E330" s="12">
        <f>COUNTIF($C$2:C330,1)/COUNTIF($C$2:$C$501,1)</f>
        <v>0.7803921568627451</v>
      </c>
      <c r="F330" s="12">
        <f t="shared" si="11"/>
        <v>0.68150684931506844</v>
      </c>
      <c r="G330" s="12">
        <f t="shared" si="12"/>
        <v>0.60486322188449848</v>
      </c>
      <c r="H330" s="12">
        <f>SUM($G$2:G330)/COUNTIF($C$2:C330,1)</f>
        <v>0.85166505834266071</v>
      </c>
      <c r="I330" s="20">
        <f>(1-(COUNTIF($C$2:C329,0)/A330))*C330</f>
        <v>0.60486322188449848</v>
      </c>
      <c r="J330" s="12">
        <f>(1/COUNTIF($C$2:C330,1))*SUM($I$2:I330)</f>
        <v>0.85166505834266082</v>
      </c>
      <c r="K330" s="7" t="s">
        <v>341</v>
      </c>
    </row>
    <row r="331" spans="1:11" x14ac:dyDescent="0.15">
      <c r="A331" s="6">
        <v>330</v>
      </c>
      <c r="B331" s="10">
        <v>0.474335998296737</v>
      </c>
      <c r="C331" s="11">
        <v>0</v>
      </c>
      <c r="D331" s="12">
        <f>COUNTIF($C$2:C331,1)/A331</f>
        <v>0.60303030303030303</v>
      </c>
      <c r="E331" s="12">
        <f>COUNTIF($C$2:C331,1)/COUNTIF($C$2:$C$501,1)</f>
        <v>0.7803921568627451</v>
      </c>
      <c r="F331" s="12">
        <f t="shared" si="11"/>
        <v>0.68034188034188048</v>
      </c>
      <c r="G331" s="12">
        <f t="shared" si="12"/>
        <v>0</v>
      </c>
      <c r="H331" s="12">
        <f>SUM($G$2:G331)/COUNTIF($C$2:C331,1)</f>
        <v>0.85166505834266071</v>
      </c>
      <c r="I331" s="20">
        <f>(1-(COUNTIF($C$2:C330,0)/A331))*C331</f>
        <v>0</v>
      </c>
      <c r="J331" s="12">
        <f>(1/COUNTIF($C$2:C331,1))*SUM($I$2:I331)</f>
        <v>0.85166505834266082</v>
      </c>
      <c r="K331" s="7" t="s">
        <v>342</v>
      </c>
    </row>
    <row r="332" spans="1:11" x14ac:dyDescent="0.15">
      <c r="A332" s="6">
        <v>331</v>
      </c>
      <c r="B332" s="10">
        <v>0.47433564066886902</v>
      </c>
      <c r="C332" s="11">
        <v>0</v>
      </c>
      <c r="D332" s="12">
        <f>COUNTIF($C$2:C332,1)/A332</f>
        <v>0.6012084592145015</v>
      </c>
      <c r="E332" s="12">
        <f>COUNTIF($C$2:C332,1)/COUNTIF($C$2:$C$501,1)</f>
        <v>0.7803921568627451</v>
      </c>
      <c r="F332" s="12">
        <f t="shared" si="11"/>
        <v>0.67918088737201365</v>
      </c>
      <c r="G332" s="12">
        <f t="shared" si="12"/>
        <v>0</v>
      </c>
      <c r="H332" s="12">
        <f>SUM($G$2:G332)/COUNTIF($C$2:C332,1)</f>
        <v>0.85166505834266071</v>
      </c>
      <c r="I332" s="20">
        <f>(1-(COUNTIF($C$2:C331,0)/A332))*C332</f>
        <v>0</v>
      </c>
      <c r="J332" s="12">
        <f>(1/COUNTIF($C$2:C332,1))*SUM($I$2:I332)</f>
        <v>0.85166505834266082</v>
      </c>
      <c r="K332" s="7" t="s">
        <v>343</v>
      </c>
    </row>
    <row r="333" spans="1:11" x14ac:dyDescent="0.15">
      <c r="A333" s="6">
        <v>332</v>
      </c>
      <c r="B333" s="10">
        <v>0.47422942519187899</v>
      </c>
      <c r="C333" s="11">
        <v>0</v>
      </c>
      <c r="D333" s="12">
        <f>COUNTIF($C$2:C333,1)/A333</f>
        <v>0.5993975903614458</v>
      </c>
      <c r="E333" s="12">
        <f>COUNTIF($C$2:C333,1)/COUNTIF($C$2:$C$501,1)</f>
        <v>0.7803921568627451</v>
      </c>
      <c r="F333" s="12">
        <f t="shared" si="11"/>
        <v>0.67802385008517896</v>
      </c>
      <c r="G333" s="12">
        <f t="shared" si="12"/>
        <v>0</v>
      </c>
      <c r="H333" s="12">
        <f>SUM($G$2:G333)/COUNTIF($C$2:C333,1)</f>
        <v>0.85166505834266071</v>
      </c>
      <c r="I333" s="20">
        <f>(1-(COUNTIF($C$2:C332,0)/A333))*C333</f>
        <v>0</v>
      </c>
      <c r="J333" s="12">
        <f>(1/COUNTIF($C$2:C333,1))*SUM($I$2:I333)</f>
        <v>0.85166505834266082</v>
      </c>
      <c r="K333" s="7" t="s">
        <v>344</v>
      </c>
    </row>
    <row r="334" spans="1:11" x14ac:dyDescent="0.15">
      <c r="A334" s="6">
        <v>333</v>
      </c>
      <c r="B334" s="10">
        <v>0.47392922639846802</v>
      </c>
      <c r="C334" s="11">
        <v>1</v>
      </c>
      <c r="D334" s="12">
        <f>COUNTIF($C$2:C334,1)/A334</f>
        <v>0.60060060060060061</v>
      </c>
      <c r="E334" s="12">
        <f>COUNTIF($C$2:C334,1)/COUNTIF($C$2:$C$501,1)</f>
        <v>0.78431372549019607</v>
      </c>
      <c r="F334" s="12">
        <f t="shared" si="11"/>
        <v>0.68027210884353739</v>
      </c>
      <c r="G334" s="12">
        <f t="shared" si="12"/>
        <v>0.60060060060060061</v>
      </c>
      <c r="H334" s="12">
        <f>SUM($G$2:G334)/COUNTIF($C$2:C334,1)</f>
        <v>0.85040973605395054</v>
      </c>
      <c r="I334" s="20">
        <f>(1-(COUNTIF($C$2:C333,0)/A334))*C334</f>
        <v>0.60060060060060061</v>
      </c>
      <c r="J334" s="12">
        <f>(1/COUNTIF($C$2:C334,1))*SUM($I$2:I334)</f>
        <v>0.85040973605395054</v>
      </c>
      <c r="K334" s="7" t="s">
        <v>345</v>
      </c>
    </row>
    <row r="335" spans="1:11" x14ac:dyDescent="0.15">
      <c r="A335" s="6">
        <v>334</v>
      </c>
      <c r="B335" s="10">
        <v>0.473646759986877</v>
      </c>
      <c r="C335" s="11">
        <v>1</v>
      </c>
      <c r="D335" s="12">
        <f>COUNTIF($C$2:C335,1)/A335</f>
        <v>0.60179640718562877</v>
      </c>
      <c r="E335" s="12">
        <f>COUNTIF($C$2:C335,1)/COUNTIF($C$2:$C$501,1)</f>
        <v>0.78823529411764703</v>
      </c>
      <c r="F335" s="12">
        <f t="shared" si="11"/>
        <v>0.68251273344651942</v>
      </c>
      <c r="G335" s="12">
        <f t="shared" si="12"/>
        <v>0.60179640718562877</v>
      </c>
      <c r="H335" s="12">
        <f>SUM($G$2:G335)/COUNTIF($C$2:C335,1)</f>
        <v>0.84917285382077479</v>
      </c>
      <c r="I335" s="20">
        <f>(1-(COUNTIF($C$2:C334,0)/A335))*C335</f>
        <v>0.60179640718562877</v>
      </c>
      <c r="J335" s="12">
        <f>(1/COUNTIF($C$2:C335,1))*SUM($I$2:I335)</f>
        <v>0.84917285382077468</v>
      </c>
      <c r="K335" s="7" t="s">
        <v>346</v>
      </c>
    </row>
    <row r="336" spans="1:11" x14ac:dyDescent="0.15">
      <c r="A336" s="6">
        <v>335</v>
      </c>
      <c r="B336" s="10">
        <v>0.47359794378280601</v>
      </c>
      <c r="C336" s="11">
        <v>1</v>
      </c>
      <c r="D336" s="12">
        <f>COUNTIF($C$2:C336,1)/A336</f>
        <v>0.60298507462686568</v>
      </c>
      <c r="E336" s="12">
        <f>COUNTIF($C$2:C336,1)/COUNTIF($C$2:$C$501,1)</f>
        <v>0.792156862745098</v>
      </c>
      <c r="F336" s="12">
        <f t="shared" si="11"/>
        <v>0.68474576271186438</v>
      </c>
      <c r="G336" s="12">
        <f t="shared" si="12"/>
        <v>0.60298507462686568</v>
      </c>
      <c r="H336" s="12">
        <f>SUM($G$2:G336)/COUNTIF($C$2:C336,1)</f>
        <v>0.84795410243862668</v>
      </c>
      <c r="I336" s="20">
        <f>(1-(COUNTIF($C$2:C335,0)/A336))*C336</f>
        <v>0.60298507462686568</v>
      </c>
      <c r="J336" s="12">
        <f>(1/COUNTIF($C$2:C336,1))*SUM($I$2:I336)</f>
        <v>0.84795410243862668</v>
      </c>
      <c r="K336" s="7" t="s">
        <v>347</v>
      </c>
    </row>
    <row r="337" spans="1:11" x14ac:dyDescent="0.15">
      <c r="A337" s="6">
        <v>336</v>
      </c>
      <c r="B337" s="10">
        <v>0.47345033288001998</v>
      </c>
      <c r="C337" s="11">
        <v>1</v>
      </c>
      <c r="D337" s="12">
        <f>COUNTIF($C$2:C337,1)/A337</f>
        <v>0.60416666666666663</v>
      </c>
      <c r="E337" s="12">
        <f>COUNTIF($C$2:C337,1)/COUNTIF($C$2:$C$501,1)</f>
        <v>0.79607843137254897</v>
      </c>
      <c r="F337" s="12">
        <f t="shared" si="11"/>
        <v>0.68697123519458547</v>
      </c>
      <c r="G337" s="12">
        <f t="shared" si="12"/>
        <v>0.60416666666666663</v>
      </c>
      <c r="H337" s="12">
        <f>SUM($G$2:G337)/COUNTIF($C$2:C337,1)</f>
        <v>0.84675317910970072</v>
      </c>
      <c r="I337" s="20">
        <f>(1-(COUNTIF($C$2:C336,0)/A337))*C337</f>
        <v>0.60416666666666674</v>
      </c>
      <c r="J337" s="12">
        <f>(1/COUNTIF($C$2:C337,1))*SUM($I$2:I337)</f>
        <v>0.84675317910970072</v>
      </c>
      <c r="K337" s="7" t="s">
        <v>348</v>
      </c>
    </row>
    <row r="338" spans="1:11" x14ac:dyDescent="0.15">
      <c r="A338" s="6">
        <v>337</v>
      </c>
      <c r="B338" s="10">
        <v>0.473439991474151</v>
      </c>
      <c r="C338" s="11">
        <v>0</v>
      </c>
      <c r="D338" s="12">
        <f>COUNTIF($C$2:C338,1)/A338</f>
        <v>0.60237388724035612</v>
      </c>
      <c r="E338" s="12">
        <f>COUNTIF($C$2:C338,1)/COUNTIF($C$2:$C$501,1)</f>
        <v>0.79607843137254897</v>
      </c>
      <c r="F338" s="12">
        <f t="shared" si="11"/>
        <v>0.68581081081081074</v>
      </c>
      <c r="G338" s="12">
        <f t="shared" si="12"/>
        <v>0</v>
      </c>
      <c r="H338" s="12">
        <f>SUM($G$2:G338)/COUNTIF($C$2:C338,1)</f>
        <v>0.84675317910970072</v>
      </c>
      <c r="I338" s="20">
        <f>(1-(COUNTIF($C$2:C337,0)/A338))*C338</f>
        <v>0</v>
      </c>
      <c r="J338" s="12">
        <f>(1/COUNTIF($C$2:C338,1))*SUM($I$2:I338)</f>
        <v>0.84675317910970072</v>
      </c>
      <c r="K338" s="7" t="s">
        <v>349</v>
      </c>
    </row>
    <row r="339" spans="1:11" s="3" customFormat="1" x14ac:dyDescent="0.15">
      <c r="A339" s="16">
        <v>338</v>
      </c>
      <c r="B339" s="17">
        <v>0.47336661815643299</v>
      </c>
      <c r="C339" s="18">
        <v>1</v>
      </c>
      <c r="D339" s="12">
        <f>COUNTIF($C$2:C339,1)/A339</f>
        <v>0.60355029585798814</v>
      </c>
      <c r="E339" s="12">
        <f>COUNTIF($C$2:C339,1)/COUNTIF($C$2:$C$501,1)</f>
        <v>0.8</v>
      </c>
      <c r="F339" s="12">
        <f t="shared" si="11"/>
        <v>0.68802698145025298</v>
      </c>
      <c r="G339" s="12">
        <f t="shared" si="12"/>
        <v>0.60355029585798814</v>
      </c>
      <c r="H339" s="12">
        <f>SUM($G$2:G339)/COUNTIF($C$2:C339,1)</f>
        <v>0.84556100811336876</v>
      </c>
      <c r="I339" s="20">
        <f>(1-(COUNTIF($C$2:C338,0)/A339))*C339</f>
        <v>0.60355029585798814</v>
      </c>
      <c r="J339" s="12">
        <f>(1/COUNTIF($C$2:C339,1))*SUM($I$2:I339)</f>
        <v>0.84556100811336876</v>
      </c>
      <c r="K339" s="3" t="s">
        <v>350</v>
      </c>
    </row>
    <row r="340" spans="1:11" x14ac:dyDescent="0.15">
      <c r="A340" s="6">
        <v>339</v>
      </c>
      <c r="B340" s="10">
        <v>0.473333299160003</v>
      </c>
      <c r="C340" s="11">
        <v>0</v>
      </c>
      <c r="D340" s="12">
        <f>COUNTIF($C$2:C340,1)/A340</f>
        <v>0.60176991150442483</v>
      </c>
      <c r="E340" s="12">
        <f>COUNTIF($C$2:C340,1)/COUNTIF($C$2:$C$501,1)</f>
        <v>0.8</v>
      </c>
      <c r="F340" s="12">
        <f t="shared" ref="F340:F371" si="13">2*D340*E340/(D340+E340)</f>
        <v>0.68686868686868685</v>
      </c>
      <c r="G340" s="12">
        <f t="shared" si="12"/>
        <v>0</v>
      </c>
      <c r="H340" s="12">
        <f>SUM($G$2:G340)/COUNTIF($C$2:C340,1)</f>
        <v>0.84556100811336876</v>
      </c>
      <c r="I340" s="20">
        <f>(1-(COUNTIF($C$2:C339,0)/A340))*C340</f>
        <v>0</v>
      </c>
      <c r="J340" s="12">
        <f>(1/COUNTIF($C$2:C340,1))*SUM($I$2:I340)</f>
        <v>0.84556100811336876</v>
      </c>
      <c r="K340" s="7" t="s">
        <v>351</v>
      </c>
    </row>
    <row r="341" spans="1:11" x14ac:dyDescent="0.15">
      <c r="A341" s="6">
        <v>340</v>
      </c>
      <c r="B341" s="10">
        <v>0.47325253486633301</v>
      </c>
      <c r="C341" s="11">
        <v>1</v>
      </c>
      <c r="D341" s="12">
        <f>COUNTIF($C$2:C341,1)/A341</f>
        <v>0.6029411764705882</v>
      </c>
      <c r="E341" s="12">
        <f>COUNTIF($C$2:C341,1)/COUNTIF($C$2:$C$501,1)</f>
        <v>0.80392156862745101</v>
      </c>
      <c r="F341" s="12">
        <f t="shared" si="13"/>
        <v>0.68907563025210083</v>
      </c>
      <c r="G341" s="12">
        <f t="shared" si="12"/>
        <v>0.6029411764705882</v>
      </c>
      <c r="H341" s="12">
        <f>SUM($G$2:G341)/COUNTIF($C$2:C341,1)</f>
        <v>0.84437749673950158</v>
      </c>
      <c r="I341" s="20">
        <f>(1-(COUNTIF($C$2:C340,0)/A341))*C341</f>
        <v>0.60294117647058831</v>
      </c>
      <c r="J341" s="12">
        <f>(1/COUNTIF($C$2:C341,1))*SUM($I$2:I341)</f>
        <v>0.84437749673950158</v>
      </c>
      <c r="K341" s="7" t="s">
        <v>352</v>
      </c>
    </row>
    <row r="342" spans="1:11" x14ac:dyDescent="0.15">
      <c r="A342" s="6">
        <v>341</v>
      </c>
      <c r="B342" s="10">
        <v>0.47306853532791099</v>
      </c>
      <c r="C342" s="11">
        <v>1</v>
      </c>
      <c r="D342" s="12">
        <f>COUNTIF($C$2:C342,1)/A342</f>
        <v>0.60410557184750735</v>
      </c>
      <c r="E342" s="12">
        <f>COUNTIF($C$2:C342,1)/COUNTIF($C$2:$C$501,1)</f>
        <v>0.80784313725490198</v>
      </c>
      <c r="F342" s="12">
        <f t="shared" si="13"/>
        <v>0.6912751677852349</v>
      </c>
      <c r="G342" s="12">
        <f t="shared" si="12"/>
        <v>0.60410557184750735</v>
      </c>
      <c r="H342" s="12">
        <f>SUM($G$2:G342)/COUNTIF($C$2:C342,1)</f>
        <v>0.84321112817206467</v>
      </c>
      <c r="I342" s="20">
        <f>(1-(COUNTIF($C$2:C341,0)/A342))*C342</f>
        <v>0.60410557184750735</v>
      </c>
      <c r="J342" s="12">
        <f>(1/COUNTIF($C$2:C342,1))*SUM($I$2:I342)</f>
        <v>0.84321112817206456</v>
      </c>
      <c r="K342" s="7" t="s">
        <v>353</v>
      </c>
    </row>
    <row r="343" spans="1:11" x14ac:dyDescent="0.15">
      <c r="A343" s="6">
        <v>342</v>
      </c>
      <c r="B343" s="10">
        <v>0.47264558076858498</v>
      </c>
      <c r="C343" s="11">
        <v>1</v>
      </c>
      <c r="D343" s="12">
        <f>COUNTIF($C$2:C343,1)/A343</f>
        <v>0.60526315789473684</v>
      </c>
      <c r="E343" s="12">
        <f>COUNTIF($C$2:C343,1)/COUNTIF($C$2:$C$501,1)</f>
        <v>0.81176470588235294</v>
      </c>
      <c r="F343" s="12">
        <f t="shared" si="13"/>
        <v>0.69346733668341709</v>
      </c>
      <c r="G343" s="12">
        <f t="shared" si="12"/>
        <v>0.60526315789473684</v>
      </c>
      <c r="H343" s="12">
        <f>SUM($G$2:G343)/COUNTIF($C$2:C343,1)</f>
        <v>0.84206162106927562</v>
      </c>
      <c r="I343" s="20">
        <f>(1-(COUNTIF($C$2:C342,0)/A343))*C343</f>
        <v>0.60526315789473684</v>
      </c>
      <c r="J343" s="12">
        <f>(1/COUNTIF($C$2:C343,1))*SUM($I$2:I343)</f>
        <v>0.84206162106927562</v>
      </c>
      <c r="K343" s="7" t="s">
        <v>354</v>
      </c>
    </row>
    <row r="344" spans="1:11" x14ac:dyDescent="0.15">
      <c r="A344" s="6">
        <v>343</v>
      </c>
      <c r="B344" s="10">
        <v>0.47261217236518799</v>
      </c>
      <c r="C344" s="11">
        <v>0</v>
      </c>
      <c r="D344" s="12">
        <f>COUNTIF($C$2:C344,1)/A344</f>
        <v>0.60349854227405253</v>
      </c>
      <c r="E344" s="12">
        <f>COUNTIF($C$2:C344,1)/COUNTIF($C$2:$C$501,1)</f>
        <v>0.81176470588235294</v>
      </c>
      <c r="F344" s="12">
        <f t="shared" si="13"/>
        <v>0.69230769230769229</v>
      </c>
      <c r="G344" s="12">
        <f t="shared" si="12"/>
        <v>0</v>
      </c>
      <c r="H344" s="12">
        <f>SUM($G$2:G344)/COUNTIF($C$2:C344,1)</f>
        <v>0.84206162106927562</v>
      </c>
      <c r="I344" s="20">
        <f>(1-(COUNTIF($C$2:C343,0)/A344))*C344</f>
        <v>0</v>
      </c>
      <c r="J344" s="12">
        <f>(1/COUNTIF($C$2:C344,1))*SUM($I$2:I344)</f>
        <v>0.84206162106927562</v>
      </c>
      <c r="K344" s="7" t="s">
        <v>355</v>
      </c>
    </row>
    <row r="345" spans="1:11" x14ac:dyDescent="0.15">
      <c r="A345" s="6">
        <v>344</v>
      </c>
      <c r="B345" s="10">
        <v>0.47252491116523698</v>
      </c>
      <c r="C345" s="11">
        <v>1</v>
      </c>
      <c r="D345" s="12">
        <f>COUNTIF($C$2:C345,1)/A345</f>
        <v>0.60465116279069764</v>
      </c>
      <c r="E345" s="12">
        <f>COUNTIF($C$2:C345,1)/COUNTIF($C$2:$C$501,1)</f>
        <v>0.81568627450980391</v>
      </c>
      <c r="F345" s="12">
        <f t="shared" si="13"/>
        <v>0.69449081803004997</v>
      </c>
      <c r="G345" s="12">
        <f t="shared" si="12"/>
        <v>0.60465116279069764</v>
      </c>
      <c r="H345" s="12">
        <f>SUM($G$2:G345)/COUNTIF($C$2:C345,1)</f>
        <v>0.84092022463524407</v>
      </c>
      <c r="I345" s="20">
        <f>(1-(COUNTIF($C$2:C344,0)/A345))*C345</f>
        <v>0.60465116279069764</v>
      </c>
      <c r="J345" s="12">
        <f>(1/COUNTIF($C$2:C345,1))*SUM($I$2:I345)</f>
        <v>0.84092022463524407</v>
      </c>
      <c r="K345" s="7" t="s">
        <v>356</v>
      </c>
    </row>
    <row r="346" spans="1:11" x14ac:dyDescent="0.15">
      <c r="A346" s="6">
        <v>345</v>
      </c>
      <c r="B346" s="10">
        <v>0.47251012921333302</v>
      </c>
      <c r="C346" s="11">
        <v>1</v>
      </c>
      <c r="D346" s="12">
        <f>COUNTIF($C$2:C346,1)/A346</f>
        <v>0.60579710144927534</v>
      </c>
      <c r="E346" s="12">
        <f>COUNTIF($C$2:C346,1)/COUNTIF($C$2:$C$501,1)</f>
        <v>0.81960784313725488</v>
      </c>
      <c r="F346" s="12">
        <f t="shared" si="13"/>
        <v>0.69666666666666666</v>
      </c>
      <c r="G346" s="12">
        <f t="shared" si="12"/>
        <v>0.60579710144927534</v>
      </c>
      <c r="H346" s="12">
        <f>SUM($G$2:G346)/COUNTIF($C$2:C346,1)</f>
        <v>0.83979523361521546</v>
      </c>
      <c r="I346" s="20">
        <f>(1-(COUNTIF($C$2:C345,0)/A346))*C346</f>
        <v>0.60579710144927534</v>
      </c>
      <c r="J346" s="12">
        <f>(1/COUNTIF($C$2:C346,1))*SUM($I$2:I346)</f>
        <v>0.83979523361521535</v>
      </c>
      <c r="K346" s="7" t="s">
        <v>357</v>
      </c>
    </row>
    <row r="347" spans="1:11" s="5" customFormat="1" x14ac:dyDescent="0.15">
      <c r="A347" s="25">
        <v>346</v>
      </c>
      <c r="B347" s="26">
        <v>0.47213095426559398</v>
      </c>
      <c r="C347" s="27">
        <v>1</v>
      </c>
      <c r="D347" s="28">
        <f>COUNTIF($C$2:C347,1)/A347</f>
        <v>0.60693641618497107</v>
      </c>
      <c r="E347" s="28">
        <f>COUNTIF($C$2:C347,1)/COUNTIF($C$2:$C$501,1)</f>
        <v>0.82352941176470584</v>
      </c>
      <c r="F347" s="28">
        <f t="shared" si="13"/>
        <v>0.69883527454242922</v>
      </c>
      <c r="G347" s="12">
        <f t="shared" si="12"/>
        <v>0.60693641618497107</v>
      </c>
      <c r="H347" s="12">
        <f>SUM($G$2:G347)/COUNTIF($C$2:C347,1)</f>
        <v>0.83868638210364277</v>
      </c>
      <c r="I347" s="20">
        <f>(1-(COUNTIF($C$2:C346,0)/A347))*C347</f>
        <v>0.60693641618497107</v>
      </c>
      <c r="J347" s="12">
        <f>(1/COUNTIF($C$2:C347,1))*SUM($I$2:I347)</f>
        <v>0.83868638210364288</v>
      </c>
      <c r="K347" s="5" t="s">
        <v>358</v>
      </c>
    </row>
    <row r="348" spans="1:11" x14ac:dyDescent="0.15">
      <c r="A348" s="6">
        <v>347</v>
      </c>
      <c r="B348" s="10">
        <v>0.47205305099487299</v>
      </c>
      <c r="C348" s="11">
        <v>0</v>
      </c>
      <c r="D348" s="12">
        <f>COUNTIF($C$2:C348,1)/A348</f>
        <v>0.60518731988472618</v>
      </c>
      <c r="E348" s="12">
        <f>COUNTIF($C$2:C348,1)/COUNTIF($C$2:$C$501,1)</f>
        <v>0.82352941176470584</v>
      </c>
      <c r="F348" s="12">
        <f t="shared" si="13"/>
        <v>0.69767441860465118</v>
      </c>
      <c r="G348" s="12">
        <f t="shared" si="12"/>
        <v>0</v>
      </c>
      <c r="H348" s="12">
        <f>SUM($G$2:G348)/COUNTIF($C$2:C348,1)</f>
        <v>0.83868638210364277</v>
      </c>
      <c r="I348" s="20">
        <f>(1-(COUNTIF($C$2:C347,0)/A348))*C348</f>
        <v>0</v>
      </c>
      <c r="J348" s="12">
        <f>(1/COUNTIF($C$2:C348,1))*SUM($I$2:I348)</f>
        <v>0.83868638210364288</v>
      </c>
      <c r="K348" s="7" t="s">
        <v>359</v>
      </c>
    </row>
    <row r="349" spans="1:11" x14ac:dyDescent="0.15">
      <c r="A349" s="6">
        <v>348</v>
      </c>
      <c r="B349" s="10">
        <v>0.47164422273635798</v>
      </c>
      <c r="C349" s="11">
        <v>0</v>
      </c>
      <c r="D349" s="12">
        <f>COUNTIF($C$2:C349,1)/A349</f>
        <v>0.60344827586206895</v>
      </c>
      <c r="E349" s="12">
        <f>COUNTIF($C$2:C349,1)/COUNTIF($C$2:$C$501,1)</f>
        <v>0.82352941176470584</v>
      </c>
      <c r="F349" s="12">
        <f t="shared" si="13"/>
        <v>0.69651741293532332</v>
      </c>
      <c r="G349" s="12">
        <f t="shared" si="12"/>
        <v>0</v>
      </c>
      <c r="H349" s="12">
        <f>SUM($G$2:G349)/COUNTIF($C$2:C349,1)</f>
        <v>0.83868638210364277</v>
      </c>
      <c r="I349" s="20">
        <f>(1-(COUNTIF($C$2:C348,0)/A349))*C349</f>
        <v>0</v>
      </c>
      <c r="J349" s="12">
        <f>(1/COUNTIF($C$2:C349,1))*SUM($I$2:I349)</f>
        <v>0.83868638210364288</v>
      </c>
      <c r="K349" s="7" t="s">
        <v>360</v>
      </c>
    </row>
    <row r="350" spans="1:11" x14ac:dyDescent="0.15">
      <c r="A350" s="6">
        <v>349</v>
      </c>
      <c r="B350" s="10">
        <v>0.47156628966331399</v>
      </c>
      <c r="C350" s="11">
        <v>0</v>
      </c>
      <c r="D350" s="12">
        <f>COUNTIF($C$2:C350,1)/A350</f>
        <v>0.60171919770773641</v>
      </c>
      <c r="E350" s="12">
        <f>COUNTIF($C$2:C350,1)/COUNTIF($C$2:$C$501,1)</f>
        <v>0.82352941176470584</v>
      </c>
      <c r="F350" s="12">
        <f t="shared" si="13"/>
        <v>0.69536423841059603</v>
      </c>
      <c r="G350" s="12">
        <f t="shared" si="12"/>
        <v>0</v>
      </c>
      <c r="H350" s="12">
        <f>SUM($G$2:G350)/COUNTIF($C$2:C350,1)</f>
        <v>0.83868638210364277</v>
      </c>
      <c r="I350" s="20">
        <f>(1-(COUNTIF($C$2:C349,0)/A350))*C350</f>
        <v>0</v>
      </c>
      <c r="J350" s="12">
        <f>(1/COUNTIF($C$2:C350,1))*SUM($I$2:I350)</f>
        <v>0.83868638210364288</v>
      </c>
      <c r="K350" s="7" t="s">
        <v>361</v>
      </c>
    </row>
    <row r="351" spans="1:11" x14ac:dyDescent="0.15">
      <c r="A351" s="6">
        <v>350</v>
      </c>
      <c r="B351" s="10">
        <v>0.47141012549400302</v>
      </c>
      <c r="C351" s="11">
        <v>0</v>
      </c>
      <c r="D351" s="12">
        <f>COUNTIF($C$2:C351,1)/A351</f>
        <v>0.6</v>
      </c>
      <c r="E351" s="12">
        <f>COUNTIF($C$2:C351,1)/COUNTIF($C$2:$C$501,1)</f>
        <v>0.82352941176470584</v>
      </c>
      <c r="F351" s="12">
        <f t="shared" si="13"/>
        <v>0.69421487603305787</v>
      </c>
      <c r="G351" s="12">
        <f t="shared" si="12"/>
        <v>0</v>
      </c>
      <c r="H351" s="12">
        <f>SUM($G$2:G351)/COUNTIF($C$2:C351,1)</f>
        <v>0.83868638210364277</v>
      </c>
      <c r="I351" s="20">
        <f>(1-(COUNTIF($C$2:C350,0)/A351))*C351</f>
        <v>0</v>
      </c>
      <c r="J351" s="12">
        <f>(1/COUNTIF($C$2:C351,1))*SUM($I$2:I351)</f>
        <v>0.83868638210364288</v>
      </c>
      <c r="K351" s="7" t="s">
        <v>362</v>
      </c>
    </row>
    <row r="352" spans="1:11" x14ac:dyDescent="0.15">
      <c r="A352" s="6">
        <v>351</v>
      </c>
      <c r="B352" s="10">
        <v>0.47136327624320901</v>
      </c>
      <c r="C352" s="11">
        <v>0</v>
      </c>
      <c r="D352" s="12">
        <f>COUNTIF($C$2:C352,1)/A352</f>
        <v>0.59829059829059827</v>
      </c>
      <c r="E352" s="12">
        <f>COUNTIF($C$2:C352,1)/COUNTIF($C$2:$C$501,1)</f>
        <v>0.82352941176470584</v>
      </c>
      <c r="F352" s="12">
        <f t="shared" si="13"/>
        <v>0.69306930693069313</v>
      </c>
      <c r="G352" s="12">
        <f t="shared" si="12"/>
        <v>0</v>
      </c>
      <c r="H352" s="12">
        <f>SUM($G$2:G352)/COUNTIF($C$2:C352,1)</f>
        <v>0.83868638210364277</v>
      </c>
      <c r="I352" s="20">
        <f>(1-(COUNTIF($C$2:C351,0)/A352))*C352</f>
        <v>0</v>
      </c>
      <c r="J352" s="12">
        <f>(1/COUNTIF($C$2:C352,1))*SUM($I$2:I352)</f>
        <v>0.83868638210364288</v>
      </c>
      <c r="K352" s="7" t="s">
        <v>363</v>
      </c>
    </row>
    <row r="353" spans="1:11" x14ac:dyDescent="0.15">
      <c r="A353" s="6">
        <v>352</v>
      </c>
      <c r="B353" s="10">
        <v>0.47120270133018399</v>
      </c>
      <c r="C353" s="11">
        <v>1</v>
      </c>
      <c r="D353" s="12">
        <f>COUNTIF($C$2:C353,1)/A353</f>
        <v>0.59943181818181823</v>
      </c>
      <c r="E353" s="12">
        <f>COUNTIF($C$2:C353,1)/COUNTIF($C$2:$C$501,1)</f>
        <v>0.82745098039215681</v>
      </c>
      <c r="F353" s="12">
        <f t="shared" si="13"/>
        <v>0.69522240527182877</v>
      </c>
      <c r="G353" s="12">
        <f t="shared" si="12"/>
        <v>0.59943181818181823</v>
      </c>
      <c r="H353" s="12">
        <f>SUM($G$2:G353)/COUNTIF($C$2:C353,1)</f>
        <v>0.83755247421775736</v>
      </c>
      <c r="I353" s="20">
        <f>(1-(COUNTIF($C$2:C352,0)/A353))*C353</f>
        <v>0.59943181818181812</v>
      </c>
      <c r="J353" s="12">
        <f>(1/COUNTIF($C$2:C353,1))*SUM($I$2:I353)</f>
        <v>0.83755247421775747</v>
      </c>
      <c r="K353" s="7" t="s">
        <v>364</v>
      </c>
    </row>
    <row r="354" spans="1:11" x14ac:dyDescent="0.15">
      <c r="A354" s="6">
        <v>353</v>
      </c>
      <c r="B354" s="10">
        <v>0.471185743808746</v>
      </c>
      <c r="C354" s="11">
        <v>1</v>
      </c>
      <c r="D354" s="12">
        <f>COUNTIF($C$2:C354,1)/A354</f>
        <v>0.60056657223796039</v>
      </c>
      <c r="E354" s="12">
        <f>COUNTIF($C$2:C354,1)/COUNTIF($C$2:$C$501,1)</f>
        <v>0.83137254901960789</v>
      </c>
      <c r="F354" s="12">
        <f t="shared" si="13"/>
        <v>0.69736842105263164</v>
      </c>
      <c r="G354" s="12">
        <f t="shared" si="12"/>
        <v>0.60056657223796039</v>
      </c>
      <c r="H354" s="12">
        <f>SUM($G$2:G354)/COUNTIF($C$2:C354,1)</f>
        <v>0.83643461618955084</v>
      </c>
      <c r="I354" s="20">
        <f>(1-(COUNTIF($C$2:C353,0)/A354))*C354</f>
        <v>0.60056657223796028</v>
      </c>
      <c r="J354" s="12">
        <f>(1/COUNTIF($C$2:C354,1))*SUM($I$2:I354)</f>
        <v>0.83643461618955073</v>
      </c>
      <c r="K354" s="7" t="s">
        <v>365</v>
      </c>
    </row>
    <row r="355" spans="1:11" x14ac:dyDescent="0.15">
      <c r="A355" s="6">
        <v>354</v>
      </c>
      <c r="B355" s="10">
        <v>0.47112819552421498</v>
      </c>
      <c r="C355" s="11">
        <v>0</v>
      </c>
      <c r="D355" s="12">
        <f>COUNTIF($C$2:C355,1)/A355</f>
        <v>0.59887005649717517</v>
      </c>
      <c r="E355" s="12">
        <f>COUNTIF($C$2:C355,1)/COUNTIF($C$2:$C$501,1)</f>
        <v>0.83137254901960789</v>
      </c>
      <c r="F355" s="12">
        <f t="shared" si="13"/>
        <v>0.69622331691297212</v>
      </c>
      <c r="G355" s="12">
        <f t="shared" si="12"/>
        <v>0</v>
      </c>
      <c r="H355" s="12">
        <f>SUM($G$2:G355)/COUNTIF($C$2:C355,1)</f>
        <v>0.83643461618955084</v>
      </c>
      <c r="I355" s="20">
        <f>(1-(COUNTIF($C$2:C354,0)/A355))*C355</f>
        <v>0</v>
      </c>
      <c r="J355" s="12">
        <f>(1/COUNTIF($C$2:C355,1))*SUM($I$2:I355)</f>
        <v>0.83643461618955073</v>
      </c>
      <c r="K355" s="7" t="s">
        <v>366</v>
      </c>
    </row>
    <row r="356" spans="1:11" x14ac:dyDescent="0.15">
      <c r="A356" s="6">
        <v>355</v>
      </c>
      <c r="B356" s="10">
        <v>0.47110286355018599</v>
      </c>
      <c r="C356" s="11">
        <v>0</v>
      </c>
      <c r="D356" s="12">
        <f>COUNTIF($C$2:C356,1)/A356</f>
        <v>0.59718309859154928</v>
      </c>
      <c r="E356" s="12">
        <f>COUNTIF($C$2:C356,1)/COUNTIF($C$2:$C$501,1)</f>
        <v>0.83137254901960789</v>
      </c>
      <c r="F356" s="12">
        <f t="shared" si="13"/>
        <v>0.69508196721311477</v>
      </c>
      <c r="G356" s="12">
        <f t="shared" si="12"/>
        <v>0</v>
      </c>
      <c r="H356" s="12">
        <f>SUM($G$2:G356)/COUNTIF($C$2:C356,1)</f>
        <v>0.83643461618955084</v>
      </c>
      <c r="I356" s="20">
        <f>(1-(COUNTIF($C$2:C355,0)/A356))*C356</f>
        <v>0</v>
      </c>
      <c r="J356" s="12">
        <f>(1/COUNTIF($C$2:C356,1))*SUM($I$2:I356)</f>
        <v>0.83643461618955073</v>
      </c>
      <c r="K356" s="7" t="s">
        <v>367</v>
      </c>
    </row>
    <row r="357" spans="1:11" x14ac:dyDescent="0.15">
      <c r="A357" s="6">
        <v>356</v>
      </c>
      <c r="B357" s="10">
        <v>0.47107285261154103</v>
      </c>
      <c r="C357" s="11">
        <v>0</v>
      </c>
      <c r="D357" s="12">
        <f>COUNTIF($C$2:C357,1)/A357</f>
        <v>0.5955056179775281</v>
      </c>
      <c r="E357" s="12">
        <f>COUNTIF($C$2:C357,1)/COUNTIF($C$2:$C$501,1)</f>
        <v>0.83137254901960789</v>
      </c>
      <c r="F357" s="12">
        <f t="shared" si="13"/>
        <v>0.69394435351882167</v>
      </c>
      <c r="G357" s="12">
        <f t="shared" si="12"/>
        <v>0</v>
      </c>
      <c r="H357" s="12">
        <f>SUM($G$2:G357)/COUNTIF($C$2:C357,1)</f>
        <v>0.83643461618955084</v>
      </c>
      <c r="I357" s="20">
        <f>(1-(COUNTIF($C$2:C356,0)/A357))*C357</f>
        <v>0</v>
      </c>
      <c r="J357" s="12">
        <f>(1/COUNTIF($C$2:C357,1))*SUM($I$2:I357)</f>
        <v>0.83643461618955073</v>
      </c>
      <c r="K357" s="7" t="s">
        <v>368</v>
      </c>
    </row>
    <row r="358" spans="1:11" x14ac:dyDescent="0.15">
      <c r="A358" s="6">
        <v>357</v>
      </c>
      <c r="B358" s="10">
        <v>0.47085335850715598</v>
      </c>
      <c r="C358" s="11">
        <v>0</v>
      </c>
      <c r="D358" s="12">
        <f>COUNTIF($C$2:C358,1)/A358</f>
        <v>0.5938375350140056</v>
      </c>
      <c r="E358" s="12">
        <f>COUNTIF($C$2:C358,1)/COUNTIF($C$2:$C$501,1)</f>
        <v>0.83137254901960789</v>
      </c>
      <c r="F358" s="12">
        <f t="shared" si="13"/>
        <v>0.69281045751633985</v>
      </c>
      <c r="G358" s="12">
        <f t="shared" si="12"/>
        <v>0</v>
      </c>
      <c r="H358" s="12">
        <f>SUM($G$2:G358)/COUNTIF($C$2:C358,1)</f>
        <v>0.83643461618955084</v>
      </c>
      <c r="I358" s="20">
        <f>(1-(COUNTIF($C$2:C357,0)/A358))*C358</f>
        <v>0</v>
      </c>
      <c r="J358" s="12">
        <f>(1/COUNTIF($C$2:C358,1))*SUM($I$2:I358)</f>
        <v>0.83643461618955073</v>
      </c>
      <c r="K358" s="7" t="s">
        <v>369</v>
      </c>
    </row>
    <row r="359" spans="1:11" x14ac:dyDescent="0.15">
      <c r="A359" s="6">
        <v>358</v>
      </c>
      <c r="B359" s="10">
        <v>0.47069883346557601</v>
      </c>
      <c r="C359" s="11">
        <v>1</v>
      </c>
      <c r="D359" s="12">
        <f>COUNTIF($C$2:C359,1)/A359</f>
        <v>0.5949720670391061</v>
      </c>
      <c r="E359" s="12">
        <f>COUNTIF($C$2:C359,1)/COUNTIF($C$2:$C$501,1)</f>
        <v>0.83529411764705885</v>
      </c>
      <c r="F359" s="12">
        <f t="shared" si="13"/>
        <v>0.69494290375203904</v>
      </c>
      <c r="G359" s="12">
        <f t="shared" si="12"/>
        <v>0.5949720670391061</v>
      </c>
      <c r="H359" s="12">
        <f>SUM($G$2:G359)/COUNTIF($C$2:C359,1)</f>
        <v>0.83530098919823415</v>
      </c>
      <c r="I359" s="20">
        <f>(1-(COUNTIF($C$2:C358,0)/A359))*C359</f>
        <v>0.5949720670391061</v>
      </c>
      <c r="J359" s="12">
        <f>(1/COUNTIF($C$2:C359,1))*SUM($I$2:I359)</f>
        <v>0.83530098919823415</v>
      </c>
      <c r="K359" s="7" t="s">
        <v>370</v>
      </c>
    </row>
    <row r="360" spans="1:11" x14ac:dyDescent="0.15">
      <c r="A360" s="6">
        <v>359</v>
      </c>
      <c r="B360" s="10">
        <v>0.47066599130630399</v>
      </c>
      <c r="C360" s="11">
        <v>0</v>
      </c>
      <c r="D360" s="12">
        <f>COUNTIF($C$2:C360,1)/A360</f>
        <v>0.59331476323119781</v>
      </c>
      <c r="E360" s="12">
        <f>COUNTIF($C$2:C360,1)/COUNTIF($C$2:$C$501,1)</f>
        <v>0.83529411764705885</v>
      </c>
      <c r="F360" s="12">
        <f t="shared" si="13"/>
        <v>0.69381107491856686</v>
      </c>
      <c r="G360" s="12">
        <f t="shared" si="12"/>
        <v>0</v>
      </c>
      <c r="H360" s="12">
        <f>SUM($G$2:G360)/COUNTIF($C$2:C360,1)</f>
        <v>0.83530098919823415</v>
      </c>
      <c r="I360" s="20">
        <f>(1-(COUNTIF($C$2:C359,0)/A360))*C360</f>
        <v>0</v>
      </c>
      <c r="J360" s="12">
        <f>(1/COUNTIF($C$2:C360,1))*SUM($I$2:I360)</f>
        <v>0.83530098919823415</v>
      </c>
      <c r="K360" s="7" t="s">
        <v>371</v>
      </c>
    </row>
    <row r="361" spans="1:11" x14ac:dyDescent="0.15">
      <c r="A361" s="6">
        <v>360</v>
      </c>
      <c r="B361" s="10">
        <v>0.47022801637649497</v>
      </c>
      <c r="C361" s="11">
        <v>0</v>
      </c>
      <c r="D361" s="12">
        <f>COUNTIF($C$2:C361,1)/A361</f>
        <v>0.59166666666666667</v>
      </c>
      <c r="E361" s="12">
        <f>COUNTIF($C$2:C361,1)/COUNTIF($C$2:$C$501,1)</f>
        <v>0.83529411764705885</v>
      </c>
      <c r="F361" s="12">
        <f t="shared" si="13"/>
        <v>0.69268292682926835</v>
      </c>
      <c r="G361" s="12">
        <f t="shared" si="12"/>
        <v>0</v>
      </c>
      <c r="H361" s="12">
        <f>SUM($G$2:G361)/COUNTIF($C$2:C361,1)</f>
        <v>0.83530098919823415</v>
      </c>
      <c r="I361" s="20">
        <f>(1-(COUNTIF($C$2:C360,0)/A361))*C361</f>
        <v>0</v>
      </c>
      <c r="J361" s="12">
        <f>(1/COUNTIF($C$2:C361,1))*SUM($I$2:I361)</f>
        <v>0.83530098919823415</v>
      </c>
      <c r="K361" s="7" t="s">
        <v>372</v>
      </c>
    </row>
    <row r="362" spans="1:11" x14ac:dyDescent="0.15">
      <c r="A362" s="6">
        <v>361</v>
      </c>
      <c r="B362" s="10">
        <v>0.47022646665573098</v>
      </c>
      <c r="C362" s="11">
        <v>1</v>
      </c>
      <c r="D362" s="12">
        <f>COUNTIF($C$2:C362,1)/A362</f>
        <v>0.59279778393351801</v>
      </c>
      <c r="E362" s="12">
        <f>COUNTIF($C$2:C362,1)/COUNTIF($C$2:$C$501,1)</f>
        <v>0.83921568627450982</v>
      </c>
      <c r="F362" s="12">
        <f t="shared" si="13"/>
        <v>0.69480519480519487</v>
      </c>
      <c r="G362" s="12">
        <f t="shared" si="12"/>
        <v>0.59279778393351801</v>
      </c>
      <c r="H362" s="12">
        <f>SUM($G$2:G362)/COUNTIF($C$2:C362,1)</f>
        <v>0.83416779665026819</v>
      </c>
      <c r="I362" s="20">
        <f>(1-(COUNTIF($C$2:C361,0)/A362))*C362</f>
        <v>0.59279778393351801</v>
      </c>
      <c r="J362" s="12">
        <f>(1/COUNTIF($C$2:C362,1))*SUM($I$2:I362)</f>
        <v>0.83416779665026808</v>
      </c>
      <c r="K362" s="7" t="s">
        <v>373</v>
      </c>
    </row>
    <row r="363" spans="1:11" x14ac:dyDescent="0.15">
      <c r="A363" s="6">
        <v>362</v>
      </c>
      <c r="B363" s="10">
        <v>0.47019824385643</v>
      </c>
      <c r="C363" s="11">
        <v>0</v>
      </c>
      <c r="D363" s="12">
        <f>COUNTIF($C$2:C363,1)/A363</f>
        <v>0.59116022099447518</v>
      </c>
      <c r="E363" s="12">
        <f>COUNTIF($C$2:C363,1)/COUNTIF($C$2:$C$501,1)</f>
        <v>0.83921568627450982</v>
      </c>
      <c r="F363" s="12">
        <f t="shared" si="13"/>
        <v>0.69367909238249603</v>
      </c>
      <c r="G363" s="12">
        <f t="shared" si="12"/>
        <v>0</v>
      </c>
      <c r="H363" s="12">
        <f>SUM($G$2:G363)/COUNTIF($C$2:C363,1)</f>
        <v>0.83416779665026819</v>
      </c>
      <c r="I363" s="20">
        <f>(1-(COUNTIF($C$2:C362,0)/A363))*C363</f>
        <v>0</v>
      </c>
      <c r="J363" s="12">
        <f>(1/COUNTIF($C$2:C363,1))*SUM($I$2:I363)</f>
        <v>0.83416779665026808</v>
      </c>
      <c r="K363" s="7" t="s">
        <v>374</v>
      </c>
    </row>
    <row r="364" spans="1:11" x14ac:dyDescent="0.15">
      <c r="A364" s="6">
        <v>363</v>
      </c>
      <c r="B364" s="10">
        <v>0.47016793489456099</v>
      </c>
      <c r="C364" s="11">
        <v>0</v>
      </c>
      <c r="D364" s="12">
        <f>COUNTIF($C$2:C364,1)/A364</f>
        <v>0.58953168044077131</v>
      </c>
      <c r="E364" s="12">
        <f>COUNTIF($C$2:C364,1)/COUNTIF($C$2:$C$501,1)</f>
        <v>0.83921568627450982</v>
      </c>
      <c r="F364" s="12">
        <f t="shared" si="13"/>
        <v>0.69255663430420711</v>
      </c>
      <c r="G364" s="12">
        <f t="shared" si="12"/>
        <v>0</v>
      </c>
      <c r="H364" s="12">
        <f>SUM($G$2:G364)/COUNTIF($C$2:C364,1)</f>
        <v>0.83416779665026819</v>
      </c>
      <c r="I364" s="20">
        <f>(1-(COUNTIF($C$2:C363,0)/A364))*C364</f>
        <v>0</v>
      </c>
      <c r="J364" s="12">
        <f>(1/COUNTIF($C$2:C364,1))*SUM($I$2:I364)</f>
        <v>0.83416779665026808</v>
      </c>
      <c r="K364" s="7" t="s">
        <v>375</v>
      </c>
    </row>
    <row r="365" spans="1:11" x14ac:dyDescent="0.15">
      <c r="A365" s="6">
        <v>364</v>
      </c>
      <c r="B365" s="10">
        <v>0.47010618448257402</v>
      </c>
      <c r="C365" s="11">
        <v>0</v>
      </c>
      <c r="D365" s="12">
        <f>COUNTIF($C$2:C365,1)/A365</f>
        <v>0.58791208791208793</v>
      </c>
      <c r="E365" s="12">
        <f>COUNTIF($C$2:C365,1)/COUNTIF($C$2:$C$501,1)</f>
        <v>0.83921568627450982</v>
      </c>
      <c r="F365" s="12">
        <f t="shared" si="13"/>
        <v>0.69143780290791601</v>
      </c>
      <c r="G365" s="12">
        <f t="shared" si="12"/>
        <v>0</v>
      </c>
      <c r="H365" s="12">
        <f>SUM($G$2:G365)/COUNTIF($C$2:C365,1)</f>
        <v>0.83416779665026819</v>
      </c>
      <c r="I365" s="20">
        <f>(1-(COUNTIF($C$2:C364,0)/A365))*C365</f>
        <v>0</v>
      </c>
      <c r="J365" s="12">
        <f>(1/COUNTIF($C$2:C365,1))*SUM($I$2:I365)</f>
        <v>0.83416779665026808</v>
      </c>
      <c r="K365" s="7" t="s">
        <v>376</v>
      </c>
    </row>
    <row r="366" spans="1:11" x14ac:dyDescent="0.15">
      <c r="A366" s="6">
        <v>365</v>
      </c>
      <c r="B366" s="10">
        <v>0.46989354491233798</v>
      </c>
      <c r="C366" s="11">
        <v>0</v>
      </c>
      <c r="D366" s="12">
        <f>COUNTIF($C$2:C366,1)/A366</f>
        <v>0.58630136986301373</v>
      </c>
      <c r="E366" s="12">
        <f>COUNTIF($C$2:C366,1)/COUNTIF($C$2:$C$501,1)</f>
        <v>0.83921568627450982</v>
      </c>
      <c r="F366" s="12">
        <f t="shared" si="13"/>
        <v>0.69032258064516128</v>
      </c>
      <c r="G366" s="12">
        <f t="shared" si="12"/>
        <v>0</v>
      </c>
      <c r="H366" s="12">
        <f>SUM($G$2:G366)/COUNTIF($C$2:C366,1)</f>
        <v>0.83416779665026819</v>
      </c>
      <c r="I366" s="20">
        <f>(1-(COUNTIF($C$2:C365,0)/A366))*C366</f>
        <v>0</v>
      </c>
      <c r="J366" s="12">
        <f>(1/COUNTIF($C$2:C366,1))*SUM($I$2:I366)</f>
        <v>0.83416779665026808</v>
      </c>
      <c r="K366" s="7" t="s">
        <v>377</v>
      </c>
    </row>
    <row r="367" spans="1:11" x14ac:dyDescent="0.15">
      <c r="A367" s="6">
        <v>366</v>
      </c>
      <c r="B367" s="10">
        <v>0.46988108754157998</v>
      </c>
      <c r="C367" s="11">
        <v>0</v>
      </c>
      <c r="D367" s="12">
        <f>COUNTIF($C$2:C367,1)/A367</f>
        <v>0.58469945355191255</v>
      </c>
      <c r="E367" s="12">
        <f>COUNTIF($C$2:C367,1)/COUNTIF($C$2:$C$501,1)</f>
        <v>0.83921568627450982</v>
      </c>
      <c r="F367" s="12">
        <f t="shared" si="13"/>
        <v>0.68921095008051525</v>
      </c>
      <c r="G367" s="12">
        <f t="shared" si="12"/>
        <v>0</v>
      </c>
      <c r="H367" s="12">
        <f>SUM($G$2:G367)/COUNTIF($C$2:C367,1)</f>
        <v>0.83416779665026819</v>
      </c>
      <c r="I367" s="20">
        <f>(1-(COUNTIF($C$2:C366,0)/A367))*C367</f>
        <v>0</v>
      </c>
      <c r="J367" s="12">
        <f>(1/COUNTIF($C$2:C367,1))*SUM($I$2:I367)</f>
        <v>0.83416779665026808</v>
      </c>
      <c r="K367" s="7" t="s">
        <v>378</v>
      </c>
    </row>
    <row r="368" spans="1:11" x14ac:dyDescent="0.15">
      <c r="A368" s="6">
        <v>367</v>
      </c>
      <c r="B368" s="10">
        <v>0.469711363315582</v>
      </c>
      <c r="C368" s="11">
        <v>0</v>
      </c>
      <c r="D368" s="12">
        <f>COUNTIF($C$2:C368,1)/A368</f>
        <v>0.5831062670299727</v>
      </c>
      <c r="E368" s="12">
        <f>COUNTIF($C$2:C368,1)/COUNTIF($C$2:$C$501,1)</f>
        <v>0.83921568627450982</v>
      </c>
      <c r="F368" s="12">
        <f t="shared" si="13"/>
        <v>0.68810289389067514</v>
      </c>
      <c r="G368" s="12">
        <f t="shared" si="12"/>
        <v>0</v>
      </c>
      <c r="H368" s="12">
        <f>SUM($G$2:G368)/COUNTIF($C$2:C368,1)</f>
        <v>0.83416779665026819</v>
      </c>
      <c r="I368" s="20">
        <f>(1-(COUNTIF($C$2:C367,0)/A368))*C368</f>
        <v>0</v>
      </c>
      <c r="J368" s="12">
        <f>(1/COUNTIF($C$2:C368,1))*SUM($I$2:I368)</f>
        <v>0.83416779665026808</v>
      </c>
      <c r="K368" s="7" t="s">
        <v>379</v>
      </c>
    </row>
    <row r="369" spans="1:11" x14ac:dyDescent="0.15">
      <c r="A369" s="6">
        <v>368</v>
      </c>
      <c r="B369" s="10">
        <v>0.46956363320350603</v>
      </c>
      <c r="C369" s="11">
        <v>0</v>
      </c>
      <c r="D369" s="12">
        <f>COUNTIF($C$2:C369,1)/A369</f>
        <v>0.58152173913043481</v>
      </c>
      <c r="E369" s="12">
        <f>COUNTIF($C$2:C369,1)/COUNTIF($C$2:$C$501,1)</f>
        <v>0.83921568627450982</v>
      </c>
      <c r="F369" s="12">
        <f t="shared" si="13"/>
        <v>0.68699839486356351</v>
      </c>
      <c r="G369" s="12">
        <f t="shared" si="12"/>
        <v>0</v>
      </c>
      <c r="H369" s="12">
        <f>SUM($G$2:G369)/COUNTIF($C$2:C369,1)</f>
        <v>0.83416779665026819</v>
      </c>
      <c r="I369" s="20">
        <f>(1-(COUNTIF($C$2:C368,0)/A369))*C369</f>
        <v>0</v>
      </c>
      <c r="J369" s="12">
        <f>(1/COUNTIF($C$2:C369,1))*SUM($I$2:I369)</f>
        <v>0.83416779665026808</v>
      </c>
      <c r="K369" s="7" t="s">
        <v>380</v>
      </c>
    </row>
    <row r="370" spans="1:11" x14ac:dyDescent="0.15">
      <c r="A370" s="6">
        <v>369</v>
      </c>
      <c r="B370" s="10">
        <v>0.46950274705886802</v>
      </c>
      <c r="C370" s="11">
        <v>1</v>
      </c>
      <c r="D370" s="12">
        <f>COUNTIF($C$2:C370,1)/A370</f>
        <v>0.58265582655826553</v>
      </c>
      <c r="E370" s="12">
        <f>COUNTIF($C$2:C370,1)/COUNTIF($C$2:$C$501,1)</f>
        <v>0.84313725490196079</v>
      </c>
      <c r="F370" s="12">
        <f t="shared" si="13"/>
        <v>0.6891025641025641</v>
      </c>
      <c r="G370" s="12">
        <f t="shared" si="12"/>
        <v>0.58265582655826553</v>
      </c>
      <c r="H370" s="12">
        <f>SUM($G$2:G370)/COUNTIF($C$2:C370,1)</f>
        <v>0.8329979735335612</v>
      </c>
      <c r="I370" s="20">
        <f>(1-(COUNTIF($C$2:C369,0)/A370))*C370</f>
        <v>0.58265582655826553</v>
      </c>
      <c r="J370" s="12">
        <f>(1/COUNTIF($C$2:C370,1))*SUM($I$2:I370)</f>
        <v>0.8329979735335612</v>
      </c>
      <c r="K370" s="7" t="s">
        <v>381</v>
      </c>
    </row>
    <row r="371" spans="1:11" x14ac:dyDescent="0.15">
      <c r="A371" s="6">
        <v>370</v>
      </c>
      <c r="B371" s="10">
        <v>0.46923387050628601</v>
      </c>
      <c r="C371" s="11">
        <v>0</v>
      </c>
      <c r="D371" s="12">
        <f>COUNTIF($C$2:C371,1)/A371</f>
        <v>0.58108108108108103</v>
      </c>
      <c r="E371" s="12">
        <f>COUNTIF($C$2:C371,1)/COUNTIF($C$2:$C$501,1)</f>
        <v>0.84313725490196079</v>
      </c>
      <c r="F371" s="12">
        <f t="shared" si="13"/>
        <v>0.68799999999999994</v>
      </c>
      <c r="G371" s="12">
        <f t="shared" si="12"/>
        <v>0</v>
      </c>
      <c r="H371" s="12">
        <f>SUM($G$2:G371)/COUNTIF($C$2:C371,1)</f>
        <v>0.8329979735335612</v>
      </c>
      <c r="I371" s="20">
        <f>(1-(COUNTIF($C$2:C370,0)/A371))*C371</f>
        <v>0</v>
      </c>
      <c r="J371" s="12">
        <f>(1/COUNTIF($C$2:C371,1))*SUM($I$2:I371)</f>
        <v>0.8329979735335612</v>
      </c>
      <c r="K371" s="7" t="s">
        <v>382</v>
      </c>
    </row>
    <row r="372" spans="1:11" x14ac:dyDescent="0.15">
      <c r="A372" s="6">
        <v>371</v>
      </c>
      <c r="B372" s="10">
        <v>0.46900001168250999</v>
      </c>
      <c r="C372" s="11">
        <v>1</v>
      </c>
      <c r="D372" s="12">
        <f>COUNTIF($C$2:C372,1)/A372</f>
        <v>0.58221024258760112</v>
      </c>
      <c r="E372" s="12">
        <f>COUNTIF($C$2:C372,1)/COUNTIF($C$2:$C$501,1)</f>
        <v>0.84705882352941175</v>
      </c>
      <c r="F372" s="12">
        <f t="shared" ref="F372:F403" si="14">2*D372*E372/(D372+E372)</f>
        <v>0.69009584664536749</v>
      </c>
      <c r="G372" s="12">
        <f t="shared" si="12"/>
        <v>0.58221024258760112</v>
      </c>
      <c r="H372" s="12">
        <f>SUM($G$2:G372)/COUNTIF($C$2:C372,1)</f>
        <v>0.83183691922362613</v>
      </c>
      <c r="I372" s="20">
        <f>(1-(COUNTIF($C$2:C371,0)/A372))*C372</f>
        <v>0.58221024258760101</v>
      </c>
      <c r="J372" s="12">
        <f>(1/COUNTIF($C$2:C372,1))*SUM($I$2:I372)</f>
        <v>0.83183691922362613</v>
      </c>
      <c r="K372" s="7" t="s">
        <v>383</v>
      </c>
    </row>
    <row r="373" spans="1:11" x14ac:dyDescent="0.15">
      <c r="A373" s="6">
        <v>372</v>
      </c>
      <c r="B373" s="10">
        <v>0.46832531690597501</v>
      </c>
      <c r="C373" s="11">
        <v>0</v>
      </c>
      <c r="D373" s="12">
        <f>COUNTIF($C$2:C373,1)/A373</f>
        <v>0.58064516129032262</v>
      </c>
      <c r="E373" s="12">
        <f>COUNTIF($C$2:C373,1)/COUNTIF($C$2:$C$501,1)</f>
        <v>0.84705882352941175</v>
      </c>
      <c r="F373" s="12">
        <f t="shared" si="14"/>
        <v>0.68899521531100483</v>
      </c>
      <c r="G373" s="12">
        <f t="shared" si="12"/>
        <v>0</v>
      </c>
      <c r="H373" s="12">
        <f>SUM($G$2:G373)/COUNTIF($C$2:C373,1)</f>
        <v>0.83183691922362613</v>
      </c>
      <c r="I373" s="20">
        <f>(1-(COUNTIF($C$2:C372,0)/A373))*C373</f>
        <v>0</v>
      </c>
      <c r="J373" s="12">
        <f>(1/COUNTIF($C$2:C373,1))*SUM($I$2:I373)</f>
        <v>0.83183691922362613</v>
      </c>
      <c r="K373" s="7" t="s">
        <v>384</v>
      </c>
    </row>
    <row r="374" spans="1:11" x14ac:dyDescent="0.15">
      <c r="A374" s="6">
        <v>373</v>
      </c>
      <c r="B374" s="10">
        <v>0.46825516223907399</v>
      </c>
      <c r="C374" s="11">
        <v>0</v>
      </c>
      <c r="D374" s="12">
        <f>COUNTIF($C$2:C374,1)/A374</f>
        <v>0.579088471849866</v>
      </c>
      <c r="E374" s="12">
        <f>COUNTIF($C$2:C374,1)/COUNTIF($C$2:$C$501,1)</f>
        <v>0.84705882352941175</v>
      </c>
      <c r="F374" s="12">
        <f t="shared" si="14"/>
        <v>0.68789808917197459</v>
      </c>
      <c r="G374" s="12">
        <f t="shared" si="12"/>
        <v>0</v>
      </c>
      <c r="H374" s="12">
        <f>SUM($G$2:G374)/COUNTIF($C$2:C374,1)</f>
        <v>0.83183691922362613</v>
      </c>
      <c r="I374" s="20">
        <f>(1-(COUNTIF($C$2:C373,0)/A374))*C374</f>
        <v>0</v>
      </c>
      <c r="J374" s="12">
        <f>(1/COUNTIF($C$2:C374,1))*SUM($I$2:I374)</f>
        <v>0.83183691922362613</v>
      </c>
      <c r="K374" s="7" t="s">
        <v>385</v>
      </c>
    </row>
    <row r="375" spans="1:11" x14ac:dyDescent="0.15">
      <c r="A375" s="6">
        <v>374</v>
      </c>
      <c r="B375" s="10">
        <v>0.46804344654083202</v>
      </c>
      <c r="C375" s="11">
        <v>0</v>
      </c>
      <c r="D375" s="12">
        <f>COUNTIF($C$2:C375,1)/A375</f>
        <v>0.57754010695187163</v>
      </c>
      <c r="E375" s="12">
        <f>COUNTIF($C$2:C375,1)/COUNTIF($C$2:$C$501,1)</f>
        <v>0.84705882352941175</v>
      </c>
      <c r="F375" s="12">
        <f t="shared" si="14"/>
        <v>0.68680445151033387</v>
      </c>
      <c r="G375" s="12">
        <f t="shared" si="12"/>
        <v>0</v>
      </c>
      <c r="H375" s="12">
        <f>SUM($G$2:G375)/COUNTIF($C$2:C375,1)</f>
        <v>0.83183691922362613</v>
      </c>
      <c r="I375" s="20">
        <f>(1-(COUNTIF($C$2:C374,0)/A375))*C375</f>
        <v>0</v>
      </c>
      <c r="J375" s="12">
        <f>(1/COUNTIF($C$2:C375,1))*SUM($I$2:I375)</f>
        <v>0.83183691922362613</v>
      </c>
      <c r="K375" s="7" t="s">
        <v>386</v>
      </c>
    </row>
    <row r="376" spans="1:11" x14ac:dyDescent="0.15">
      <c r="A376" s="6">
        <v>375</v>
      </c>
      <c r="B376" s="10">
        <v>0.46800905466079701</v>
      </c>
      <c r="C376" s="11">
        <v>1</v>
      </c>
      <c r="D376" s="12">
        <f>COUNTIF($C$2:C376,1)/A376</f>
        <v>0.57866666666666666</v>
      </c>
      <c r="E376" s="12">
        <f>COUNTIF($C$2:C376,1)/COUNTIF($C$2:$C$501,1)</f>
        <v>0.85098039215686272</v>
      </c>
      <c r="F376" s="12">
        <f t="shared" si="14"/>
        <v>0.68888888888888899</v>
      </c>
      <c r="G376" s="12">
        <f t="shared" si="12"/>
        <v>0.57866666666666666</v>
      </c>
      <c r="H376" s="12">
        <f>SUM($G$2:G376)/COUNTIF($C$2:C376,1)</f>
        <v>0.83067023603211942</v>
      </c>
      <c r="I376" s="20">
        <f>(1-(COUNTIF($C$2:C375,0)/A376))*C376</f>
        <v>0.57866666666666666</v>
      </c>
      <c r="J376" s="12">
        <f>(1/COUNTIF($C$2:C376,1))*SUM($I$2:I376)</f>
        <v>0.83067023603211942</v>
      </c>
      <c r="K376" s="7" t="s">
        <v>387</v>
      </c>
    </row>
    <row r="377" spans="1:11" x14ac:dyDescent="0.15">
      <c r="A377" s="6">
        <v>376</v>
      </c>
      <c r="B377" s="10">
        <v>0.46794164180755599</v>
      </c>
      <c r="C377" s="11">
        <v>1</v>
      </c>
      <c r="D377" s="12">
        <f>COUNTIF($C$2:C377,1)/A377</f>
        <v>0.57978723404255317</v>
      </c>
      <c r="E377" s="12">
        <f>COUNTIF($C$2:C377,1)/COUNTIF($C$2:$C$501,1)</f>
        <v>0.85490196078431369</v>
      </c>
      <c r="F377" s="12">
        <f t="shared" si="14"/>
        <v>0.69096671949286848</v>
      </c>
      <c r="G377" s="12">
        <f t="shared" si="12"/>
        <v>0.57978723404255317</v>
      </c>
      <c r="H377" s="12">
        <f>SUM($G$2:G377)/COUNTIF($C$2:C377,1)</f>
        <v>0.82951939657345164</v>
      </c>
      <c r="I377" s="20">
        <f>(1-(COUNTIF($C$2:C376,0)/A377))*C377</f>
        <v>0.57978723404255317</v>
      </c>
      <c r="J377" s="12">
        <f>(1/COUNTIF($C$2:C377,1))*SUM($I$2:I377)</f>
        <v>0.82951939657345175</v>
      </c>
      <c r="K377" s="7" t="s">
        <v>388</v>
      </c>
    </row>
    <row r="378" spans="1:11" x14ac:dyDescent="0.15">
      <c r="A378" s="6">
        <v>377</v>
      </c>
      <c r="B378" s="10">
        <v>0.46787625551223699</v>
      </c>
      <c r="C378" s="11">
        <v>0</v>
      </c>
      <c r="D378" s="12">
        <f>COUNTIF($C$2:C378,1)/A378</f>
        <v>0.57824933687002655</v>
      </c>
      <c r="E378" s="12">
        <f>COUNTIF($C$2:C378,1)/COUNTIF($C$2:$C$501,1)</f>
        <v>0.85490196078431369</v>
      </c>
      <c r="F378" s="12">
        <f t="shared" si="14"/>
        <v>0.68987341772151889</v>
      </c>
      <c r="G378" s="12">
        <f t="shared" si="12"/>
        <v>0</v>
      </c>
      <c r="H378" s="12">
        <f>SUM($G$2:G378)/COUNTIF($C$2:C378,1)</f>
        <v>0.82951939657345164</v>
      </c>
      <c r="I378" s="20">
        <f>(1-(COUNTIF($C$2:C377,0)/A378))*C378</f>
        <v>0</v>
      </c>
      <c r="J378" s="12">
        <f>(1/COUNTIF($C$2:C378,1))*SUM($I$2:I378)</f>
        <v>0.82951939657345175</v>
      </c>
      <c r="K378" s="7" t="s">
        <v>389</v>
      </c>
    </row>
    <row r="379" spans="1:11" x14ac:dyDescent="0.15">
      <c r="A379" s="6">
        <v>378</v>
      </c>
      <c r="B379" s="10">
        <v>0.46776157617568898</v>
      </c>
      <c r="C379" s="11">
        <v>0</v>
      </c>
      <c r="D379" s="12">
        <f>COUNTIF($C$2:C379,1)/A379</f>
        <v>0.57671957671957674</v>
      </c>
      <c r="E379" s="12">
        <f>COUNTIF($C$2:C379,1)/COUNTIF($C$2:$C$501,1)</f>
        <v>0.85490196078431369</v>
      </c>
      <c r="F379" s="12">
        <f t="shared" si="14"/>
        <v>0.68878357030015791</v>
      </c>
      <c r="G379" s="12">
        <f t="shared" si="12"/>
        <v>0</v>
      </c>
      <c r="H379" s="12">
        <f>SUM($G$2:G379)/COUNTIF($C$2:C379,1)</f>
        <v>0.82951939657345164</v>
      </c>
      <c r="I379" s="20">
        <f>(1-(COUNTIF($C$2:C378,0)/A379))*C379</f>
        <v>0</v>
      </c>
      <c r="J379" s="12">
        <f>(1/COUNTIF($C$2:C379,1))*SUM($I$2:I379)</f>
        <v>0.82951939657345175</v>
      </c>
      <c r="K379" s="7" t="s">
        <v>390</v>
      </c>
    </row>
    <row r="380" spans="1:11" x14ac:dyDescent="0.15">
      <c r="A380" s="6">
        <v>379</v>
      </c>
      <c r="B380" s="10">
        <v>0.467648595571517</v>
      </c>
      <c r="C380" s="11">
        <v>1</v>
      </c>
      <c r="D380" s="12">
        <f>COUNTIF($C$2:C380,1)/A380</f>
        <v>0.57783641160949872</v>
      </c>
      <c r="E380" s="12">
        <f>COUNTIF($C$2:C380,1)/COUNTIF($C$2:$C$501,1)</f>
        <v>0.85882352941176465</v>
      </c>
      <c r="F380" s="12">
        <f t="shared" si="14"/>
        <v>0.69085173501577302</v>
      </c>
      <c r="G380" s="12">
        <f t="shared" si="12"/>
        <v>0.57783641160949872</v>
      </c>
      <c r="H380" s="12">
        <f>SUM($G$2:G380)/COUNTIF($C$2:C380,1)</f>
        <v>0.828370159199187</v>
      </c>
      <c r="I380" s="20">
        <f>(1-(COUNTIF($C$2:C379,0)/A380))*C380</f>
        <v>0.57783641160949872</v>
      </c>
      <c r="J380" s="12">
        <f>(1/COUNTIF($C$2:C380,1))*SUM($I$2:I380)</f>
        <v>0.828370159199187</v>
      </c>
      <c r="K380" s="7" t="s">
        <v>391</v>
      </c>
    </row>
    <row r="381" spans="1:11" x14ac:dyDescent="0.15">
      <c r="A381" s="6">
        <v>380</v>
      </c>
      <c r="B381" s="10">
        <v>0.46755743026733398</v>
      </c>
      <c r="C381" s="11">
        <v>0</v>
      </c>
      <c r="D381" s="12">
        <f>COUNTIF($C$2:C381,1)/A381</f>
        <v>0.57631578947368423</v>
      </c>
      <c r="E381" s="12">
        <f>COUNTIF($C$2:C381,1)/COUNTIF($C$2:$C$501,1)</f>
        <v>0.85882352941176465</v>
      </c>
      <c r="F381" s="12">
        <f t="shared" si="14"/>
        <v>0.68976377952755907</v>
      </c>
      <c r="G381" s="12">
        <f t="shared" si="12"/>
        <v>0</v>
      </c>
      <c r="H381" s="12">
        <f>SUM($G$2:G381)/COUNTIF($C$2:C381,1)</f>
        <v>0.828370159199187</v>
      </c>
      <c r="I381" s="20">
        <f>(1-(COUNTIF($C$2:C380,0)/A381))*C381</f>
        <v>0</v>
      </c>
      <c r="J381" s="12">
        <f>(1/COUNTIF($C$2:C381,1))*SUM($I$2:I381)</f>
        <v>0.828370159199187</v>
      </c>
      <c r="K381" s="7" t="s">
        <v>392</v>
      </c>
    </row>
    <row r="382" spans="1:11" x14ac:dyDescent="0.15">
      <c r="A382" s="6">
        <v>381</v>
      </c>
      <c r="B382" s="10">
        <v>0.46737158298492398</v>
      </c>
      <c r="C382" s="11">
        <v>0</v>
      </c>
      <c r="D382" s="12">
        <f>COUNTIF($C$2:C382,1)/A382</f>
        <v>0.57480314960629919</v>
      </c>
      <c r="E382" s="12">
        <f>COUNTIF($C$2:C382,1)/COUNTIF($C$2:$C$501,1)</f>
        <v>0.85882352941176465</v>
      </c>
      <c r="F382" s="12">
        <f t="shared" si="14"/>
        <v>0.68867924528301883</v>
      </c>
      <c r="G382" s="12">
        <f t="shared" si="12"/>
        <v>0</v>
      </c>
      <c r="H382" s="12">
        <f>SUM($G$2:G382)/COUNTIF($C$2:C382,1)</f>
        <v>0.828370159199187</v>
      </c>
      <c r="I382" s="20">
        <f>(1-(COUNTIF($C$2:C381,0)/A382))*C382</f>
        <v>0</v>
      </c>
      <c r="J382" s="12">
        <f>(1/COUNTIF($C$2:C382,1))*SUM($I$2:I382)</f>
        <v>0.828370159199187</v>
      </c>
      <c r="K382" s="7" t="s">
        <v>393</v>
      </c>
    </row>
    <row r="383" spans="1:11" x14ac:dyDescent="0.15">
      <c r="A383" s="6">
        <v>382</v>
      </c>
      <c r="B383" s="10">
        <v>0.46731331944465598</v>
      </c>
      <c r="C383" s="11">
        <v>1</v>
      </c>
      <c r="D383" s="12">
        <f>COUNTIF($C$2:C383,1)/A383</f>
        <v>0.5759162303664922</v>
      </c>
      <c r="E383" s="12">
        <f>COUNTIF($C$2:C383,1)/COUNTIF($C$2:$C$501,1)</f>
        <v>0.86274509803921573</v>
      </c>
      <c r="F383" s="12">
        <f t="shared" si="14"/>
        <v>0.69073783359497642</v>
      </c>
      <c r="G383" s="12">
        <f t="shared" si="12"/>
        <v>0.5759162303664922</v>
      </c>
      <c r="H383" s="12">
        <f>SUM($G$2:G383)/COUNTIF($C$2:C383,1)</f>
        <v>0.82722264134085655</v>
      </c>
      <c r="I383" s="20">
        <f>(1-(COUNTIF($C$2:C382,0)/A383))*C383</f>
        <v>0.5759162303664922</v>
      </c>
      <c r="J383" s="12">
        <f>(1/COUNTIF($C$2:C383,1))*SUM($I$2:I383)</f>
        <v>0.82722264134085655</v>
      </c>
      <c r="K383" s="7" t="s">
        <v>394</v>
      </c>
    </row>
    <row r="384" spans="1:11" x14ac:dyDescent="0.15">
      <c r="A384" s="6">
        <v>383</v>
      </c>
      <c r="B384" s="10">
        <v>0.46707123517990101</v>
      </c>
      <c r="C384" s="11">
        <v>0</v>
      </c>
      <c r="D384" s="12">
        <f>COUNTIF($C$2:C384,1)/A384</f>
        <v>0.5744125326370757</v>
      </c>
      <c r="E384" s="12">
        <f>COUNTIF($C$2:C384,1)/COUNTIF($C$2:$C$501,1)</f>
        <v>0.86274509803921573</v>
      </c>
      <c r="F384" s="12">
        <f t="shared" si="14"/>
        <v>0.68965517241379304</v>
      </c>
      <c r="G384" s="12">
        <f t="shared" si="12"/>
        <v>0</v>
      </c>
      <c r="H384" s="12">
        <f>SUM($G$2:G384)/COUNTIF($C$2:C384,1)</f>
        <v>0.82722264134085655</v>
      </c>
      <c r="I384" s="20">
        <f>(1-(COUNTIF($C$2:C383,0)/A384))*C384</f>
        <v>0</v>
      </c>
      <c r="J384" s="12">
        <f>(1/COUNTIF($C$2:C384,1))*SUM($I$2:I384)</f>
        <v>0.82722264134085655</v>
      </c>
      <c r="K384" s="7" t="s">
        <v>395</v>
      </c>
    </row>
    <row r="385" spans="1:11" x14ac:dyDescent="0.15">
      <c r="A385" s="6">
        <v>384</v>
      </c>
      <c r="B385" s="10">
        <v>0.46689277887344299</v>
      </c>
      <c r="C385" s="11">
        <v>0</v>
      </c>
      <c r="D385" s="12">
        <f>COUNTIF($C$2:C385,1)/A385</f>
        <v>0.57291666666666663</v>
      </c>
      <c r="E385" s="12">
        <f>COUNTIF($C$2:C385,1)/COUNTIF($C$2:$C$501,1)</f>
        <v>0.86274509803921573</v>
      </c>
      <c r="F385" s="12">
        <f t="shared" si="14"/>
        <v>0.68857589984350553</v>
      </c>
      <c r="G385" s="12">
        <f t="shared" si="12"/>
        <v>0</v>
      </c>
      <c r="H385" s="12">
        <f>SUM($G$2:G385)/COUNTIF($C$2:C385,1)</f>
        <v>0.82722264134085655</v>
      </c>
      <c r="I385" s="20">
        <f>(1-(COUNTIF($C$2:C384,0)/A385))*C385</f>
        <v>0</v>
      </c>
      <c r="J385" s="12">
        <f>(1/COUNTIF($C$2:C385,1))*SUM($I$2:I385)</f>
        <v>0.82722264134085655</v>
      </c>
      <c r="K385" s="7" t="s">
        <v>396</v>
      </c>
    </row>
    <row r="386" spans="1:11" x14ac:dyDescent="0.15">
      <c r="A386" s="6">
        <v>385</v>
      </c>
      <c r="B386" s="10">
        <v>0.46678337454795799</v>
      </c>
      <c r="C386" s="11">
        <v>0</v>
      </c>
      <c r="D386" s="12">
        <f>COUNTIF($C$2:C386,1)/A386</f>
        <v>0.5714285714285714</v>
      </c>
      <c r="E386" s="12">
        <f>COUNTIF($C$2:C386,1)/COUNTIF($C$2:$C$501,1)</f>
        <v>0.86274509803921573</v>
      </c>
      <c r="F386" s="12">
        <f t="shared" si="14"/>
        <v>0.6875</v>
      </c>
      <c r="G386" s="12">
        <f t="shared" si="12"/>
        <v>0</v>
      </c>
      <c r="H386" s="12">
        <f>SUM($G$2:G386)/COUNTIF($C$2:C386,1)</f>
        <v>0.82722264134085655</v>
      </c>
      <c r="I386" s="20">
        <f>(1-(COUNTIF($C$2:C385,0)/A386))*C386</f>
        <v>0</v>
      </c>
      <c r="J386" s="12">
        <f>(1/COUNTIF($C$2:C386,1))*SUM($I$2:I386)</f>
        <v>0.82722264134085655</v>
      </c>
      <c r="K386" s="7" t="s">
        <v>397</v>
      </c>
    </row>
    <row r="387" spans="1:11" x14ac:dyDescent="0.15">
      <c r="A387" s="6">
        <v>386</v>
      </c>
      <c r="B387" s="10">
        <v>0.46677976846694902</v>
      </c>
      <c r="C387" s="11">
        <v>1</v>
      </c>
      <c r="D387" s="12">
        <f>COUNTIF($C$2:C387,1)/A387</f>
        <v>0.57253886010362698</v>
      </c>
      <c r="E387" s="12">
        <f>COUNTIF($C$2:C387,1)/COUNTIF($C$2:$C$501,1)</f>
        <v>0.8666666666666667</v>
      </c>
      <c r="F387" s="12">
        <f t="shared" si="14"/>
        <v>0.68954758190327614</v>
      </c>
      <c r="G387" s="12">
        <f t="shared" ref="G387:G450" si="15">IF(C387=1,D387,0)</f>
        <v>0.57253886010362698</v>
      </c>
      <c r="H387" s="12">
        <f>SUM($G$2:G387)/COUNTIF($C$2:C387,1)</f>
        <v>0.82607022604114066</v>
      </c>
      <c r="I387" s="20">
        <f>(1-(COUNTIF($C$2:C386,0)/A387))*C387</f>
        <v>0.57253886010362698</v>
      </c>
      <c r="J387" s="12">
        <f>(1/COUNTIF($C$2:C387,1))*SUM($I$2:I387)</f>
        <v>0.82607022604114066</v>
      </c>
      <c r="K387" s="7" t="s">
        <v>398</v>
      </c>
    </row>
    <row r="388" spans="1:11" x14ac:dyDescent="0.15">
      <c r="A388" s="6">
        <v>387</v>
      </c>
      <c r="B388" s="10">
        <v>0.46658706665039001</v>
      </c>
      <c r="C388" s="11">
        <v>0</v>
      </c>
      <c r="D388" s="12">
        <f>COUNTIF($C$2:C388,1)/A388</f>
        <v>0.57105943152454786</v>
      </c>
      <c r="E388" s="12">
        <f>COUNTIF($C$2:C388,1)/COUNTIF($C$2:$C$501,1)</f>
        <v>0.8666666666666667</v>
      </c>
      <c r="F388" s="12">
        <f t="shared" si="14"/>
        <v>0.68847352024922115</v>
      </c>
      <c r="G388" s="12">
        <f t="shared" si="15"/>
        <v>0</v>
      </c>
      <c r="H388" s="12">
        <f>SUM($G$2:G388)/COUNTIF($C$2:C388,1)</f>
        <v>0.82607022604114066</v>
      </c>
      <c r="I388" s="20">
        <f>(1-(COUNTIF($C$2:C387,0)/A388))*C388</f>
        <v>0</v>
      </c>
      <c r="J388" s="12">
        <f>(1/COUNTIF($C$2:C388,1))*SUM($I$2:I388)</f>
        <v>0.82607022604114066</v>
      </c>
      <c r="K388" s="7" t="s">
        <v>399</v>
      </c>
    </row>
    <row r="389" spans="1:11" x14ac:dyDescent="0.15">
      <c r="A389" s="6">
        <v>388</v>
      </c>
      <c r="B389" s="10">
        <v>0.46648222208022999</v>
      </c>
      <c r="C389" s="11">
        <v>0</v>
      </c>
      <c r="D389" s="12">
        <f>COUNTIF($C$2:C389,1)/A389</f>
        <v>0.56958762886597936</v>
      </c>
      <c r="E389" s="12">
        <f>COUNTIF($C$2:C389,1)/COUNTIF($C$2:$C$501,1)</f>
        <v>0.8666666666666667</v>
      </c>
      <c r="F389" s="12">
        <f t="shared" si="14"/>
        <v>0.68740279937791604</v>
      </c>
      <c r="G389" s="12">
        <f t="shared" si="15"/>
        <v>0</v>
      </c>
      <c r="H389" s="12">
        <f>SUM($G$2:G389)/COUNTIF($C$2:C389,1)</f>
        <v>0.82607022604114066</v>
      </c>
      <c r="I389" s="20">
        <f>(1-(COUNTIF($C$2:C388,0)/A389))*C389</f>
        <v>0</v>
      </c>
      <c r="J389" s="12">
        <f>(1/COUNTIF($C$2:C389,1))*SUM($I$2:I389)</f>
        <v>0.82607022604114066</v>
      </c>
      <c r="K389" s="7" t="s">
        <v>400</v>
      </c>
    </row>
    <row r="390" spans="1:11" x14ac:dyDescent="0.15">
      <c r="A390" s="6">
        <v>389</v>
      </c>
      <c r="B390" s="10">
        <v>0.46636551618576</v>
      </c>
      <c r="C390" s="11">
        <v>1</v>
      </c>
      <c r="D390" s="12">
        <f>COUNTIF($C$2:C390,1)/A390</f>
        <v>0.57069408740359895</v>
      </c>
      <c r="E390" s="12">
        <f>COUNTIF($C$2:C390,1)/COUNTIF($C$2:$C$501,1)</f>
        <v>0.87058823529411766</v>
      </c>
      <c r="F390" s="12">
        <f t="shared" si="14"/>
        <v>0.68944099378881984</v>
      </c>
      <c r="G390" s="12">
        <f t="shared" si="15"/>
        <v>0.57069408740359895</v>
      </c>
      <c r="H390" s="12">
        <f>SUM($G$2:G390)/COUNTIF($C$2:C390,1)</f>
        <v>0.82491988307430486</v>
      </c>
      <c r="I390" s="20">
        <f>(1-(COUNTIF($C$2:C389,0)/A390))*C390</f>
        <v>0.57069408740359895</v>
      </c>
      <c r="J390" s="12">
        <f>(1/COUNTIF($C$2:C390,1))*SUM($I$2:I390)</f>
        <v>0.82491988307430486</v>
      </c>
      <c r="K390" s="7" t="s">
        <v>401</v>
      </c>
    </row>
    <row r="391" spans="1:11" x14ac:dyDescent="0.15">
      <c r="A391" s="6">
        <v>390</v>
      </c>
      <c r="B391" s="10">
        <v>0.46623426675796498</v>
      </c>
      <c r="C391" s="11">
        <v>0</v>
      </c>
      <c r="D391" s="12">
        <f>COUNTIF($C$2:C391,1)/A391</f>
        <v>0.56923076923076921</v>
      </c>
      <c r="E391" s="12">
        <f>COUNTIF($C$2:C391,1)/COUNTIF($C$2:$C$501,1)</f>
        <v>0.87058823529411766</v>
      </c>
      <c r="F391" s="12">
        <f t="shared" si="14"/>
        <v>0.68837209302325586</v>
      </c>
      <c r="G391" s="12">
        <f t="shared" si="15"/>
        <v>0</v>
      </c>
      <c r="H391" s="12">
        <f>SUM($G$2:G391)/COUNTIF($C$2:C391,1)</f>
        <v>0.82491988307430486</v>
      </c>
      <c r="I391" s="20">
        <f>(1-(COUNTIF($C$2:C390,0)/A391))*C391</f>
        <v>0</v>
      </c>
      <c r="J391" s="12">
        <f>(1/COUNTIF($C$2:C391,1))*SUM($I$2:I391)</f>
        <v>0.82491988307430486</v>
      </c>
      <c r="K391" s="7" t="s">
        <v>402</v>
      </c>
    </row>
    <row r="392" spans="1:11" x14ac:dyDescent="0.15">
      <c r="A392" s="6">
        <v>391</v>
      </c>
      <c r="B392" s="10">
        <v>0.46607360243797302</v>
      </c>
      <c r="C392" s="11">
        <v>1</v>
      </c>
      <c r="D392" s="12">
        <f>COUNTIF($C$2:C392,1)/A392</f>
        <v>0.57033248081841437</v>
      </c>
      <c r="E392" s="12">
        <f>COUNTIF($C$2:C392,1)/COUNTIF($C$2:$C$501,1)</f>
        <v>0.87450980392156863</v>
      </c>
      <c r="F392" s="12">
        <f t="shared" si="14"/>
        <v>0.69040247678018574</v>
      </c>
      <c r="G392" s="12">
        <f t="shared" si="15"/>
        <v>0.57033248081841437</v>
      </c>
      <c r="H392" s="12">
        <f>SUM($G$2:G392)/COUNTIF($C$2:C392,1)</f>
        <v>0.82377823553055651</v>
      </c>
      <c r="I392" s="20">
        <f>(1-(COUNTIF($C$2:C391,0)/A392))*C392</f>
        <v>0.57033248081841426</v>
      </c>
      <c r="J392" s="12">
        <f>(1/COUNTIF($C$2:C392,1))*SUM($I$2:I392)</f>
        <v>0.82377823553055651</v>
      </c>
      <c r="K392" s="7" t="s">
        <v>403</v>
      </c>
    </row>
    <row r="393" spans="1:11" x14ac:dyDescent="0.15">
      <c r="A393" s="6">
        <v>392</v>
      </c>
      <c r="B393" s="10">
        <v>0.46604636311531</v>
      </c>
      <c r="C393" s="11">
        <v>1</v>
      </c>
      <c r="D393" s="12">
        <f>COUNTIF($C$2:C393,1)/A393</f>
        <v>0.5714285714285714</v>
      </c>
      <c r="E393" s="12">
        <f>COUNTIF($C$2:C393,1)/COUNTIF($C$2:$C$501,1)</f>
        <v>0.8784313725490196</v>
      </c>
      <c r="F393" s="12">
        <f t="shared" si="14"/>
        <v>0.69242658423493042</v>
      </c>
      <c r="G393" s="12">
        <f t="shared" si="15"/>
        <v>0.5714285714285714</v>
      </c>
      <c r="H393" s="12">
        <f>SUM($G$2:G393)/COUNTIF($C$2:C393,1)</f>
        <v>0.82265167453010135</v>
      </c>
      <c r="I393" s="20">
        <f>(1-(COUNTIF($C$2:C392,0)/A393))*C393</f>
        <v>0.5714285714285714</v>
      </c>
      <c r="J393" s="12">
        <f>(1/COUNTIF($C$2:C393,1))*SUM($I$2:I393)</f>
        <v>0.82265167453010124</v>
      </c>
      <c r="K393" s="7" t="s">
        <v>404</v>
      </c>
    </row>
    <row r="394" spans="1:11" x14ac:dyDescent="0.15">
      <c r="A394" s="6">
        <v>393</v>
      </c>
      <c r="B394" s="10">
        <v>0.46588748693466098</v>
      </c>
      <c r="C394" s="11">
        <v>0</v>
      </c>
      <c r="D394" s="12">
        <f>COUNTIF($C$2:C394,1)/A394</f>
        <v>0.56997455470737912</v>
      </c>
      <c r="E394" s="12">
        <f>COUNTIF($C$2:C394,1)/COUNTIF($C$2:$C$501,1)</f>
        <v>0.8784313725490196</v>
      </c>
      <c r="F394" s="12">
        <f t="shared" si="14"/>
        <v>0.6913580246913581</v>
      </c>
      <c r="G394" s="12">
        <f t="shared" si="15"/>
        <v>0</v>
      </c>
      <c r="H394" s="12">
        <f>SUM($G$2:G394)/COUNTIF($C$2:C394,1)</f>
        <v>0.82265167453010135</v>
      </c>
      <c r="I394" s="20">
        <f>(1-(COUNTIF($C$2:C393,0)/A394))*C394</f>
        <v>0</v>
      </c>
      <c r="J394" s="12">
        <f>(1/COUNTIF($C$2:C394,1))*SUM($I$2:I394)</f>
        <v>0.82265167453010124</v>
      </c>
      <c r="K394" s="7" t="s">
        <v>405</v>
      </c>
    </row>
    <row r="395" spans="1:11" x14ac:dyDescent="0.15">
      <c r="A395" s="6">
        <v>394</v>
      </c>
      <c r="B395" s="10">
        <v>0.46530684828758201</v>
      </c>
      <c r="C395" s="11">
        <v>1</v>
      </c>
      <c r="D395" s="12">
        <f>COUNTIF($C$2:C395,1)/A395</f>
        <v>0.57106598984771573</v>
      </c>
      <c r="E395" s="12">
        <f>COUNTIF($C$2:C395,1)/COUNTIF($C$2:$C$501,1)</f>
        <v>0.88235294117647056</v>
      </c>
      <c r="F395" s="12">
        <f t="shared" si="14"/>
        <v>0.69337442218798151</v>
      </c>
      <c r="G395" s="12">
        <f t="shared" si="15"/>
        <v>0.57106598984771573</v>
      </c>
      <c r="H395" s="12">
        <f>SUM($G$2:G395)/COUNTIF($C$2:C395,1)</f>
        <v>0.82153351593151291</v>
      </c>
      <c r="I395" s="20">
        <f>(1-(COUNTIF($C$2:C394,0)/A395))*C395</f>
        <v>0.57106598984771573</v>
      </c>
      <c r="J395" s="12">
        <f>(1/COUNTIF($C$2:C395,1))*SUM($I$2:I395)</f>
        <v>0.82153351593151291</v>
      </c>
      <c r="K395" s="7" t="s">
        <v>406</v>
      </c>
    </row>
    <row r="396" spans="1:11" x14ac:dyDescent="0.15">
      <c r="A396" s="6">
        <v>395</v>
      </c>
      <c r="B396" s="10">
        <v>0.46529567241668701</v>
      </c>
      <c r="C396" s="11">
        <v>0</v>
      </c>
      <c r="D396" s="12">
        <f>COUNTIF($C$2:C396,1)/A396</f>
        <v>0.569620253164557</v>
      </c>
      <c r="E396" s="12">
        <f>COUNTIF($C$2:C396,1)/COUNTIF($C$2:$C$501,1)</f>
        <v>0.88235294117647056</v>
      </c>
      <c r="F396" s="12">
        <f t="shared" si="14"/>
        <v>0.6923076923076924</v>
      </c>
      <c r="G396" s="12">
        <f t="shared" si="15"/>
        <v>0</v>
      </c>
      <c r="H396" s="12">
        <f>SUM($G$2:G396)/COUNTIF($C$2:C396,1)</f>
        <v>0.82153351593151291</v>
      </c>
      <c r="I396" s="20">
        <f>(1-(COUNTIF($C$2:C395,0)/A396))*C396</f>
        <v>0</v>
      </c>
      <c r="J396" s="12">
        <f>(1/COUNTIF($C$2:C396,1))*SUM($I$2:I396)</f>
        <v>0.82153351593151291</v>
      </c>
      <c r="K396" s="7" t="s">
        <v>407</v>
      </c>
    </row>
    <row r="397" spans="1:11" s="3" customFormat="1" x14ac:dyDescent="0.15">
      <c r="A397" s="16">
        <v>396</v>
      </c>
      <c r="B397" s="17">
        <v>0.46528014540672302</v>
      </c>
      <c r="C397" s="18">
        <v>0</v>
      </c>
      <c r="D397" s="12">
        <f>COUNTIF($C$2:C397,1)/A397</f>
        <v>0.56818181818181823</v>
      </c>
      <c r="E397" s="12">
        <f>COUNTIF($C$2:C397,1)/COUNTIF($C$2:$C$501,1)</f>
        <v>0.88235294117647056</v>
      </c>
      <c r="F397" s="12">
        <f t="shared" si="14"/>
        <v>0.6912442396313363</v>
      </c>
      <c r="G397" s="12">
        <f t="shared" si="15"/>
        <v>0</v>
      </c>
      <c r="H397" s="12">
        <f>SUM($G$2:G397)/COUNTIF($C$2:C397,1)</f>
        <v>0.82153351593151291</v>
      </c>
      <c r="I397" s="20">
        <f>(1-(COUNTIF($C$2:C396,0)/A397))*C397</f>
        <v>0</v>
      </c>
      <c r="J397" s="12">
        <f>(1/COUNTIF($C$2:C397,1))*SUM($I$2:I397)</f>
        <v>0.82153351593151291</v>
      </c>
      <c r="K397" s="3" t="s">
        <v>408</v>
      </c>
    </row>
    <row r="398" spans="1:11" x14ac:dyDescent="0.15">
      <c r="A398" s="6">
        <v>397</v>
      </c>
      <c r="B398" s="10">
        <v>0.46505060791969299</v>
      </c>
      <c r="C398" s="11">
        <v>0</v>
      </c>
      <c r="D398" s="12">
        <f>COUNTIF($C$2:C398,1)/A398</f>
        <v>0.56675062972292189</v>
      </c>
      <c r="E398" s="12">
        <f>COUNTIF($C$2:C398,1)/COUNTIF($C$2:$C$501,1)</f>
        <v>0.88235294117647056</v>
      </c>
      <c r="F398" s="12">
        <f t="shared" si="14"/>
        <v>0.6901840490797545</v>
      </c>
      <c r="G398" s="12">
        <f t="shared" si="15"/>
        <v>0</v>
      </c>
      <c r="H398" s="12">
        <f>SUM($G$2:G398)/COUNTIF($C$2:C398,1)</f>
        <v>0.82153351593151291</v>
      </c>
      <c r="I398" s="20">
        <f>(1-(COUNTIF($C$2:C397,0)/A398))*C398</f>
        <v>0</v>
      </c>
      <c r="J398" s="12">
        <f>(1/COUNTIF($C$2:C398,1))*SUM($I$2:I398)</f>
        <v>0.82153351593151291</v>
      </c>
      <c r="K398" s="7" t="s">
        <v>409</v>
      </c>
    </row>
    <row r="399" spans="1:11" x14ac:dyDescent="0.15">
      <c r="A399" s="6">
        <v>398</v>
      </c>
      <c r="B399" s="10">
        <v>0.46462890505790699</v>
      </c>
      <c r="C399" s="11">
        <v>0</v>
      </c>
      <c r="D399" s="12">
        <f>COUNTIF($C$2:C399,1)/A399</f>
        <v>0.5653266331658291</v>
      </c>
      <c r="E399" s="12">
        <f>COUNTIF($C$2:C399,1)/COUNTIF($C$2:$C$501,1)</f>
        <v>0.88235294117647056</v>
      </c>
      <c r="F399" s="12">
        <f t="shared" si="14"/>
        <v>0.6891271056661562</v>
      </c>
      <c r="G399" s="12">
        <f t="shared" si="15"/>
        <v>0</v>
      </c>
      <c r="H399" s="12">
        <f>SUM($G$2:G399)/COUNTIF($C$2:C399,1)</f>
        <v>0.82153351593151291</v>
      </c>
      <c r="I399" s="20">
        <f>(1-(COUNTIF($C$2:C398,0)/A399))*C399</f>
        <v>0</v>
      </c>
      <c r="J399" s="12">
        <f>(1/COUNTIF($C$2:C399,1))*SUM($I$2:I399)</f>
        <v>0.82153351593151291</v>
      </c>
      <c r="K399" s="7" t="s">
        <v>410</v>
      </c>
    </row>
    <row r="400" spans="1:11" x14ac:dyDescent="0.15">
      <c r="A400" s="6">
        <v>399</v>
      </c>
      <c r="B400" s="10">
        <v>0.46430948376655501</v>
      </c>
      <c r="C400" s="11">
        <v>0</v>
      </c>
      <c r="D400" s="12">
        <f>COUNTIF($C$2:C400,1)/A400</f>
        <v>0.56390977443609025</v>
      </c>
      <c r="E400" s="12">
        <f>COUNTIF($C$2:C400,1)/COUNTIF($C$2:$C$501,1)</f>
        <v>0.88235294117647056</v>
      </c>
      <c r="F400" s="12">
        <f t="shared" si="14"/>
        <v>0.68807339449541294</v>
      </c>
      <c r="G400" s="12">
        <f t="shared" si="15"/>
        <v>0</v>
      </c>
      <c r="H400" s="12">
        <f>SUM($G$2:G400)/COUNTIF($C$2:C400,1)</f>
        <v>0.82153351593151291</v>
      </c>
      <c r="I400" s="20">
        <f>(1-(COUNTIF($C$2:C399,0)/A400))*C400</f>
        <v>0</v>
      </c>
      <c r="J400" s="12">
        <f>(1/COUNTIF($C$2:C400,1))*SUM($I$2:I400)</f>
        <v>0.82153351593151291</v>
      </c>
      <c r="K400" s="7" t="s">
        <v>411</v>
      </c>
    </row>
    <row r="401" spans="1:11" x14ac:dyDescent="0.15">
      <c r="A401" s="6">
        <v>400</v>
      </c>
      <c r="B401" s="10">
        <v>0.46394011378288202</v>
      </c>
      <c r="C401" s="11">
        <v>0</v>
      </c>
      <c r="D401" s="12">
        <f>COUNTIF($C$2:C401,1)/A401</f>
        <v>0.5625</v>
      </c>
      <c r="E401" s="12">
        <f>COUNTIF($C$2:C401,1)/COUNTIF($C$2:$C$501,1)</f>
        <v>0.88235294117647056</v>
      </c>
      <c r="F401" s="12">
        <f t="shared" si="14"/>
        <v>0.68702290076335881</v>
      </c>
      <c r="G401" s="12">
        <f t="shared" si="15"/>
        <v>0</v>
      </c>
      <c r="H401" s="12">
        <f>SUM($G$2:G401)/COUNTIF($C$2:C401,1)</f>
        <v>0.82153351593151291</v>
      </c>
      <c r="I401" s="20">
        <f>(1-(COUNTIF($C$2:C400,0)/A401))*C401</f>
        <v>0</v>
      </c>
      <c r="J401" s="12">
        <f>(1/COUNTIF($C$2:C401,1))*SUM($I$2:I401)</f>
        <v>0.82153351593151291</v>
      </c>
      <c r="K401" s="7" t="s">
        <v>412</v>
      </c>
    </row>
    <row r="402" spans="1:11" x14ac:dyDescent="0.15">
      <c r="A402" s="6">
        <v>401</v>
      </c>
      <c r="B402" s="10">
        <v>0.46392756700515703</v>
      </c>
      <c r="C402" s="11">
        <v>0</v>
      </c>
      <c r="D402" s="12">
        <f>COUNTIF($C$2:C402,1)/A402</f>
        <v>0.56109725685785539</v>
      </c>
      <c r="E402" s="12">
        <f>COUNTIF($C$2:C402,1)/COUNTIF($C$2:$C$501,1)</f>
        <v>0.88235294117647056</v>
      </c>
      <c r="F402" s="12">
        <f t="shared" si="14"/>
        <v>0.6859756097560975</v>
      </c>
      <c r="G402" s="12">
        <f t="shared" si="15"/>
        <v>0</v>
      </c>
      <c r="H402" s="12">
        <f>SUM($G$2:G402)/COUNTIF($C$2:C402,1)</f>
        <v>0.82153351593151291</v>
      </c>
      <c r="I402" s="20">
        <f>(1-(COUNTIF($C$2:C401,0)/A402))*C402</f>
        <v>0</v>
      </c>
      <c r="J402" s="12">
        <f>(1/COUNTIF($C$2:C402,1))*SUM($I$2:I402)</f>
        <v>0.82153351593151291</v>
      </c>
      <c r="K402" s="7" t="s">
        <v>413</v>
      </c>
    </row>
    <row r="403" spans="1:11" x14ac:dyDescent="0.15">
      <c r="A403" s="6">
        <v>402</v>
      </c>
      <c r="B403" s="10">
        <v>0.46384817361831598</v>
      </c>
      <c r="C403" s="11">
        <v>0</v>
      </c>
      <c r="D403" s="12">
        <f>COUNTIF($C$2:C403,1)/A403</f>
        <v>0.55970149253731338</v>
      </c>
      <c r="E403" s="12">
        <f>COUNTIF($C$2:C403,1)/COUNTIF($C$2:$C$501,1)</f>
        <v>0.88235294117647056</v>
      </c>
      <c r="F403" s="12">
        <f t="shared" si="14"/>
        <v>0.68493150684931503</v>
      </c>
      <c r="G403" s="12">
        <f t="shared" si="15"/>
        <v>0</v>
      </c>
      <c r="H403" s="12">
        <f>SUM($G$2:G403)/COUNTIF($C$2:C403,1)</f>
        <v>0.82153351593151291</v>
      </c>
      <c r="I403" s="20">
        <f>(1-(COUNTIF($C$2:C402,0)/A403))*C403</f>
        <v>0</v>
      </c>
      <c r="J403" s="12">
        <f>(1/COUNTIF($C$2:C403,1))*SUM($I$2:I403)</f>
        <v>0.82153351593151291</v>
      </c>
      <c r="K403" s="7" t="s">
        <v>414</v>
      </c>
    </row>
    <row r="404" spans="1:11" x14ac:dyDescent="0.15">
      <c r="A404" s="6">
        <v>403</v>
      </c>
      <c r="B404" s="10">
        <v>0.46381571888923601</v>
      </c>
      <c r="C404" s="11">
        <v>0</v>
      </c>
      <c r="D404" s="12">
        <f>COUNTIF($C$2:C404,1)/A404</f>
        <v>0.55831265508684869</v>
      </c>
      <c r="E404" s="12">
        <f>COUNTIF($C$2:C404,1)/COUNTIF($C$2:$C$501,1)</f>
        <v>0.88235294117647056</v>
      </c>
      <c r="F404" s="12">
        <f t="shared" ref="F404:F435" si="16">2*D404*E404/(D404+E404)</f>
        <v>0.68389057750759885</v>
      </c>
      <c r="G404" s="12">
        <f t="shared" si="15"/>
        <v>0</v>
      </c>
      <c r="H404" s="12">
        <f>SUM($G$2:G404)/COUNTIF($C$2:C404,1)</f>
        <v>0.82153351593151291</v>
      </c>
      <c r="I404" s="20">
        <f>(1-(COUNTIF($C$2:C403,0)/A404))*C404</f>
        <v>0</v>
      </c>
      <c r="J404" s="12">
        <f>(1/COUNTIF($C$2:C404,1))*SUM($I$2:I404)</f>
        <v>0.82153351593151291</v>
      </c>
      <c r="K404" s="7" t="s">
        <v>415</v>
      </c>
    </row>
    <row r="405" spans="1:11" x14ac:dyDescent="0.15">
      <c r="A405" s="6">
        <v>404</v>
      </c>
      <c r="B405" s="10">
        <v>0.46368610858917197</v>
      </c>
      <c r="C405" s="11">
        <v>0</v>
      </c>
      <c r="D405" s="12">
        <f>COUNTIF($C$2:C405,1)/A405</f>
        <v>0.55693069306930698</v>
      </c>
      <c r="E405" s="12">
        <f>COUNTIF($C$2:C405,1)/COUNTIF($C$2:$C$501,1)</f>
        <v>0.88235294117647056</v>
      </c>
      <c r="F405" s="12">
        <f t="shared" si="16"/>
        <v>0.6828528072837633</v>
      </c>
      <c r="G405" s="12">
        <f t="shared" si="15"/>
        <v>0</v>
      </c>
      <c r="H405" s="12">
        <f>SUM($G$2:G405)/COUNTIF($C$2:C405,1)</f>
        <v>0.82153351593151291</v>
      </c>
      <c r="I405" s="20">
        <f>(1-(COUNTIF($C$2:C404,0)/A405))*C405</f>
        <v>0</v>
      </c>
      <c r="J405" s="12">
        <f>(1/COUNTIF($C$2:C405,1))*SUM($I$2:I405)</f>
        <v>0.82153351593151291</v>
      </c>
      <c r="K405" s="7" t="s">
        <v>416</v>
      </c>
    </row>
    <row r="406" spans="1:11" x14ac:dyDescent="0.15">
      <c r="A406" s="6">
        <v>405</v>
      </c>
      <c r="B406" s="10">
        <v>0.46352657675743097</v>
      </c>
      <c r="C406" s="11">
        <v>0</v>
      </c>
      <c r="D406" s="12">
        <f>COUNTIF($C$2:C406,1)/A406</f>
        <v>0.55555555555555558</v>
      </c>
      <c r="E406" s="12">
        <f>COUNTIF($C$2:C406,1)/COUNTIF($C$2:$C$501,1)</f>
        <v>0.88235294117647056</v>
      </c>
      <c r="F406" s="12">
        <f t="shared" si="16"/>
        <v>0.68181818181818188</v>
      </c>
      <c r="G406" s="12">
        <f t="shared" si="15"/>
        <v>0</v>
      </c>
      <c r="H406" s="12">
        <f>SUM($G$2:G406)/COUNTIF($C$2:C406,1)</f>
        <v>0.82153351593151291</v>
      </c>
      <c r="I406" s="20">
        <f>(1-(COUNTIF($C$2:C405,0)/A406))*C406</f>
        <v>0</v>
      </c>
      <c r="J406" s="12">
        <f>(1/COUNTIF($C$2:C406,1))*SUM($I$2:I406)</f>
        <v>0.82153351593151291</v>
      </c>
      <c r="K406" s="7" t="s">
        <v>417</v>
      </c>
    </row>
    <row r="407" spans="1:11" x14ac:dyDescent="0.15">
      <c r="A407" s="6">
        <v>406</v>
      </c>
      <c r="B407" s="10">
        <v>0.46351304650306702</v>
      </c>
      <c r="C407" s="11">
        <v>0</v>
      </c>
      <c r="D407" s="12">
        <f>COUNTIF($C$2:C407,1)/A407</f>
        <v>0.55418719211822665</v>
      </c>
      <c r="E407" s="12">
        <f>COUNTIF($C$2:C407,1)/COUNTIF($C$2:$C$501,1)</f>
        <v>0.88235294117647056</v>
      </c>
      <c r="F407" s="12">
        <f t="shared" si="16"/>
        <v>0.68078668683812404</v>
      </c>
      <c r="G407" s="12">
        <f t="shared" si="15"/>
        <v>0</v>
      </c>
      <c r="H407" s="12">
        <f>SUM($G$2:G407)/COUNTIF($C$2:C407,1)</f>
        <v>0.82153351593151291</v>
      </c>
      <c r="I407" s="20">
        <f>(1-(COUNTIF($C$2:C406,0)/A407))*C407</f>
        <v>0</v>
      </c>
      <c r="J407" s="12">
        <f>(1/COUNTIF($C$2:C407,1))*SUM($I$2:I407)</f>
        <v>0.82153351593151291</v>
      </c>
      <c r="K407" s="7" t="s">
        <v>418</v>
      </c>
    </row>
    <row r="408" spans="1:11" x14ac:dyDescent="0.15">
      <c r="A408" s="6">
        <v>407</v>
      </c>
      <c r="B408" s="10">
        <v>0.46350976824760398</v>
      </c>
      <c r="C408" s="11">
        <v>0</v>
      </c>
      <c r="D408" s="12">
        <f>COUNTIF($C$2:C408,1)/A408</f>
        <v>0.55282555282555279</v>
      </c>
      <c r="E408" s="12">
        <f>COUNTIF($C$2:C408,1)/COUNTIF($C$2:$C$501,1)</f>
        <v>0.88235294117647056</v>
      </c>
      <c r="F408" s="12">
        <f t="shared" si="16"/>
        <v>0.6797583081570997</v>
      </c>
      <c r="G408" s="12">
        <f t="shared" si="15"/>
        <v>0</v>
      </c>
      <c r="H408" s="12">
        <f>SUM($G$2:G408)/COUNTIF($C$2:C408,1)</f>
        <v>0.82153351593151291</v>
      </c>
      <c r="I408" s="20">
        <f>(1-(COUNTIF($C$2:C407,0)/A408))*C408</f>
        <v>0</v>
      </c>
      <c r="J408" s="12">
        <f>(1/COUNTIF($C$2:C408,1))*SUM($I$2:I408)</f>
        <v>0.82153351593151291</v>
      </c>
      <c r="K408" s="7" t="s">
        <v>419</v>
      </c>
    </row>
    <row r="409" spans="1:11" x14ac:dyDescent="0.15">
      <c r="A409" s="6">
        <v>408</v>
      </c>
      <c r="B409" s="10">
        <v>0.46317100524902299</v>
      </c>
      <c r="C409" s="11">
        <v>0</v>
      </c>
      <c r="D409" s="12">
        <f>COUNTIF($C$2:C409,1)/A409</f>
        <v>0.55147058823529416</v>
      </c>
      <c r="E409" s="12">
        <f>COUNTIF($C$2:C409,1)/COUNTIF($C$2:$C$501,1)</f>
        <v>0.88235294117647056</v>
      </c>
      <c r="F409" s="12">
        <f t="shared" si="16"/>
        <v>0.67873303167420818</v>
      </c>
      <c r="G409" s="12">
        <f t="shared" si="15"/>
        <v>0</v>
      </c>
      <c r="H409" s="12">
        <f>SUM($G$2:G409)/COUNTIF($C$2:C409,1)</f>
        <v>0.82153351593151291</v>
      </c>
      <c r="I409" s="20">
        <f>(1-(COUNTIF($C$2:C408,0)/A409))*C409</f>
        <v>0</v>
      </c>
      <c r="J409" s="12">
        <f>(1/COUNTIF($C$2:C409,1))*SUM($I$2:I409)</f>
        <v>0.82153351593151291</v>
      </c>
      <c r="K409" s="7" t="s">
        <v>420</v>
      </c>
    </row>
    <row r="410" spans="1:11" x14ac:dyDescent="0.15">
      <c r="A410" s="6">
        <v>409</v>
      </c>
      <c r="B410" s="10">
        <v>0.46313247084617598</v>
      </c>
      <c r="C410" s="11">
        <v>0</v>
      </c>
      <c r="D410" s="12">
        <f>COUNTIF($C$2:C410,1)/A410</f>
        <v>0.55012224938875309</v>
      </c>
      <c r="E410" s="12">
        <f>COUNTIF($C$2:C410,1)/COUNTIF($C$2:$C$501,1)</f>
        <v>0.88235294117647056</v>
      </c>
      <c r="F410" s="12">
        <f t="shared" si="16"/>
        <v>0.67771084337349397</v>
      </c>
      <c r="G410" s="12">
        <f t="shared" si="15"/>
        <v>0</v>
      </c>
      <c r="H410" s="12">
        <f>SUM($G$2:G410)/COUNTIF($C$2:C410,1)</f>
        <v>0.82153351593151291</v>
      </c>
      <c r="I410" s="20">
        <f>(1-(COUNTIF($C$2:C409,0)/A410))*C410</f>
        <v>0</v>
      </c>
      <c r="J410" s="12">
        <f>(1/COUNTIF($C$2:C410,1))*SUM($I$2:I410)</f>
        <v>0.82153351593151291</v>
      </c>
      <c r="K410" s="7" t="s">
        <v>421</v>
      </c>
    </row>
    <row r="411" spans="1:11" x14ac:dyDescent="0.15">
      <c r="A411" s="6">
        <v>410</v>
      </c>
      <c r="B411" s="10">
        <v>0.46295559406280501</v>
      </c>
      <c r="C411" s="11">
        <v>0</v>
      </c>
      <c r="D411" s="12">
        <f>COUNTIF($C$2:C411,1)/A411</f>
        <v>0.54878048780487809</v>
      </c>
      <c r="E411" s="12">
        <f>COUNTIF($C$2:C411,1)/COUNTIF($C$2:$C$501,1)</f>
        <v>0.88235294117647056</v>
      </c>
      <c r="F411" s="12">
        <f t="shared" si="16"/>
        <v>0.67669172932330834</v>
      </c>
      <c r="G411" s="12">
        <f t="shared" si="15"/>
        <v>0</v>
      </c>
      <c r="H411" s="12">
        <f>SUM($G$2:G411)/COUNTIF($C$2:C411,1)</f>
        <v>0.82153351593151291</v>
      </c>
      <c r="I411" s="20">
        <f>(1-(COUNTIF($C$2:C410,0)/A411))*C411</f>
        <v>0</v>
      </c>
      <c r="J411" s="12">
        <f>(1/COUNTIF($C$2:C411,1))*SUM($I$2:I411)</f>
        <v>0.82153351593151291</v>
      </c>
      <c r="K411" s="7" t="s">
        <v>422</v>
      </c>
    </row>
    <row r="412" spans="1:11" x14ac:dyDescent="0.15">
      <c r="A412" s="6">
        <v>411</v>
      </c>
      <c r="B412" s="10">
        <v>0.462891966104507</v>
      </c>
      <c r="C412" s="11">
        <v>0</v>
      </c>
      <c r="D412" s="12">
        <f>COUNTIF($C$2:C412,1)/A412</f>
        <v>0.54744525547445255</v>
      </c>
      <c r="E412" s="12">
        <f>COUNTIF($C$2:C412,1)/COUNTIF($C$2:$C$501,1)</f>
        <v>0.88235294117647056</v>
      </c>
      <c r="F412" s="12">
        <f t="shared" si="16"/>
        <v>0.67567567567567577</v>
      </c>
      <c r="G412" s="12">
        <f t="shared" si="15"/>
        <v>0</v>
      </c>
      <c r="H412" s="12">
        <f>SUM($G$2:G412)/COUNTIF($C$2:C412,1)</f>
        <v>0.82153351593151291</v>
      </c>
      <c r="I412" s="20">
        <f>(1-(COUNTIF($C$2:C411,0)/A412))*C412</f>
        <v>0</v>
      </c>
      <c r="J412" s="12">
        <f>(1/COUNTIF($C$2:C412,1))*SUM($I$2:I412)</f>
        <v>0.82153351593151291</v>
      </c>
      <c r="K412" s="7" t="s">
        <v>423</v>
      </c>
    </row>
    <row r="413" spans="1:11" x14ac:dyDescent="0.15">
      <c r="A413" s="6">
        <v>412</v>
      </c>
      <c r="B413" s="10">
        <v>0.46261861920356701</v>
      </c>
      <c r="C413" s="11">
        <v>0</v>
      </c>
      <c r="D413" s="12">
        <f>COUNTIF($C$2:C413,1)/A413</f>
        <v>0.54611650485436891</v>
      </c>
      <c r="E413" s="12">
        <f>COUNTIF($C$2:C413,1)/COUNTIF($C$2:$C$501,1)</f>
        <v>0.88235294117647056</v>
      </c>
      <c r="F413" s="12">
        <f t="shared" si="16"/>
        <v>0.67466266866566715</v>
      </c>
      <c r="G413" s="12">
        <f t="shared" si="15"/>
        <v>0</v>
      </c>
      <c r="H413" s="12">
        <f>SUM($G$2:G413)/COUNTIF($C$2:C413,1)</f>
        <v>0.82153351593151291</v>
      </c>
      <c r="I413" s="20">
        <f>(1-(COUNTIF($C$2:C412,0)/A413))*C413</f>
        <v>0</v>
      </c>
      <c r="J413" s="12">
        <f>(1/COUNTIF($C$2:C413,1))*SUM($I$2:I413)</f>
        <v>0.82153351593151291</v>
      </c>
      <c r="K413" s="7" t="s">
        <v>424</v>
      </c>
    </row>
    <row r="414" spans="1:11" x14ac:dyDescent="0.15">
      <c r="A414" s="6">
        <v>413</v>
      </c>
      <c r="B414" s="10">
        <v>0.46257936954498202</v>
      </c>
      <c r="C414" s="11">
        <v>0</v>
      </c>
      <c r="D414" s="12">
        <f>COUNTIF($C$2:C414,1)/A414</f>
        <v>0.5447941888619855</v>
      </c>
      <c r="E414" s="12">
        <f>COUNTIF($C$2:C414,1)/COUNTIF($C$2:$C$501,1)</f>
        <v>0.88235294117647056</v>
      </c>
      <c r="F414" s="12">
        <f t="shared" si="16"/>
        <v>0.67365269461077848</v>
      </c>
      <c r="G414" s="12">
        <f t="shared" si="15"/>
        <v>0</v>
      </c>
      <c r="H414" s="12">
        <f>SUM($G$2:G414)/COUNTIF($C$2:C414,1)</f>
        <v>0.82153351593151291</v>
      </c>
      <c r="I414" s="20">
        <f>(1-(COUNTIF($C$2:C413,0)/A414))*C414</f>
        <v>0</v>
      </c>
      <c r="J414" s="12">
        <f>(1/COUNTIF($C$2:C414,1))*SUM($I$2:I414)</f>
        <v>0.82153351593151291</v>
      </c>
      <c r="K414" s="7" t="s">
        <v>425</v>
      </c>
    </row>
    <row r="415" spans="1:11" s="3" customFormat="1" x14ac:dyDescent="0.15">
      <c r="A415" s="16">
        <v>414</v>
      </c>
      <c r="B415" s="17">
        <v>0.46256116032600397</v>
      </c>
      <c r="C415" s="18">
        <v>1</v>
      </c>
      <c r="D415" s="12">
        <f>COUNTIF($C$2:C415,1)/A415</f>
        <v>0.54589371980676327</v>
      </c>
      <c r="E415" s="12">
        <f>COUNTIF($C$2:C415,1)/COUNTIF($C$2:$C$501,1)</f>
        <v>0.88627450980392153</v>
      </c>
      <c r="F415" s="12">
        <f t="shared" si="16"/>
        <v>0.67563527653213751</v>
      </c>
      <c r="G415" s="12">
        <f t="shared" si="15"/>
        <v>0.54589371980676327</v>
      </c>
      <c r="H415" s="12">
        <f>SUM($G$2:G415)/COUNTIF($C$2:C415,1)</f>
        <v>0.82031387081591667</v>
      </c>
      <c r="I415" s="20">
        <f>(1-(COUNTIF($C$2:C414,0)/A415))*C415</f>
        <v>0.54589371980676327</v>
      </c>
      <c r="J415" s="12">
        <f>(1/COUNTIF($C$2:C415,1))*SUM($I$2:I415)</f>
        <v>0.82031387081591667</v>
      </c>
      <c r="K415" s="3" t="s">
        <v>426</v>
      </c>
    </row>
    <row r="416" spans="1:11" x14ac:dyDescent="0.15">
      <c r="A416" s="6">
        <v>415</v>
      </c>
      <c r="B416" s="10">
        <v>0.46253740787506098</v>
      </c>
      <c r="C416" s="11">
        <v>0</v>
      </c>
      <c r="D416" s="12">
        <f>COUNTIF($C$2:C416,1)/A416</f>
        <v>0.54457831325301209</v>
      </c>
      <c r="E416" s="12">
        <f>COUNTIF($C$2:C416,1)/COUNTIF($C$2:$C$501,1)</f>
        <v>0.88627450980392153</v>
      </c>
      <c r="F416" s="12">
        <f t="shared" si="16"/>
        <v>0.67462686567164187</v>
      </c>
      <c r="G416" s="12">
        <f t="shared" si="15"/>
        <v>0</v>
      </c>
      <c r="H416" s="12">
        <f>SUM($G$2:G416)/COUNTIF($C$2:C416,1)</f>
        <v>0.82031387081591667</v>
      </c>
      <c r="I416" s="20">
        <f>(1-(COUNTIF($C$2:C415,0)/A416))*C416</f>
        <v>0</v>
      </c>
      <c r="J416" s="12">
        <f>(1/COUNTIF($C$2:C416,1))*SUM($I$2:I416)</f>
        <v>0.82031387081591667</v>
      </c>
      <c r="K416" s="7" t="s">
        <v>427</v>
      </c>
    </row>
    <row r="417" spans="1:11" x14ac:dyDescent="0.15">
      <c r="A417" s="6">
        <v>416</v>
      </c>
      <c r="B417" s="10">
        <v>0.46251499652862499</v>
      </c>
      <c r="C417" s="11">
        <v>1</v>
      </c>
      <c r="D417" s="12">
        <f>COUNTIF($C$2:C417,1)/A417</f>
        <v>0.54567307692307687</v>
      </c>
      <c r="E417" s="12">
        <f>COUNTIF($C$2:C417,1)/COUNTIF($C$2:$C$501,1)</f>
        <v>0.8901960784313725</v>
      </c>
      <c r="F417" s="12">
        <f t="shared" si="16"/>
        <v>0.67660208643815201</v>
      </c>
      <c r="G417" s="12">
        <f t="shared" si="15"/>
        <v>0.54567307692307687</v>
      </c>
      <c r="H417" s="12">
        <f>SUM($G$2:G417)/COUNTIF($C$2:C417,1)</f>
        <v>0.81910399947718171</v>
      </c>
      <c r="I417" s="20">
        <f>(1-(COUNTIF($C$2:C416,0)/A417))*C417</f>
        <v>0.54567307692307687</v>
      </c>
      <c r="J417" s="12">
        <f>(1/COUNTIF($C$2:C417,1))*SUM($I$2:I417)</f>
        <v>0.81910399947718171</v>
      </c>
      <c r="K417" s="7" t="s">
        <v>428</v>
      </c>
    </row>
    <row r="418" spans="1:11" x14ac:dyDescent="0.15">
      <c r="A418" s="6">
        <v>417</v>
      </c>
      <c r="B418" s="10">
        <v>0.462423115968704</v>
      </c>
      <c r="C418" s="11">
        <v>1</v>
      </c>
      <c r="D418" s="12">
        <f>COUNTIF($C$2:C418,1)/A418</f>
        <v>0.5467625899280576</v>
      </c>
      <c r="E418" s="12">
        <f>COUNTIF($C$2:C418,1)/COUNTIF($C$2:$C$501,1)</f>
        <v>0.89411764705882357</v>
      </c>
      <c r="F418" s="12">
        <f t="shared" si="16"/>
        <v>0.6785714285714286</v>
      </c>
      <c r="G418" s="12">
        <f t="shared" si="15"/>
        <v>0.5467625899280576</v>
      </c>
      <c r="H418" s="12">
        <f>SUM($G$2:G418)/COUNTIF($C$2:C418,1)</f>
        <v>0.8179095196107381</v>
      </c>
      <c r="I418" s="20">
        <f>(1-(COUNTIF($C$2:C417,0)/A418))*C418</f>
        <v>0.54676258992805749</v>
      </c>
      <c r="J418" s="12">
        <f>(1/COUNTIF($C$2:C418,1))*SUM($I$2:I418)</f>
        <v>0.8179095196107381</v>
      </c>
      <c r="K418" s="7" t="s">
        <v>429</v>
      </c>
    </row>
    <row r="419" spans="1:11" x14ac:dyDescent="0.15">
      <c r="A419" s="6">
        <v>418</v>
      </c>
      <c r="B419" s="10">
        <v>0.46229389309883101</v>
      </c>
      <c r="C419" s="11">
        <v>0</v>
      </c>
      <c r="D419" s="12">
        <f>COUNTIF($C$2:C419,1)/A419</f>
        <v>0.54545454545454541</v>
      </c>
      <c r="E419" s="12">
        <f>COUNTIF($C$2:C419,1)/COUNTIF($C$2:$C$501,1)</f>
        <v>0.89411764705882357</v>
      </c>
      <c r="F419" s="12">
        <f t="shared" si="16"/>
        <v>0.67756315007429424</v>
      </c>
      <c r="G419" s="12">
        <f t="shared" si="15"/>
        <v>0</v>
      </c>
      <c r="H419" s="12">
        <f>SUM($G$2:G419)/COUNTIF($C$2:C419,1)</f>
        <v>0.8179095196107381</v>
      </c>
      <c r="I419" s="20">
        <f>(1-(COUNTIF($C$2:C418,0)/A419))*C419</f>
        <v>0</v>
      </c>
      <c r="J419" s="12">
        <f>(1/COUNTIF($C$2:C419,1))*SUM($I$2:I419)</f>
        <v>0.8179095196107381</v>
      </c>
      <c r="K419" s="7" t="s">
        <v>430</v>
      </c>
    </row>
    <row r="420" spans="1:11" x14ac:dyDescent="0.15">
      <c r="A420" s="6">
        <v>419</v>
      </c>
      <c r="B420" s="10">
        <v>0.46229302883148099</v>
      </c>
      <c r="C420" s="11">
        <v>0</v>
      </c>
      <c r="D420" s="12">
        <f>COUNTIF($C$2:C420,1)/A420</f>
        <v>0.54415274463007157</v>
      </c>
      <c r="E420" s="12">
        <f>COUNTIF($C$2:C420,1)/COUNTIF($C$2:$C$501,1)</f>
        <v>0.89411764705882357</v>
      </c>
      <c r="F420" s="12">
        <f t="shared" si="16"/>
        <v>0.67655786350148361</v>
      </c>
      <c r="G420" s="12">
        <f t="shared" si="15"/>
        <v>0</v>
      </c>
      <c r="H420" s="12">
        <f>SUM($G$2:G420)/COUNTIF($C$2:C420,1)</f>
        <v>0.8179095196107381</v>
      </c>
      <c r="I420" s="20">
        <f>(1-(COUNTIF($C$2:C419,0)/A420))*C420</f>
        <v>0</v>
      </c>
      <c r="J420" s="12">
        <f>(1/COUNTIF($C$2:C420,1))*SUM($I$2:I420)</f>
        <v>0.8179095196107381</v>
      </c>
      <c r="K420" s="7" t="s">
        <v>431</v>
      </c>
    </row>
    <row r="421" spans="1:11" x14ac:dyDescent="0.15">
      <c r="A421" s="6">
        <v>420</v>
      </c>
      <c r="B421" s="10">
        <v>0.46214792132377602</v>
      </c>
      <c r="C421" s="11">
        <v>1</v>
      </c>
      <c r="D421" s="12">
        <f>COUNTIF($C$2:C421,1)/A421</f>
        <v>0.54523809523809519</v>
      </c>
      <c r="E421" s="12">
        <f>COUNTIF($C$2:C421,1)/COUNTIF($C$2:$C$501,1)</f>
        <v>0.89803921568627454</v>
      </c>
      <c r="F421" s="12">
        <f t="shared" si="16"/>
        <v>0.67851851851851852</v>
      </c>
      <c r="G421" s="12">
        <f t="shared" si="15"/>
        <v>0.54523809523809519</v>
      </c>
      <c r="H421" s="12">
        <f>SUM($G$2:G421)/COUNTIF($C$2:C421,1)</f>
        <v>0.81671881470081387</v>
      </c>
      <c r="I421" s="20">
        <f>(1-(COUNTIF($C$2:C420,0)/A421))*C421</f>
        <v>0.5452380952380953</v>
      </c>
      <c r="J421" s="12">
        <f>(1/COUNTIF($C$2:C421,1))*SUM($I$2:I421)</f>
        <v>0.81671881470081387</v>
      </c>
      <c r="K421" s="7" t="s">
        <v>432</v>
      </c>
    </row>
    <row r="422" spans="1:11" x14ac:dyDescent="0.15">
      <c r="A422" s="6">
        <v>421</v>
      </c>
      <c r="B422" s="10">
        <v>0.46205711364745999</v>
      </c>
      <c r="C422" s="11">
        <v>0</v>
      </c>
      <c r="D422" s="12">
        <f>COUNTIF($C$2:C422,1)/A422</f>
        <v>0.5439429928741093</v>
      </c>
      <c r="E422" s="12">
        <f>COUNTIF($C$2:C422,1)/COUNTIF($C$2:$C$501,1)</f>
        <v>0.89803921568627454</v>
      </c>
      <c r="F422" s="12">
        <f t="shared" si="16"/>
        <v>0.6775147928994083</v>
      </c>
      <c r="G422" s="12">
        <f t="shared" si="15"/>
        <v>0</v>
      </c>
      <c r="H422" s="12">
        <f>SUM($G$2:G422)/COUNTIF($C$2:C422,1)</f>
        <v>0.81671881470081387</v>
      </c>
      <c r="I422" s="20">
        <f>(1-(COUNTIF($C$2:C421,0)/A422))*C422</f>
        <v>0</v>
      </c>
      <c r="J422" s="12">
        <f>(1/COUNTIF($C$2:C422,1))*SUM($I$2:I422)</f>
        <v>0.81671881470081387</v>
      </c>
      <c r="K422" s="7" t="s">
        <v>433</v>
      </c>
    </row>
    <row r="423" spans="1:11" x14ac:dyDescent="0.15">
      <c r="A423" s="6">
        <v>422</v>
      </c>
      <c r="B423" s="10">
        <v>0.46202555298805198</v>
      </c>
      <c r="C423" s="11">
        <v>0</v>
      </c>
      <c r="D423" s="12">
        <f>COUNTIF($C$2:C423,1)/A423</f>
        <v>0.54265402843601895</v>
      </c>
      <c r="E423" s="12">
        <f>COUNTIF($C$2:C423,1)/COUNTIF($C$2:$C$501,1)</f>
        <v>0.89803921568627454</v>
      </c>
      <c r="F423" s="12">
        <f t="shared" si="16"/>
        <v>0.67651403249630726</v>
      </c>
      <c r="G423" s="12">
        <f t="shared" si="15"/>
        <v>0</v>
      </c>
      <c r="H423" s="12">
        <f>SUM($G$2:G423)/COUNTIF($C$2:C423,1)</f>
        <v>0.81671881470081387</v>
      </c>
      <c r="I423" s="20">
        <f>(1-(COUNTIF($C$2:C422,0)/A423))*C423</f>
        <v>0</v>
      </c>
      <c r="J423" s="12">
        <f>(1/COUNTIF($C$2:C423,1))*SUM($I$2:I423)</f>
        <v>0.81671881470081387</v>
      </c>
      <c r="K423" s="7" t="s">
        <v>434</v>
      </c>
    </row>
    <row r="424" spans="1:11" x14ac:dyDescent="0.15">
      <c r="A424" s="6">
        <v>423</v>
      </c>
      <c r="B424" s="10">
        <v>0.46189081668853699</v>
      </c>
      <c r="C424" s="11">
        <v>0</v>
      </c>
      <c r="D424" s="12">
        <f>COUNTIF($C$2:C424,1)/A424</f>
        <v>0.54137115839243499</v>
      </c>
      <c r="E424" s="12">
        <f>COUNTIF($C$2:C424,1)/COUNTIF($C$2:$C$501,1)</f>
        <v>0.89803921568627454</v>
      </c>
      <c r="F424" s="12">
        <f t="shared" si="16"/>
        <v>0.67551622418879054</v>
      </c>
      <c r="G424" s="12">
        <f t="shared" si="15"/>
        <v>0</v>
      </c>
      <c r="H424" s="12">
        <f>SUM($G$2:G424)/COUNTIF($C$2:C424,1)</f>
        <v>0.81671881470081387</v>
      </c>
      <c r="I424" s="20">
        <f>(1-(COUNTIF($C$2:C423,0)/A424))*C424</f>
        <v>0</v>
      </c>
      <c r="J424" s="12">
        <f>(1/COUNTIF($C$2:C424,1))*SUM($I$2:I424)</f>
        <v>0.81671881470081387</v>
      </c>
      <c r="K424" s="7" t="s">
        <v>435</v>
      </c>
    </row>
    <row r="425" spans="1:11" x14ac:dyDescent="0.15">
      <c r="A425" s="6">
        <v>424</v>
      </c>
      <c r="B425" s="10">
        <v>0.46185961365699701</v>
      </c>
      <c r="C425" s="11">
        <v>1</v>
      </c>
      <c r="D425" s="12">
        <f>COUNTIF($C$2:C425,1)/A425</f>
        <v>0.54245283018867929</v>
      </c>
      <c r="E425" s="12">
        <f>COUNTIF($C$2:C425,1)/COUNTIF($C$2:$C$501,1)</f>
        <v>0.90196078431372551</v>
      </c>
      <c r="F425" s="12">
        <f t="shared" si="16"/>
        <v>0.67746686303387338</v>
      </c>
      <c r="G425" s="12">
        <f t="shared" si="15"/>
        <v>0.54245283018867929</v>
      </c>
      <c r="H425" s="12">
        <f>SUM($G$2:G425)/COUNTIF($C$2:C425,1)</f>
        <v>0.81552635389858719</v>
      </c>
      <c r="I425" s="20">
        <f>(1-(COUNTIF($C$2:C424,0)/A425))*C425</f>
        <v>0.54245283018867929</v>
      </c>
      <c r="J425" s="12">
        <f>(1/COUNTIF($C$2:C425,1))*SUM($I$2:I425)</f>
        <v>0.81552635389858719</v>
      </c>
      <c r="K425" s="7" t="s">
        <v>436</v>
      </c>
    </row>
    <row r="426" spans="1:11" x14ac:dyDescent="0.15">
      <c r="A426" s="6">
        <v>425</v>
      </c>
      <c r="B426" s="10">
        <v>0.46174162626266402</v>
      </c>
      <c r="C426" s="11">
        <v>0</v>
      </c>
      <c r="D426" s="12">
        <f>COUNTIF($C$2:C426,1)/A426</f>
        <v>0.54117647058823526</v>
      </c>
      <c r="E426" s="12">
        <f>COUNTIF($C$2:C426,1)/COUNTIF($C$2:$C$501,1)</f>
        <v>0.90196078431372551</v>
      </c>
      <c r="F426" s="12">
        <f t="shared" si="16"/>
        <v>0.67647058823529416</v>
      </c>
      <c r="G426" s="12">
        <f t="shared" si="15"/>
        <v>0</v>
      </c>
      <c r="H426" s="12">
        <f>SUM($G$2:G426)/COUNTIF($C$2:C426,1)</f>
        <v>0.81552635389858719</v>
      </c>
      <c r="I426" s="20">
        <f>(1-(COUNTIF($C$2:C425,0)/A426))*C426</f>
        <v>0</v>
      </c>
      <c r="J426" s="12">
        <f>(1/COUNTIF($C$2:C426,1))*SUM($I$2:I426)</f>
        <v>0.81552635389858719</v>
      </c>
      <c r="K426" s="7" t="s">
        <v>437</v>
      </c>
    </row>
    <row r="427" spans="1:11" x14ac:dyDescent="0.15">
      <c r="A427" s="6">
        <v>426</v>
      </c>
      <c r="B427" s="10">
        <v>0.46159014105796797</v>
      </c>
      <c r="C427" s="11">
        <v>0</v>
      </c>
      <c r="D427" s="12">
        <f>COUNTIF($C$2:C427,1)/A427</f>
        <v>0.539906103286385</v>
      </c>
      <c r="E427" s="12">
        <f>COUNTIF($C$2:C427,1)/COUNTIF($C$2:$C$501,1)</f>
        <v>0.90196078431372551</v>
      </c>
      <c r="F427" s="12">
        <f t="shared" si="16"/>
        <v>0.67547723935389137</v>
      </c>
      <c r="G427" s="12">
        <f t="shared" si="15"/>
        <v>0</v>
      </c>
      <c r="H427" s="12">
        <f>SUM($G$2:G427)/COUNTIF($C$2:C427,1)</f>
        <v>0.81552635389858719</v>
      </c>
      <c r="I427" s="20">
        <f>(1-(COUNTIF($C$2:C426,0)/A427))*C427</f>
        <v>0</v>
      </c>
      <c r="J427" s="12">
        <f>(1/COUNTIF($C$2:C427,1))*SUM($I$2:I427)</f>
        <v>0.81552635389858719</v>
      </c>
      <c r="K427" s="7" t="s">
        <v>438</v>
      </c>
    </row>
    <row r="428" spans="1:11" x14ac:dyDescent="0.15">
      <c r="A428" s="6">
        <v>427</v>
      </c>
      <c r="B428" s="10">
        <v>0.46155050396919201</v>
      </c>
      <c r="C428" s="11">
        <v>0</v>
      </c>
      <c r="D428" s="12">
        <f>COUNTIF($C$2:C428,1)/A428</f>
        <v>0.53864168618266983</v>
      </c>
      <c r="E428" s="12">
        <f>COUNTIF($C$2:C428,1)/COUNTIF($C$2:$C$501,1)</f>
        <v>0.90196078431372551</v>
      </c>
      <c r="F428" s="12">
        <f t="shared" si="16"/>
        <v>0.67448680351906165</v>
      </c>
      <c r="G428" s="12">
        <f t="shared" si="15"/>
        <v>0</v>
      </c>
      <c r="H428" s="12">
        <f>SUM($G$2:G428)/COUNTIF($C$2:C428,1)</f>
        <v>0.81552635389858719</v>
      </c>
      <c r="I428" s="20">
        <f>(1-(COUNTIF($C$2:C427,0)/A428))*C428</f>
        <v>0</v>
      </c>
      <c r="J428" s="12">
        <f>(1/COUNTIF($C$2:C428,1))*SUM($I$2:I428)</f>
        <v>0.81552635389858719</v>
      </c>
      <c r="K428" s="7" t="s">
        <v>439</v>
      </c>
    </row>
    <row r="429" spans="1:11" x14ac:dyDescent="0.15">
      <c r="A429" s="6">
        <v>428</v>
      </c>
      <c r="B429" s="10">
        <v>0.46145555377006497</v>
      </c>
      <c r="C429" s="11">
        <v>0</v>
      </c>
      <c r="D429" s="12">
        <f>COUNTIF($C$2:C429,1)/A429</f>
        <v>0.53738317757009346</v>
      </c>
      <c r="E429" s="12">
        <f>COUNTIF($C$2:C429,1)/COUNTIF($C$2:$C$501,1)</f>
        <v>0.90196078431372551</v>
      </c>
      <c r="F429" s="12">
        <f t="shared" si="16"/>
        <v>0.67349926793557835</v>
      </c>
      <c r="G429" s="12">
        <f t="shared" si="15"/>
        <v>0</v>
      </c>
      <c r="H429" s="12">
        <f>SUM($G$2:G429)/COUNTIF($C$2:C429,1)</f>
        <v>0.81552635389858719</v>
      </c>
      <c r="I429" s="20">
        <f>(1-(COUNTIF($C$2:C428,0)/A429))*C429</f>
        <v>0</v>
      </c>
      <c r="J429" s="12">
        <f>(1/COUNTIF($C$2:C429,1))*SUM($I$2:I429)</f>
        <v>0.81552635389858719</v>
      </c>
      <c r="K429" s="7" t="s">
        <v>440</v>
      </c>
    </row>
    <row r="430" spans="1:11" x14ac:dyDescent="0.15">
      <c r="A430" s="6">
        <v>429</v>
      </c>
      <c r="B430" s="10">
        <v>0.46143704652786199</v>
      </c>
      <c r="C430" s="11">
        <v>0</v>
      </c>
      <c r="D430" s="12">
        <f>COUNTIF($C$2:C430,1)/A430</f>
        <v>0.53613053613053618</v>
      </c>
      <c r="E430" s="12">
        <f>COUNTIF($C$2:C430,1)/COUNTIF($C$2:$C$501,1)</f>
        <v>0.90196078431372551</v>
      </c>
      <c r="F430" s="12">
        <f t="shared" si="16"/>
        <v>0.67251461988304095</v>
      </c>
      <c r="G430" s="12">
        <f t="shared" si="15"/>
        <v>0</v>
      </c>
      <c r="H430" s="12">
        <f>SUM($G$2:G430)/COUNTIF($C$2:C430,1)</f>
        <v>0.81552635389858719</v>
      </c>
      <c r="I430" s="20">
        <f>(1-(COUNTIF($C$2:C429,0)/A430))*C430</f>
        <v>0</v>
      </c>
      <c r="J430" s="12">
        <f>(1/COUNTIF($C$2:C430,1))*SUM($I$2:I430)</f>
        <v>0.81552635389858719</v>
      </c>
      <c r="K430" s="7" t="s">
        <v>441</v>
      </c>
    </row>
    <row r="431" spans="1:11" x14ac:dyDescent="0.15">
      <c r="A431" s="6">
        <v>430</v>
      </c>
      <c r="B431" s="10">
        <v>0.461367487907409</v>
      </c>
      <c r="C431" s="11">
        <v>0</v>
      </c>
      <c r="D431" s="12">
        <f>COUNTIF($C$2:C431,1)/A431</f>
        <v>0.53488372093023251</v>
      </c>
      <c r="E431" s="12">
        <f>COUNTIF($C$2:C431,1)/COUNTIF($C$2:$C$501,1)</f>
        <v>0.90196078431372551</v>
      </c>
      <c r="F431" s="12">
        <f t="shared" si="16"/>
        <v>0.67153284671532842</v>
      </c>
      <c r="G431" s="12">
        <f t="shared" si="15"/>
        <v>0</v>
      </c>
      <c r="H431" s="12">
        <f>SUM($G$2:G431)/COUNTIF($C$2:C431,1)</f>
        <v>0.81552635389858719</v>
      </c>
      <c r="I431" s="20">
        <f>(1-(COUNTIF($C$2:C430,0)/A431))*C431</f>
        <v>0</v>
      </c>
      <c r="J431" s="12">
        <f>(1/COUNTIF($C$2:C431,1))*SUM($I$2:I431)</f>
        <v>0.81552635389858719</v>
      </c>
      <c r="K431" s="7" t="s">
        <v>442</v>
      </c>
    </row>
    <row r="432" spans="1:11" x14ac:dyDescent="0.15">
      <c r="A432" s="6">
        <v>431</v>
      </c>
      <c r="B432" s="10">
        <v>0.46135160326957703</v>
      </c>
      <c r="C432" s="11">
        <v>0</v>
      </c>
      <c r="D432" s="12">
        <f>COUNTIF($C$2:C432,1)/A432</f>
        <v>0.53364269141531318</v>
      </c>
      <c r="E432" s="12">
        <f>COUNTIF($C$2:C432,1)/COUNTIF($C$2:$C$501,1)</f>
        <v>0.90196078431372551</v>
      </c>
      <c r="F432" s="12">
        <f t="shared" si="16"/>
        <v>0.67055393586005818</v>
      </c>
      <c r="G432" s="12">
        <f t="shared" si="15"/>
        <v>0</v>
      </c>
      <c r="H432" s="12">
        <f>SUM($G$2:G432)/COUNTIF($C$2:C432,1)</f>
        <v>0.81552635389858719</v>
      </c>
      <c r="I432" s="20">
        <f>(1-(COUNTIF($C$2:C431,0)/A432))*C432</f>
        <v>0</v>
      </c>
      <c r="J432" s="12">
        <f>(1/COUNTIF($C$2:C432,1))*SUM($I$2:I432)</f>
        <v>0.81552635389858719</v>
      </c>
      <c r="K432" s="7" t="s">
        <v>443</v>
      </c>
    </row>
    <row r="433" spans="1:11" x14ac:dyDescent="0.15">
      <c r="A433" s="6">
        <v>432</v>
      </c>
      <c r="B433" s="10">
        <v>0.46118924021720797</v>
      </c>
      <c r="C433" s="11">
        <v>0</v>
      </c>
      <c r="D433" s="12">
        <f>COUNTIF($C$2:C433,1)/A433</f>
        <v>0.53240740740740744</v>
      </c>
      <c r="E433" s="12">
        <f>COUNTIF($C$2:C433,1)/COUNTIF($C$2:$C$501,1)</f>
        <v>0.90196078431372551</v>
      </c>
      <c r="F433" s="12">
        <f t="shared" si="16"/>
        <v>0.66957787481804953</v>
      </c>
      <c r="G433" s="12">
        <f t="shared" si="15"/>
        <v>0</v>
      </c>
      <c r="H433" s="12">
        <f>SUM($G$2:G433)/COUNTIF($C$2:C433,1)</f>
        <v>0.81552635389858719</v>
      </c>
      <c r="I433" s="20">
        <f>(1-(COUNTIF($C$2:C432,0)/A433))*C433</f>
        <v>0</v>
      </c>
      <c r="J433" s="12">
        <f>(1/COUNTIF($C$2:C433,1))*SUM($I$2:I433)</f>
        <v>0.81552635389858719</v>
      </c>
      <c r="K433" s="7" t="s">
        <v>444</v>
      </c>
    </row>
    <row r="434" spans="1:11" x14ac:dyDescent="0.15">
      <c r="A434" s="6">
        <v>433</v>
      </c>
      <c r="B434" s="10">
        <v>0.46114873886108398</v>
      </c>
      <c r="C434" s="11">
        <v>0</v>
      </c>
      <c r="D434" s="12">
        <f>COUNTIF($C$2:C434,1)/A434</f>
        <v>0.53117782909930711</v>
      </c>
      <c r="E434" s="12">
        <f>COUNTIF($C$2:C434,1)/COUNTIF($C$2:$C$501,1)</f>
        <v>0.90196078431372551</v>
      </c>
      <c r="F434" s="12">
        <f t="shared" si="16"/>
        <v>0.66860465116279066</v>
      </c>
      <c r="G434" s="12">
        <f t="shared" si="15"/>
        <v>0</v>
      </c>
      <c r="H434" s="12">
        <f>SUM($G$2:G434)/COUNTIF($C$2:C434,1)</f>
        <v>0.81552635389858719</v>
      </c>
      <c r="I434" s="20">
        <f>(1-(COUNTIF($C$2:C433,0)/A434))*C434</f>
        <v>0</v>
      </c>
      <c r="J434" s="12">
        <f>(1/COUNTIF($C$2:C434,1))*SUM($I$2:I434)</f>
        <v>0.81552635389858719</v>
      </c>
      <c r="K434" s="7" t="s">
        <v>445</v>
      </c>
    </row>
    <row r="435" spans="1:11" x14ac:dyDescent="0.15">
      <c r="A435" s="6">
        <v>434</v>
      </c>
      <c r="B435" s="10">
        <v>0.46098175644874501</v>
      </c>
      <c r="C435" s="11">
        <v>0</v>
      </c>
      <c r="D435" s="12">
        <f>COUNTIF($C$2:C435,1)/A435</f>
        <v>0.52995391705069128</v>
      </c>
      <c r="E435" s="12">
        <f>COUNTIF($C$2:C435,1)/COUNTIF($C$2:$C$501,1)</f>
        <v>0.90196078431372551</v>
      </c>
      <c r="F435" s="12">
        <f t="shared" si="16"/>
        <v>0.66763425253991293</v>
      </c>
      <c r="G435" s="12">
        <f t="shared" si="15"/>
        <v>0</v>
      </c>
      <c r="H435" s="12">
        <f>SUM($G$2:G435)/COUNTIF($C$2:C435,1)</f>
        <v>0.81552635389858719</v>
      </c>
      <c r="I435" s="20">
        <f>(1-(COUNTIF($C$2:C434,0)/A435))*C435</f>
        <v>0</v>
      </c>
      <c r="J435" s="12">
        <f>(1/COUNTIF($C$2:C435,1))*SUM($I$2:I435)</f>
        <v>0.81552635389858719</v>
      </c>
      <c r="K435" s="7" t="s">
        <v>446</v>
      </c>
    </row>
    <row r="436" spans="1:11" x14ac:dyDescent="0.15">
      <c r="A436" s="6">
        <v>435</v>
      </c>
      <c r="B436" s="10">
        <v>0.46085652709007202</v>
      </c>
      <c r="C436" s="11">
        <v>0</v>
      </c>
      <c r="D436" s="12">
        <f>COUNTIF($C$2:C436,1)/A436</f>
        <v>0.52873563218390807</v>
      </c>
      <c r="E436" s="12">
        <f>COUNTIF($C$2:C436,1)/COUNTIF($C$2:$C$501,1)</f>
        <v>0.90196078431372551</v>
      </c>
      <c r="F436" s="12">
        <f t="shared" ref="F436:F467" si="17">2*D436*E436/(D436+E436)</f>
        <v>0.66666666666666674</v>
      </c>
      <c r="G436" s="12">
        <f t="shared" si="15"/>
        <v>0</v>
      </c>
      <c r="H436" s="12">
        <f>SUM($G$2:G436)/COUNTIF($C$2:C436,1)</f>
        <v>0.81552635389858719</v>
      </c>
      <c r="I436" s="20">
        <f>(1-(COUNTIF($C$2:C435,0)/A436))*C436</f>
        <v>0</v>
      </c>
      <c r="J436" s="12">
        <f>(1/COUNTIF($C$2:C436,1))*SUM($I$2:I436)</f>
        <v>0.81552635389858719</v>
      </c>
      <c r="K436" s="7" t="s">
        <v>447</v>
      </c>
    </row>
    <row r="437" spans="1:11" x14ac:dyDescent="0.15">
      <c r="A437" s="6">
        <v>436</v>
      </c>
      <c r="B437" s="10">
        <v>0.46084719896316501</v>
      </c>
      <c r="C437" s="11">
        <v>0</v>
      </c>
      <c r="D437" s="12">
        <f>COUNTIF($C$2:C437,1)/A437</f>
        <v>0.52752293577981646</v>
      </c>
      <c r="E437" s="12">
        <f>COUNTIF($C$2:C437,1)/COUNTIF($C$2:$C$501,1)</f>
        <v>0.90196078431372551</v>
      </c>
      <c r="F437" s="12">
        <f t="shared" si="17"/>
        <v>0.66570188133140373</v>
      </c>
      <c r="G437" s="12">
        <f t="shared" si="15"/>
        <v>0</v>
      </c>
      <c r="H437" s="12">
        <f>SUM($G$2:G437)/COUNTIF($C$2:C437,1)</f>
        <v>0.81552635389858719</v>
      </c>
      <c r="I437" s="20">
        <f>(1-(COUNTIF($C$2:C436,0)/A437))*C437</f>
        <v>0</v>
      </c>
      <c r="J437" s="12">
        <f>(1/COUNTIF($C$2:C437,1))*SUM($I$2:I437)</f>
        <v>0.81552635389858719</v>
      </c>
      <c r="K437" s="7" t="s">
        <v>448</v>
      </c>
    </row>
    <row r="438" spans="1:11" x14ac:dyDescent="0.15">
      <c r="A438" s="6">
        <v>437</v>
      </c>
      <c r="B438" s="10">
        <v>0.460565716028213</v>
      </c>
      <c r="C438" s="11">
        <v>0</v>
      </c>
      <c r="D438" s="12">
        <f>COUNTIF($C$2:C438,1)/A438</f>
        <v>0.52631578947368418</v>
      </c>
      <c r="E438" s="12">
        <f>COUNTIF($C$2:C438,1)/COUNTIF($C$2:$C$501,1)</f>
        <v>0.90196078431372551</v>
      </c>
      <c r="F438" s="12">
        <f t="shared" si="17"/>
        <v>0.66473988439306353</v>
      </c>
      <c r="G438" s="12">
        <f t="shared" si="15"/>
        <v>0</v>
      </c>
      <c r="H438" s="12">
        <f>SUM($G$2:G438)/COUNTIF($C$2:C438,1)</f>
        <v>0.81552635389858719</v>
      </c>
      <c r="I438" s="20">
        <f>(1-(COUNTIF($C$2:C437,0)/A438))*C438</f>
        <v>0</v>
      </c>
      <c r="J438" s="12">
        <f>(1/COUNTIF($C$2:C438,1))*SUM($I$2:I438)</f>
        <v>0.81552635389858719</v>
      </c>
      <c r="K438" s="7" t="s">
        <v>449</v>
      </c>
    </row>
    <row r="439" spans="1:11" x14ac:dyDescent="0.15">
      <c r="A439" s="6">
        <v>438</v>
      </c>
      <c r="B439" s="10">
        <v>0.46052846312522799</v>
      </c>
      <c r="C439" s="11">
        <v>0</v>
      </c>
      <c r="D439" s="12">
        <f>COUNTIF($C$2:C439,1)/A439</f>
        <v>0.52511415525114158</v>
      </c>
      <c r="E439" s="12">
        <f>COUNTIF($C$2:C439,1)/COUNTIF($C$2:$C$501,1)</f>
        <v>0.90196078431372551</v>
      </c>
      <c r="F439" s="12">
        <f t="shared" si="17"/>
        <v>0.66378066378066392</v>
      </c>
      <c r="G439" s="12">
        <f t="shared" si="15"/>
        <v>0</v>
      </c>
      <c r="H439" s="12">
        <f>SUM($G$2:G439)/COUNTIF($C$2:C439,1)</f>
        <v>0.81552635389858719</v>
      </c>
      <c r="I439" s="20">
        <f>(1-(COUNTIF($C$2:C438,0)/A439))*C439</f>
        <v>0</v>
      </c>
      <c r="J439" s="12">
        <f>(1/COUNTIF($C$2:C439,1))*SUM($I$2:I439)</f>
        <v>0.81552635389858719</v>
      </c>
      <c r="K439" s="7" t="s">
        <v>450</v>
      </c>
    </row>
    <row r="440" spans="1:11" x14ac:dyDescent="0.15">
      <c r="A440" s="6">
        <v>439</v>
      </c>
      <c r="B440" s="10">
        <v>0.46051272749900801</v>
      </c>
      <c r="C440" s="11">
        <v>0</v>
      </c>
      <c r="D440" s="12">
        <f>COUNTIF($C$2:C440,1)/A440</f>
        <v>0.52391799544419138</v>
      </c>
      <c r="E440" s="12">
        <f>COUNTIF($C$2:C440,1)/COUNTIF($C$2:$C$501,1)</f>
        <v>0.90196078431372551</v>
      </c>
      <c r="F440" s="12">
        <f t="shared" si="17"/>
        <v>0.66282420749279547</v>
      </c>
      <c r="G440" s="12">
        <f t="shared" si="15"/>
        <v>0</v>
      </c>
      <c r="H440" s="12">
        <f>SUM($G$2:G440)/COUNTIF($C$2:C440,1)</f>
        <v>0.81552635389858719</v>
      </c>
      <c r="I440" s="20">
        <f>(1-(COUNTIF($C$2:C439,0)/A440))*C440</f>
        <v>0</v>
      </c>
      <c r="J440" s="12">
        <f>(1/COUNTIF($C$2:C440,1))*SUM($I$2:I440)</f>
        <v>0.81552635389858719</v>
      </c>
      <c r="K440" s="7" t="s">
        <v>451</v>
      </c>
    </row>
    <row r="441" spans="1:11" x14ac:dyDescent="0.15">
      <c r="A441" s="6">
        <v>440</v>
      </c>
      <c r="B441" s="10">
        <v>0.460499167442321</v>
      </c>
      <c r="C441" s="11">
        <v>1</v>
      </c>
      <c r="D441" s="12">
        <f>COUNTIF($C$2:C441,1)/A441</f>
        <v>0.52500000000000002</v>
      </c>
      <c r="E441" s="12">
        <f>COUNTIF($C$2:C441,1)/COUNTIF($C$2:$C$501,1)</f>
        <v>0.90588235294117647</v>
      </c>
      <c r="F441" s="12">
        <f t="shared" si="17"/>
        <v>0.66474820143884894</v>
      </c>
      <c r="G441" s="12">
        <f t="shared" si="15"/>
        <v>0.52500000000000002</v>
      </c>
      <c r="H441" s="12">
        <f>SUM($G$2:G441)/COUNTIF($C$2:C441,1)</f>
        <v>0.81426866405487042</v>
      </c>
      <c r="I441" s="20">
        <f>(1-(COUNTIF($C$2:C440,0)/A441))*C441</f>
        <v>0.52500000000000002</v>
      </c>
      <c r="J441" s="12">
        <f>(1/COUNTIF($C$2:C441,1))*SUM($I$2:I441)</f>
        <v>0.81426866405487042</v>
      </c>
      <c r="K441" s="7" t="s">
        <v>452</v>
      </c>
    </row>
    <row r="442" spans="1:11" x14ac:dyDescent="0.15">
      <c r="A442" s="6">
        <v>441</v>
      </c>
      <c r="B442" s="10">
        <v>0.46048367023468001</v>
      </c>
      <c r="C442" s="11">
        <v>0</v>
      </c>
      <c r="D442" s="12">
        <f>COUNTIF($C$2:C442,1)/A442</f>
        <v>0.52380952380952384</v>
      </c>
      <c r="E442" s="12">
        <f>COUNTIF($C$2:C442,1)/COUNTIF($C$2:$C$501,1)</f>
        <v>0.90588235294117647</v>
      </c>
      <c r="F442" s="12">
        <f t="shared" si="17"/>
        <v>0.66379310344827591</v>
      </c>
      <c r="G442" s="12">
        <f t="shared" si="15"/>
        <v>0</v>
      </c>
      <c r="H442" s="12">
        <f>SUM($G$2:G442)/COUNTIF($C$2:C442,1)</f>
        <v>0.81426866405487042</v>
      </c>
      <c r="I442" s="20">
        <f>(1-(COUNTIF($C$2:C441,0)/A442))*C442</f>
        <v>0</v>
      </c>
      <c r="J442" s="12">
        <f>(1/COUNTIF($C$2:C442,1))*SUM($I$2:I442)</f>
        <v>0.81426866405487042</v>
      </c>
      <c r="K442" s="7" t="s">
        <v>453</v>
      </c>
    </row>
    <row r="443" spans="1:11" x14ac:dyDescent="0.15">
      <c r="A443" s="6">
        <v>442</v>
      </c>
      <c r="B443" s="10">
        <v>0.46038934588432301</v>
      </c>
      <c r="C443" s="11">
        <v>1</v>
      </c>
      <c r="D443" s="12">
        <f>COUNTIF($C$2:C443,1)/A443</f>
        <v>0.52488687782805432</v>
      </c>
      <c r="E443" s="12">
        <f>COUNTIF($C$2:C443,1)/COUNTIF($C$2:$C$501,1)</f>
        <v>0.90980392156862744</v>
      </c>
      <c r="F443" s="12">
        <f t="shared" si="17"/>
        <v>0.6657101865136299</v>
      </c>
      <c r="G443" s="12">
        <f t="shared" si="15"/>
        <v>0.52488687782805432</v>
      </c>
      <c r="H443" s="12">
        <f>SUM($G$2:G443)/COUNTIF($C$2:C443,1)</f>
        <v>0.81302132876941002</v>
      </c>
      <c r="I443" s="20">
        <f>(1-(COUNTIF($C$2:C442,0)/A443))*C443</f>
        <v>0.52488687782805432</v>
      </c>
      <c r="J443" s="12">
        <f>(1/COUNTIF($C$2:C443,1))*SUM($I$2:I443)</f>
        <v>0.81302132876941002</v>
      </c>
      <c r="K443" s="7" t="s">
        <v>454</v>
      </c>
    </row>
    <row r="444" spans="1:11" x14ac:dyDescent="0.15">
      <c r="A444" s="6">
        <v>443</v>
      </c>
      <c r="B444" s="10">
        <v>0.460284113883972</v>
      </c>
      <c r="C444" s="11">
        <v>0</v>
      </c>
      <c r="D444" s="12">
        <f>COUNTIF($C$2:C444,1)/A444</f>
        <v>0.52370203160270878</v>
      </c>
      <c r="E444" s="12">
        <f>COUNTIF($C$2:C444,1)/COUNTIF($C$2:$C$501,1)</f>
        <v>0.90980392156862744</v>
      </c>
      <c r="F444" s="12">
        <f t="shared" si="17"/>
        <v>0.6647564469914039</v>
      </c>
      <c r="G444" s="12">
        <f t="shared" si="15"/>
        <v>0</v>
      </c>
      <c r="H444" s="12">
        <f>SUM($G$2:G444)/COUNTIF($C$2:C444,1)</f>
        <v>0.81302132876941002</v>
      </c>
      <c r="I444" s="20">
        <f>(1-(COUNTIF($C$2:C443,0)/A444))*C444</f>
        <v>0</v>
      </c>
      <c r="J444" s="12">
        <f>(1/COUNTIF($C$2:C444,1))*SUM($I$2:I444)</f>
        <v>0.81302132876941002</v>
      </c>
      <c r="K444" s="7" t="s">
        <v>455</v>
      </c>
    </row>
    <row r="445" spans="1:11" x14ac:dyDescent="0.15">
      <c r="A445" s="6">
        <v>444</v>
      </c>
      <c r="B445" s="10">
        <v>0.46014153957366899</v>
      </c>
      <c r="C445" s="11">
        <v>0</v>
      </c>
      <c r="D445" s="12">
        <f>COUNTIF($C$2:C445,1)/A445</f>
        <v>0.52252252252252251</v>
      </c>
      <c r="E445" s="12">
        <f>COUNTIF($C$2:C445,1)/COUNTIF($C$2:$C$501,1)</f>
        <v>0.90980392156862744</v>
      </c>
      <c r="F445" s="12">
        <f t="shared" si="17"/>
        <v>0.66380543633762523</v>
      </c>
      <c r="G445" s="12">
        <f t="shared" si="15"/>
        <v>0</v>
      </c>
      <c r="H445" s="12">
        <f>SUM($G$2:G445)/COUNTIF($C$2:C445,1)</f>
        <v>0.81302132876941002</v>
      </c>
      <c r="I445" s="20">
        <f>(1-(COUNTIF($C$2:C444,0)/A445))*C445</f>
        <v>0</v>
      </c>
      <c r="J445" s="12">
        <f>(1/COUNTIF($C$2:C445,1))*SUM($I$2:I445)</f>
        <v>0.81302132876941002</v>
      </c>
      <c r="K445" s="7" t="s">
        <v>456</v>
      </c>
    </row>
    <row r="446" spans="1:11" x14ac:dyDescent="0.15">
      <c r="A446" s="6">
        <v>445</v>
      </c>
      <c r="B446" s="10">
        <v>0.46012759208679199</v>
      </c>
      <c r="C446" s="11">
        <v>0</v>
      </c>
      <c r="D446" s="12">
        <f>COUNTIF($C$2:C446,1)/A446</f>
        <v>0.52134831460674158</v>
      </c>
      <c r="E446" s="12">
        <f>COUNTIF($C$2:C446,1)/COUNTIF($C$2:$C$501,1)</f>
        <v>0.90980392156862744</v>
      </c>
      <c r="F446" s="12">
        <f t="shared" si="17"/>
        <v>0.66285714285714281</v>
      </c>
      <c r="G446" s="12">
        <f t="shared" si="15"/>
        <v>0</v>
      </c>
      <c r="H446" s="12">
        <f>SUM($G$2:G446)/COUNTIF($C$2:C446,1)</f>
        <v>0.81302132876941002</v>
      </c>
      <c r="I446" s="20">
        <f>(1-(COUNTIF($C$2:C445,0)/A446))*C446</f>
        <v>0</v>
      </c>
      <c r="J446" s="12">
        <f>(1/COUNTIF($C$2:C446,1))*SUM($I$2:I446)</f>
        <v>0.81302132876941002</v>
      </c>
      <c r="K446" s="7" t="s">
        <v>457</v>
      </c>
    </row>
    <row r="447" spans="1:11" x14ac:dyDescent="0.15">
      <c r="A447" s="6">
        <v>446</v>
      </c>
      <c r="B447" s="10">
        <v>0.46011561155319203</v>
      </c>
      <c r="C447" s="11">
        <v>0</v>
      </c>
      <c r="D447" s="12">
        <f>COUNTIF($C$2:C447,1)/A447</f>
        <v>0.52017937219730936</v>
      </c>
      <c r="E447" s="12">
        <f>COUNTIF($C$2:C447,1)/COUNTIF($C$2:$C$501,1)</f>
        <v>0.90980392156862744</v>
      </c>
      <c r="F447" s="12">
        <f t="shared" si="17"/>
        <v>0.66191155492154052</v>
      </c>
      <c r="G447" s="12">
        <f t="shared" si="15"/>
        <v>0</v>
      </c>
      <c r="H447" s="12">
        <f>SUM($G$2:G447)/COUNTIF($C$2:C447,1)</f>
        <v>0.81302132876941002</v>
      </c>
      <c r="I447" s="20">
        <f>(1-(COUNTIF($C$2:C446,0)/A447))*C447</f>
        <v>0</v>
      </c>
      <c r="J447" s="12">
        <f>(1/COUNTIF($C$2:C447,1))*SUM($I$2:I447)</f>
        <v>0.81302132876941002</v>
      </c>
      <c r="K447" s="7" t="s">
        <v>458</v>
      </c>
    </row>
    <row r="448" spans="1:11" x14ac:dyDescent="0.15">
      <c r="A448" s="6">
        <v>447</v>
      </c>
      <c r="B448" s="10">
        <v>0.46009379625320401</v>
      </c>
      <c r="C448" s="11">
        <v>0</v>
      </c>
      <c r="D448" s="12">
        <f>COUNTIF($C$2:C448,1)/A448</f>
        <v>0.51901565995525722</v>
      </c>
      <c r="E448" s="12">
        <f>COUNTIF($C$2:C448,1)/COUNTIF($C$2:$C$501,1)</f>
        <v>0.90980392156862744</v>
      </c>
      <c r="F448" s="12">
        <f t="shared" si="17"/>
        <v>0.66096866096866091</v>
      </c>
      <c r="G448" s="12">
        <f t="shared" si="15"/>
        <v>0</v>
      </c>
      <c r="H448" s="12">
        <f>SUM($G$2:G448)/COUNTIF($C$2:C448,1)</f>
        <v>0.81302132876941002</v>
      </c>
      <c r="I448" s="20">
        <f>(1-(COUNTIF($C$2:C447,0)/A448))*C448</f>
        <v>0</v>
      </c>
      <c r="J448" s="12">
        <f>(1/COUNTIF($C$2:C448,1))*SUM($I$2:I448)</f>
        <v>0.81302132876941002</v>
      </c>
      <c r="K448" s="7" t="s">
        <v>459</v>
      </c>
    </row>
    <row r="449" spans="1:11" x14ac:dyDescent="0.15">
      <c r="A449" s="6">
        <v>448</v>
      </c>
      <c r="B449" s="10">
        <v>0.46003335714340199</v>
      </c>
      <c r="C449" s="11">
        <v>0</v>
      </c>
      <c r="D449" s="12">
        <f>COUNTIF($C$2:C449,1)/A449</f>
        <v>0.5178571428571429</v>
      </c>
      <c r="E449" s="12">
        <f>COUNTIF($C$2:C449,1)/COUNTIF($C$2:$C$501,1)</f>
        <v>0.90980392156862744</v>
      </c>
      <c r="F449" s="12">
        <f t="shared" si="17"/>
        <v>0.6600284495021338</v>
      </c>
      <c r="G449" s="12">
        <f t="shared" si="15"/>
        <v>0</v>
      </c>
      <c r="H449" s="12">
        <f>SUM($G$2:G449)/COUNTIF($C$2:C449,1)</f>
        <v>0.81302132876941002</v>
      </c>
      <c r="I449" s="20">
        <f>(1-(COUNTIF($C$2:C448,0)/A449))*C449</f>
        <v>0</v>
      </c>
      <c r="J449" s="12">
        <f>(1/COUNTIF($C$2:C449,1))*SUM($I$2:I449)</f>
        <v>0.81302132876941002</v>
      </c>
      <c r="K449" s="7" t="s">
        <v>460</v>
      </c>
    </row>
    <row r="450" spans="1:11" x14ac:dyDescent="0.15">
      <c r="A450" s="6">
        <v>449</v>
      </c>
      <c r="B450" s="10">
        <v>0.45990741252899098</v>
      </c>
      <c r="C450" s="11">
        <v>0</v>
      </c>
      <c r="D450" s="12">
        <f>COUNTIF($C$2:C450,1)/A450</f>
        <v>0.51670378619153678</v>
      </c>
      <c r="E450" s="12">
        <f>COUNTIF($C$2:C450,1)/COUNTIF($C$2:$C$501,1)</f>
        <v>0.90980392156862744</v>
      </c>
      <c r="F450" s="12">
        <f t="shared" si="17"/>
        <v>0.65909090909090906</v>
      </c>
      <c r="G450" s="12">
        <f t="shared" si="15"/>
        <v>0</v>
      </c>
      <c r="H450" s="12">
        <f>SUM($G$2:G450)/COUNTIF($C$2:C450,1)</f>
        <v>0.81302132876941002</v>
      </c>
      <c r="I450" s="20">
        <f>(1-(COUNTIF($C$2:C449,0)/A450))*C450</f>
        <v>0</v>
      </c>
      <c r="J450" s="12">
        <f>(1/COUNTIF($C$2:C450,1))*SUM($I$2:I450)</f>
        <v>0.81302132876941002</v>
      </c>
      <c r="K450" s="7" t="s">
        <v>461</v>
      </c>
    </row>
    <row r="451" spans="1:11" x14ac:dyDescent="0.15">
      <c r="A451" s="6">
        <v>450</v>
      </c>
      <c r="B451" s="10">
        <v>0.45985674858093201</v>
      </c>
      <c r="C451" s="11">
        <v>1</v>
      </c>
      <c r="D451" s="12">
        <f>COUNTIF($C$2:C451,1)/A451</f>
        <v>0.51777777777777778</v>
      </c>
      <c r="E451" s="12">
        <f>COUNTIF($C$2:C451,1)/COUNTIF($C$2:$C$501,1)</f>
        <v>0.9137254901960784</v>
      </c>
      <c r="F451" s="12">
        <f t="shared" si="17"/>
        <v>0.66099290780141851</v>
      </c>
      <c r="G451" s="12">
        <f t="shared" ref="G451:G501" si="18">IF(C451=1,D451,0)</f>
        <v>0.51777777777777778</v>
      </c>
      <c r="H451" s="12">
        <f>SUM($G$2:G451)/COUNTIF($C$2:C451,1)</f>
        <v>0.81175418906558328</v>
      </c>
      <c r="I451" s="20">
        <f>(1-(COUNTIF($C$2:C450,0)/A451))*C451</f>
        <v>0.51777777777777778</v>
      </c>
      <c r="J451" s="12">
        <f>(1/COUNTIF($C$2:C451,1))*SUM($I$2:I451)</f>
        <v>0.81175418906558328</v>
      </c>
      <c r="K451" s="7" t="s">
        <v>462</v>
      </c>
    </row>
    <row r="452" spans="1:11" x14ac:dyDescent="0.15">
      <c r="A452" s="6">
        <v>451</v>
      </c>
      <c r="B452" s="10">
        <v>0.459855526685714</v>
      </c>
      <c r="C452" s="11">
        <v>1</v>
      </c>
      <c r="D452" s="12">
        <f>COUNTIF($C$2:C452,1)/A452</f>
        <v>0.51884700665188466</v>
      </c>
      <c r="E452" s="12">
        <f>COUNTIF($C$2:C452,1)/COUNTIF($C$2:$C$501,1)</f>
        <v>0.91764705882352937</v>
      </c>
      <c r="F452" s="12">
        <f t="shared" si="17"/>
        <v>0.66288951841359767</v>
      </c>
      <c r="G452" s="12">
        <f t="shared" si="18"/>
        <v>0.51884700665188466</v>
      </c>
      <c r="H452" s="12">
        <f>SUM($G$2:G452)/COUNTIF($C$2:C452,1)</f>
        <v>0.81050244896979828</v>
      </c>
      <c r="I452" s="20">
        <f>(1-(COUNTIF($C$2:C451,0)/A452))*C452</f>
        <v>0.51884700665188466</v>
      </c>
      <c r="J452" s="12">
        <f>(1/COUNTIF($C$2:C452,1))*SUM($I$2:I452)</f>
        <v>0.81050244896979839</v>
      </c>
      <c r="K452" s="7" t="s">
        <v>463</v>
      </c>
    </row>
    <row r="453" spans="1:11" x14ac:dyDescent="0.15">
      <c r="A453" s="6">
        <v>452</v>
      </c>
      <c r="B453" s="10">
        <v>0.45984253287315302</v>
      </c>
      <c r="C453" s="11">
        <v>0</v>
      </c>
      <c r="D453" s="12">
        <f>COUNTIF($C$2:C453,1)/A453</f>
        <v>0.51769911504424782</v>
      </c>
      <c r="E453" s="12">
        <f>COUNTIF($C$2:C453,1)/COUNTIF($C$2:$C$501,1)</f>
        <v>0.91764705882352937</v>
      </c>
      <c r="F453" s="12">
        <f t="shared" si="17"/>
        <v>0.66195190947666194</v>
      </c>
      <c r="G453" s="12">
        <f t="shared" si="18"/>
        <v>0</v>
      </c>
      <c r="H453" s="12">
        <f>SUM($G$2:G453)/COUNTIF($C$2:C453,1)</f>
        <v>0.81050244896979828</v>
      </c>
      <c r="I453" s="20">
        <f>(1-(COUNTIF($C$2:C452,0)/A453))*C453</f>
        <v>0</v>
      </c>
      <c r="J453" s="12">
        <f>(1/COUNTIF($C$2:C453,1))*SUM($I$2:I453)</f>
        <v>0.81050244896979839</v>
      </c>
      <c r="K453" s="7" t="s">
        <v>464</v>
      </c>
    </row>
    <row r="454" spans="1:11" x14ac:dyDescent="0.15">
      <c r="A454" s="6">
        <v>453</v>
      </c>
      <c r="B454" s="10">
        <v>0.459152311086654</v>
      </c>
      <c r="C454" s="11">
        <v>0</v>
      </c>
      <c r="D454" s="12">
        <f>COUNTIF($C$2:C454,1)/A454</f>
        <v>0.51655629139072845</v>
      </c>
      <c r="E454" s="12">
        <f>COUNTIF($C$2:C454,1)/COUNTIF($C$2:$C$501,1)</f>
        <v>0.91764705882352937</v>
      </c>
      <c r="F454" s="12">
        <f t="shared" si="17"/>
        <v>0.66101694915254239</v>
      </c>
      <c r="G454" s="12">
        <f t="shared" si="18"/>
        <v>0</v>
      </c>
      <c r="H454" s="12">
        <f>SUM($G$2:G454)/COUNTIF($C$2:C454,1)</f>
        <v>0.81050244896979828</v>
      </c>
      <c r="I454" s="20">
        <f>(1-(COUNTIF($C$2:C453,0)/A454))*C454</f>
        <v>0</v>
      </c>
      <c r="J454" s="12">
        <f>(1/COUNTIF($C$2:C454,1))*SUM($I$2:I454)</f>
        <v>0.81050244896979839</v>
      </c>
      <c r="K454" s="7" t="s">
        <v>465</v>
      </c>
    </row>
    <row r="455" spans="1:11" x14ac:dyDescent="0.15">
      <c r="A455" s="6">
        <v>454</v>
      </c>
      <c r="B455" s="10">
        <v>0.45910483598709101</v>
      </c>
      <c r="C455" s="11">
        <v>0</v>
      </c>
      <c r="D455" s="12">
        <f>COUNTIF($C$2:C455,1)/A455</f>
        <v>0.51541850220264318</v>
      </c>
      <c r="E455" s="12">
        <f>COUNTIF($C$2:C455,1)/COUNTIF($C$2:$C$501,1)</f>
        <v>0.91764705882352937</v>
      </c>
      <c r="F455" s="12">
        <f t="shared" si="17"/>
        <v>0.66008462623413255</v>
      </c>
      <c r="G455" s="12">
        <f t="shared" si="18"/>
        <v>0</v>
      </c>
      <c r="H455" s="12">
        <f>SUM($G$2:G455)/COUNTIF($C$2:C455,1)</f>
        <v>0.81050244896979828</v>
      </c>
      <c r="I455" s="20">
        <f>(1-(COUNTIF($C$2:C454,0)/A455))*C455</f>
        <v>0</v>
      </c>
      <c r="J455" s="12">
        <f>(1/COUNTIF($C$2:C455,1))*SUM($I$2:I455)</f>
        <v>0.81050244896979839</v>
      </c>
      <c r="K455" s="7" t="s">
        <v>466</v>
      </c>
    </row>
    <row r="456" spans="1:11" x14ac:dyDescent="0.15">
      <c r="A456" s="6">
        <v>455</v>
      </c>
      <c r="B456" s="10">
        <v>0.45909479260444602</v>
      </c>
      <c r="C456" s="11">
        <v>1</v>
      </c>
      <c r="D456" s="12">
        <f>COUNTIF($C$2:C456,1)/A456</f>
        <v>0.51648351648351654</v>
      </c>
      <c r="E456" s="12">
        <f>COUNTIF($C$2:C456,1)/COUNTIF($C$2:$C$501,1)</f>
        <v>0.92156862745098034</v>
      </c>
      <c r="F456" s="12">
        <f t="shared" si="17"/>
        <v>0.6619718309859155</v>
      </c>
      <c r="G456" s="12">
        <f t="shared" si="18"/>
        <v>0.51648351648351654</v>
      </c>
      <c r="H456" s="12">
        <f>SUM($G$2:G456)/COUNTIF($C$2:C456,1)</f>
        <v>0.80925130457623962</v>
      </c>
      <c r="I456" s="20">
        <f>(1-(COUNTIF($C$2:C455,0)/A456))*C456</f>
        <v>0.51648351648351642</v>
      </c>
      <c r="J456" s="12">
        <f>(1/COUNTIF($C$2:C456,1))*SUM($I$2:I456)</f>
        <v>0.80925130457623962</v>
      </c>
      <c r="K456" s="7" t="s">
        <v>467</v>
      </c>
    </row>
    <row r="457" spans="1:11" x14ac:dyDescent="0.15">
      <c r="A457" s="6">
        <v>456</v>
      </c>
      <c r="B457" s="10">
        <v>0.45906996726989702</v>
      </c>
      <c r="C457" s="11">
        <v>1</v>
      </c>
      <c r="D457" s="12">
        <f>COUNTIF($C$2:C457,1)/A457</f>
        <v>0.51754385964912286</v>
      </c>
      <c r="E457" s="12">
        <f>COUNTIF($C$2:C457,1)/COUNTIF($C$2:$C$501,1)</f>
        <v>0.92549019607843142</v>
      </c>
      <c r="F457" s="12">
        <f t="shared" si="17"/>
        <v>0.66385372714486646</v>
      </c>
      <c r="G457" s="12">
        <f t="shared" si="18"/>
        <v>0.51754385964912286</v>
      </c>
      <c r="H457" s="12">
        <f>SUM($G$2:G457)/COUNTIF($C$2:C457,1)</f>
        <v>0.80801525608078573</v>
      </c>
      <c r="I457" s="20">
        <f>(1-(COUNTIF($C$2:C456,0)/A457))*C457</f>
        <v>0.51754385964912286</v>
      </c>
      <c r="J457" s="12">
        <f>(1/COUNTIF($C$2:C457,1))*SUM($I$2:I457)</f>
        <v>0.80801525608078573</v>
      </c>
      <c r="K457" s="7" t="s">
        <v>468</v>
      </c>
    </row>
    <row r="458" spans="1:11" x14ac:dyDescent="0.15">
      <c r="A458" s="6">
        <v>457</v>
      </c>
      <c r="B458" s="10">
        <v>0.45906126499175998</v>
      </c>
      <c r="C458" s="11">
        <v>0</v>
      </c>
      <c r="D458" s="12">
        <f>COUNTIF($C$2:C458,1)/A458</f>
        <v>0.51641137855579866</v>
      </c>
      <c r="E458" s="12">
        <f>COUNTIF($C$2:C458,1)/COUNTIF($C$2:$C$501,1)</f>
        <v>0.92549019607843142</v>
      </c>
      <c r="F458" s="12">
        <f t="shared" si="17"/>
        <v>0.66292134831460681</v>
      </c>
      <c r="G458" s="12">
        <f t="shared" si="18"/>
        <v>0</v>
      </c>
      <c r="H458" s="12">
        <f>SUM($G$2:G458)/COUNTIF($C$2:C458,1)</f>
        <v>0.80801525608078573</v>
      </c>
      <c r="I458" s="20">
        <f>(1-(COUNTIF($C$2:C457,0)/A458))*C458</f>
        <v>0</v>
      </c>
      <c r="J458" s="12">
        <f>(1/COUNTIF($C$2:C458,1))*SUM($I$2:I458)</f>
        <v>0.80801525608078573</v>
      </c>
      <c r="K458" s="7" t="s">
        <v>469</v>
      </c>
    </row>
    <row r="459" spans="1:11" x14ac:dyDescent="0.15">
      <c r="A459" s="6">
        <v>458</v>
      </c>
      <c r="B459" s="10">
        <v>0.45872980356216397</v>
      </c>
      <c r="C459" s="11">
        <v>1</v>
      </c>
      <c r="D459" s="12">
        <f>COUNTIF($C$2:C459,1)/A459</f>
        <v>0.51746724890829698</v>
      </c>
      <c r="E459" s="12">
        <f>COUNTIF($C$2:C459,1)/COUNTIF($C$2:$C$501,1)</f>
        <v>0.92941176470588238</v>
      </c>
      <c r="F459" s="12">
        <f t="shared" si="17"/>
        <v>0.66479663394109401</v>
      </c>
      <c r="G459" s="12">
        <f t="shared" si="18"/>
        <v>0.51746724890829698</v>
      </c>
      <c r="H459" s="12">
        <f>SUM($G$2:G459)/COUNTIF($C$2:C459,1)</f>
        <v>0.80678931512225205</v>
      </c>
      <c r="I459" s="20">
        <f>(1-(COUNTIF($C$2:C458,0)/A459))*C459</f>
        <v>0.51746724890829698</v>
      </c>
      <c r="J459" s="12">
        <f>(1/COUNTIF($C$2:C459,1))*SUM($I$2:I459)</f>
        <v>0.80678931512225194</v>
      </c>
      <c r="K459" s="7" t="s">
        <v>470</v>
      </c>
    </row>
    <row r="460" spans="1:11" x14ac:dyDescent="0.15">
      <c r="A460" s="6">
        <v>459</v>
      </c>
      <c r="B460" s="10">
        <v>0.458605676889419</v>
      </c>
      <c r="C460" s="11">
        <v>0</v>
      </c>
      <c r="D460" s="12">
        <f>COUNTIF($C$2:C460,1)/A460</f>
        <v>0.5163398692810458</v>
      </c>
      <c r="E460" s="12">
        <f>COUNTIF($C$2:C460,1)/COUNTIF($C$2:$C$501,1)</f>
        <v>0.92941176470588238</v>
      </c>
      <c r="F460" s="12">
        <f t="shared" si="17"/>
        <v>0.66386554621848737</v>
      </c>
      <c r="G460" s="12">
        <f t="shared" si="18"/>
        <v>0</v>
      </c>
      <c r="H460" s="12">
        <f>SUM($G$2:G460)/COUNTIF($C$2:C460,1)</f>
        <v>0.80678931512225205</v>
      </c>
      <c r="I460" s="20">
        <f>(1-(COUNTIF($C$2:C459,0)/A460))*C460</f>
        <v>0</v>
      </c>
      <c r="J460" s="12">
        <f>(1/COUNTIF($C$2:C460,1))*SUM($I$2:I460)</f>
        <v>0.80678931512225194</v>
      </c>
      <c r="K460" s="7" t="s">
        <v>471</v>
      </c>
    </row>
    <row r="461" spans="1:11" x14ac:dyDescent="0.15">
      <c r="A461" s="6">
        <v>460</v>
      </c>
      <c r="B461" s="10">
        <v>0.45860499143600397</v>
      </c>
      <c r="C461" s="11">
        <v>0</v>
      </c>
      <c r="D461" s="12">
        <f>COUNTIF($C$2:C461,1)/A461</f>
        <v>0.51521739130434785</v>
      </c>
      <c r="E461" s="12">
        <f>COUNTIF($C$2:C461,1)/COUNTIF($C$2:$C$501,1)</f>
        <v>0.92941176470588238</v>
      </c>
      <c r="F461" s="12">
        <f t="shared" si="17"/>
        <v>0.662937062937063</v>
      </c>
      <c r="G461" s="12">
        <f t="shared" si="18"/>
        <v>0</v>
      </c>
      <c r="H461" s="12">
        <f>SUM($G$2:G461)/COUNTIF($C$2:C461,1)</f>
        <v>0.80678931512225205</v>
      </c>
      <c r="I461" s="20">
        <f>(1-(COUNTIF($C$2:C460,0)/A461))*C461</f>
        <v>0</v>
      </c>
      <c r="J461" s="12">
        <f>(1/COUNTIF($C$2:C461,1))*SUM($I$2:I461)</f>
        <v>0.80678931512225194</v>
      </c>
      <c r="K461" s="7" t="s">
        <v>472</v>
      </c>
    </row>
    <row r="462" spans="1:11" x14ac:dyDescent="0.15">
      <c r="A462" s="6">
        <v>461</v>
      </c>
      <c r="B462" s="10">
        <v>0.45845264196395802</v>
      </c>
      <c r="C462" s="11">
        <v>0</v>
      </c>
      <c r="D462" s="12">
        <f>COUNTIF($C$2:C462,1)/A462</f>
        <v>0.51409978308026028</v>
      </c>
      <c r="E462" s="12">
        <f>COUNTIF($C$2:C462,1)/COUNTIF($C$2:$C$501,1)</f>
        <v>0.92941176470588238</v>
      </c>
      <c r="F462" s="12">
        <f t="shared" si="17"/>
        <v>0.66201117318435754</v>
      </c>
      <c r="G462" s="12">
        <f t="shared" si="18"/>
        <v>0</v>
      </c>
      <c r="H462" s="12">
        <f>SUM($G$2:G462)/COUNTIF($C$2:C462,1)</f>
        <v>0.80678931512225205</v>
      </c>
      <c r="I462" s="20">
        <f>(1-(COUNTIF($C$2:C461,0)/A462))*C462</f>
        <v>0</v>
      </c>
      <c r="J462" s="12">
        <f>(1/COUNTIF($C$2:C462,1))*SUM($I$2:I462)</f>
        <v>0.80678931512225194</v>
      </c>
      <c r="K462" s="7" t="s">
        <v>473</v>
      </c>
    </row>
    <row r="463" spans="1:11" x14ac:dyDescent="0.15">
      <c r="A463" s="6">
        <v>462</v>
      </c>
      <c r="B463" s="10">
        <v>0.45832008123397799</v>
      </c>
      <c r="C463" s="11">
        <v>1</v>
      </c>
      <c r="D463" s="12">
        <f>COUNTIF($C$2:C463,1)/A463</f>
        <v>0.51515151515151514</v>
      </c>
      <c r="E463" s="12">
        <f>COUNTIF($C$2:C463,1)/COUNTIF($C$2:$C$501,1)</f>
        <v>0.93333333333333335</v>
      </c>
      <c r="F463" s="12">
        <f t="shared" si="17"/>
        <v>0.66387726638772659</v>
      </c>
      <c r="G463" s="12">
        <f t="shared" si="18"/>
        <v>0.51515151515151514</v>
      </c>
      <c r="H463" s="12">
        <f>SUM($G$2:G463)/COUNTIF($C$2:C463,1)</f>
        <v>0.80556394621481187</v>
      </c>
      <c r="I463" s="20">
        <f>(1-(COUNTIF($C$2:C462,0)/A463))*C463</f>
        <v>0.51515151515151514</v>
      </c>
      <c r="J463" s="12">
        <f>(1/COUNTIF($C$2:C463,1))*SUM($I$2:I463)</f>
        <v>0.80556394621481187</v>
      </c>
      <c r="K463" s="7" t="s">
        <v>474</v>
      </c>
    </row>
    <row r="464" spans="1:11" x14ac:dyDescent="0.15">
      <c r="A464" s="6">
        <v>463</v>
      </c>
      <c r="B464" s="10">
        <v>0.45812487602233798</v>
      </c>
      <c r="C464" s="11">
        <v>1</v>
      </c>
      <c r="D464" s="12">
        <f>COUNTIF($C$2:C464,1)/A464</f>
        <v>0.51619870410367175</v>
      </c>
      <c r="E464" s="12">
        <f>COUNTIF($C$2:C464,1)/COUNTIF($C$2:$C$501,1)</f>
        <v>0.93725490196078431</v>
      </c>
      <c r="F464" s="12">
        <f t="shared" si="17"/>
        <v>0.66573816155988863</v>
      </c>
      <c r="G464" s="12">
        <f t="shared" si="18"/>
        <v>0.51619870410367175</v>
      </c>
      <c r="H464" s="12">
        <f>SUM($G$2:G464)/COUNTIF($C$2:C464,1)</f>
        <v>0.80435321298422124</v>
      </c>
      <c r="I464" s="20">
        <f>(1-(COUNTIF($C$2:C463,0)/A464))*C464</f>
        <v>0.51619870410367175</v>
      </c>
      <c r="J464" s="12">
        <f>(1/COUNTIF($C$2:C464,1))*SUM($I$2:I464)</f>
        <v>0.80435321298422124</v>
      </c>
      <c r="K464" s="7" t="s">
        <v>475</v>
      </c>
    </row>
    <row r="465" spans="1:11" x14ac:dyDescent="0.15">
      <c r="A465" s="6">
        <v>464</v>
      </c>
      <c r="B465" s="10">
        <v>0.458062022924423</v>
      </c>
      <c r="C465" s="11">
        <v>0</v>
      </c>
      <c r="D465" s="12">
        <f>COUNTIF($C$2:C465,1)/A465</f>
        <v>0.51508620689655171</v>
      </c>
      <c r="E465" s="12">
        <f>COUNTIF($C$2:C465,1)/COUNTIF($C$2:$C$501,1)</f>
        <v>0.93725490196078431</v>
      </c>
      <c r="F465" s="12">
        <f t="shared" si="17"/>
        <v>0.66481223922114041</v>
      </c>
      <c r="G465" s="12">
        <f t="shared" si="18"/>
        <v>0</v>
      </c>
      <c r="H465" s="12">
        <f>SUM($G$2:G465)/COUNTIF($C$2:C465,1)</f>
        <v>0.80435321298422124</v>
      </c>
      <c r="I465" s="20">
        <f>(1-(COUNTIF($C$2:C464,0)/A465))*C465</f>
        <v>0</v>
      </c>
      <c r="J465" s="12">
        <f>(1/COUNTIF($C$2:C465,1))*SUM($I$2:I465)</f>
        <v>0.80435321298422124</v>
      </c>
      <c r="K465" s="7" t="s">
        <v>476</v>
      </c>
    </row>
    <row r="466" spans="1:11" x14ac:dyDescent="0.15">
      <c r="A466" s="6">
        <v>465</v>
      </c>
      <c r="B466" s="10">
        <v>0.45722207427024802</v>
      </c>
      <c r="C466" s="11">
        <v>0</v>
      </c>
      <c r="D466" s="12">
        <f>COUNTIF($C$2:C466,1)/A466</f>
        <v>0.51397849462365597</v>
      </c>
      <c r="E466" s="12">
        <f>COUNTIF($C$2:C466,1)/COUNTIF($C$2:$C$501,1)</f>
        <v>0.93725490196078431</v>
      </c>
      <c r="F466" s="12">
        <f t="shared" si="17"/>
        <v>0.66388888888888897</v>
      </c>
      <c r="G466" s="12">
        <f t="shared" si="18"/>
        <v>0</v>
      </c>
      <c r="H466" s="12">
        <f>SUM($G$2:G466)/COUNTIF($C$2:C466,1)</f>
        <v>0.80435321298422124</v>
      </c>
      <c r="I466" s="20">
        <f>(1-(COUNTIF($C$2:C465,0)/A466))*C466</f>
        <v>0</v>
      </c>
      <c r="J466" s="12">
        <f>(1/COUNTIF($C$2:C466,1))*SUM($I$2:I466)</f>
        <v>0.80435321298422124</v>
      </c>
      <c r="K466" s="7" t="s">
        <v>477</v>
      </c>
    </row>
    <row r="467" spans="1:11" x14ac:dyDescent="0.15">
      <c r="A467" s="6">
        <v>466</v>
      </c>
      <c r="B467" s="10">
        <v>0.45686355233192399</v>
      </c>
      <c r="C467" s="11">
        <v>0</v>
      </c>
      <c r="D467" s="12">
        <f>COUNTIF($C$2:C467,1)/A467</f>
        <v>0.51287553648068673</v>
      </c>
      <c r="E467" s="12">
        <f>COUNTIF($C$2:C467,1)/COUNTIF($C$2:$C$501,1)</f>
        <v>0.93725490196078431</v>
      </c>
      <c r="F467" s="12">
        <f t="shared" si="17"/>
        <v>0.66296809986130378</v>
      </c>
      <c r="G467" s="12">
        <f t="shared" si="18"/>
        <v>0</v>
      </c>
      <c r="H467" s="12">
        <f>SUM($G$2:G467)/COUNTIF($C$2:C467,1)</f>
        <v>0.80435321298422124</v>
      </c>
      <c r="I467" s="20">
        <f>(1-(COUNTIF($C$2:C466,0)/A467))*C467</f>
        <v>0</v>
      </c>
      <c r="J467" s="12">
        <f>(1/COUNTIF($C$2:C467,1))*SUM($I$2:I467)</f>
        <v>0.80435321298422124</v>
      </c>
      <c r="K467" s="7" t="s">
        <v>478</v>
      </c>
    </row>
    <row r="468" spans="1:11" x14ac:dyDescent="0.15">
      <c r="A468" s="6">
        <v>467</v>
      </c>
      <c r="B468" s="10">
        <v>0.456680417060852</v>
      </c>
      <c r="C468" s="11">
        <v>0</v>
      </c>
      <c r="D468" s="12">
        <f>COUNTIF($C$2:C468,1)/A468</f>
        <v>0.51177730192719484</v>
      </c>
      <c r="E468" s="12">
        <f>COUNTIF($C$2:C468,1)/COUNTIF($C$2:$C$501,1)</f>
        <v>0.93725490196078431</v>
      </c>
      <c r="F468" s="12">
        <f t="shared" ref="F468:F499" si="19">2*D468*E468/(D468+E468)</f>
        <v>0.66204986149584477</v>
      </c>
      <c r="G468" s="12">
        <f t="shared" si="18"/>
        <v>0</v>
      </c>
      <c r="H468" s="12">
        <f>SUM($G$2:G468)/COUNTIF($C$2:C468,1)</f>
        <v>0.80435321298422124</v>
      </c>
      <c r="I468" s="20">
        <f>(1-(COUNTIF($C$2:C467,0)/A468))*C468</f>
        <v>0</v>
      </c>
      <c r="J468" s="12">
        <f>(1/COUNTIF($C$2:C468,1))*SUM($I$2:I468)</f>
        <v>0.80435321298422124</v>
      </c>
      <c r="K468" s="7" t="s">
        <v>479</v>
      </c>
    </row>
    <row r="469" spans="1:11" x14ac:dyDescent="0.15">
      <c r="A469" s="6">
        <v>468</v>
      </c>
      <c r="B469" s="10">
        <v>0.45662966370582497</v>
      </c>
      <c r="C469" s="11">
        <v>1</v>
      </c>
      <c r="D469" s="12">
        <f>COUNTIF($C$2:C469,1)/A469</f>
        <v>0.51282051282051277</v>
      </c>
      <c r="E469" s="12">
        <f>COUNTIF($C$2:C469,1)/COUNTIF($C$2:$C$501,1)</f>
        <v>0.94117647058823528</v>
      </c>
      <c r="F469" s="12">
        <f t="shared" si="19"/>
        <v>0.66390041493775931</v>
      </c>
      <c r="G469" s="12">
        <f t="shared" si="18"/>
        <v>0.51282051282051277</v>
      </c>
      <c r="H469" s="12">
        <f>SUM($G$2:G469)/COUNTIF($C$2:C469,1)</f>
        <v>0.80313849340020593</v>
      </c>
      <c r="I469" s="20">
        <f>(1-(COUNTIF($C$2:C468,0)/A469))*C469</f>
        <v>0.51282051282051277</v>
      </c>
      <c r="J469" s="12">
        <f>(1/COUNTIF($C$2:C469,1))*SUM($I$2:I469)</f>
        <v>0.80313849340020582</v>
      </c>
      <c r="K469" s="7" t="s">
        <v>480</v>
      </c>
    </row>
    <row r="470" spans="1:11" x14ac:dyDescent="0.15">
      <c r="A470" s="6">
        <v>469</v>
      </c>
      <c r="B470" s="10">
        <v>0.45653536915779103</v>
      </c>
      <c r="C470" s="11">
        <v>1</v>
      </c>
      <c r="D470" s="12">
        <f>COUNTIF($C$2:C470,1)/A470</f>
        <v>0.51385927505330486</v>
      </c>
      <c r="E470" s="12">
        <f>COUNTIF($C$2:C470,1)/COUNTIF($C$2:$C$501,1)</f>
        <v>0.94509803921568625</v>
      </c>
      <c r="F470" s="12">
        <f t="shared" si="19"/>
        <v>0.66574585635359107</v>
      </c>
      <c r="G470" s="12">
        <f t="shared" si="18"/>
        <v>0.51385927505330486</v>
      </c>
      <c r="H470" s="12">
        <f>SUM($G$2:G470)/COUNTIF($C$2:C470,1)</f>
        <v>0.80193816469337231</v>
      </c>
      <c r="I470" s="20">
        <f>(1-(COUNTIF($C$2:C469,0)/A470))*C470</f>
        <v>0.51385927505330486</v>
      </c>
      <c r="J470" s="12">
        <f>(1/COUNTIF($C$2:C470,1))*SUM($I$2:I470)</f>
        <v>0.80193816469337231</v>
      </c>
      <c r="K470" s="7" t="s">
        <v>481</v>
      </c>
    </row>
    <row r="471" spans="1:11" x14ac:dyDescent="0.15">
      <c r="A471" s="6">
        <v>470</v>
      </c>
      <c r="B471" s="10">
        <v>0.45652997493743802</v>
      </c>
      <c r="C471" s="11">
        <v>0</v>
      </c>
      <c r="D471" s="12">
        <f>COUNTIF($C$2:C471,1)/A471</f>
        <v>0.51276595744680853</v>
      </c>
      <c r="E471" s="12">
        <f>COUNTIF($C$2:C471,1)/COUNTIF($C$2:$C$501,1)</f>
        <v>0.94509803921568625</v>
      </c>
      <c r="F471" s="12">
        <f t="shared" si="19"/>
        <v>0.66482758620689653</v>
      </c>
      <c r="G471" s="12">
        <f t="shared" si="18"/>
        <v>0</v>
      </c>
      <c r="H471" s="12">
        <f>SUM($G$2:G471)/COUNTIF($C$2:C471,1)</f>
        <v>0.80193816469337231</v>
      </c>
      <c r="I471" s="20">
        <f>(1-(COUNTIF($C$2:C470,0)/A471))*C471</f>
        <v>0</v>
      </c>
      <c r="J471" s="12">
        <f>(1/COUNTIF($C$2:C471,1))*SUM($I$2:I471)</f>
        <v>0.80193816469337231</v>
      </c>
      <c r="K471" s="7" t="s">
        <v>482</v>
      </c>
    </row>
    <row r="472" spans="1:11" x14ac:dyDescent="0.15">
      <c r="A472" s="6">
        <v>471</v>
      </c>
      <c r="B472" s="10">
        <v>0.456504166126251</v>
      </c>
      <c r="C472" s="11">
        <v>1</v>
      </c>
      <c r="D472" s="12">
        <f>COUNTIF($C$2:C472,1)/A472</f>
        <v>0.5138004246284501</v>
      </c>
      <c r="E472" s="12">
        <f>COUNTIF($C$2:C472,1)/COUNTIF($C$2:$C$501,1)</f>
        <v>0.94901960784313721</v>
      </c>
      <c r="F472" s="12">
        <f t="shared" si="19"/>
        <v>0.66666666666666663</v>
      </c>
      <c r="G472" s="12">
        <f t="shared" si="18"/>
        <v>0.5138004246284501</v>
      </c>
      <c r="H472" s="12">
        <f>SUM($G$2:G472)/COUNTIF($C$2:C472,1)</f>
        <v>0.80074751287492218</v>
      </c>
      <c r="I472" s="20">
        <f>(1-(COUNTIF($C$2:C471,0)/A472))*C472</f>
        <v>0.5138004246284501</v>
      </c>
      <c r="J472" s="12">
        <f>(1/COUNTIF($C$2:C472,1))*SUM($I$2:I472)</f>
        <v>0.80074751287492218</v>
      </c>
      <c r="K472" s="7" t="s">
        <v>483</v>
      </c>
    </row>
    <row r="473" spans="1:11" x14ac:dyDescent="0.15">
      <c r="A473" s="6">
        <v>472</v>
      </c>
      <c r="B473" s="10">
        <v>0.45633536577224698</v>
      </c>
      <c r="C473" s="11">
        <v>1</v>
      </c>
      <c r="D473" s="12">
        <f>COUNTIF($C$2:C473,1)/A473</f>
        <v>0.51483050847457623</v>
      </c>
      <c r="E473" s="12">
        <f>COUNTIF($C$2:C473,1)/COUNTIF($C$2:$C$501,1)</f>
        <v>0.95294117647058818</v>
      </c>
      <c r="F473" s="12">
        <f t="shared" si="19"/>
        <v>0.66850068775790916</v>
      </c>
      <c r="G473" s="12">
        <f t="shared" si="18"/>
        <v>0.51483050847457623</v>
      </c>
      <c r="H473" s="12">
        <f>SUM($G$2:G473)/COUNTIF($C$2:C473,1)</f>
        <v>0.79957089968808948</v>
      </c>
      <c r="I473" s="20">
        <f>(1-(COUNTIF($C$2:C472,0)/A473))*C473</f>
        <v>0.51483050847457634</v>
      </c>
      <c r="J473" s="12">
        <f>(1/COUNTIF($C$2:C473,1))*SUM($I$2:I473)</f>
        <v>0.79957089968808948</v>
      </c>
      <c r="K473" s="7" t="s">
        <v>484</v>
      </c>
    </row>
    <row r="474" spans="1:11" x14ac:dyDescent="0.15">
      <c r="A474" s="6">
        <v>473</v>
      </c>
      <c r="B474" s="10">
        <v>0.456165671348571</v>
      </c>
      <c r="C474" s="11">
        <v>1</v>
      </c>
      <c r="D474" s="12">
        <f>COUNTIF($C$2:C474,1)/A474</f>
        <v>0.5158562367864693</v>
      </c>
      <c r="E474" s="12">
        <f>COUNTIF($C$2:C474,1)/COUNTIF($C$2:$C$501,1)</f>
        <v>0.95686274509803926</v>
      </c>
      <c r="F474" s="12">
        <f t="shared" si="19"/>
        <v>0.67032967032967028</v>
      </c>
      <c r="G474" s="12">
        <f t="shared" si="18"/>
        <v>0.5158562367864693</v>
      </c>
      <c r="H474" s="12">
        <f>SUM($G$2:G474)/COUNTIF($C$2:C474,1)</f>
        <v>0.79840813467619764</v>
      </c>
      <c r="I474" s="20">
        <f>(1-(COUNTIF($C$2:C473,0)/A474))*C474</f>
        <v>0.51585623678646941</v>
      </c>
      <c r="J474" s="12">
        <f>(1/COUNTIF($C$2:C474,1))*SUM($I$2:I474)</f>
        <v>0.79840813467619764</v>
      </c>
      <c r="K474" s="7" t="s">
        <v>485</v>
      </c>
    </row>
    <row r="475" spans="1:11" x14ac:dyDescent="0.15">
      <c r="A475" s="6">
        <v>474</v>
      </c>
      <c r="B475" s="10">
        <v>0.45600709319114602</v>
      </c>
      <c r="C475" s="11">
        <v>1</v>
      </c>
      <c r="D475" s="12">
        <f>COUNTIF($C$2:C475,1)/A475</f>
        <v>0.5168776371308017</v>
      </c>
      <c r="E475" s="12">
        <f>COUNTIF($C$2:C475,1)/COUNTIF($C$2:$C$501,1)</f>
        <v>0.96078431372549022</v>
      </c>
      <c r="F475" s="12">
        <f t="shared" si="19"/>
        <v>0.6721536351165982</v>
      </c>
      <c r="G475" s="12">
        <f t="shared" si="18"/>
        <v>0.5168776371308017</v>
      </c>
      <c r="H475" s="12">
        <f>SUM($G$2:G475)/COUNTIF($C$2:C475,1)</f>
        <v>0.7972590306045837</v>
      </c>
      <c r="I475" s="20">
        <f>(1-(COUNTIF($C$2:C474,0)/A475))*C475</f>
        <v>0.5168776371308017</v>
      </c>
      <c r="J475" s="12">
        <f>(1/COUNTIF($C$2:C475,1))*SUM($I$2:I475)</f>
        <v>0.79725903060458381</v>
      </c>
      <c r="K475" s="7" t="s">
        <v>486</v>
      </c>
    </row>
    <row r="476" spans="1:11" x14ac:dyDescent="0.15">
      <c r="A476" s="6">
        <v>475</v>
      </c>
      <c r="B476" s="10">
        <v>0.45600599050521801</v>
      </c>
      <c r="C476" s="11">
        <v>1</v>
      </c>
      <c r="D476" s="12">
        <f>COUNTIF($C$2:C476,1)/A476</f>
        <v>0.5178947368421053</v>
      </c>
      <c r="E476" s="12">
        <f>COUNTIF($C$2:C476,1)/COUNTIF($C$2:$C$501,1)</f>
        <v>0.96470588235294119</v>
      </c>
      <c r="F476" s="12">
        <f t="shared" si="19"/>
        <v>0.67397260273972603</v>
      </c>
      <c r="G476" s="12">
        <f t="shared" si="18"/>
        <v>0.5178947368421053</v>
      </c>
      <c r="H476" s="12">
        <f>SUM($G$2:G476)/COUNTIF($C$2:C476,1)</f>
        <v>0.7961234033941671</v>
      </c>
      <c r="I476" s="20">
        <f>(1-(COUNTIF($C$2:C475,0)/A476))*C476</f>
        <v>0.51789473684210519</v>
      </c>
      <c r="J476" s="12">
        <f>(1/COUNTIF($C$2:C476,1))*SUM($I$2:I476)</f>
        <v>0.7961234033941671</v>
      </c>
      <c r="K476" s="7" t="s">
        <v>487</v>
      </c>
    </row>
    <row r="477" spans="1:11" x14ac:dyDescent="0.15">
      <c r="A477" s="6">
        <v>476</v>
      </c>
      <c r="B477" s="10">
        <v>0.45596539974212602</v>
      </c>
      <c r="C477" s="11">
        <v>0</v>
      </c>
      <c r="D477" s="12">
        <f>COUNTIF($C$2:C477,1)/A477</f>
        <v>0.51680672268907568</v>
      </c>
      <c r="E477" s="12">
        <f>COUNTIF($C$2:C477,1)/COUNTIF($C$2:$C$501,1)</f>
        <v>0.96470588235294119</v>
      </c>
      <c r="F477" s="12">
        <f t="shared" si="19"/>
        <v>0.67305061559507529</v>
      </c>
      <c r="G477" s="12">
        <f t="shared" si="18"/>
        <v>0</v>
      </c>
      <c r="H477" s="12">
        <f>SUM($G$2:G477)/COUNTIF($C$2:C477,1)</f>
        <v>0.7961234033941671</v>
      </c>
      <c r="I477" s="20">
        <f>(1-(COUNTIF($C$2:C476,0)/A477))*C477</f>
        <v>0</v>
      </c>
      <c r="J477" s="12">
        <f>(1/COUNTIF($C$2:C477,1))*SUM($I$2:I477)</f>
        <v>0.7961234033941671</v>
      </c>
      <c r="K477" s="7" t="s">
        <v>488</v>
      </c>
    </row>
    <row r="478" spans="1:11" x14ac:dyDescent="0.15">
      <c r="A478" s="6">
        <v>477</v>
      </c>
      <c r="B478" s="10">
        <v>0.455960422754287</v>
      </c>
      <c r="C478" s="11">
        <v>1</v>
      </c>
      <c r="D478" s="12">
        <f>COUNTIF($C$2:C478,1)/A478</f>
        <v>0.51781970649895182</v>
      </c>
      <c r="E478" s="12">
        <f>COUNTIF($C$2:C478,1)/COUNTIF($C$2:$C$501,1)</f>
        <v>0.96862745098039216</v>
      </c>
      <c r="F478" s="12">
        <f t="shared" si="19"/>
        <v>0.67486338797814216</v>
      </c>
      <c r="G478" s="12">
        <f t="shared" si="18"/>
        <v>0.51781970649895182</v>
      </c>
      <c r="H478" s="12">
        <f>SUM($G$2:G478)/COUNTIF($C$2:C478,1)</f>
        <v>0.79499666777920663</v>
      </c>
      <c r="I478" s="20">
        <f>(1-(COUNTIF($C$2:C477,0)/A478))*C478</f>
        <v>0.51781970649895182</v>
      </c>
      <c r="J478" s="12">
        <f>(1/COUNTIF($C$2:C478,1))*SUM($I$2:I478)</f>
        <v>0.79499666777920674</v>
      </c>
      <c r="K478" s="7" t="s">
        <v>489</v>
      </c>
    </row>
    <row r="479" spans="1:11" x14ac:dyDescent="0.15">
      <c r="A479" s="6">
        <v>478</v>
      </c>
      <c r="B479" s="10">
        <v>0.45594906806945801</v>
      </c>
      <c r="C479" s="11">
        <v>1</v>
      </c>
      <c r="D479" s="12">
        <f>COUNTIF($C$2:C479,1)/A479</f>
        <v>0.51882845188284521</v>
      </c>
      <c r="E479" s="12">
        <f>COUNTIF($C$2:C479,1)/COUNTIF($C$2:$C$501,1)</f>
        <v>0.97254901960784312</v>
      </c>
      <c r="F479" s="12">
        <f t="shared" si="19"/>
        <v>0.67667121418826748</v>
      </c>
      <c r="G479" s="12">
        <f t="shared" si="18"/>
        <v>0.51882845188284521</v>
      </c>
      <c r="H479" s="12">
        <f>SUM($G$2:G479)/COUNTIF($C$2:C479,1)</f>
        <v>0.79388308626349557</v>
      </c>
      <c r="I479" s="20">
        <f>(1-(COUNTIF($C$2:C478,0)/A479))*C479</f>
        <v>0.51882845188284521</v>
      </c>
      <c r="J479" s="12">
        <f>(1/COUNTIF($C$2:C479,1))*SUM($I$2:I479)</f>
        <v>0.79388308626349557</v>
      </c>
      <c r="K479" s="7" t="s">
        <v>490</v>
      </c>
    </row>
    <row r="480" spans="1:11" x14ac:dyDescent="0.15">
      <c r="A480" s="6">
        <v>479</v>
      </c>
      <c r="B480" s="10">
        <v>0.45591652393340998</v>
      </c>
      <c r="C480" s="11">
        <v>0</v>
      </c>
      <c r="D480" s="12">
        <f>COUNTIF($C$2:C480,1)/A480</f>
        <v>0.51774530271398744</v>
      </c>
      <c r="E480" s="12">
        <f>COUNTIF($C$2:C480,1)/COUNTIF($C$2:$C$501,1)</f>
        <v>0.97254901960784312</v>
      </c>
      <c r="F480" s="12">
        <f t="shared" si="19"/>
        <v>0.6757493188010899</v>
      </c>
      <c r="G480" s="12">
        <f t="shared" si="18"/>
        <v>0</v>
      </c>
      <c r="H480" s="12">
        <f>SUM($G$2:G480)/COUNTIF($C$2:C480,1)</f>
        <v>0.79388308626349557</v>
      </c>
      <c r="I480" s="20">
        <f>(1-(COUNTIF($C$2:C479,0)/A480))*C480</f>
        <v>0</v>
      </c>
      <c r="J480" s="12">
        <f>(1/COUNTIF($C$2:C480,1))*SUM($I$2:I480)</f>
        <v>0.79388308626349557</v>
      </c>
      <c r="K480" s="7" t="s">
        <v>491</v>
      </c>
    </row>
    <row r="481" spans="1:11" x14ac:dyDescent="0.15">
      <c r="A481" s="6">
        <v>480</v>
      </c>
      <c r="B481" s="10">
        <v>0.45591396093368503</v>
      </c>
      <c r="C481" s="11">
        <v>1</v>
      </c>
      <c r="D481" s="12">
        <f>COUNTIF($C$2:C481,1)/A481</f>
        <v>0.51875000000000004</v>
      </c>
      <c r="E481" s="12">
        <f>COUNTIF($C$2:C481,1)/COUNTIF($C$2:$C$501,1)</f>
        <v>0.97647058823529409</v>
      </c>
      <c r="F481" s="12">
        <f t="shared" si="19"/>
        <v>0.6775510204081634</v>
      </c>
      <c r="G481" s="12">
        <f t="shared" si="18"/>
        <v>0.51875000000000004</v>
      </c>
      <c r="H481" s="12">
        <f>SUM($G$2:G481)/COUNTIF($C$2:C481,1)</f>
        <v>0.792778134109827</v>
      </c>
      <c r="I481" s="20">
        <f>(1-(COUNTIF($C$2:C480,0)/A481))*C481</f>
        <v>0.51875000000000004</v>
      </c>
      <c r="J481" s="12">
        <f>(1/COUNTIF($C$2:C481,1))*SUM($I$2:I481)</f>
        <v>0.79277813410982689</v>
      </c>
      <c r="K481" s="7" t="s">
        <v>492</v>
      </c>
    </row>
    <row r="482" spans="1:11" x14ac:dyDescent="0.15">
      <c r="A482" s="6">
        <v>481</v>
      </c>
      <c r="B482" s="10">
        <v>0.45570120215415899</v>
      </c>
      <c r="C482" s="11">
        <v>0</v>
      </c>
      <c r="D482" s="12">
        <f>COUNTIF($C$2:C482,1)/A482</f>
        <v>0.51767151767151764</v>
      </c>
      <c r="E482" s="12">
        <f>COUNTIF($C$2:C482,1)/COUNTIF($C$2:$C$501,1)</f>
        <v>0.97647058823529409</v>
      </c>
      <c r="F482" s="12">
        <f t="shared" si="19"/>
        <v>0.67663043478260865</v>
      </c>
      <c r="G482" s="12">
        <f t="shared" si="18"/>
        <v>0</v>
      </c>
      <c r="H482" s="12">
        <f>SUM($G$2:G482)/COUNTIF($C$2:C482,1)</f>
        <v>0.792778134109827</v>
      </c>
      <c r="I482" s="20">
        <f>(1-(COUNTIF($C$2:C481,0)/A482))*C482</f>
        <v>0</v>
      </c>
      <c r="J482" s="12">
        <f>(1/COUNTIF($C$2:C482,1))*SUM($I$2:I482)</f>
        <v>0.79277813410982689</v>
      </c>
      <c r="K482" s="7" t="s">
        <v>493</v>
      </c>
    </row>
    <row r="483" spans="1:11" x14ac:dyDescent="0.15">
      <c r="A483" s="6">
        <v>482</v>
      </c>
      <c r="B483" s="10">
        <v>0.45569375157356201</v>
      </c>
      <c r="C483" s="11">
        <v>0</v>
      </c>
      <c r="D483" s="12">
        <f>COUNTIF($C$2:C483,1)/A483</f>
        <v>0.51659751037344404</v>
      </c>
      <c r="E483" s="12">
        <f>COUNTIF($C$2:C483,1)/COUNTIF($C$2:$C$501,1)</f>
        <v>0.97647058823529409</v>
      </c>
      <c r="F483" s="12">
        <f t="shared" si="19"/>
        <v>0.67571234735413832</v>
      </c>
      <c r="G483" s="12">
        <f t="shared" si="18"/>
        <v>0</v>
      </c>
      <c r="H483" s="12">
        <f>SUM($G$2:G483)/COUNTIF($C$2:C483,1)</f>
        <v>0.792778134109827</v>
      </c>
      <c r="I483" s="20">
        <f>(1-(COUNTIF($C$2:C482,0)/A483))*C483</f>
        <v>0</v>
      </c>
      <c r="J483" s="12">
        <f>(1/COUNTIF($C$2:C483,1))*SUM($I$2:I483)</f>
        <v>0.79277813410982689</v>
      </c>
      <c r="K483" s="7" t="s">
        <v>494</v>
      </c>
    </row>
    <row r="484" spans="1:11" x14ac:dyDescent="0.15">
      <c r="A484" s="6">
        <v>483</v>
      </c>
      <c r="B484" s="10">
        <v>0.45556855201721103</v>
      </c>
      <c r="C484" s="11">
        <v>1</v>
      </c>
      <c r="D484" s="12">
        <f>COUNTIF($C$2:C484,1)/A484</f>
        <v>0.51759834368530022</v>
      </c>
      <c r="E484" s="12">
        <f>COUNTIF($C$2:C484,1)/COUNTIF($C$2:$C$501,1)</f>
        <v>0.98039215686274506</v>
      </c>
      <c r="F484" s="12">
        <f t="shared" si="19"/>
        <v>0.67750677506775059</v>
      </c>
      <c r="G484" s="12">
        <f t="shared" si="18"/>
        <v>0.51759834368530022</v>
      </c>
      <c r="H484" s="12">
        <f>SUM($G$2:G484)/COUNTIF($C$2:C484,1)</f>
        <v>0.79167741494812893</v>
      </c>
      <c r="I484" s="20">
        <f>(1-(COUNTIF($C$2:C483,0)/A484))*C484</f>
        <v>0.51759834368530022</v>
      </c>
      <c r="J484" s="12">
        <f>(1/COUNTIF($C$2:C484,1))*SUM($I$2:I484)</f>
        <v>0.79167741494812893</v>
      </c>
      <c r="K484" s="7" t="s">
        <v>495</v>
      </c>
    </row>
    <row r="485" spans="1:11" x14ac:dyDescent="0.15">
      <c r="A485" s="6">
        <v>484</v>
      </c>
      <c r="B485" s="10">
        <v>0.455121219158172</v>
      </c>
      <c r="C485" s="11">
        <v>0</v>
      </c>
      <c r="D485" s="12">
        <f>COUNTIF($C$2:C485,1)/A485</f>
        <v>0.51652892561983466</v>
      </c>
      <c r="E485" s="12">
        <f>COUNTIF($C$2:C485,1)/COUNTIF($C$2:$C$501,1)</f>
        <v>0.98039215686274506</v>
      </c>
      <c r="F485" s="12">
        <f t="shared" si="19"/>
        <v>0.67658998646820012</v>
      </c>
      <c r="G485" s="12">
        <f t="shared" si="18"/>
        <v>0</v>
      </c>
      <c r="H485" s="12">
        <f>SUM($G$2:G485)/COUNTIF($C$2:C485,1)</f>
        <v>0.79167741494812893</v>
      </c>
      <c r="I485" s="20">
        <f>(1-(COUNTIF($C$2:C484,0)/A485))*C485</f>
        <v>0</v>
      </c>
      <c r="J485" s="12">
        <f>(1/COUNTIF($C$2:C485,1))*SUM($I$2:I485)</f>
        <v>0.79167741494812893</v>
      </c>
      <c r="K485" s="7" t="s">
        <v>496</v>
      </c>
    </row>
    <row r="486" spans="1:11" x14ac:dyDescent="0.15">
      <c r="A486" s="6">
        <v>485</v>
      </c>
      <c r="B486" s="10">
        <v>0.455074042081832</v>
      </c>
      <c r="C486" s="11">
        <v>1</v>
      </c>
      <c r="D486" s="12">
        <f>COUNTIF($C$2:C486,1)/A486</f>
        <v>0.51752577319587634</v>
      </c>
      <c r="E486" s="12">
        <f>COUNTIF($C$2:C486,1)/COUNTIF($C$2:$C$501,1)</f>
        <v>0.98431372549019602</v>
      </c>
      <c r="F486" s="12">
        <f t="shared" si="19"/>
        <v>0.67837837837837844</v>
      </c>
      <c r="G486" s="12">
        <f t="shared" si="18"/>
        <v>0.51752577319587634</v>
      </c>
      <c r="H486" s="12">
        <f>SUM($G$2:G486)/COUNTIF($C$2:C486,1)</f>
        <v>0.79058517733158606</v>
      </c>
      <c r="I486" s="20">
        <f>(1-(COUNTIF($C$2:C485,0)/A486))*C486</f>
        <v>0.51752577319587623</v>
      </c>
      <c r="J486" s="12">
        <f>(1/COUNTIF($C$2:C486,1))*SUM($I$2:I486)</f>
        <v>0.79058517733158606</v>
      </c>
      <c r="K486" s="7" t="s">
        <v>497</v>
      </c>
    </row>
    <row r="487" spans="1:11" x14ac:dyDescent="0.15">
      <c r="A487" s="6">
        <v>486</v>
      </c>
      <c r="B487" s="10">
        <v>0.45495223999023399</v>
      </c>
      <c r="C487" s="11">
        <v>0</v>
      </c>
      <c r="D487" s="12">
        <f>COUNTIF($C$2:C487,1)/A487</f>
        <v>0.51646090534979427</v>
      </c>
      <c r="E487" s="12">
        <f>COUNTIF($C$2:C487,1)/COUNTIF($C$2:$C$501,1)</f>
        <v>0.98431372549019602</v>
      </c>
      <c r="F487" s="12">
        <f t="shared" si="19"/>
        <v>0.67746288798920373</v>
      </c>
      <c r="G487" s="12">
        <f t="shared" si="18"/>
        <v>0</v>
      </c>
      <c r="H487" s="12">
        <f>SUM($G$2:G487)/COUNTIF($C$2:C487,1)</f>
        <v>0.79058517733158606</v>
      </c>
      <c r="I487" s="20">
        <f>(1-(COUNTIF($C$2:C486,0)/A487))*C487</f>
        <v>0</v>
      </c>
      <c r="J487" s="12">
        <f>(1/COUNTIF($C$2:C487,1))*SUM($I$2:I487)</f>
        <v>0.79058517733158606</v>
      </c>
      <c r="K487" s="7" t="s">
        <v>498</v>
      </c>
    </row>
    <row r="488" spans="1:11" x14ac:dyDescent="0.15">
      <c r="A488" s="6">
        <v>487</v>
      </c>
      <c r="B488" s="10">
        <v>0.45486408472061102</v>
      </c>
      <c r="C488" s="11">
        <v>0</v>
      </c>
      <c r="D488" s="12">
        <f>COUNTIF($C$2:C488,1)/A488</f>
        <v>0.5154004106776181</v>
      </c>
      <c r="E488" s="12">
        <f>COUNTIF($C$2:C488,1)/COUNTIF($C$2:$C$501,1)</f>
        <v>0.98431372549019602</v>
      </c>
      <c r="F488" s="12">
        <f t="shared" si="19"/>
        <v>0.67654986522911054</v>
      </c>
      <c r="G488" s="12">
        <f t="shared" si="18"/>
        <v>0</v>
      </c>
      <c r="H488" s="12">
        <f>SUM($G$2:G488)/COUNTIF($C$2:C488,1)</f>
        <v>0.79058517733158606</v>
      </c>
      <c r="I488" s="20">
        <f>(1-(COUNTIF($C$2:C487,0)/A488))*C488</f>
        <v>0</v>
      </c>
      <c r="J488" s="12">
        <f>(1/COUNTIF($C$2:C488,1))*SUM($I$2:I488)</f>
        <v>0.79058517733158606</v>
      </c>
      <c r="K488" s="7" t="s">
        <v>499</v>
      </c>
    </row>
    <row r="489" spans="1:11" s="3" customFormat="1" x14ac:dyDescent="0.15">
      <c r="A489" s="16">
        <v>488</v>
      </c>
      <c r="B489" s="17">
        <v>0.45483607053756703</v>
      </c>
      <c r="C489" s="18">
        <v>0</v>
      </c>
      <c r="D489" s="12">
        <f>COUNTIF($C$2:C489,1)/A489</f>
        <v>0.51434426229508201</v>
      </c>
      <c r="E489" s="12">
        <f>COUNTIF($C$2:C489,1)/COUNTIF($C$2:$C$501,1)</f>
        <v>0.98431372549019602</v>
      </c>
      <c r="F489" s="12">
        <f t="shared" si="19"/>
        <v>0.6756393001345895</v>
      </c>
      <c r="G489" s="12">
        <f t="shared" si="18"/>
        <v>0</v>
      </c>
      <c r="H489" s="12">
        <f>SUM($G$2:G489)/COUNTIF($C$2:C489,1)</f>
        <v>0.79058517733158606</v>
      </c>
      <c r="I489" s="20">
        <f>(1-(COUNTIF($C$2:C488,0)/A489))*C489</f>
        <v>0</v>
      </c>
      <c r="J489" s="12">
        <f>(1/COUNTIF($C$2:C489,1))*SUM($I$2:I489)</f>
        <v>0.79058517733158606</v>
      </c>
      <c r="K489" s="3" t="s">
        <v>500</v>
      </c>
    </row>
    <row r="490" spans="1:11" x14ac:dyDescent="0.15">
      <c r="A490" s="6">
        <v>489</v>
      </c>
      <c r="B490" s="10">
        <v>0.45477730035781799</v>
      </c>
      <c r="C490" s="11">
        <v>0</v>
      </c>
      <c r="D490" s="12">
        <f>COUNTIF($C$2:C490,1)/A490</f>
        <v>0.51329243353783227</v>
      </c>
      <c r="E490" s="12">
        <f>COUNTIF($C$2:C490,1)/COUNTIF($C$2:$C$501,1)</f>
        <v>0.98431372549019602</v>
      </c>
      <c r="F490" s="12">
        <f t="shared" si="19"/>
        <v>0.67473118279569888</v>
      </c>
      <c r="G490" s="12">
        <f t="shared" si="18"/>
        <v>0</v>
      </c>
      <c r="H490" s="12">
        <f>SUM($G$2:G490)/COUNTIF($C$2:C490,1)</f>
        <v>0.79058517733158606</v>
      </c>
      <c r="I490" s="20">
        <f>(1-(COUNTIF($C$2:C489,0)/A490))*C490</f>
        <v>0</v>
      </c>
      <c r="J490" s="12">
        <f>(1/COUNTIF($C$2:C490,1))*SUM($I$2:I490)</f>
        <v>0.79058517733158606</v>
      </c>
      <c r="K490" s="7" t="s">
        <v>501</v>
      </c>
    </row>
    <row r="491" spans="1:11" x14ac:dyDescent="0.15">
      <c r="A491" s="6">
        <v>490</v>
      </c>
      <c r="B491" s="10">
        <v>0.45475199818611101</v>
      </c>
      <c r="C491" s="11">
        <v>0</v>
      </c>
      <c r="D491" s="12">
        <f>COUNTIF($C$2:C491,1)/A491</f>
        <v>0.51224489795918371</v>
      </c>
      <c r="E491" s="12">
        <f>COUNTIF($C$2:C491,1)/COUNTIF($C$2:$C$501,1)</f>
        <v>0.98431372549019602</v>
      </c>
      <c r="F491" s="12">
        <f t="shared" si="19"/>
        <v>0.67382550335570479</v>
      </c>
      <c r="G491" s="12">
        <f t="shared" si="18"/>
        <v>0</v>
      </c>
      <c r="H491" s="12">
        <f>SUM($G$2:G491)/COUNTIF($C$2:C491,1)</f>
        <v>0.79058517733158606</v>
      </c>
      <c r="I491" s="20">
        <f>(1-(COUNTIF($C$2:C490,0)/A491))*C491</f>
        <v>0</v>
      </c>
      <c r="J491" s="12">
        <f>(1/COUNTIF($C$2:C491,1))*SUM($I$2:I491)</f>
        <v>0.79058517733158606</v>
      </c>
      <c r="K491" s="7" t="s">
        <v>502</v>
      </c>
    </row>
    <row r="492" spans="1:11" x14ac:dyDescent="0.15">
      <c r="A492" s="6">
        <v>491</v>
      </c>
      <c r="B492" s="10">
        <v>0.45462220907211298</v>
      </c>
      <c r="C492" s="11">
        <v>1</v>
      </c>
      <c r="D492" s="12">
        <f>COUNTIF($C$2:C492,1)/A492</f>
        <v>0.51323828920570269</v>
      </c>
      <c r="E492" s="12">
        <f>COUNTIF($C$2:C492,1)/COUNTIF($C$2:$C$501,1)</f>
        <v>0.9882352941176471</v>
      </c>
      <c r="F492" s="12">
        <f t="shared" si="19"/>
        <v>0.67560321715817684</v>
      </c>
      <c r="G492" s="12">
        <f t="shared" si="18"/>
        <v>0.51323828920570269</v>
      </c>
      <c r="H492" s="12">
        <f>SUM($G$2:G492)/COUNTIF($C$2:C492,1)</f>
        <v>0.78948459444219765</v>
      </c>
      <c r="I492" s="20">
        <f>(1-(COUNTIF($C$2:C491,0)/A492))*C492</f>
        <v>0.51323828920570258</v>
      </c>
      <c r="J492" s="12">
        <f>(1/COUNTIF($C$2:C492,1))*SUM($I$2:I492)</f>
        <v>0.78948459444219754</v>
      </c>
      <c r="K492" s="7" t="s">
        <v>503</v>
      </c>
    </row>
    <row r="493" spans="1:11" x14ac:dyDescent="0.15">
      <c r="A493" s="6">
        <v>492</v>
      </c>
      <c r="B493" s="10">
        <v>0.45450767874717701</v>
      </c>
      <c r="C493" s="11">
        <v>1</v>
      </c>
      <c r="D493" s="12">
        <f>COUNTIF($C$2:C493,1)/A493</f>
        <v>0.51422764227642281</v>
      </c>
      <c r="E493" s="12">
        <f>COUNTIF($C$2:C493,1)/COUNTIF($C$2:$C$501,1)</f>
        <v>0.99215686274509807</v>
      </c>
      <c r="F493" s="12">
        <f t="shared" si="19"/>
        <v>0.67737617135207506</v>
      </c>
      <c r="G493" s="12">
        <f t="shared" si="18"/>
        <v>0.51422764227642281</v>
      </c>
      <c r="H493" s="12">
        <f>SUM($G$2:G493)/COUNTIF($C$2:C493,1)</f>
        <v>0.78839662229924978</v>
      </c>
      <c r="I493" s="20">
        <f>(1-(COUNTIF($C$2:C492,0)/A493))*C493</f>
        <v>0.5142276422764227</v>
      </c>
      <c r="J493" s="12">
        <f>(1/COUNTIF($C$2:C493,1))*SUM($I$2:I493)</f>
        <v>0.78839662229924978</v>
      </c>
      <c r="K493" s="7" t="s">
        <v>504</v>
      </c>
    </row>
    <row r="494" spans="1:11" x14ac:dyDescent="0.15">
      <c r="A494" s="6">
        <v>493</v>
      </c>
      <c r="B494" s="10">
        <v>0.454305529594421</v>
      </c>
      <c r="C494" s="11">
        <v>1</v>
      </c>
      <c r="D494" s="12">
        <f>COUNTIF($C$2:C494,1)/A494</f>
        <v>0.51521298174442187</v>
      </c>
      <c r="E494" s="12">
        <f>COUNTIF($C$2:C494,1)/COUNTIF($C$2:$C$501,1)</f>
        <v>0.99607843137254903</v>
      </c>
      <c r="F494" s="12">
        <f t="shared" si="19"/>
        <v>0.67914438502673802</v>
      </c>
      <c r="G494" s="12">
        <f t="shared" si="18"/>
        <v>0.51521298174442187</v>
      </c>
      <c r="H494" s="12">
        <f>SUM($G$2:G494)/COUNTIF($C$2:C494,1)</f>
        <v>0.78732109615533319</v>
      </c>
      <c r="I494" s="20">
        <f>(1-(COUNTIF($C$2:C493,0)/A494))*C494</f>
        <v>0.51521298174442198</v>
      </c>
      <c r="J494" s="12">
        <f>(1/COUNTIF($C$2:C494,1))*SUM($I$2:I494)</f>
        <v>0.78732109615533319</v>
      </c>
      <c r="K494" s="7" t="s">
        <v>505</v>
      </c>
    </row>
    <row r="495" spans="1:11" x14ac:dyDescent="0.15">
      <c r="A495" s="6">
        <v>494</v>
      </c>
      <c r="B495" s="10">
        <v>0.454195946455001</v>
      </c>
      <c r="C495" s="11">
        <v>1</v>
      </c>
      <c r="D495" s="12">
        <f>COUNTIF($C$2:C495,1)/A495</f>
        <v>0.51619433198380571</v>
      </c>
      <c r="E495" s="12">
        <f>COUNTIF($C$2:C495,1)/COUNTIF($C$2:$C$501,1)</f>
        <v>1</v>
      </c>
      <c r="F495" s="12">
        <f t="shared" si="19"/>
        <v>0.68090787716955936</v>
      </c>
      <c r="G495" s="12">
        <f t="shared" si="18"/>
        <v>0.51619433198380571</v>
      </c>
      <c r="H495" s="12">
        <f>SUM($G$2:G495)/COUNTIF($C$2:C495,1)</f>
        <v>0.78625785394289571</v>
      </c>
      <c r="I495" s="20">
        <f>(1-(COUNTIF($C$2:C494,0)/A495))*C495</f>
        <v>0.5161943319838056</v>
      </c>
      <c r="J495" s="12">
        <f>(1/COUNTIF($C$2:C495,1))*SUM($I$2:I495)</f>
        <v>0.78625785394289571</v>
      </c>
      <c r="K495" s="7" t="s">
        <v>506</v>
      </c>
    </row>
    <row r="496" spans="1:11" x14ac:dyDescent="0.15">
      <c r="A496" s="6">
        <v>495</v>
      </c>
      <c r="B496" s="10">
        <v>0.45391219854354797</v>
      </c>
      <c r="C496" s="11">
        <v>0</v>
      </c>
      <c r="D496" s="12">
        <f>COUNTIF($C$2:C496,1)/A496</f>
        <v>0.51515151515151514</v>
      </c>
      <c r="E496" s="12">
        <f>COUNTIF($C$2:C496,1)/COUNTIF($C$2:$C$501,1)</f>
        <v>1</v>
      </c>
      <c r="F496" s="12">
        <f t="shared" si="19"/>
        <v>0.67999999999999994</v>
      </c>
      <c r="G496" s="12">
        <f t="shared" si="18"/>
        <v>0</v>
      </c>
      <c r="H496" s="12">
        <f>SUM($G$2:G496)/COUNTIF($C$2:C496,1)</f>
        <v>0.78625785394289571</v>
      </c>
      <c r="I496" s="20">
        <f>(1-(COUNTIF($C$2:C495,0)/A496))*C496</f>
        <v>0</v>
      </c>
      <c r="J496" s="12">
        <f>(1/COUNTIF($C$2:C496,1))*SUM($I$2:I496)</f>
        <v>0.78625785394289571</v>
      </c>
      <c r="K496" s="7" t="s">
        <v>507</v>
      </c>
    </row>
    <row r="497" spans="1:11" x14ac:dyDescent="0.15">
      <c r="A497" s="6">
        <v>496</v>
      </c>
      <c r="B497" s="10">
        <v>0.45389682054519598</v>
      </c>
      <c r="C497" s="11">
        <v>0</v>
      </c>
      <c r="D497" s="12">
        <f>COUNTIF($C$2:C497,1)/A497</f>
        <v>0.51411290322580649</v>
      </c>
      <c r="E497" s="12">
        <f>COUNTIF($C$2:C497,1)/COUNTIF($C$2:$C$501,1)</f>
        <v>1</v>
      </c>
      <c r="F497" s="12">
        <f t="shared" si="19"/>
        <v>0.67909454061251673</v>
      </c>
      <c r="G497" s="12">
        <f t="shared" si="18"/>
        <v>0</v>
      </c>
      <c r="H497" s="12">
        <f>SUM($G$2:G497)/COUNTIF($C$2:C497,1)</f>
        <v>0.78625785394289571</v>
      </c>
      <c r="I497" s="20">
        <f>(1-(COUNTIF($C$2:C496,0)/A497))*C497</f>
        <v>0</v>
      </c>
      <c r="J497" s="12">
        <f>(1/COUNTIF($C$2:C497,1))*SUM($I$2:I497)</f>
        <v>0.78625785394289571</v>
      </c>
      <c r="K497" s="7" t="s">
        <v>508</v>
      </c>
    </row>
    <row r="498" spans="1:11" x14ac:dyDescent="0.15">
      <c r="A498" s="6">
        <v>497</v>
      </c>
      <c r="B498" s="10">
        <v>0.453867226839065</v>
      </c>
      <c r="C498" s="11">
        <v>0</v>
      </c>
      <c r="D498" s="12">
        <f>COUNTIF($C$2:C498,1)/A498</f>
        <v>0.51307847082494973</v>
      </c>
      <c r="E498" s="12">
        <f>COUNTIF($C$2:C498,1)/COUNTIF($C$2:$C$501,1)</f>
        <v>1</v>
      </c>
      <c r="F498" s="12">
        <f t="shared" si="19"/>
        <v>0.67819148936170215</v>
      </c>
      <c r="G498" s="12">
        <f t="shared" si="18"/>
        <v>0</v>
      </c>
      <c r="H498" s="12">
        <f>SUM($G$2:G498)/COUNTIF($C$2:C498,1)</f>
        <v>0.78625785394289571</v>
      </c>
      <c r="I498" s="20">
        <f>(1-(COUNTIF($C$2:C497,0)/A498))*C498</f>
        <v>0</v>
      </c>
      <c r="J498" s="12">
        <f>(1/COUNTIF($C$2:C498,1))*SUM($I$2:I498)</f>
        <v>0.78625785394289571</v>
      </c>
      <c r="K498" s="7" t="s">
        <v>509</v>
      </c>
    </row>
    <row r="499" spans="1:11" x14ac:dyDescent="0.15">
      <c r="A499" s="6">
        <v>498</v>
      </c>
      <c r="B499" s="10">
        <v>0.45379000902175898</v>
      </c>
      <c r="C499" s="11">
        <v>0</v>
      </c>
      <c r="D499" s="12">
        <f>COUNTIF($C$2:C499,1)/A499</f>
        <v>0.51204819277108438</v>
      </c>
      <c r="E499" s="12">
        <f>COUNTIF($C$2:C499,1)/COUNTIF($C$2:$C$501,1)</f>
        <v>1</v>
      </c>
      <c r="F499" s="12">
        <f t="shared" si="19"/>
        <v>0.67729083665338641</v>
      </c>
      <c r="G499" s="12">
        <f t="shared" si="18"/>
        <v>0</v>
      </c>
      <c r="H499" s="12">
        <f>SUM($G$2:G499)/COUNTIF($C$2:C499,1)</f>
        <v>0.78625785394289571</v>
      </c>
      <c r="I499" s="20">
        <f>(1-(COUNTIF($C$2:C498,0)/A499))*C499</f>
        <v>0</v>
      </c>
      <c r="J499" s="12">
        <f>(1/COUNTIF($C$2:C499,1))*SUM($I$2:I499)</f>
        <v>0.78625785394289571</v>
      </c>
      <c r="K499" s="7" t="s">
        <v>510</v>
      </c>
    </row>
    <row r="500" spans="1:11" x14ac:dyDescent="0.15">
      <c r="A500" s="6">
        <v>499</v>
      </c>
      <c r="B500" s="10">
        <v>0.45346859097480702</v>
      </c>
      <c r="C500" s="11">
        <v>0</v>
      </c>
      <c r="D500" s="12">
        <f>COUNTIF($C$2:C500,1)/A500</f>
        <v>0.51102204408817631</v>
      </c>
      <c r="E500" s="12">
        <f>COUNTIF($C$2:C500,1)/COUNTIF($C$2:$C$501,1)</f>
        <v>1</v>
      </c>
      <c r="F500" s="12">
        <f>2*D500*E500/(D500+E500)</f>
        <v>0.676392572944297</v>
      </c>
      <c r="G500" s="12">
        <f t="shared" si="18"/>
        <v>0</v>
      </c>
      <c r="H500" s="12">
        <f>SUM($G$2:G500)/COUNTIF($C$2:C500,1)</f>
        <v>0.78625785394289571</v>
      </c>
      <c r="I500" s="20">
        <f>(1-(COUNTIF($C$2:C499,0)/A500))*C500</f>
        <v>0</v>
      </c>
      <c r="J500" s="12">
        <f>(1/COUNTIF($C$2:C500,1))*SUM($I$2:I500)</f>
        <v>0.78625785394289571</v>
      </c>
      <c r="K500" s="7" t="s">
        <v>511</v>
      </c>
    </row>
    <row r="501" spans="1:11" x14ac:dyDescent="0.15">
      <c r="A501" s="6">
        <v>500</v>
      </c>
      <c r="B501" s="10">
        <v>0.453331738710403</v>
      </c>
      <c r="C501" s="11">
        <v>0</v>
      </c>
      <c r="D501" s="12">
        <f>COUNTIF($C$2:C501,1)/A501</f>
        <v>0.51</v>
      </c>
      <c r="E501" s="12">
        <f>COUNTIF($C$2:C501,1)/COUNTIF($C$2:$C$501,1)</f>
        <v>1</v>
      </c>
      <c r="F501" s="12">
        <f>2*D501*E501/(D501+E501)</f>
        <v>0.67549668874172186</v>
      </c>
      <c r="G501" s="12">
        <f t="shared" si="18"/>
        <v>0</v>
      </c>
      <c r="H501" s="12">
        <f>SUM($G$2:G501)/COUNTIF($C$2:C501,1)</f>
        <v>0.78625785394289571</v>
      </c>
      <c r="I501" s="20">
        <f>(1-(COUNTIF($C$2:C500,0)/A501))*C501</f>
        <v>0</v>
      </c>
      <c r="J501" s="12">
        <f>(1/COUNTIF($C$2:C501,1))*SUM($I$2:I501)</f>
        <v>0.78625785394289571</v>
      </c>
      <c r="K501" s="7" t="s">
        <v>512</v>
      </c>
    </row>
    <row r="504" spans="1:11" x14ac:dyDescent="0.15">
      <c r="C504" s="29"/>
      <c r="D504" s="30"/>
      <c r="E504" s="30"/>
      <c r="F504" s="30"/>
      <c r="G504" s="30"/>
    </row>
    <row r="505" spans="1:11" x14ac:dyDescent="0.15">
      <c r="C505"/>
      <c r="D505"/>
      <c r="E505"/>
      <c r="F505"/>
      <c r="G505"/>
      <c r="H505" s="12"/>
      <c r="I505" s="20"/>
      <c r="J505" s="12"/>
    </row>
    <row r="506" spans="1:11" x14ac:dyDescent="0.15">
      <c r="C506"/>
      <c r="D506"/>
      <c r="E506"/>
      <c r="F506"/>
      <c r="G506"/>
    </row>
    <row r="507" spans="1:11" x14ac:dyDescent="0.15">
      <c r="C507"/>
      <c r="D507"/>
      <c r="E507"/>
      <c r="F507"/>
      <c r="G507"/>
    </row>
    <row r="508" spans="1:11" x14ac:dyDescent="0.15">
      <c r="C508"/>
      <c r="D508"/>
      <c r="E508"/>
      <c r="F508"/>
      <c r="G508"/>
    </row>
    <row r="509" spans="1:11" x14ac:dyDescent="0.15">
      <c r="C509"/>
      <c r="D509"/>
      <c r="E509"/>
      <c r="F509"/>
      <c r="G509"/>
    </row>
    <row r="510" spans="1:11" x14ac:dyDescent="0.15">
      <c r="C510"/>
      <c r="D510"/>
      <c r="E510"/>
      <c r="F510"/>
      <c r="G510"/>
    </row>
    <row r="511" spans="1:11" x14ac:dyDescent="0.15">
      <c r="C511"/>
      <c r="D511"/>
      <c r="E511"/>
      <c r="F511"/>
      <c r="G511"/>
    </row>
    <row r="512" spans="1:11" x14ac:dyDescent="0.15">
      <c r="C512"/>
      <c r="D512"/>
      <c r="E512"/>
      <c r="F512"/>
      <c r="G512"/>
    </row>
    <row r="513" spans="3:7" x14ac:dyDescent="0.15">
      <c r="C513"/>
      <c r="D513"/>
      <c r="E513"/>
      <c r="F513"/>
      <c r="G513"/>
    </row>
  </sheetData>
  <phoneticPr fontId="5"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C18" sqref="C18"/>
    </sheetView>
  </sheetViews>
  <sheetFormatPr defaultColWidth="9" defaultRowHeight="13.5" x14ac:dyDescent="0.15"/>
  <sheetData/>
  <phoneticPr fontId="5"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8" sqref="C18"/>
    </sheetView>
  </sheetViews>
  <sheetFormatPr defaultColWidth="9" defaultRowHeight="13.5" x14ac:dyDescent="0.15"/>
  <sheetData/>
  <phoneticPr fontId="5"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trueset</vt:lpstr>
      <vt:lpstr>F1_k</vt:lpstr>
      <vt:lpstr>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2022-03-31T14:16:00Z</dcterms:created>
  <dcterms:modified xsi:type="dcterms:W3CDTF">2022-08-26T09:02:02Z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