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72.18.38\Data folder\YELee\Maria Reva_Simulations\"/>
    </mc:Choice>
  </mc:AlternateContent>
  <xr:revisionPtr revIDLastSave="0" documentId="13_ncr:1_{37C7C721-011F-4636-BF70-1C962B997BCE}" xr6:coauthVersionLast="47" xr6:coauthVersionMax="47" xr10:uidLastSave="{00000000-0000-0000-0000-000000000000}"/>
  <bookViews>
    <workbookView xWindow="930" yWindow="0" windowWidth="12030" windowHeight="15510" xr2:uid="{D2A5D151-EB52-4BF7-842C-1A78417B60BA}"/>
  </bookViews>
  <sheets>
    <sheet name="50nM Sumanirole(D2R) Sensitvity" sheetId="23" r:id="rId1"/>
    <sheet name="DL" sheetId="1" r:id="rId2"/>
    <sheet name="VL" sheetId="2" r:id="rId3"/>
    <sheet name="DM" sheetId="3" r:id="rId4"/>
    <sheet name="V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23" l="1"/>
  <c r="G43" i="23"/>
  <c r="G44" i="23"/>
  <c r="G45" i="23"/>
  <c r="G46" i="23"/>
  <c r="G47" i="23"/>
  <c r="G41" i="23"/>
  <c r="G40" i="23"/>
  <c r="G39" i="23"/>
  <c r="G38" i="23"/>
  <c r="G37" i="23"/>
  <c r="G24" i="23"/>
  <c r="G25" i="23"/>
  <c r="G26" i="23"/>
  <c r="G27" i="23"/>
  <c r="G28" i="23"/>
  <c r="G29" i="23"/>
  <c r="G30" i="23"/>
  <c r="G31" i="23"/>
  <c r="G32" i="23"/>
  <c r="G33" i="23"/>
  <c r="G23" i="23"/>
  <c r="G19" i="23"/>
  <c r="G20" i="23"/>
  <c r="G18" i="23"/>
  <c r="G17" i="23"/>
  <c r="G16" i="23"/>
  <c r="G15" i="23"/>
  <c r="G14" i="23"/>
  <c r="G13" i="23"/>
  <c r="G12" i="23"/>
  <c r="G3" i="23"/>
  <c r="G4" i="23"/>
  <c r="G5" i="23"/>
  <c r="G6" i="23"/>
  <c r="G7" i="23"/>
  <c r="G8" i="23"/>
  <c r="G9" i="23"/>
  <c r="G2" i="23"/>
</calcChain>
</file>

<file path=xl/sharedStrings.xml><?xml version="1.0" encoding="utf-8"?>
<sst xmlns="http://schemas.openxmlformats.org/spreadsheetml/2006/main" count="228" uniqueCount="67">
  <si>
    <t xml:space="preserve">220205_c003 1-92 </t>
  </si>
  <si>
    <t xml:space="preserve">211228_c003 1-54 </t>
  </si>
  <si>
    <t xml:space="preserve">220216_c001 1-57 </t>
  </si>
  <si>
    <t xml:space="preserve">220303_c001 1-64 </t>
  </si>
  <si>
    <t xml:space="preserve">220303_c002 1-70 </t>
  </si>
  <si>
    <t xml:space="preserve">220413_c002 1-82 </t>
  </si>
  <si>
    <t xml:space="preserve">220419_c001 1-88 </t>
  </si>
  <si>
    <t xml:space="preserve">220420_c004 1-98 </t>
  </si>
  <si>
    <t xml:space="preserve">220421_c002 1-63 </t>
  </si>
  <si>
    <t xml:space="preserve">220425_c002 1-65 </t>
  </si>
  <si>
    <t xml:space="preserve">220615_c001 1-75 </t>
  </si>
  <si>
    <t xml:space="preserve">220214_c002 1-89 </t>
  </si>
  <si>
    <t xml:space="preserve">220215_c004 1-78 </t>
  </si>
  <si>
    <t xml:space="preserve">220209_c002 1-73 </t>
  </si>
  <si>
    <t xml:space="preserve">211228_c004 1-68 </t>
  </si>
  <si>
    <t xml:space="preserve">220210_c002 1-91 </t>
  </si>
  <si>
    <t xml:space="preserve">220311_c002 1-100 </t>
  </si>
  <si>
    <t xml:space="preserve">220419_c003 1-76 </t>
  </si>
  <si>
    <t xml:space="preserve">220420_c002 1-81 </t>
  </si>
  <si>
    <t xml:space="preserve">220421_c003 1-82 </t>
  </si>
  <si>
    <t xml:space="preserve">220425_c001 1-85 </t>
  </si>
  <si>
    <t xml:space="preserve">220615_c002 1-123 </t>
  </si>
  <si>
    <t>211228_c001 1-55</t>
  </si>
  <si>
    <t>220209_c001 1-70</t>
  </si>
  <si>
    <t>220216_c002 1-76</t>
  </si>
  <si>
    <t>220421_c001 1-73</t>
  </si>
  <si>
    <t>220526_c003 1-85</t>
  </si>
  <si>
    <t>220530_c003 1-78</t>
  </si>
  <si>
    <t>220601_c002 1-86</t>
  </si>
  <si>
    <t>220601_c003 1-85</t>
  </si>
  <si>
    <t>220205_c001 1-73</t>
  </si>
  <si>
    <t>220210_c001 1-70</t>
  </si>
  <si>
    <t>220420_c001 1-53</t>
  </si>
  <si>
    <t>220526_c001 1-65</t>
  </si>
  <si>
    <t>220530_c002 1-80</t>
  </si>
  <si>
    <t>220601_c001 1-76</t>
  </si>
  <si>
    <t>220602_c001 1-71</t>
  </si>
  <si>
    <t>220602_c002 1-92</t>
  </si>
  <si>
    <t>220614_c001 1-88</t>
  </si>
  <si>
    <t>Peak amplitude</t>
  </si>
  <si>
    <t>Time of peak</t>
  </si>
  <si>
    <t>Area(pA*ms)</t>
  </si>
  <si>
    <t>Half-width (ms)</t>
  </si>
  <si>
    <t xml:space="preserve"> Time of maximum rise slope (ms) 500ms=Stimulation apply time</t>
  </si>
  <si>
    <t xml:space="preserve"> Time of maximum decay slope (ms) 500ms=Stimulation apply time</t>
  </si>
  <si>
    <t>Rise time</t>
  </si>
  <si>
    <t>Rise slope</t>
  </si>
  <si>
    <t>Decay time</t>
  </si>
  <si>
    <t>Decay slope</t>
  </si>
  <si>
    <t>Sumanirole 50nM Sensitivity</t>
    <phoneticPr fontId="1" type="noConversion"/>
  </si>
  <si>
    <t>Baseline</t>
  </si>
  <si>
    <t>Sumanirole (50nM)</t>
  </si>
  <si>
    <t xml:space="preserve"> Time of maximum rise slope (ms) 500ms=Stimulation apply time</t>
    <phoneticPr fontId="1" type="noConversion"/>
  </si>
  <si>
    <t>.</t>
    <phoneticPr fontId="1" type="noConversion"/>
  </si>
  <si>
    <t>Baseline</t>
    <phoneticPr fontId="1" type="noConversion"/>
  </si>
  <si>
    <t>Normalized</t>
    <phoneticPr fontId="1" type="noConversion"/>
  </si>
  <si>
    <t>(%)</t>
    <phoneticPr fontId="1" type="noConversion"/>
  </si>
  <si>
    <t>Dorsolateral GPe (pA)</t>
    <phoneticPr fontId="1" type="noConversion"/>
  </si>
  <si>
    <t>Ventrolateral GPe (pA)</t>
    <phoneticPr fontId="1" type="noConversion"/>
  </si>
  <si>
    <t>Dorsomedial GPe (pA)</t>
    <phoneticPr fontId="1" type="noConversion"/>
  </si>
  <si>
    <t>Ventromedial GPe</t>
    <phoneticPr fontId="1" type="noConversion"/>
  </si>
  <si>
    <t>After</t>
    <phoneticPr fontId="1" type="noConversion"/>
  </si>
  <si>
    <t>PPR increased with statistical significance after QP treatment</t>
    <phoneticPr fontId="1" type="noConversion"/>
  </si>
  <si>
    <t>No statistical significace in PPR change  after QP treatment</t>
    <phoneticPr fontId="1" type="noConversion"/>
  </si>
  <si>
    <t>Sumanirole (50nM) treatment for 10 min</t>
    <phoneticPr fontId="1" type="noConversion"/>
  </si>
  <si>
    <t>Baseline (10min)</t>
    <phoneticPr fontId="1" type="noConversion"/>
  </si>
  <si>
    <t>*Sumanirole: D2R specific agonist (Majorly activate D2Rs on presynaptic axon terminal)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</si>
</sst>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4" fillId="0" borderId="0" xfId="0" applyFont="1">
      <alignment vertical="center"/>
    </xf>
    <xf numFmtId="0" fontId="5" fillId="0" borderId="0" xfId="0" applyFont="1" applyAlignment="1">
      <alignment horizontal="left"/>
    </xf>
    <xf numFmtId="0" fontId="6" fillId="0" borderId="0" xfId="0" applyFont="1">
      <alignment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>
      <alignment vertic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17318</xdr:colOff>
      <xdr:row>7</xdr:row>
      <xdr:rowOff>17319</xdr:rowOff>
    </xdr:from>
    <xdr:to>
      <xdr:col>16</xdr:col>
      <xdr:colOff>101561</xdr:colOff>
      <xdr:row>21</xdr:row>
      <xdr:rowOff>12626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C5594EB-C877-4BCA-FF94-01FB4A876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7773" y="1472046"/>
          <a:ext cx="4933333" cy="2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7DAB-1748-4768-BDAE-139D18D67E62}">
  <dimension ref="A1:L47"/>
  <sheetViews>
    <sheetView tabSelected="1" zoomScale="70" zoomScaleNormal="70" workbookViewId="0"/>
  </sheetViews>
  <sheetFormatPr defaultRowHeight="16.5" x14ac:dyDescent="0.3"/>
  <cols>
    <col min="1" max="1" width="20.375" bestFit="1" customWidth="1"/>
    <col min="8" max="8" width="9" style="16"/>
  </cols>
  <sheetData>
    <row r="1" spans="1:11" x14ac:dyDescent="0.25">
      <c r="A1" s="7" t="s">
        <v>57</v>
      </c>
      <c r="B1" s="12" t="s">
        <v>50</v>
      </c>
      <c r="C1" s="12" t="s">
        <v>51</v>
      </c>
      <c r="F1" s="12" t="s">
        <v>55</v>
      </c>
      <c r="G1" s="12" t="s">
        <v>56</v>
      </c>
      <c r="J1" s="10" t="s">
        <v>54</v>
      </c>
      <c r="K1" s="9" t="s">
        <v>65</v>
      </c>
    </row>
    <row r="2" spans="1:11" x14ac:dyDescent="0.3">
      <c r="A2" s="12" t="s">
        <v>22</v>
      </c>
      <c r="B2" s="12">
        <v>704.56130828857329</v>
      </c>
      <c r="C2" s="12">
        <v>381.95390605926468</v>
      </c>
      <c r="F2" s="12">
        <v>100</v>
      </c>
      <c r="G2" s="12">
        <f>(C2/B2)*100</f>
        <v>54.211592598954425</v>
      </c>
      <c r="J2" s="11" t="s">
        <v>61</v>
      </c>
      <c r="K2" t="s">
        <v>64</v>
      </c>
    </row>
    <row r="3" spans="1:11" x14ac:dyDescent="0.3">
      <c r="A3" s="12" t="s">
        <v>23</v>
      </c>
      <c r="B3" s="12">
        <v>797.48134412765353</v>
      </c>
      <c r="C3" s="12">
        <v>375.41068124771073</v>
      </c>
      <c r="F3" s="12">
        <v>100</v>
      </c>
      <c r="G3" s="12">
        <f>(C3/B3)*100</f>
        <v>47.07454086695455</v>
      </c>
      <c r="J3" s="2" t="s">
        <v>66</v>
      </c>
    </row>
    <row r="4" spans="1:11" x14ac:dyDescent="0.3">
      <c r="A4" s="12" t="s">
        <v>24</v>
      </c>
      <c r="B4" s="12">
        <v>770.07966461181536</v>
      </c>
      <c r="C4" s="12">
        <v>364.54381694793676</v>
      </c>
      <c r="F4" s="12">
        <v>100</v>
      </c>
      <c r="G4" s="12">
        <f>(C4/B4)*100</f>
        <v>47.338455188489803</v>
      </c>
    </row>
    <row r="5" spans="1:11" x14ac:dyDescent="0.3">
      <c r="A5" s="12" t="s">
        <v>25</v>
      </c>
      <c r="B5" s="12">
        <v>464.45156402587838</v>
      </c>
      <c r="C5" s="12">
        <v>229.89194183349542</v>
      </c>
      <c r="F5" s="12">
        <v>100</v>
      </c>
      <c r="G5" s="12">
        <f>(C5/B5)*100</f>
        <v>49.497506228805868</v>
      </c>
      <c r="J5" s="12"/>
      <c r="K5" t="s">
        <v>62</v>
      </c>
    </row>
    <row r="6" spans="1:11" x14ac:dyDescent="0.3">
      <c r="A6" s="12" t="s">
        <v>26</v>
      </c>
      <c r="B6" s="12">
        <v>909.62269592284883</v>
      </c>
      <c r="C6" s="12">
        <v>362.09960021972631</v>
      </c>
      <c r="F6" s="12">
        <v>100</v>
      </c>
      <c r="G6" s="12">
        <f>(C6/B6)*100</f>
        <v>39.807669910034697</v>
      </c>
      <c r="J6" s="13"/>
      <c r="K6" t="s">
        <v>63</v>
      </c>
    </row>
    <row r="7" spans="1:11" x14ac:dyDescent="0.3">
      <c r="A7" s="12" t="s">
        <v>27</v>
      </c>
      <c r="B7" s="12">
        <v>1387.1885806083653</v>
      </c>
      <c r="C7" s="12">
        <v>768.59938964843582</v>
      </c>
      <c r="F7" s="12">
        <v>100</v>
      </c>
      <c r="G7" s="12">
        <f>(C7/B7)*100</f>
        <v>55.406986504413048</v>
      </c>
    </row>
    <row r="8" spans="1:11" x14ac:dyDescent="0.3">
      <c r="A8" s="12" t="s">
        <v>28</v>
      </c>
      <c r="B8" s="12">
        <v>459.35664215087718</v>
      </c>
      <c r="C8" s="12">
        <v>212.5976371765133</v>
      </c>
      <c r="F8" s="12">
        <v>100</v>
      </c>
      <c r="G8" s="12">
        <f>(C8/B8)*100</f>
        <v>46.281607289066898</v>
      </c>
    </row>
    <row r="9" spans="1:11" x14ac:dyDescent="0.3">
      <c r="A9" s="12" t="s">
        <v>29</v>
      </c>
      <c r="B9" s="12">
        <v>478.25109710693323</v>
      </c>
      <c r="C9" s="12">
        <v>230.57655423156697</v>
      </c>
      <c r="F9" s="12">
        <v>100</v>
      </c>
      <c r="G9" s="12">
        <f>(C9/B9)*100</f>
        <v>48.212446479764552</v>
      </c>
    </row>
    <row r="11" spans="1:11" x14ac:dyDescent="0.2">
      <c r="A11" s="8" t="s">
        <v>58</v>
      </c>
      <c r="B11" s="13" t="s">
        <v>50</v>
      </c>
      <c r="C11" s="13" t="s">
        <v>51</v>
      </c>
      <c r="F11" s="13" t="s">
        <v>55</v>
      </c>
      <c r="G11" s="13" t="s">
        <v>56</v>
      </c>
    </row>
    <row r="12" spans="1:11" x14ac:dyDescent="0.3">
      <c r="A12" s="5" t="s">
        <v>30</v>
      </c>
      <c r="B12" s="13">
        <v>571.07866935729942</v>
      </c>
      <c r="C12" s="13">
        <v>470.39507832527141</v>
      </c>
      <c r="F12" s="13">
        <v>100</v>
      </c>
      <c r="G12" s="13">
        <f>(C12/B12)*100</f>
        <v>82.369575956086948</v>
      </c>
    </row>
    <row r="13" spans="1:11" x14ac:dyDescent="0.3">
      <c r="A13" s="5" t="s">
        <v>31</v>
      </c>
      <c r="B13" s="13">
        <v>647.34018678665007</v>
      </c>
      <c r="C13" s="13">
        <v>275.81509361267064</v>
      </c>
      <c r="F13" s="13">
        <v>100</v>
      </c>
      <c r="G13" s="13">
        <f>(C13/B13)*100</f>
        <v>42.607441843182457</v>
      </c>
    </row>
    <row r="14" spans="1:11" x14ac:dyDescent="0.3">
      <c r="A14" s="6" t="s">
        <v>32</v>
      </c>
      <c r="B14" s="13">
        <v>1036.7430777072889</v>
      </c>
      <c r="C14" s="13">
        <v>766.40414810180471</v>
      </c>
      <c r="F14" s="13">
        <v>100</v>
      </c>
      <c r="G14" s="13">
        <f>(C14/B14)*100</f>
        <v>73.924211753279636</v>
      </c>
    </row>
    <row r="15" spans="1:11" x14ac:dyDescent="0.3">
      <c r="A15" s="6" t="s">
        <v>33</v>
      </c>
      <c r="B15" s="13">
        <v>586.38847599029521</v>
      </c>
      <c r="C15" s="13">
        <v>308.858744525909</v>
      </c>
      <c r="F15" s="13">
        <v>100</v>
      </c>
      <c r="G15" s="13">
        <f>(C15/B15)*100</f>
        <v>52.671353065782391</v>
      </c>
    </row>
    <row r="16" spans="1:11" x14ac:dyDescent="0.3">
      <c r="A16" s="6" t="s">
        <v>34</v>
      </c>
      <c r="B16" s="13">
        <v>928.59487457275191</v>
      </c>
      <c r="C16" s="13">
        <v>809.9791671752904</v>
      </c>
      <c r="F16" s="13">
        <v>100</v>
      </c>
      <c r="G16" s="13">
        <f>(C16/B16)*100</f>
        <v>87.226323271271895</v>
      </c>
    </row>
    <row r="17" spans="1:7" x14ac:dyDescent="0.3">
      <c r="A17" s="6" t="s">
        <v>35</v>
      </c>
      <c r="B17" s="13">
        <v>561.56610412597524</v>
      </c>
      <c r="C17" s="13">
        <v>335.92830581664936</v>
      </c>
      <c r="F17" s="13">
        <v>100</v>
      </c>
      <c r="G17" s="13">
        <f>(C17/B17)*100</f>
        <v>59.819904254992409</v>
      </c>
    </row>
    <row r="18" spans="1:7" x14ac:dyDescent="0.3">
      <c r="A18" s="6" t="s">
        <v>36</v>
      </c>
      <c r="B18" s="13">
        <v>673.14504604339504</v>
      </c>
      <c r="C18" s="13">
        <v>449.92160186767541</v>
      </c>
      <c r="F18" s="13">
        <v>100</v>
      </c>
      <c r="G18" s="13">
        <f>(C18/B18)*100</f>
        <v>66.838730302216433</v>
      </c>
    </row>
    <row r="19" spans="1:7" x14ac:dyDescent="0.3">
      <c r="A19" s="6" t="s">
        <v>37</v>
      </c>
      <c r="B19" s="13">
        <v>307.44423222541764</v>
      </c>
      <c r="C19" s="13">
        <v>200.27260737419093</v>
      </c>
      <c r="F19" s="13">
        <v>100</v>
      </c>
      <c r="G19" s="13">
        <f>(C19/B19)*100</f>
        <v>65.141117113997879</v>
      </c>
    </row>
    <row r="20" spans="1:7" x14ac:dyDescent="0.3">
      <c r="A20" s="6" t="s">
        <v>38</v>
      </c>
      <c r="B20" s="13">
        <v>483.09381408691371</v>
      </c>
      <c r="C20" s="13">
        <v>332.11312637329058</v>
      </c>
      <c r="F20" s="13">
        <v>100</v>
      </c>
      <c r="G20" s="13">
        <f>(C20/B20)*100</f>
        <v>68.747128754072577</v>
      </c>
    </row>
    <row r="22" spans="1:7" x14ac:dyDescent="0.2">
      <c r="A22" s="8" t="s">
        <v>59</v>
      </c>
      <c r="B22" s="13" t="s">
        <v>50</v>
      </c>
      <c r="C22" s="13" t="s">
        <v>51</v>
      </c>
      <c r="F22" s="13" t="s">
        <v>55</v>
      </c>
      <c r="G22" s="13" t="s">
        <v>56</v>
      </c>
    </row>
    <row r="23" spans="1:7" x14ac:dyDescent="0.3">
      <c r="A23" s="13" t="s">
        <v>0</v>
      </c>
      <c r="B23" s="13">
        <v>861.07583122253163</v>
      </c>
      <c r="C23" s="13">
        <v>430.60850334167418</v>
      </c>
      <c r="F23" s="13">
        <v>100</v>
      </c>
      <c r="G23" s="13">
        <f>(C23/B23)*100</f>
        <v>50.008197620679717</v>
      </c>
    </row>
    <row r="24" spans="1:7" x14ac:dyDescent="0.3">
      <c r="A24" s="13" t="s">
        <v>1</v>
      </c>
      <c r="B24" s="13">
        <v>491.18036804199164</v>
      </c>
      <c r="C24" s="13">
        <v>373.50154571533119</v>
      </c>
      <c r="F24" s="13">
        <v>100</v>
      </c>
      <c r="G24" s="13">
        <f>(C24/B24)*100</f>
        <v>76.041627478767651</v>
      </c>
    </row>
    <row r="25" spans="1:7" x14ac:dyDescent="0.3">
      <c r="A25" s="13" t="s">
        <v>2</v>
      </c>
      <c r="B25" s="13">
        <v>783.01821899414028</v>
      </c>
      <c r="C25" s="13">
        <v>437.12415542602514</v>
      </c>
      <c r="F25" s="13">
        <v>100</v>
      </c>
      <c r="G25" s="13">
        <f>(C25/B25)*100</f>
        <v>55.825540814050498</v>
      </c>
    </row>
    <row r="26" spans="1:7" x14ac:dyDescent="0.3">
      <c r="A26" s="13" t="s">
        <v>3</v>
      </c>
      <c r="B26" s="13">
        <v>644.71428833007735</v>
      </c>
      <c r="C26" s="13">
        <v>386.2853530883782</v>
      </c>
      <c r="F26" s="13">
        <v>100</v>
      </c>
      <c r="G26" s="13">
        <f>(C26/B26)*100</f>
        <v>59.91574253595725</v>
      </c>
    </row>
    <row r="27" spans="1:7" x14ac:dyDescent="0.3">
      <c r="A27" s="13" t="s">
        <v>4</v>
      </c>
      <c r="B27" s="13">
        <v>527.32538223266533</v>
      </c>
      <c r="C27" s="13">
        <v>410.10738525390559</v>
      </c>
      <c r="F27" s="13">
        <v>100</v>
      </c>
      <c r="G27" s="13">
        <f>(C27/B27)*100</f>
        <v>77.771220402388835</v>
      </c>
    </row>
    <row r="28" spans="1:7" x14ac:dyDescent="0.3">
      <c r="A28" s="13" t="s">
        <v>5</v>
      </c>
      <c r="B28" s="13">
        <v>317.10201721191345</v>
      </c>
      <c r="C28" s="13">
        <v>186.6332725524897</v>
      </c>
      <c r="F28" s="13">
        <v>100</v>
      </c>
      <c r="G28" s="13">
        <f>(C28/B28)*100</f>
        <v>58.855908326740824</v>
      </c>
    </row>
    <row r="29" spans="1:7" x14ac:dyDescent="0.3">
      <c r="A29" s="13" t="s">
        <v>6</v>
      </c>
      <c r="B29" s="13">
        <v>403.88651523590045</v>
      </c>
      <c r="C29" s="13">
        <v>290.25099353790245</v>
      </c>
      <c r="F29" s="13">
        <v>100</v>
      </c>
      <c r="G29" s="13">
        <f>(C29/B29)*100</f>
        <v>71.8644922741166</v>
      </c>
    </row>
    <row r="30" spans="1:7" x14ac:dyDescent="0.3">
      <c r="A30" s="13" t="s">
        <v>7</v>
      </c>
      <c r="B30" s="13">
        <v>1012.2008399963364</v>
      </c>
      <c r="C30" s="13">
        <v>585.36779716014712</v>
      </c>
      <c r="F30" s="13">
        <v>100</v>
      </c>
      <c r="G30" s="13">
        <f>(C30/B30)*100</f>
        <v>57.831190612553321</v>
      </c>
    </row>
    <row r="31" spans="1:7" x14ac:dyDescent="0.3">
      <c r="A31" s="13" t="s">
        <v>8</v>
      </c>
      <c r="B31" s="13">
        <v>916.72049865722272</v>
      </c>
      <c r="C31" s="13">
        <v>497.31440505981374</v>
      </c>
      <c r="F31" s="13">
        <v>100</v>
      </c>
      <c r="G31" s="13">
        <f>(C31/B31)*100</f>
        <v>54.249294718320463</v>
      </c>
    </row>
    <row r="32" spans="1:7" x14ac:dyDescent="0.3">
      <c r="A32" s="13" t="s">
        <v>9</v>
      </c>
      <c r="B32" s="13">
        <v>631.5734268188462</v>
      </c>
      <c r="C32" s="13">
        <v>459.85713443756049</v>
      </c>
      <c r="F32" s="13">
        <v>100</v>
      </c>
      <c r="G32" s="13">
        <f>(C32/B32)*100</f>
        <v>72.811349387164924</v>
      </c>
    </row>
    <row r="33" spans="1:12" x14ac:dyDescent="0.3">
      <c r="A33" s="13" t="s">
        <v>10</v>
      </c>
      <c r="B33" s="13">
        <v>547.16792144775343</v>
      </c>
      <c r="C33" s="13">
        <v>326.2756092071528</v>
      </c>
      <c r="F33" s="13">
        <v>100</v>
      </c>
      <c r="G33" s="13">
        <f>(C33/B33)*100</f>
        <v>59.629886259387987</v>
      </c>
    </row>
    <row r="36" spans="1:12" x14ac:dyDescent="0.2">
      <c r="A36" s="7" t="s">
        <v>60</v>
      </c>
      <c r="B36" s="12" t="s">
        <v>50</v>
      </c>
      <c r="C36" s="12" t="s">
        <v>51</v>
      </c>
      <c r="F36" s="12" t="s">
        <v>55</v>
      </c>
      <c r="G36" s="12" t="s">
        <v>56</v>
      </c>
    </row>
    <row r="37" spans="1:12" x14ac:dyDescent="0.3">
      <c r="A37" s="12" t="s">
        <v>11</v>
      </c>
      <c r="B37" s="12">
        <v>1517.7437973266567</v>
      </c>
      <c r="C37" s="12">
        <v>1023.9775835693338</v>
      </c>
      <c r="F37" s="12">
        <v>100</v>
      </c>
      <c r="G37" s="12">
        <f>(C37/B37)*100</f>
        <v>67.467090649486465</v>
      </c>
      <c r="L37" s="2"/>
    </row>
    <row r="38" spans="1:12" x14ac:dyDescent="0.3">
      <c r="A38" s="12" t="s">
        <v>12</v>
      </c>
      <c r="B38" s="12">
        <v>624.82141113281193</v>
      </c>
      <c r="C38" s="12">
        <v>330.66708374023352</v>
      </c>
      <c r="F38" s="12">
        <v>100</v>
      </c>
      <c r="G38" s="12">
        <f>(C38/B38)*100</f>
        <v>52.921855405167442</v>
      </c>
    </row>
    <row r="39" spans="1:12" x14ac:dyDescent="0.3">
      <c r="A39" s="12" t="s">
        <v>13</v>
      </c>
      <c r="B39" s="12">
        <v>880.17569732665868</v>
      </c>
      <c r="C39" s="12">
        <v>474.74667375411957</v>
      </c>
      <c r="F39" s="12">
        <v>100</v>
      </c>
      <c r="G39" s="12">
        <f>(C39/B39)*100</f>
        <v>53.937716662259461</v>
      </c>
    </row>
    <row r="40" spans="1:12" x14ac:dyDescent="0.3">
      <c r="A40" s="12" t="s">
        <v>14</v>
      </c>
      <c r="B40" s="12">
        <v>521.73253479003847</v>
      </c>
      <c r="C40" s="12">
        <v>348.70195617675722</v>
      </c>
      <c r="F40" s="12">
        <v>100</v>
      </c>
      <c r="G40" s="12">
        <f>(C40/B40)*100</f>
        <v>66.835386510271164</v>
      </c>
    </row>
    <row r="41" spans="1:12" x14ac:dyDescent="0.3">
      <c r="A41" s="12" t="s">
        <v>15</v>
      </c>
      <c r="B41" s="12">
        <v>717.51006164550768</v>
      </c>
      <c r="C41" s="12">
        <v>471.6909851074214</v>
      </c>
      <c r="F41" s="12">
        <v>100</v>
      </c>
      <c r="G41" s="12">
        <f>(C41/B41)*100</f>
        <v>65.739981962854287</v>
      </c>
    </row>
    <row r="42" spans="1:12" x14ac:dyDescent="0.3">
      <c r="A42" s="12" t="s">
        <v>16</v>
      </c>
      <c r="B42" s="12">
        <v>1617.7854904174771</v>
      </c>
      <c r="C42" s="12">
        <v>1307.8767625808698</v>
      </c>
      <c r="F42" s="12">
        <v>100</v>
      </c>
      <c r="G42" s="12">
        <f>(C42/B42)*100</f>
        <v>80.843645237748191</v>
      </c>
    </row>
    <row r="43" spans="1:12" x14ac:dyDescent="0.3">
      <c r="A43" s="12" t="s">
        <v>17</v>
      </c>
      <c r="B43" s="12">
        <v>579.89190788268911</v>
      </c>
      <c r="C43" s="12">
        <v>383.00319366454988</v>
      </c>
      <c r="F43" s="12">
        <v>100</v>
      </c>
      <c r="G43" s="12">
        <f>(C43/B43)*100</f>
        <v>66.047342350918029</v>
      </c>
    </row>
    <row r="44" spans="1:12" x14ac:dyDescent="0.3">
      <c r="A44" s="12" t="s">
        <v>18</v>
      </c>
      <c r="B44" s="12">
        <v>670.70103454589821</v>
      </c>
      <c r="C44" s="12">
        <v>379.18697586059523</v>
      </c>
      <c r="F44" s="12">
        <v>100</v>
      </c>
      <c r="G44" s="12">
        <f>(C44/B44)*100</f>
        <v>56.535916351661186</v>
      </c>
    </row>
    <row r="45" spans="1:12" x14ac:dyDescent="0.3">
      <c r="A45" s="12" t="s">
        <v>19</v>
      </c>
      <c r="B45" s="12">
        <v>788.46120910644504</v>
      </c>
      <c r="C45" s="12">
        <v>479.27545852661052</v>
      </c>
      <c r="F45" s="12">
        <v>100</v>
      </c>
      <c r="G45" s="12">
        <f>(C45/B45)*100</f>
        <v>60.786181107091927</v>
      </c>
    </row>
    <row r="46" spans="1:12" x14ac:dyDescent="0.3">
      <c r="A46" s="12" t="s">
        <v>20</v>
      </c>
      <c r="B46" s="12">
        <v>1019.1393005371052</v>
      </c>
      <c r="C46" s="12">
        <v>660.06951217651317</v>
      </c>
      <c r="F46" s="12">
        <v>100</v>
      </c>
      <c r="G46" s="12">
        <f>(C46/B46)*100</f>
        <v>64.767349451507201</v>
      </c>
    </row>
    <row r="47" spans="1:12" x14ac:dyDescent="0.3">
      <c r="A47" s="12" t="s">
        <v>21</v>
      </c>
      <c r="B47" s="12">
        <v>839.56595077514407</v>
      </c>
      <c r="C47" s="12">
        <v>543.53022079467723</v>
      </c>
      <c r="F47" s="12">
        <v>100</v>
      </c>
      <c r="G47" s="12">
        <f>(C47/B47)*100</f>
        <v>64.739431165932032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6C5D-0DA0-4275-A7B7-B395FB42F5AC}">
  <dimension ref="A1:L17"/>
  <sheetViews>
    <sheetView workbookViewId="0"/>
  </sheetViews>
  <sheetFormatPr defaultRowHeight="16.5" x14ac:dyDescent="0.3"/>
  <cols>
    <col min="1" max="1" width="17.75" customWidth="1"/>
  </cols>
  <sheetData>
    <row r="1" spans="1:12" ht="33" x14ac:dyDescent="0.3">
      <c r="A1" s="14" t="s">
        <v>49</v>
      </c>
      <c r="B1" s="15"/>
      <c r="C1" s="15" t="s">
        <v>39</v>
      </c>
      <c r="D1" s="15" t="s">
        <v>40</v>
      </c>
      <c r="E1" s="15" t="s">
        <v>41</v>
      </c>
      <c r="F1" s="15" t="s">
        <v>42</v>
      </c>
      <c r="G1" s="15" t="s">
        <v>52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</row>
    <row r="2" spans="1:12" x14ac:dyDescent="0.3">
      <c r="A2" t="s">
        <v>22</v>
      </c>
      <c r="B2" t="s">
        <v>50</v>
      </c>
      <c r="C2">
        <v>704.56130828857329</v>
      </c>
      <c r="D2">
        <v>518.85226978975174</v>
      </c>
      <c r="E2">
        <v>39263.624655330881</v>
      </c>
      <c r="F2">
        <v>44.348650315228582</v>
      </c>
      <c r="G2">
        <v>507.58270263671824</v>
      </c>
      <c r="H2">
        <v>533.62655101102916</v>
      </c>
      <c r="I2">
        <v>7.6521280793582624</v>
      </c>
      <c r="J2">
        <v>78.861829196705372</v>
      </c>
      <c r="K2">
        <v>87.575303919175056</v>
      </c>
      <c r="L2">
        <v>-6.4558963495142301</v>
      </c>
    </row>
    <row r="3" spans="1:12" x14ac:dyDescent="0.3">
      <c r="B3" t="s">
        <v>51</v>
      </c>
      <c r="C3">
        <v>381.95390605926468</v>
      </c>
      <c r="D3">
        <v>517.43247528076154</v>
      </c>
      <c r="E3">
        <v>18857.149011230467</v>
      </c>
      <c r="F3">
        <v>38.702616786956739</v>
      </c>
      <c r="G3">
        <v>507.68783874511684</v>
      </c>
      <c r="H3">
        <v>538.51055908203102</v>
      </c>
      <c r="I3">
        <v>7.9576368093490517</v>
      </c>
      <c r="J3">
        <v>41.735425400733902</v>
      </c>
      <c r="K3">
        <v>81.728276062011673</v>
      </c>
      <c r="L3">
        <v>-3.682718914747233</v>
      </c>
    </row>
    <row r="4" spans="1:12" x14ac:dyDescent="0.3">
      <c r="A4" t="s">
        <v>23</v>
      </c>
      <c r="B4" t="s">
        <v>50</v>
      </c>
      <c r="C4">
        <v>797.48134412765353</v>
      </c>
      <c r="D4">
        <v>528.81266784667935</v>
      </c>
      <c r="E4">
        <v>55983.723107910155</v>
      </c>
      <c r="F4">
        <v>47.34984230995174</v>
      </c>
      <c r="G4">
        <v>515.59907226562484</v>
      </c>
      <c r="H4">
        <v>567.41209106445297</v>
      </c>
      <c r="I4">
        <v>8.5942347735166358</v>
      </c>
      <c r="J4">
        <v>82.450132083892598</v>
      </c>
      <c r="K4">
        <v>104.26486883163413</v>
      </c>
      <c r="L4">
        <v>-5.3308203756809167</v>
      </c>
    </row>
    <row r="5" spans="1:12" x14ac:dyDescent="0.3">
      <c r="B5" t="s">
        <v>51</v>
      </c>
      <c r="C5">
        <v>375.41068124771073</v>
      </c>
      <c r="D5">
        <v>518.87258148193337</v>
      </c>
      <c r="E5">
        <v>20939.486428833006</v>
      </c>
      <c r="F5">
        <v>36.851918211579274</v>
      </c>
      <c r="G5">
        <v>509.80940551757777</v>
      </c>
      <c r="H5">
        <v>573.52561645507808</v>
      </c>
      <c r="I5">
        <v>8.1778909087181031</v>
      </c>
      <c r="J5">
        <v>48.136418536305356</v>
      </c>
      <c r="K5">
        <v>77.321649479865883</v>
      </c>
      <c r="L5">
        <v>-3.2852142870426135</v>
      </c>
    </row>
    <row r="6" spans="1:12" x14ac:dyDescent="0.3">
      <c r="A6" t="s">
        <v>24</v>
      </c>
      <c r="B6" t="s">
        <v>50</v>
      </c>
      <c r="C6">
        <v>770.07966461181536</v>
      </c>
      <c r="D6">
        <v>516.06838698614172</v>
      </c>
      <c r="E6">
        <v>97537.175130208328</v>
      </c>
      <c r="F6">
        <v>90.40196972801553</v>
      </c>
      <c r="G6">
        <v>506.55179850260384</v>
      </c>
      <c r="H6">
        <v>569.44993954613085</v>
      </c>
      <c r="I6">
        <v>6.1809491089412107</v>
      </c>
      <c r="J6">
        <v>113.55693008786118</v>
      </c>
      <c r="K6">
        <v>203.35354686918669</v>
      </c>
      <c r="L6">
        <v>-2.8630615416027192</v>
      </c>
    </row>
    <row r="7" spans="1:12" x14ac:dyDescent="0.3">
      <c r="B7" t="s">
        <v>51</v>
      </c>
      <c r="C7">
        <v>364.54381694793676</v>
      </c>
      <c r="D7">
        <v>519.26256769353677</v>
      </c>
      <c r="E7">
        <v>19642.700717579235</v>
      </c>
      <c r="F7">
        <v>24.392804839394262</v>
      </c>
      <c r="G7">
        <v>514.58807650479378</v>
      </c>
      <c r="H7">
        <v>554.05400779030526</v>
      </c>
      <c r="I7">
        <v>5.009737236933268</v>
      </c>
      <c r="J7">
        <v>98.893916615030818</v>
      </c>
      <c r="K7">
        <v>81.678438750180149</v>
      </c>
      <c r="L7">
        <v>-3.2360117638652897</v>
      </c>
    </row>
    <row r="8" spans="1:12" x14ac:dyDescent="0.3">
      <c r="A8" t="s">
        <v>25</v>
      </c>
      <c r="B8" t="s">
        <v>50</v>
      </c>
      <c r="C8">
        <v>464.45156402587838</v>
      </c>
      <c r="D8">
        <v>513.59112396240198</v>
      </c>
      <c r="E8">
        <v>13474.842333984376</v>
      </c>
      <c r="F8">
        <v>22.155649805068926</v>
      </c>
      <c r="G8">
        <v>508.23991394042952</v>
      </c>
      <c r="H8">
        <v>528.89238891601531</v>
      </c>
      <c r="I8">
        <v>5.8190600156784029</v>
      </c>
      <c r="J8">
        <v>71.564237117767235</v>
      </c>
      <c r="K8">
        <v>45.46168146133418</v>
      </c>
      <c r="L8">
        <v>-7.4669491171836828</v>
      </c>
    </row>
    <row r="9" spans="1:12" x14ac:dyDescent="0.3">
      <c r="B9" t="s">
        <v>51</v>
      </c>
      <c r="C9">
        <v>229.89194183349542</v>
      </c>
      <c r="D9">
        <v>512.34550323486292</v>
      </c>
      <c r="E9">
        <v>6055.1966979980461</v>
      </c>
      <c r="F9">
        <v>18.16393599510188</v>
      </c>
      <c r="G9">
        <v>509.87915954589818</v>
      </c>
      <c r="H9">
        <v>549.32561950683589</v>
      </c>
      <c r="I9">
        <v>5.9938291192054667</v>
      </c>
      <c r="J9">
        <v>33.205640172958333</v>
      </c>
      <c r="K9">
        <v>35.903644895553533</v>
      </c>
      <c r="L9">
        <v>-5.5261188566684636</v>
      </c>
    </row>
    <row r="10" spans="1:12" x14ac:dyDescent="0.3">
      <c r="A10" t="s">
        <v>26</v>
      </c>
      <c r="B10" t="s">
        <v>50</v>
      </c>
      <c r="C10">
        <v>909.62269592284883</v>
      </c>
      <c r="D10">
        <v>509.77453002929661</v>
      </c>
      <c r="E10">
        <v>6880.6840255737288</v>
      </c>
      <c r="F10">
        <v>4.8022378683090166</v>
      </c>
      <c r="G10">
        <v>507.32147623697881</v>
      </c>
      <c r="H10">
        <v>513.85520324707011</v>
      </c>
      <c r="I10">
        <v>1.0243189513683297</v>
      </c>
      <c r="J10">
        <v>677.89214706420751</v>
      </c>
      <c r="K10">
        <v>10.841122038224146</v>
      </c>
      <c r="L10">
        <v>-63.777370144339024</v>
      </c>
    </row>
    <row r="11" spans="1:12" x14ac:dyDescent="0.3">
      <c r="B11" t="s">
        <v>51</v>
      </c>
      <c r="C11">
        <v>362.09960021972631</v>
      </c>
      <c r="D11">
        <v>506.53092041015589</v>
      </c>
      <c r="E11">
        <v>3578.8595549432853</v>
      </c>
      <c r="F11">
        <v>5.9710530579090069</v>
      </c>
      <c r="G11">
        <v>505.26979743109791</v>
      </c>
      <c r="H11">
        <v>510.02863311767533</v>
      </c>
      <c r="I11">
        <v>1.358734831213948</v>
      </c>
      <c r="J11">
        <v>233.23352231979325</v>
      </c>
      <c r="K11">
        <v>12.799436475101237</v>
      </c>
      <c r="L11">
        <v>-19.262183979937863</v>
      </c>
    </row>
    <row r="12" spans="1:12" x14ac:dyDescent="0.3">
      <c r="A12" t="s">
        <v>27</v>
      </c>
      <c r="B12" t="s">
        <v>50</v>
      </c>
      <c r="C12">
        <v>1387.1885806083653</v>
      </c>
      <c r="D12">
        <v>506.25189819335901</v>
      </c>
      <c r="E12">
        <v>12737.116076660157</v>
      </c>
      <c r="F12">
        <v>6.1811341166496252</v>
      </c>
      <c r="G12">
        <v>503.93005032009518</v>
      </c>
      <c r="H12">
        <v>508.90758209228477</v>
      </c>
      <c r="I12">
        <v>1.3296822190284696</v>
      </c>
      <c r="J12">
        <v>887.6493942260729</v>
      </c>
      <c r="K12">
        <v>15.210831290797147</v>
      </c>
      <c r="L12">
        <v>-66.952639931126569</v>
      </c>
    </row>
    <row r="13" spans="1:12" x14ac:dyDescent="0.3">
      <c r="B13" t="s">
        <v>51</v>
      </c>
      <c r="C13">
        <v>768.59938964843582</v>
      </c>
      <c r="D13">
        <v>507.48257751464809</v>
      </c>
      <c r="E13">
        <v>7465.1236083984377</v>
      </c>
      <c r="F13">
        <v>6.5206851005554141</v>
      </c>
      <c r="G13">
        <v>504.18416137695277</v>
      </c>
      <c r="H13">
        <v>511.59314575195276</v>
      </c>
      <c r="I13">
        <v>1.8921602219343161</v>
      </c>
      <c r="J13">
        <v>487.34837550073837</v>
      </c>
      <c r="K13">
        <v>16.0649537036293</v>
      </c>
      <c r="L13">
        <v>-37.915278365737464</v>
      </c>
    </row>
    <row r="14" spans="1:12" x14ac:dyDescent="0.3">
      <c r="A14" t="s">
        <v>28</v>
      </c>
      <c r="B14" t="s">
        <v>50</v>
      </c>
      <c r="C14">
        <v>459.35664215087718</v>
      </c>
      <c r="D14">
        <v>529.13652648925745</v>
      </c>
      <c r="E14">
        <v>10598.17871495297</v>
      </c>
      <c r="F14">
        <v>7.943812274932843</v>
      </c>
      <c r="G14">
        <v>506.07253324068489</v>
      </c>
      <c r="H14">
        <v>534.07916259765602</v>
      </c>
      <c r="I14">
        <v>2.696966737508772</v>
      </c>
      <c r="J14">
        <v>148.64339890480014</v>
      </c>
      <c r="K14">
        <v>20.78661594390865</v>
      </c>
      <c r="L14">
        <v>-16.786183285713168</v>
      </c>
    </row>
    <row r="15" spans="1:12" x14ac:dyDescent="0.3">
      <c r="B15" t="s">
        <v>51</v>
      </c>
      <c r="C15">
        <v>212.5976371765133</v>
      </c>
      <c r="D15">
        <v>521.82221832275354</v>
      </c>
      <c r="E15">
        <v>2934.5027658674435</v>
      </c>
      <c r="F15">
        <v>5.142501425743097</v>
      </c>
      <c r="G15">
        <v>506.58405965169226</v>
      </c>
      <c r="H15">
        <v>526.33636474609352</v>
      </c>
      <c r="I15">
        <v>1.7862965166568725</v>
      </c>
      <c r="J15">
        <v>133.80814326405499</v>
      </c>
      <c r="K15">
        <v>10.067704041798882</v>
      </c>
      <c r="L15">
        <v>-17.629675123426605</v>
      </c>
    </row>
    <row r="16" spans="1:12" x14ac:dyDescent="0.3">
      <c r="A16" t="s">
        <v>29</v>
      </c>
      <c r="B16" t="s">
        <v>50</v>
      </c>
      <c r="C16">
        <v>478.25109710693323</v>
      </c>
      <c r="D16">
        <v>506.98931274414019</v>
      </c>
      <c r="E16">
        <v>3502.4861206054675</v>
      </c>
      <c r="F16">
        <v>4.8853428602218578</v>
      </c>
      <c r="G16">
        <v>505.86737060546824</v>
      </c>
      <c r="H16">
        <v>510.53685607910109</v>
      </c>
      <c r="I16">
        <v>1.9389282554388019</v>
      </c>
      <c r="J16">
        <v>385.65028152465788</v>
      </c>
      <c r="K16">
        <v>8.6875378489493897</v>
      </c>
      <c r="L16">
        <v>-35.353685855865429</v>
      </c>
    </row>
    <row r="17" spans="2:12" x14ac:dyDescent="0.3">
      <c r="B17" t="s">
        <v>51</v>
      </c>
      <c r="C17">
        <v>230.57655423156697</v>
      </c>
      <c r="D17">
        <v>506.65731972142243</v>
      </c>
      <c r="E17">
        <v>1548.0597967850524</v>
      </c>
      <c r="F17">
        <v>4.5796927652860893</v>
      </c>
      <c r="G17">
        <v>505.93663995916171</v>
      </c>
      <c r="H17">
        <v>513.29715304904494</v>
      </c>
      <c r="I17">
        <v>1.5694185727172403</v>
      </c>
      <c r="J17">
        <v>202.45213593376977</v>
      </c>
      <c r="K17">
        <v>6.9765578806400255</v>
      </c>
      <c r="L17">
        <v>-32.554059505462604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F9BA-FB1F-4F23-AFD9-D5B1CAC702B2}">
  <dimension ref="A1:L19"/>
  <sheetViews>
    <sheetView workbookViewId="0"/>
  </sheetViews>
  <sheetFormatPr defaultRowHeight="16.5" x14ac:dyDescent="0.3"/>
  <cols>
    <col min="1" max="1" width="16.75" customWidth="1"/>
  </cols>
  <sheetData>
    <row r="1" spans="1:12" ht="33" x14ac:dyDescent="0.3">
      <c r="A1" s="14" t="s">
        <v>49</v>
      </c>
      <c r="B1" s="15"/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</row>
    <row r="2" spans="1:12" x14ac:dyDescent="0.3">
      <c r="A2" s="3" t="s">
        <v>30</v>
      </c>
      <c r="B2" t="s">
        <v>50</v>
      </c>
      <c r="C2">
        <v>571.07866935729942</v>
      </c>
      <c r="D2">
        <v>531.974420456659</v>
      </c>
      <c r="E2">
        <v>62375.610046386719</v>
      </c>
      <c r="F2">
        <v>63.643408729916374</v>
      </c>
      <c r="G2">
        <v>520.66888427734341</v>
      </c>
      <c r="H2">
        <v>589.27555047898045</v>
      </c>
      <c r="I2">
        <v>6.9253787341571904</v>
      </c>
      <c r="J2">
        <v>70.623162133352821</v>
      </c>
      <c r="K2">
        <v>137.70970571608754</v>
      </c>
      <c r="L2">
        <v>-2.9885471321287569</v>
      </c>
    </row>
    <row r="3" spans="1:12" x14ac:dyDescent="0.3">
      <c r="A3" s="4"/>
      <c r="B3" t="s">
        <v>51</v>
      </c>
      <c r="C3">
        <v>470.39507832527141</v>
      </c>
      <c r="D3">
        <v>528.85252380371071</v>
      </c>
      <c r="E3">
        <v>35451.838928222656</v>
      </c>
      <c r="F3">
        <v>37.954089498519849</v>
      </c>
      <c r="G3">
        <v>519.32598266601531</v>
      </c>
      <c r="H3">
        <v>566.34584655761705</v>
      </c>
      <c r="I3">
        <v>4.7417120724916408</v>
      </c>
      <c r="J3">
        <v>104.46128568649269</v>
      </c>
      <c r="K3">
        <v>90.006979942321593</v>
      </c>
      <c r="L3">
        <v>-4.8015963613986932</v>
      </c>
    </row>
    <row r="4" spans="1:12" x14ac:dyDescent="0.3">
      <c r="A4" s="3" t="s">
        <v>31</v>
      </c>
      <c r="B4" t="s">
        <v>50</v>
      </c>
      <c r="C4">
        <v>647.34018678665007</v>
      </c>
      <c r="D4">
        <v>520.92038726806607</v>
      </c>
      <c r="E4">
        <v>24916.697906494141</v>
      </c>
      <c r="F4">
        <v>25.716961479186971</v>
      </c>
      <c r="G4">
        <v>514.27870788574182</v>
      </c>
      <c r="H4">
        <v>536.79960632324207</v>
      </c>
      <c r="I4">
        <v>5.6310414373874575</v>
      </c>
      <c r="J4">
        <v>120.35864797048241</v>
      </c>
      <c r="K4">
        <v>54.110181808471623</v>
      </c>
      <c r="L4">
        <v>-8.1243936568498363</v>
      </c>
    </row>
    <row r="5" spans="1:12" x14ac:dyDescent="0.3">
      <c r="A5" s="4"/>
      <c r="B5" t="s">
        <v>51</v>
      </c>
      <c r="C5">
        <v>275.81509361267064</v>
      </c>
      <c r="D5">
        <v>518.1102554321285</v>
      </c>
      <c r="E5">
        <v>8423.7384475708004</v>
      </c>
      <c r="F5">
        <v>18.283271861076312</v>
      </c>
      <c r="G5">
        <v>512.754064941406</v>
      </c>
      <c r="H5">
        <v>540.17774353027323</v>
      </c>
      <c r="I5">
        <v>6.0501937955617864</v>
      </c>
      <c r="J5">
        <v>48.357278235256636</v>
      </c>
      <c r="K5">
        <v>39.369298881954585</v>
      </c>
      <c r="L5">
        <v>-4.4849163558747982</v>
      </c>
    </row>
    <row r="6" spans="1:12" x14ac:dyDescent="0.3">
      <c r="A6" s="4" t="s">
        <v>32</v>
      </c>
      <c r="B6" t="s">
        <v>50</v>
      </c>
      <c r="C6">
        <v>1036.7430777072889</v>
      </c>
      <c r="D6">
        <v>508.95241241455051</v>
      </c>
      <c r="E6">
        <v>10230.852188110352</v>
      </c>
      <c r="F6">
        <v>6.4703949332237185</v>
      </c>
      <c r="G6">
        <v>507.05407714843722</v>
      </c>
      <c r="H6">
        <v>512.14619750976533</v>
      </c>
      <c r="I6">
        <v>1.4431494712829549</v>
      </c>
      <c r="J6">
        <v>567.32013423442766</v>
      </c>
      <c r="K6">
        <v>16.033683419227554</v>
      </c>
      <c r="L6">
        <v>-44.658957362174945</v>
      </c>
    </row>
    <row r="7" spans="1:12" x14ac:dyDescent="0.3">
      <c r="A7" s="4"/>
      <c r="B7" t="s">
        <v>51</v>
      </c>
      <c r="C7">
        <v>766.40414810180471</v>
      </c>
      <c r="D7">
        <v>509.00223846435512</v>
      </c>
      <c r="E7">
        <v>7227.6971748352053</v>
      </c>
      <c r="F7">
        <v>6.737776172161098</v>
      </c>
      <c r="G7">
        <v>505.35283406575479</v>
      </c>
      <c r="H7">
        <v>513.54129638671839</v>
      </c>
      <c r="I7">
        <v>1.9396045595407447</v>
      </c>
      <c r="J7">
        <v>384.24859981536758</v>
      </c>
      <c r="K7">
        <v>13.533445072174032</v>
      </c>
      <c r="L7">
        <v>-37.166920185089069</v>
      </c>
    </row>
    <row r="8" spans="1:12" x14ac:dyDescent="0.3">
      <c r="A8" s="4" t="s">
        <v>33</v>
      </c>
      <c r="B8" t="s">
        <v>50</v>
      </c>
      <c r="C8">
        <v>586.38847599029521</v>
      </c>
      <c r="D8">
        <v>513.3320343017574</v>
      </c>
      <c r="E8">
        <v>8186.2043121337892</v>
      </c>
      <c r="F8">
        <v>9.8434714794158786</v>
      </c>
      <c r="G8">
        <v>510.39235229492158</v>
      </c>
      <c r="H8">
        <v>517.81130065917944</v>
      </c>
      <c r="I8">
        <v>2.3461741387844035</v>
      </c>
      <c r="J8">
        <v>246.67517818808528</v>
      </c>
      <c r="K8">
        <v>23.985716414451566</v>
      </c>
      <c r="L8">
        <v>-16.794505512714359</v>
      </c>
    </row>
    <row r="9" spans="1:12" x14ac:dyDescent="0.3">
      <c r="A9" s="4"/>
      <c r="B9" t="s">
        <v>51</v>
      </c>
      <c r="C9">
        <v>308.858744525909</v>
      </c>
      <c r="D9">
        <v>508.86535965768888</v>
      </c>
      <c r="E9">
        <v>3240.8107645135169</v>
      </c>
      <c r="F9">
        <v>7.119306112590583</v>
      </c>
      <c r="G9">
        <v>506.63371839021363</v>
      </c>
      <c r="H9">
        <v>513.75607460423475</v>
      </c>
      <c r="I9">
        <v>1.9959890340503856</v>
      </c>
      <c r="J9">
        <v>149.60578720193135</v>
      </c>
      <c r="K9">
        <v>13.601253559714836</v>
      </c>
      <c r="L9">
        <v>-17.641401221877619</v>
      </c>
    </row>
    <row r="10" spans="1:12" x14ac:dyDescent="0.3">
      <c r="A10" s="4" t="s">
        <v>34</v>
      </c>
      <c r="B10" t="s">
        <v>50</v>
      </c>
      <c r="C10">
        <v>928.59487457275191</v>
      </c>
      <c r="D10">
        <v>506.40137786865188</v>
      </c>
      <c r="E10">
        <v>6617.8934127807606</v>
      </c>
      <c r="F10">
        <v>5.6945835590362517</v>
      </c>
      <c r="G10">
        <v>504.70234680175736</v>
      </c>
      <c r="H10">
        <v>511.15468444824182</v>
      </c>
      <c r="I10">
        <v>1.8470636397600138</v>
      </c>
      <c r="J10">
        <v>518.10381870269669</v>
      </c>
      <c r="K10">
        <v>10.604361677169781</v>
      </c>
      <c r="L10">
        <v>-64.606290864944299</v>
      </c>
    </row>
    <row r="11" spans="1:12" x14ac:dyDescent="0.3">
      <c r="A11" s="4"/>
      <c r="B11" t="s">
        <v>51</v>
      </c>
      <c r="C11">
        <v>809.9791671752904</v>
      </c>
      <c r="D11">
        <v>508.04062347412071</v>
      </c>
      <c r="E11">
        <v>7949.8039604187015</v>
      </c>
      <c r="F11">
        <v>7.0268970966339026</v>
      </c>
      <c r="G11">
        <v>506.55583496093715</v>
      </c>
      <c r="H11">
        <v>512.15117797851531</v>
      </c>
      <c r="I11">
        <v>1.5436024248599962</v>
      </c>
      <c r="J11">
        <v>439.11692829132033</v>
      </c>
      <c r="K11">
        <v>13.087631392478903</v>
      </c>
      <c r="L11">
        <v>-43.840263748168923</v>
      </c>
    </row>
    <row r="12" spans="1:12" x14ac:dyDescent="0.3">
      <c r="A12" s="4" t="s">
        <v>35</v>
      </c>
      <c r="B12" t="s">
        <v>50</v>
      </c>
      <c r="C12">
        <v>561.56610412597524</v>
      </c>
      <c r="D12">
        <v>513.5811614990231</v>
      </c>
      <c r="E12">
        <v>14469.169628906249</v>
      </c>
      <c r="F12">
        <v>16.174494338035544</v>
      </c>
      <c r="G12">
        <v>509.49053039550734</v>
      </c>
      <c r="H12">
        <v>524.94125671386701</v>
      </c>
      <c r="I12">
        <v>3.1058658480644175</v>
      </c>
      <c r="J12">
        <v>195.88707971572836</v>
      </c>
      <c r="K12">
        <v>42.482997894287067</v>
      </c>
      <c r="L12">
        <v>-9.5183714628219338</v>
      </c>
    </row>
    <row r="13" spans="1:12" x14ac:dyDescent="0.3">
      <c r="A13" s="4"/>
      <c r="B13" t="s">
        <v>51</v>
      </c>
      <c r="C13">
        <v>335.92830581664936</v>
      </c>
      <c r="D13">
        <v>515.47372597142237</v>
      </c>
      <c r="E13">
        <v>6063.3777104427936</v>
      </c>
      <c r="F13">
        <v>10.391297792133516</v>
      </c>
      <c r="G13">
        <v>512.43440005653747</v>
      </c>
      <c r="H13">
        <v>527.66510973478603</v>
      </c>
      <c r="I13">
        <v>5.0468890070915142</v>
      </c>
      <c r="J13">
        <v>117.18378066330345</v>
      </c>
      <c r="K13">
        <v>23.241447978549505</v>
      </c>
      <c r="L13">
        <v>-10.757251275910255</v>
      </c>
    </row>
    <row r="14" spans="1:12" x14ac:dyDescent="0.3">
      <c r="A14" s="4" t="s">
        <v>36</v>
      </c>
      <c r="B14" t="s">
        <v>50</v>
      </c>
      <c r="C14">
        <v>673.14504604339504</v>
      </c>
      <c r="D14">
        <v>506.59071044921831</v>
      </c>
      <c r="E14">
        <v>4683.5243515014645</v>
      </c>
      <c r="F14">
        <v>4.6900865435600245</v>
      </c>
      <c r="G14">
        <v>505.32253225226111</v>
      </c>
      <c r="H14">
        <v>509.76954956054669</v>
      </c>
      <c r="I14">
        <v>1.4204597756266555</v>
      </c>
      <c r="J14">
        <v>404.98554134368862</v>
      </c>
      <c r="K14">
        <v>10.589290213584867</v>
      </c>
      <c r="L14">
        <v>-43.136978363990735</v>
      </c>
    </row>
    <row r="15" spans="1:12" x14ac:dyDescent="0.3">
      <c r="A15" s="4"/>
      <c r="B15" t="s">
        <v>51</v>
      </c>
      <c r="C15">
        <v>449.92160186767541</v>
      </c>
      <c r="D15">
        <v>506.22698822021459</v>
      </c>
      <c r="E15">
        <v>2687.0923858642559</v>
      </c>
      <c r="F15">
        <v>3.9323279142379719</v>
      </c>
      <c r="G15">
        <v>504.99631042480434</v>
      </c>
      <c r="H15">
        <v>507.55731811523412</v>
      </c>
      <c r="I15">
        <v>1.3290647268295248</v>
      </c>
      <c r="J15">
        <v>293.41965103149363</v>
      </c>
      <c r="K15">
        <v>9.7199978590011398</v>
      </c>
      <c r="L15">
        <v>-31.419787883758499</v>
      </c>
    </row>
    <row r="16" spans="1:12" x14ac:dyDescent="0.3">
      <c r="A16" s="4" t="s">
        <v>37</v>
      </c>
      <c r="B16" t="s">
        <v>50</v>
      </c>
      <c r="C16">
        <v>307.44423222541764</v>
      </c>
      <c r="D16">
        <v>509.18528185392631</v>
      </c>
      <c r="E16">
        <v>3804.5165337010435</v>
      </c>
      <c r="F16">
        <v>6.8921347417329457</v>
      </c>
      <c r="G16">
        <v>507.88721024362627</v>
      </c>
      <c r="H16">
        <v>520.21759354440769</v>
      </c>
      <c r="I16">
        <v>1.1697651994855764</v>
      </c>
      <c r="J16">
        <v>240.83811058496141</v>
      </c>
      <c r="K16">
        <v>21.220829486846885</v>
      </c>
      <c r="L16">
        <v>-10.587104159242941</v>
      </c>
    </row>
    <row r="17" spans="1:12" x14ac:dyDescent="0.3">
      <c r="A17" s="4"/>
      <c r="B17" t="s">
        <v>51</v>
      </c>
      <c r="C17">
        <v>200.27260737419093</v>
      </c>
      <c r="D17">
        <v>506.62060546874955</v>
      </c>
      <c r="E17">
        <v>2738.3291868482311</v>
      </c>
      <c r="F17">
        <v>7.4020617008209175</v>
      </c>
      <c r="G17">
        <v>505.03451538085915</v>
      </c>
      <c r="H17">
        <v>513.31139700753317</v>
      </c>
      <c r="I17">
        <v>1.4711979372160742</v>
      </c>
      <c r="J17">
        <v>153.21241191455263</v>
      </c>
      <c r="K17">
        <v>20.015390762915938</v>
      </c>
      <c r="L17">
        <v>-9.3221213106925465</v>
      </c>
    </row>
    <row r="18" spans="1:12" x14ac:dyDescent="0.3">
      <c r="A18" s="4" t="s">
        <v>38</v>
      </c>
      <c r="B18" t="s">
        <v>50</v>
      </c>
      <c r="C18">
        <v>483.09381408691371</v>
      </c>
      <c r="D18">
        <v>512.01665496826138</v>
      </c>
      <c r="E18">
        <v>15539.079223632813</v>
      </c>
      <c r="F18">
        <v>22.314722633361768</v>
      </c>
      <c r="G18">
        <v>506.2967376708981</v>
      </c>
      <c r="H18">
        <v>524.06434326171859</v>
      </c>
      <c r="I18">
        <v>4.8285771489143325</v>
      </c>
      <c r="J18">
        <v>90.530122756957823</v>
      </c>
      <c r="K18">
        <v>50.046375465393012</v>
      </c>
      <c r="L18">
        <v>-7.5676209330558635</v>
      </c>
    </row>
    <row r="19" spans="1:12" x14ac:dyDescent="0.3">
      <c r="B19" t="s">
        <v>51</v>
      </c>
      <c r="C19">
        <v>332.11312637329058</v>
      </c>
      <c r="D19">
        <v>511.93195190429651</v>
      </c>
      <c r="E19">
        <v>9556.2528808593743</v>
      </c>
      <c r="F19">
        <v>21.086947441101021</v>
      </c>
      <c r="G19">
        <v>506.15722961425763</v>
      </c>
      <c r="H19">
        <v>528.30942687988272</v>
      </c>
      <c r="I19">
        <v>5.0021424531936605</v>
      </c>
      <c r="J19">
        <v>58.426853847503629</v>
      </c>
      <c r="K19">
        <v>47.634817886352494</v>
      </c>
      <c r="L19">
        <v>-5.3356640577316234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42F4-1FB6-420A-8547-B96F4CD80185}">
  <dimension ref="A1:M23"/>
  <sheetViews>
    <sheetView workbookViewId="0"/>
  </sheetViews>
  <sheetFormatPr defaultRowHeight="16.5" x14ac:dyDescent="0.3"/>
  <cols>
    <col min="1" max="1" width="18.125" customWidth="1"/>
  </cols>
  <sheetData>
    <row r="1" spans="1:13" ht="33" x14ac:dyDescent="0.3">
      <c r="A1" s="14" t="s">
        <v>49</v>
      </c>
      <c r="B1" s="15"/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  <c r="M1" s="15"/>
    </row>
    <row r="2" spans="1:13" x14ac:dyDescent="0.3">
      <c r="A2" t="s">
        <v>0</v>
      </c>
      <c r="B2" t="s">
        <v>50</v>
      </c>
      <c r="C2">
        <v>861.07583122253163</v>
      </c>
      <c r="D2">
        <v>509.76670183454206</v>
      </c>
      <c r="E2">
        <v>10698.462373370216</v>
      </c>
      <c r="F2">
        <v>7.3988578915595982</v>
      </c>
      <c r="G2">
        <v>507.64795212518555</v>
      </c>
      <c r="H2">
        <v>513.57001023065436</v>
      </c>
      <c r="I2">
        <v>2.1967097520828167</v>
      </c>
      <c r="J2">
        <v>378.42640863429909</v>
      </c>
      <c r="K2">
        <v>21.466945137296356</v>
      </c>
      <c r="L2">
        <v>-23.32404122182297</v>
      </c>
    </row>
    <row r="3" spans="1:13" x14ac:dyDescent="0.3">
      <c r="B3" t="s">
        <v>51</v>
      </c>
      <c r="C3">
        <v>430.60850334167418</v>
      </c>
      <c r="D3">
        <v>507.52742156982379</v>
      </c>
      <c r="E3">
        <v>5152.706938934326</v>
      </c>
      <c r="F3">
        <v>7.3038199901580736</v>
      </c>
      <c r="G3">
        <v>505.5344207763668</v>
      </c>
      <c r="H3">
        <v>510.21797180175747</v>
      </c>
      <c r="I3">
        <v>1.8476234078407248</v>
      </c>
      <c r="J3">
        <v>222.29907727241485</v>
      </c>
      <c r="K3">
        <v>18.151154875755271</v>
      </c>
      <c r="L3">
        <v>-14.958385789394342</v>
      </c>
    </row>
    <row r="4" spans="1:13" x14ac:dyDescent="0.3">
      <c r="A4" t="s">
        <v>1</v>
      </c>
      <c r="B4" t="s">
        <v>50</v>
      </c>
      <c r="C4">
        <v>491.18036804199164</v>
      </c>
      <c r="D4">
        <v>505.48999481201133</v>
      </c>
      <c r="E4">
        <v>4814.4036865234366</v>
      </c>
      <c r="F4">
        <v>7.27706637382507</v>
      </c>
      <c r="G4">
        <v>503.76878356933537</v>
      </c>
      <c r="H4">
        <v>508.07180023193331</v>
      </c>
      <c r="I4">
        <v>1.3861889776430587</v>
      </c>
      <c r="J4">
        <v>304.28049589458215</v>
      </c>
      <c r="K4">
        <v>17.523426585727215</v>
      </c>
      <c r="L4">
        <v>-18.797395335303367</v>
      </c>
    </row>
    <row r="5" spans="1:13" x14ac:dyDescent="0.3">
      <c r="B5" t="s">
        <v>51</v>
      </c>
      <c r="C5">
        <v>373.50154571533119</v>
      </c>
      <c r="D5">
        <v>505.6488754272458</v>
      </c>
      <c r="E5">
        <v>3529.6922180175766</v>
      </c>
      <c r="F5">
        <v>6.933347105979915</v>
      </c>
      <c r="G5">
        <v>503.87549187155298</v>
      </c>
      <c r="H5">
        <v>510.34908447265599</v>
      </c>
      <c r="I5">
        <v>1.4305318117141692</v>
      </c>
      <c r="J5">
        <v>243.2456100463863</v>
      </c>
      <c r="K5">
        <v>17.233117856477396</v>
      </c>
      <c r="L5">
        <v>-15.641983082419909</v>
      </c>
    </row>
    <row r="6" spans="1:13" x14ac:dyDescent="0.3">
      <c r="A6" t="s">
        <v>2</v>
      </c>
      <c r="B6" t="s">
        <v>50</v>
      </c>
      <c r="C6">
        <v>783.01821899414028</v>
      </c>
      <c r="D6">
        <v>505.68104771205316</v>
      </c>
      <c r="E6">
        <v>9145.7164713541661</v>
      </c>
      <c r="F6">
        <v>7.7001491274152443</v>
      </c>
      <c r="G6">
        <v>504.30730329241044</v>
      </c>
      <c r="H6">
        <v>507.24934605189708</v>
      </c>
      <c r="I6">
        <v>0.98503831738517333</v>
      </c>
      <c r="J6">
        <v>781.45880635579329</v>
      </c>
      <c r="K6">
        <v>23.749262945992569</v>
      </c>
      <c r="L6">
        <v>-23.682492528642879</v>
      </c>
    </row>
    <row r="7" spans="1:13" x14ac:dyDescent="0.3">
      <c r="B7" t="s">
        <v>51</v>
      </c>
      <c r="C7">
        <v>437.12415542602514</v>
      </c>
      <c r="D7">
        <v>505.57926177978487</v>
      </c>
      <c r="E7">
        <v>4902.2021240234371</v>
      </c>
      <c r="F7">
        <v>7.6863135576248123</v>
      </c>
      <c r="G7">
        <v>504.31869506835892</v>
      </c>
      <c r="H7">
        <v>507.55731506347621</v>
      </c>
      <c r="I7">
        <v>1.0931151926517457</v>
      </c>
      <c r="J7">
        <v>352.92164306640581</v>
      </c>
      <c r="K7">
        <v>23.310311269760085</v>
      </c>
      <c r="L7">
        <v>-13.654621672630267</v>
      </c>
    </row>
    <row r="8" spans="1:13" x14ac:dyDescent="0.3">
      <c r="A8" t="s">
        <v>3</v>
      </c>
      <c r="B8" t="s">
        <v>50</v>
      </c>
      <c r="C8">
        <v>644.71428833007735</v>
      </c>
      <c r="D8">
        <v>506.05758666992159</v>
      </c>
      <c r="E8">
        <v>4560.1199890136713</v>
      </c>
      <c r="F8">
        <v>5.4576979398727374</v>
      </c>
      <c r="G8">
        <v>504.55155543277101</v>
      </c>
      <c r="H8">
        <v>507.99577941894484</v>
      </c>
      <c r="I8">
        <v>1.9450568556785537</v>
      </c>
      <c r="J8">
        <v>344.60831880569424</v>
      </c>
      <c r="K8">
        <v>10.491770482063265</v>
      </c>
      <c r="L8">
        <v>-47.694245624542177</v>
      </c>
    </row>
    <row r="9" spans="1:13" x14ac:dyDescent="0.3">
      <c r="B9" t="s">
        <v>51</v>
      </c>
      <c r="C9">
        <v>386.2853530883782</v>
      </c>
      <c r="D9">
        <v>505.8333709716793</v>
      </c>
      <c r="E9">
        <v>3075.7432128906216</v>
      </c>
      <c r="F9">
        <v>6.1399387359619082</v>
      </c>
      <c r="G9">
        <v>504.20907287597618</v>
      </c>
      <c r="H9">
        <v>509.04708251953105</v>
      </c>
      <c r="I9">
        <v>1.5709764778614002</v>
      </c>
      <c r="J9">
        <v>209.80213813781702</v>
      </c>
      <c r="K9">
        <v>13.049268436431831</v>
      </c>
      <c r="L9">
        <v>-21.929212284088077</v>
      </c>
    </row>
    <row r="10" spans="1:13" x14ac:dyDescent="0.3">
      <c r="A10" t="s">
        <v>4</v>
      </c>
      <c r="B10" t="s">
        <v>50</v>
      </c>
      <c r="C10">
        <v>527.32538223266533</v>
      </c>
      <c r="D10">
        <v>505.23546905517543</v>
      </c>
      <c r="E10">
        <v>5261.3564025878886</v>
      </c>
      <c r="F10">
        <v>7.6774504423141465</v>
      </c>
      <c r="G10">
        <v>503.23250325520792</v>
      </c>
      <c r="H10">
        <v>508.14524841308537</v>
      </c>
      <c r="I10">
        <v>1.5301440030336333</v>
      </c>
      <c r="J10">
        <v>325.63823623657197</v>
      </c>
      <c r="K10">
        <v>18.957464873790702</v>
      </c>
      <c r="L10">
        <v>-22.344878613948765</v>
      </c>
    </row>
    <row r="11" spans="1:13" x14ac:dyDescent="0.3">
      <c r="B11" t="s">
        <v>51</v>
      </c>
      <c r="C11">
        <v>410.10738525390559</v>
      </c>
      <c r="D11">
        <v>505.11091003417931</v>
      </c>
      <c r="E11">
        <v>3937.8412078857409</v>
      </c>
      <c r="F11">
        <v>7.1097499608993502</v>
      </c>
      <c r="G11">
        <v>503.20260925292951</v>
      </c>
      <c r="H11">
        <v>508.45915222167935</v>
      </c>
      <c r="I11">
        <v>1.567136096954342</v>
      </c>
      <c r="J11">
        <v>250.27337989807091</v>
      </c>
      <c r="K11">
        <v>17.037626743316611</v>
      </c>
      <c r="L11">
        <v>-18.789585161209061</v>
      </c>
    </row>
    <row r="12" spans="1:13" x14ac:dyDescent="0.3">
      <c r="A12" t="s">
        <v>5</v>
      </c>
      <c r="B12" t="s">
        <v>50</v>
      </c>
      <c r="C12">
        <v>317.10201721191345</v>
      </c>
      <c r="D12">
        <v>506.31116686369194</v>
      </c>
      <c r="E12">
        <v>2879.824452350013</v>
      </c>
      <c r="F12">
        <v>5.9317392110824549</v>
      </c>
      <c r="G12">
        <v>505.05844654756413</v>
      </c>
      <c r="H12">
        <v>511.47985197368382</v>
      </c>
      <c r="I12">
        <v>1.5577076548024202</v>
      </c>
      <c r="J12">
        <v>189.74282897146082</v>
      </c>
      <c r="K12">
        <v>13.156903241810015</v>
      </c>
      <c r="L12">
        <v>-17.08547245828726</v>
      </c>
    </row>
    <row r="13" spans="1:13" x14ac:dyDescent="0.3">
      <c r="B13" t="s">
        <v>51</v>
      </c>
      <c r="C13">
        <v>186.6332725524897</v>
      </c>
      <c r="D13">
        <v>506.22200724283817</v>
      </c>
      <c r="E13">
        <v>1619.7154449462873</v>
      </c>
      <c r="F13">
        <v>5.6998489220937056</v>
      </c>
      <c r="G13">
        <v>504.92202481356486</v>
      </c>
      <c r="H13">
        <v>513.87180582682265</v>
      </c>
      <c r="I13">
        <v>1.1334335267543774</v>
      </c>
      <c r="J13">
        <v>148.15197143554661</v>
      </c>
      <c r="K13">
        <v>12.739287342343982</v>
      </c>
      <c r="L13">
        <v>-11.305033956255206</v>
      </c>
    </row>
    <row r="14" spans="1:13" x14ac:dyDescent="0.3">
      <c r="A14" t="s">
        <v>6</v>
      </c>
      <c r="B14" t="s">
        <v>50</v>
      </c>
      <c r="C14">
        <v>403.88651523590045</v>
      </c>
      <c r="D14">
        <v>505.63983475534502</v>
      </c>
      <c r="E14">
        <v>3328.9672096653971</v>
      </c>
      <c r="F14">
        <v>6.1833427830746226</v>
      </c>
      <c r="G14">
        <v>504.19578721788133</v>
      </c>
      <c r="H14">
        <v>508.42741956208846</v>
      </c>
      <c r="I14">
        <v>1.3258467536223524</v>
      </c>
      <c r="J14">
        <v>276.4832221583311</v>
      </c>
      <c r="K14">
        <v>13.660318023280047</v>
      </c>
      <c r="L14">
        <v>-22.742278726477323</v>
      </c>
    </row>
    <row r="15" spans="1:13" x14ac:dyDescent="0.3">
      <c r="B15" t="s">
        <v>51</v>
      </c>
      <c r="C15">
        <v>290.25099353790245</v>
      </c>
      <c r="D15">
        <v>506.06754608154267</v>
      </c>
      <c r="E15">
        <v>2228.5464614868142</v>
      </c>
      <c r="F15">
        <v>6.0468548297882041</v>
      </c>
      <c r="G15">
        <v>504.87050247192343</v>
      </c>
      <c r="H15">
        <v>511.3988281249998</v>
      </c>
      <c r="I15">
        <v>1.5147486150264708</v>
      </c>
      <c r="J15">
        <v>191.35987997055014</v>
      </c>
      <c r="K15">
        <v>12.748419094085657</v>
      </c>
      <c r="L15">
        <v>-15.529715156555136</v>
      </c>
    </row>
    <row r="16" spans="1:13" x14ac:dyDescent="0.3">
      <c r="A16" t="s">
        <v>7</v>
      </c>
      <c r="B16" t="s">
        <v>50</v>
      </c>
      <c r="C16">
        <v>1012.2008399963364</v>
      </c>
      <c r="D16">
        <v>507.41780429416184</v>
      </c>
      <c r="E16">
        <v>11776.260179307727</v>
      </c>
      <c r="F16">
        <v>6.5497455332014267</v>
      </c>
      <c r="G16">
        <v>505.90091281466971</v>
      </c>
      <c r="H16">
        <v>512.23975287543385</v>
      </c>
      <c r="I16">
        <v>2.3298120597998255</v>
      </c>
      <c r="J16">
        <v>435.07543002234524</v>
      </c>
      <c r="K16">
        <v>17.261026329464343</v>
      </c>
      <c r="L16">
        <v>-44.007099217838658</v>
      </c>
    </row>
    <row r="17" spans="1:12" x14ac:dyDescent="0.3">
      <c r="B17" t="s">
        <v>51</v>
      </c>
      <c r="C17">
        <v>585.36779716014712</v>
      </c>
      <c r="D17">
        <v>506.65577248965963</v>
      </c>
      <c r="E17">
        <v>5012.5961236392741</v>
      </c>
      <c r="F17">
        <v>6.105252686668841</v>
      </c>
      <c r="G17">
        <v>504.94571861853933</v>
      </c>
      <c r="H17">
        <v>513.1711282169116</v>
      </c>
      <c r="I17">
        <v>1.3329935950391405</v>
      </c>
      <c r="J17">
        <v>330.77072923323647</v>
      </c>
      <c r="K17">
        <v>15.764381090799928</v>
      </c>
      <c r="L17">
        <v>-23.142087809244746</v>
      </c>
    </row>
    <row r="18" spans="1:12" x14ac:dyDescent="0.3">
      <c r="A18" t="s">
        <v>8</v>
      </c>
      <c r="B18" t="s">
        <v>50</v>
      </c>
      <c r="C18">
        <v>916.72049865722272</v>
      </c>
      <c r="D18">
        <v>506.86474914550746</v>
      </c>
      <c r="E18">
        <v>8726.375189208984</v>
      </c>
      <c r="F18">
        <v>6.6056664466857864</v>
      </c>
      <c r="G18">
        <v>505.28031005859356</v>
      </c>
      <c r="H18">
        <v>509.02217407226527</v>
      </c>
      <c r="I18">
        <v>1.6222332715988117</v>
      </c>
      <c r="J18">
        <v>512.79641571044874</v>
      </c>
      <c r="K18">
        <v>17.194928622245747</v>
      </c>
      <c r="L18">
        <v>-39.11821002960199</v>
      </c>
    </row>
    <row r="19" spans="1:12" x14ac:dyDescent="0.3">
      <c r="B19" t="s">
        <v>51</v>
      </c>
      <c r="C19">
        <v>497.31440505981374</v>
      </c>
      <c r="D19">
        <v>513.13273010253874</v>
      </c>
      <c r="E19">
        <v>4382.9394874572754</v>
      </c>
      <c r="F19">
        <v>6.3210454614538811</v>
      </c>
      <c r="G19">
        <v>505.39842672908952</v>
      </c>
      <c r="H19">
        <v>509.35511690027533</v>
      </c>
      <c r="I19">
        <v>1.7405063346028293</v>
      </c>
      <c r="J19">
        <v>357.95843860655981</v>
      </c>
      <c r="K19">
        <v>14.489536179436543</v>
      </c>
      <c r="L19">
        <v>-29.075745450125762</v>
      </c>
    </row>
    <row r="20" spans="1:12" x14ac:dyDescent="0.3">
      <c r="A20" t="s">
        <v>9</v>
      </c>
      <c r="B20" t="s">
        <v>50</v>
      </c>
      <c r="C20">
        <v>631.5734268188462</v>
      </c>
      <c r="D20">
        <v>507.29193115234335</v>
      </c>
      <c r="E20">
        <v>8924.5419773302583</v>
      </c>
      <c r="F20">
        <v>7.8399350015740588</v>
      </c>
      <c r="G20">
        <v>505.47462543688283</v>
      </c>
      <c r="H20">
        <v>509.64420037520523</v>
      </c>
      <c r="I20">
        <v>2.1637001257193673</v>
      </c>
      <c r="J20">
        <v>367.24027846361417</v>
      </c>
      <c r="K20">
        <v>23.234757636722716</v>
      </c>
      <c r="L20">
        <v>-19.34151562264087</v>
      </c>
    </row>
    <row r="21" spans="1:12" x14ac:dyDescent="0.3">
      <c r="B21" t="s">
        <v>51</v>
      </c>
      <c r="C21">
        <v>459.85713443756049</v>
      </c>
      <c r="D21">
        <v>506.5971589929913</v>
      </c>
      <c r="E21">
        <v>5463.909280215993</v>
      </c>
      <c r="F21">
        <v>8.7419840307796548</v>
      </c>
      <c r="G21">
        <v>505.15224322150704</v>
      </c>
      <c r="H21">
        <v>514.93552174287652</v>
      </c>
      <c r="I21">
        <v>1.5703298975439601</v>
      </c>
      <c r="J21">
        <v>221.4668471953444</v>
      </c>
      <c r="K21">
        <v>25.619757427888693</v>
      </c>
      <c r="L21">
        <v>-10.061315270031169</v>
      </c>
    </row>
    <row r="22" spans="1:12" x14ac:dyDescent="0.3">
      <c r="A22" t="s">
        <v>10</v>
      </c>
      <c r="B22" t="s">
        <v>50</v>
      </c>
      <c r="C22">
        <v>547.16792144775343</v>
      </c>
      <c r="D22">
        <v>506.38642730712854</v>
      </c>
      <c r="E22">
        <v>5131.0732788085934</v>
      </c>
      <c r="F22">
        <v>7.1066250324249243</v>
      </c>
      <c r="G22">
        <v>504.27384643554649</v>
      </c>
      <c r="H22">
        <v>508.53388977050747</v>
      </c>
      <c r="I22">
        <v>1.8414623320102652</v>
      </c>
      <c r="J22">
        <v>246.47167320251418</v>
      </c>
      <c r="K22">
        <v>16.214320039749104</v>
      </c>
      <c r="L22">
        <v>-26.317556571960409</v>
      </c>
    </row>
    <row r="23" spans="1:12" x14ac:dyDescent="0.3">
      <c r="B23" t="s">
        <v>51</v>
      </c>
      <c r="C23">
        <v>326.2756092071528</v>
      </c>
      <c r="D23">
        <v>506.78004760742152</v>
      </c>
      <c r="E23">
        <v>3380.9768234252906</v>
      </c>
      <c r="F23">
        <v>7.7979710102081246</v>
      </c>
      <c r="G23">
        <v>504.44324645996056</v>
      </c>
      <c r="H23">
        <v>511.16962585449193</v>
      </c>
      <c r="I23">
        <v>2.0204605937004052</v>
      </c>
      <c r="J23">
        <v>148.03982369899708</v>
      </c>
      <c r="K23">
        <v>16.547329211234999</v>
      </c>
      <c r="L23">
        <v>-15.055151319503745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C843-17FA-453D-9151-E88A0B755390}">
  <dimension ref="A1:L33"/>
  <sheetViews>
    <sheetView workbookViewId="0">
      <selection activeCell="C32" sqref="C32"/>
    </sheetView>
  </sheetViews>
  <sheetFormatPr defaultRowHeight="16.5" x14ac:dyDescent="0.3"/>
  <cols>
    <col min="1" max="1" width="19" bestFit="1" customWidth="1"/>
  </cols>
  <sheetData>
    <row r="1" spans="1:12" ht="33" x14ac:dyDescent="0.3">
      <c r="A1" s="14" t="s">
        <v>49</v>
      </c>
      <c r="B1" s="15"/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</row>
    <row r="2" spans="1:12" x14ac:dyDescent="0.3">
      <c r="A2" t="s">
        <v>11</v>
      </c>
      <c r="B2" t="s">
        <v>50</v>
      </c>
      <c r="C2">
        <v>1517.7437973266567</v>
      </c>
      <c r="D2">
        <v>506.96384514702663</v>
      </c>
      <c r="E2">
        <v>19129.466166178387</v>
      </c>
      <c r="F2">
        <v>8.1110382080078054</v>
      </c>
      <c r="G2">
        <v>505.25872463650143</v>
      </c>
      <c r="H2">
        <v>509.26687282986069</v>
      </c>
      <c r="I2">
        <v>1.4233162038856042</v>
      </c>
      <c r="J2">
        <v>1069.839827643498</v>
      </c>
      <c r="K2">
        <v>22.583608945210713</v>
      </c>
      <c r="L2">
        <v>-49.891048060523104</v>
      </c>
    </row>
    <row r="3" spans="1:12" x14ac:dyDescent="0.3">
      <c r="B3" t="s">
        <v>51</v>
      </c>
      <c r="C3">
        <v>1023.9775835693338</v>
      </c>
      <c r="D3">
        <v>506.98930969238234</v>
      </c>
      <c r="E3">
        <v>10927.36568069458</v>
      </c>
      <c r="F3">
        <v>6.8463306188583291</v>
      </c>
      <c r="G3">
        <v>505.77357864379849</v>
      </c>
      <c r="H3">
        <v>509.65993041992158</v>
      </c>
      <c r="I3">
        <v>1.1544638916850061</v>
      </c>
      <c r="J3">
        <v>720.29329376220551</v>
      </c>
      <c r="K3">
        <v>18.899307250976527</v>
      </c>
      <c r="L3">
        <v>-36.300329632229236</v>
      </c>
    </row>
    <row r="4" spans="1:12" x14ac:dyDescent="0.3">
      <c r="A4" t="s">
        <v>12</v>
      </c>
      <c r="B4" t="s">
        <v>50</v>
      </c>
      <c r="C4">
        <v>624.82141113281193</v>
      </c>
      <c r="D4">
        <v>506.74018402099563</v>
      </c>
      <c r="E4">
        <v>11981.2314453125</v>
      </c>
      <c r="F4">
        <v>13.88876109123224</v>
      </c>
      <c r="G4">
        <v>504.57280273437465</v>
      </c>
      <c r="H4">
        <v>510.93545532226534</v>
      </c>
      <c r="I4">
        <v>1.98922451138496</v>
      </c>
      <c r="J4">
        <v>264.84519882202096</v>
      </c>
      <c r="K4">
        <v>39.861549758911067</v>
      </c>
      <c r="L4">
        <v>-11.024962615966752</v>
      </c>
    </row>
    <row r="5" spans="1:12" x14ac:dyDescent="0.3">
      <c r="B5" t="s">
        <v>51</v>
      </c>
      <c r="C5">
        <v>330.66708374023352</v>
      </c>
      <c r="D5">
        <v>507.16369934081985</v>
      </c>
      <c r="E5">
        <v>6108.5664794921877</v>
      </c>
      <c r="F5">
        <v>13.424507951736402</v>
      </c>
      <c r="G5">
        <v>504.73721923828106</v>
      </c>
      <c r="H5">
        <v>513.06796264648415</v>
      </c>
      <c r="I5">
        <v>2.0632596969604453</v>
      </c>
      <c r="J5">
        <v>139.08660659790004</v>
      </c>
      <c r="K5">
        <v>37.023427200317336</v>
      </c>
      <c r="L5">
        <v>-6.4581017017364459</v>
      </c>
    </row>
    <row r="6" spans="1:12" x14ac:dyDescent="0.3">
      <c r="A6" t="s">
        <v>13</v>
      </c>
      <c r="B6" t="s">
        <v>50</v>
      </c>
      <c r="C6">
        <v>880.17569732665868</v>
      </c>
      <c r="D6">
        <v>506.73074662057928</v>
      </c>
      <c r="E6">
        <v>12095.981238114206</v>
      </c>
      <c r="F6">
        <v>7.5011066763024461</v>
      </c>
      <c r="G6">
        <v>504.91344572368394</v>
      </c>
      <c r="H6">
        <v>509.50783177425956</v>
      </c>
      <c r="I6">
        <v>1.4803426453941706</v>
      </c>
      <c r="J6">
        <v>502.20760265149539</v>
      </c>
      <c r="K6">
        <v>20.840806904961049</v>
      </c>
      <c r="L6">
        <v>-34.06044157813573</v>
      </c>
    </row>
    <row r="7" spans="1:12" x14ac:dyDescent="0.3">
      <c r="B7" t="s">
        <v>51</v>
      </c>
      <c r="C7">
        <v>474.74667375411957</v>
      </c>
      <c r="D7">
        <v>506.74517059326138</v>
      </c>
      <c r="E7">
        <v>6897.6638267517092</v>
      </c>
      <c r="F7">
        <v>9.134577584266653</v>
      </c>
      <c r="G7">
        <v>504.53293151855434</v>
      </c>
      <c r="H7">
        <v>509.81439208984341</v>
      </c>
      <c r="I7">
        <v>1.8605059761750029</v>
      </c>
      <c r="J7">
        <v>251.83342125541242</v>
      </c>
      <c r="K7">
        <v>24.672045230865429</v>
      </c>
      <c r="L7">
        <v>-14.579289454221694</v>
      </c>
    </row>
    <row r="8" spans="1:12" x14ac:dyDescent="0.3">
      <c r="A8" t="s">
        <v>14</v>
      </c>
      <c r="B8" t="s">
        <v>50</v>
      </c>
      <c r="C8">
        <v>521.73253479003847</v>
      </c>
      <c r="D8">
        <v>507.10527801513626</v>
      </c>
      <c r="E8">
        <v>10496.592041015625</v>
      </c>
      <c r="F8">
        <v>16.289612531661934</v>
      </c>
      <c r="G8">
        <v>504.17923583984327</v>
      </c>
      <c r="H8">
        <v>516.55862731933564</v>
      </c>
      <c r="I8">
        <v>2.1873487949371286</v>
      </c>
      <c r="J8">
        <v>218.15714473724339</v>
      </c>
      <c r="K8">
        <v>35.697607421874956</v>
      </c>
      <c r="L8">
        <v>-11.217840600013709</v>
      </c>
    </row>
    <row r="9" spans="1:12" x14ac:dyDescent="0.3">
      <c r="B9" t="s">
        <v>51</v>
      </c>
      <c r="C9">
        <v>348.70195617675722</v>
      </c>
      <c r="D9">
        <v>507.23767852783158</v>
      </c>
      <c r="E9">
        <v>6054.8384033203129</v>
      </c>
      <c r="F9">
        <v>13.526079750060987</v>
      </c>
      <c r="G9">
        <v>504.54994812011682</v>
      </c>
      <c r="H9">
        <v>512.63959503173805</v>
      </c>
      <c r="I9">
        <v>2.5801108241081199</v>
      </c>
      <c r="J9">
        <v>121.53571624755823</v>
      </c>
      <c r="K9">
        <v>33.03188076019282</v>
      </c>
      <c r="L9">
        <v>-7.8056632161140369</v>
      </c>
    </row>
    <row r="10" spans="1:12" x14ac:dyDescent="0.3">
      <c r="A10" t="s">
        <v>15</v>
      </c>
      <c r="B10" t="s">
        <v>50</v>
      </c>
      <c r="C10">
        <v>717.51006164550768</v>
      </c>
      <c r="D10">
        <v>506.67541046142543</v>
      </c>
      <c r="E10">
        <v>36329.43603515625</v>
      </c>
      <c r="F10">
        <v>32.030027008056592</v>
      </c>
      <c r="G10">
        <v>503.61615295410127</v>
      </c>
      <c r="H10">
        <v>524.14904174804656</v>
      </c>
      <c r="I10">
        <v>1.7241697481700309</v>
      </c>
      <c r="J10">
        <v>416.69777025495239</v>
      </c>
      <c r="K10">
        <v>100.49122823079405</v>
      </c>
      <c r="L10">
        <v>-5.3090224266052184</v>
      </c>
    </row>
    <row r="11" spans="1:12" x14ac:dyDescent="0.3">
      <c r="B11" t="s">
        <v>51</v>
      </c>
      <c r="C11">
        <v>471.6909851074214</v>
      </c>
      <c r="D11">
        <v>506.09245910644495</v>
      </c>
      <c r="E11">
        <v>14357.71728515625</v>
      </c>
      <c r="F11">
        <v>17.183023500442452</v>
      </c>
      <c r="G11">
        <v>503.52647094726524</v>
      </c>
      <c r="H11">
        <v>512.3305511474606</v>
      </c>
      <c r="I11">
        <v>1.7700775067011478</v>
      </c>
      <c r="J11">
        <v>243.79248148600237</v>
      </c>
      <c r="K11">
        <v>55.236759587338049</v>
      </c>
      <c r="L11">
        <v>-6.2860239555961135</v>
      </c>
    </row>
    <row r="12" spans="1:12" x14ac:dyDescent="0.3">
      <c r="A12" t="s">
        <v>16</v>
      </c>
      <c r="B12" t="s">
        <v>50</v>
      </c>
      <c r="C12">
        <v>1617.7854904174771</v>
      </c>
      <c r="D12">
        <v>506.70364379882784</v>
      </c>
      <c r="E12">
        <v>26733.683464898004</v>
      </c>
      <c r="F12">
        <v>9.4289349185095723</v>
      </c>
      <c r="G12">
        <v>504.95293471392421</v>
      </c>
      <c r="H12">
        <v>509.34437391493015</v>
      </c>
      <c r="I12">
        <v>1.2048923704359238</v>
      </c>
      <c r="J12">
        <v>1337.0656365288605</v>
      </c>
      <c r="K12">
        <v>28.947540071275448</v>
      </c>
      <c r="L12">
        <v>-41.545916120211238</v>
      </c>
    </row>
    <row r="13" spans="1:12" x14ac:dyDescent="0.3">
      <c r="B13" t="s">
        <v>51</v>
      </c>
      <c r="C13">
        <v>1307.8767625808698</v>
      </c>
      <c r="D13">
        <v>507.607139587402</v>
      </c>
      <c r="E13">
        <v>21033.565304565429</v>
      </c>
      <c r="F13">
        <v>10.927233147621113</v>
      </c>
      <c r="G13">
        <v>505.25041503906215</v>
      </c>
      <c r="H13">
        <v>510.30765075683559</v>
      </c>
      <c r="I13">
        <v>2.0617357939481709</v>
      </c>
      <c r="J13">
        <v>722.1042736738915</v>
      </c>
      <c r="K13">
        <v>31.332578754424997</v>
      </c>
      <c r="L13">
        <v>-27.939208674430795</v>
      </c>
    </row>
    <row r="14" spans="1:12" x14ac:dyDescent="0.3">
      <c r="A14" t="s">
        <v>17</v>
      </c>
      <c r="B14" t="s">
        <v>50</v>
      </c>
      <c r="C14">
        <v>579.89190788268911</v>
      </c>
      <c r="D14">
        <v>505.72375488281205</v>
      </c>
      <c r="E14">
        <v>7704.4378875732409</v>
      </c>
      <c r="F14">
        <v>8.2912635684013267</v>
      </c>
      <c r="G14">
        <v>504.32311333550319</v>
      </c>
      <c r="H14">
        <v>509.9788085937497</v>
      </c>
      <c r="I14">
        <v>1.2704741999506912</v>
      </c>
      <c r="J14">
        <v>411.8023044586177</v>
      </c>
      <c r="K14">
        <v>25.330637860298118</v>
      </c>
      <c r="L14">
        <v>-15.090615594387026</v>
      </c>
    </row>
    <row r="15" spans="1:12" x14ac:dyDescent="0.3">
      <c r="B15" t="s">
        <v>51</v>
      </c>
      <c r="C15">
        <v>383.00319366454988</v>
      </c>
      <c r="D15">
        <v>507.3829315185543</v>
      </c>
      <c r="E15">
        <v>5306.4577009201039</v>
      </c>
      <c r="F15">
        <v>8.4274926781654198</v>
      </c>
      <c r="G15">
        <v>506.4213087293835</v>
      </c>
      <c r="H15">
        <v>513.11281127929658</v>
      </c>
      <c r="I15">
        <v>1.1629226252436615</v>
      </c>
      <c r="J15">
        <v>362.87852957248663</v>
      </c>
      <c r="K15">
        <v>26.636689027150432</v>
      </c>
      <c r="L15">
        <v>-9.0429405967394381</v>
      </c>
    </row>
    <row r="16" spans="1:12" x14ac:dyDescent="0.2">
      <c r="A16" t="s">
        <v>18</v>
      </c>
      <c r="B16" t="s">
        <v>50</v>
      </c>
      <c r="C16">
        <v>670.70103454589821</v>
      </c>
      <c r="D16">
        <v>508.66343383789024</v>
      </c>
      <c r="E16">
        <v>10042.432568359374</v>
      </c>
      <c r="F16" s="1">
        <v>11.815071392059284</v>
      </c>
      <c r="G16">
        <v>505.12585754394496</v>
      </c>
      <c r="H16">
        <v>513.74060668945299</v>
      </c>
      <c r="I16">
        <v>2.8305669069290138</v>
      </c>
      <c r="J16">
        <v>212.41720390319773</v>
      </c>
      <c r="K16">
        <v>22.352029037475539</v>
      </c>
      <c r="L16">
        <v>-23.316773509979203</v>
      </c>
    </row>
    <row r="17" spans="1:12" x14ac:dyDescent="0.3">
      <c r="B17" t="s">
        <v>51</v>
      </c>
      <c r="C17">
        <v>379.18697586059523</v>
      </c>
      <c r="D17">
        <v>508.75311737060531</v>
      </c>
      <c r="E17">
        <v>5405.3445983886704</v>
      </c>
      <c r="F17">
        <v>11.291920757293653</v>
      </c>
      <c r="G17">
        <v>505.54438781738247</v>
      </c>
      <c r="H17">
        <v>516.47100830078102</v>
      </c>
      <c r="I17">
        <v>2.5423017859458876</v>
      </c>
      <c r="J17">
        <v>129.83194084167445</v>
      </c>
      <c r="K17">
        <v>21.962030935287412</v>
      </c>
      <c r="L17">
        <v>-13.04265789985654</v>
      </c>
    </row>
    <row r="18" spans="1:12" x14ac:dyDescent="0.3">
      <c r="A18" t="s">
        <v>19</v>
      </c>
      <c r="B18" t="s">
        <v>50</v>
      </c>
      <c r="C18">
        <v>788.46120910644504</v>
      </c>
      <c r="D18">
        <v>507.06903228759745</v>
      </c>
      <c r="E18">
        <v>15173.172058105469</v>
      </c>
      <c r="F18">
        <v>14.923713731765702</v>
      </c>
      <c r="G18">
        <v>504.17918090820274</v>
      </c>
      <c r="H18">
        <v>512.90853271484343</v>
      </c>
      <c r="I18">
        <v>1.9182193696498822</v>
      </c>
      <c r="J18">
        <v>346.52903594970655</v>
      </c>
      <c r="K18">
        <v>39.291166591644256</v>
      </c>
      <c r="L18">
        <v>-13.973359584808302</v>
      </c>
    </row>
    <row r="19" spans="1:12" x14ac:dyDescent="0.3">
      <c r="B19" t="s">
        <v>51</v>
      </c>
      <c r="C19">
        <v>479.27545852661052</v>
      </c>
      <c r="D19">
        <v>506.94447021484336</v>
      </c>
      <c r="E19">
        <v>7520.9284423828121</v>
      </c>
      <c r="F19">
        <v>11.207780385017369</v>
      </c>
      <c r="G19">
        <v>505.09596252441378</v>
      </c>
      <c r="H19">
        <v>519.64984130859352</v>
      </c>
      <c r="I19">
        <v>2.2146515786647756</v>
      </c>
      <c r="J19">
        <v>208.98022770881616</v>
      </c>
      <c r="K19">
        <v>30.304451131820638</v>
      </c>
      <c r="L19">
        <v>-10.127171254157989</v>
      </c>
    </row>
    <row r="20" spans="1:12" x14ac:dyDescent="0.3">
      <c r="A20" t="s">
        <v>20</v>
      </c>
      <c r="B20" t="s">
        <v>50</v>
      </c>
      <c r="C20">
        <v>1019.1393005371052</v>
      </c>
      <c r="D20">
        <v>505.99778900146458</v>
      </c>
      <c r="E20">
        <v>8852.7166748046875</v>
      </c>
      <c r="F20">
        <v>6.3136760473251314</v>
      </c>
      <c r="G20">
        <v>504.13434143066371</v>
      </c>
      <c r="H20">
        <v>507.98580932617159</v>
      </c>
      <c r="I20">
        <v>1.7159752458333923</v>
      </c>
      <c r="J20">
        <v>553.43155670165959</v>
      </c>
      <c r="K20">
        <v>14.50125732421869</v>
      </c>
      <c r="L20">
        <v>-50.826051139831478</v>
      </c>
    </row>
    <row r="21" spans="1:12" x14ac:dyDescent="0.3">
      <c r="B21" t="s">
        <v>51</v>
      </c>
      <c r="C21">
        <v>660.06951217651317</v>
      </c>
      <c r="D21">
        <v>506.41632232665995</v>
      </c>
      <c r="E21">
        <v>6377.4418823242186</v>
      </c>
      <c r="F21">
        <v>7.2346115589141835</v>
      </c>
      <c r="G21">
        <v>504.37350158691379</v>
      </c>
      <c r="H21">
        <v>508.59367980956995</v>
      </c>
      <c r="I21">
        <v>1.8717416763305619</v>
      </c>
      <c r="J21">
        <v>316.7424079895016</v>
      </c>
      <c r="K21">
        <v>16.598257732391311</v>
      </c>
      <c r="L21">
        <v>-29.486103487014724</v>
      </c>
    </row>
    <row r="22" spans="1:12" x14ac:dyDescent="0.3">
      <c r="A22" t="s">
        <v>21</v>
      </c>
      <c r="B22" t="s">
        <v>50</v>
      </c>
      <c r="C22">
        <v>839.56595077514407</v>
      </c>
      <c r="D22">
        <v>506.34656982421836</v>
      </c>
      <c r="E22">
        <v>6823.7929565429686</v>
      </c>
      <c r="F22">
        <v>6.1651899337768503</v>
      </c>
      <c r="G22">
        <v>504.58774414062464</v>
      </c>
      <c r="H22">
        <v>508.36946411132783</v>
      </c>
      <c r="I22">
        <v>1.6474079549312546</v>
      </c>
      <c r="J22">
        <v>465.53367233276339</v>
      </c>
      <c r="K22">
        <v>12.626994466781557</v>
      </c>
      <c r="L22">
        <v>-49.711949825286823</v>
      </c>
    </row>
    <row r="23" spans="1:12" x14ac:dyDescent="0.3">
      <c r="B23" t="s">
        <v>51</v>
      </c>
      <c r="C23">
        <v>543.53022079467723</v>
      </c>
      <c r="D23">
        <v>506.21203765869114</v>
      </c>
      <c r="E23">
        <v>3698.1310089111312</v>
      </c>
      <c r="F23">
        <v>5.3061395645141571</v>
      </c>
      <c r="G23">
        <v>504.64255676269494</v>
      </c>
      <c r="H23">
        <v>508.45416564941388</v>
      </c>
      <c r="I23">
        <v>1.5227613300085037</v>
      </c>
      <c r="J23">
        <v>309.30126266479454</v>
      </c>
      <c r="K23">
        <v>9.5868299722671235</v>
      </c>
      <c r="L23">
        <v>-43.80298316478725</v>
      </c>
    </row>
    <row r="33" spans="11:11" x14ac:dyDescent="0.3">
      <c r="K3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50nM Sumanirole(D2R) Sensitvity</vt:lpstr>
      <vt:lpstr>DL</vt:lpstr>
      <vt:lpstr>VL</vt:lpstr>
      <vt:lpstr>DM</vt:lpstr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YOUNGEUN LEE</dc:creator>
  <cp:lastModifiedBy>YOUNGEUN LEE</cp:lastModifiedBy>
  <dcterms:created xsi:type="dcterms:W3CDTF">2024-05-02T05:28:32Z</dcterms:created>
  <dcterms:modified xsi:type="dcterms:W3CDTF">2024-05-13T04:29:46Z</dcterms:modified>
</cp:coreProperties>
</file>