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>
    <definedName name="_xlfn_CEILING_MATH" hidden="0" function="0" vbProcedure="0">none</definedName>
    <definedName name="_xlnm.Print_Area" localSheetId="0">'Sheet1'!$A$1:$K$111</definedName>
  </definedNames>
  <calcPr calcId="124519" fullCalcOnLoad="1" refMode="A1" iterate="1" iterateCount="100" iterateDelta="0.001"/>
</workbook>
</file>

<file path=xl/styles.xml><?xml version="1.0" encoding="utf-8"?>
<styleSheet xmlns="http://schemas.openxmlformats.org/spreadsheetml/2006/main">
  <numFmts count="0"/>
  <fonts count="21"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color rgb="FFFFFFFF"/>
      <sz val="10"/>
    </font>
    <font>
      <name val="Arial"/>
      <family val="2"/>
      <b val="1"/>
      <sz val="14"/>
    </font>
    <font>
      <name val="Arial"/>
      <family val="2"/>
      <b val="1"/>
      <sz val="16"/>
    </font>
    <font>
      <name val="Arial"/>
      <family val="2"/>
      <sz val="12"/>
    </font>
    <font>
      <name val="Arial"/>
      <family val="2"/>
      <b val="1"/>
      <sz val="12"/>
    </font>
    <font>
      <name val="Arial"/>
      <family val="2"/>
      <b val="1"/>
      <sz val="18"/>
    </font>
    <font>
      <name val="Arial"/>
      <family val="2"/>
      <b val="1"/>
      <sz val="24"/>
    </font>
    <font>
      <name val="Arial"/>
      <family val="2"/>
      <b val="1"/>
      <sz val="26"/>
    </font>
    <font>
      <name val="Arial"/>
      <family val="2"/>
      <sz val="11"/>
    </font>
    <font>
      <name val="Arial"/>
      <family val="2"/>
      <b val="1"/>
      <sz val="11"/>
    </font>
    <font>
      <name val="Arial"/>
      <family val="2"/>
      <sz val="10"/>
    </font>
    <font>
      <name val="Arial"/>
      <family val="2"/>
      <b val="1"/>
      <sz val="20"/>
    </font>
    <font>
      <name val="Arial"/>
      <family val="2"/>
      <b val="1"/>
      <sz val="13"/>
    </font>
    <font>
      <name val="Arial"/>
      <family val="2"/>
      <b val="1"/>
      <sz val="10"/>
    </font>
    <font>
      <name val="Arial"/>
      <family val="2"/>
      <sz val="16"/>
    </font>
    <font>
      <name val="Tahoma"/>
      <family val="2"/>
      <b val="1"/>
      <color rgb="FF000000"/>
      <sz val="9"/>
    </font>
    <font>
      <name val="Tahoma"/>
      <family val="2"/>
      <color rgb="FF000000"/>
      <sz val="9"/>
    </font>
  </fonts>
  <fills count="3">
    <fill>
      <patternFill/>
    </fill>
    <fill>
      <patternFill patternType="gray125"/>
    </fill>
    <fill>
      <patternFill patternType="solid">
        <fgColor rgb="FFCCFFFF"/>
        <bgColor rgb="FFCCFFFF"/>
      </patternFill>
    </fill>
  </fills>
  <borders count="40">
    <border>
      <left/>
      <right/>
      <top/>
      <bottom/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 style="thin">
        <color rgb="FF3D3D3D"/>
      </right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/>
      <diagonal/>
    </border>
    <border>
      <left style="thin">
        <color rgb="FF3D3D3D"/>
      </left>
      <right/>
      <top/>
      <bottom/>
      <diagonal/>
    </border>
    <border>
      <left style="medium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/>
      <right/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/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/>
      <top style="medium">
        <color rgb="FF3D3D3D"/>
      </top>
      <bottom style="medium">
        <color rgb="FF3D3D3D"/>
      </bottom>
      <diagonal/>
    </border>
    <border>
      <left/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medium">
        <color rgb="FF3D3D3D"/>
      </bottom>
      <diagonal/>
    </border>
    <border>
      <left style="thin">
        <color rgb="FF3D3D3D"/>
      </left>
      <right/>
      <top style="thin">
        <color rgb="FF3D3D3D"/>
      </top>
      <bottom style="medium">
        <color rgb="FF3D3D3D"/>
      </bottom>
      <diagonal/>
    </border>
    <border>
      <left style="thin">
        <color rgb="FF3D3D3D"/>
      </left>
      <right/>
      <top style="thin">
        <color rgb="FF3D3D3D"/>
      </top>
      <bottom style="thin">
        <color rgb="FF3D3D3D"/>
      </bottom>
      <diagonal/>
    </border>
    <border>
      <left/>
      <right/>
      <top style="thin">
        <color rgb="FF3D3D3D"/>
      </top>
      <bottom/>
      <diagonal/>
    </border>
    <border>
      <left/>
      <right style="thin">
        <color rgb="FF3D3D3D"/>
      </right>
      <top style="thin">
        <color rgb="FF3D3D3D"/>
      </top>
      <bottom/>
      <diagonal/>
    </border>
    <border>
      <left/>
      <right/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/>
      <bottom/>
      <diagonal/>
    </border>
    <border>
      <left/>
      <right style="thin">
        <color rgb="FF3D3D3D"/>
      </right>
      <top/>
      <bottom style="thin">
        <color rgb="FF3D3D3D"/>
      </bottom>
      <diagonal/>
    </border>
    <border>
      <left style="medium">
        <color rgb="FF3D3D3D"/>
      </left>
      <right/>
      <top/>
      <bottom/>
      <diagonal/>
    </border>
    <border>
      <left style="medium">
        <color rgb="FF3D3D3D"/>
      </left>
      <right style="thin">
        <color rgb="FF3D3D3D"/>
      </right>
      <top/>
      <bottom/>
      <diagonal/>
    </border>
    <border>
      <left style="medium">
        <color rgb="FF3D3D3D"/>
      </left>
      <right style="thin">
        <color rgb="FF3D3D3D"/>
      </right>
      <top/>
      <bottom style="medium">
        <color rgb="FF3D3D3D"/>
      </bottom>
      <diagonal/>
    </border>
    <border>
      <left style="thin">
        <color rgb="FF3D3D3D"/>
      </left>
      <right style="thin">
        <color rgb="FF3D3D3D"/>
      </right>
      <top/>
      <bottom/>
      <diagonal/>
    </border>
    <border>
      <left style="thin">
        <color rgb="FF3D3D3D"/>
      </left>
      <right style="thin">
        <color rgb="FF3D3D3D"/>
      </right>
      <top/>
      <bottom style="medium">
        <color rgb="FF3D3D3D"/>
      </bottom>
      <diagonal/>
    </border>
    <border>
      <left/>
      <right/>
      <top/>
      <bottom style="thin">
        <color rgb="FF3D3D3D"/>
      </bottom>
      <diagonal/>
    </border>
    <border>
      <left style="thin">
        <color rgb="FF3D3D3D"/>
      </left>
      <right/>
      <top/>
      <bottom style="medium">
        <color rgb="FF3D3D3D"/>
      </bottom>
      <diagonal/>
    </border>
    <border>
      <left style="thick"/>
      <top style="thick"/>
    </border>
    <border>
      <top style="thick"/>
    </border>
    <border>
      <right style="thick"/>
      <top style="thick"/>
    </border>
    <border>
      <left style="thick"/>
    </border>
    <border>
      <left style="thick"/>
      <bottom style="thick"/>
    </border>
    <border>
      <right style="thick"/>
      <bottom style="thick"/>
    </border>
    <border>
      <right style="thick"/>
    </border>
    <border>
      <bottom style="thick"/>
    </border>
    <border>
      <left style="thick"/>
      <right style="thick"/>
      <top style="thick"/>
    </border>
    <border>
      <left style="thick"/>
      <right style="thick"/>
    </border>
  </borders>
  <cellStyleXfs count="6">
    <xf numFmtId="0" fontId="3" fillId="0" borderId="0" applyAlignment="1">
      <alignment horizontal="general" vertical="center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121"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left" vertical="bottom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10" fillId="2" borderId="2" applyAlignment="1" applyProtection="1" pivotButton="0" quotePrefix="0" xfId="0">
      <alignment horizontal="center" vertical="center"/>
      <protection locked="0" hidden="0"/>
    </xf>
    <xf numFmtId="0" fontId="8" fillId="0" borderId="0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general" vertical="bottom"/>
    </xf>
    <xf numFmtId="0" fontId="11" fillId="2" borderId="1" applyAlignment="1" applyProtection="1" pivotButton="0" quotePrefix="0" xfId="0">
      <alignment horizontal="center" vertical="bottom"/>
      <protection locked="0" hidden="0"/>
    </xf>
    <xf numFmtId="0" fontId="12" fillId="0" borderId="0" applyAlignment="1" pivotButton="0" quotePrefix="0" xfId="0">
      <alignment horizontal="left" vertical="top" wrapText="1"/>
    </xf>
    <xf numFmtId="0" fontId="8" fillId="2" borderId="3" applyAlignment="1" applyProtection="1" pivotButton="0" quotePrefix="0" xfId="0">
      <alignment horizontal="center" vertical="center"/>
      <protection locked="0" hidden="0"/>
    </xf>
    <xf numFmtId="0" fontId="14" fillId="0" borderId="0" applyAlignment="1" pivotButton="0" quotePrefix="0" xfId="0">
      <alignment horizontal="general" vertical="bottom"/>
    </xf>
    <xf numFmtId="0" fontId="15" fillId="2" borderId="4" applyAlignment="1" applyProtection="1" pivotButton="0" quotePrefix="0" xfId="0">
      <alignment horizontal="center" vertical="center"/>
      <protection locked="0" hidden="0"/>
    </xf>
    <xf numFmtId="0" fontId="12" fillId="0" borderId="0" applyAlignment="1" pivotButton="0" quotePrefix="0" xfId="0">
      <alignment horizontal="general" vertical="bottom"/>
    </xf>
    <xf numFmtId="0" fontId="13" fillId="2" borderId="5" applyAlignment="1" pivotButton="0" quotePrefix="0" xfId="0">
      <alignment horizontal="center" vertical="center" wrapText="1"/>
    </xf>
    <xf numFmtId="0" fontId="13" fillId="2" borderId="6" applyAlignment="1" pivotButton="0" quotePrefix="0" xfId="0">
      <alignment horizontal="center" vertical="center" wrapText="1"/>
    </xf>
    <xf numFmtId="0" fontId="13" fillId="2" borderId="7" applyAlignment="1" pivotButton="0" quotePrefix="0" xfId="0">
      <alignment horizontal="center" vertical="center" wrapText="1"/>
    </xf>
    <xf numFmtId="0" fontId="13" fillId="2" borderId="8" applyAlignment="1" pivotButton="0" quotePrefix="0" xfId="0">
      <alignment horizontal="center" vertical="center" wrapText="1"/>
    </xf>
    <xf numFmtId="0" fontId="13" fillId="2" borderId="9" applyAlignment="1" pivotButton="0" quotePrefix="0" xfId="0">
      <alignment horizontal="center" vertical="center" wrapText="1"/>
    </xf>
    <xf numFmtId="0" fontId="10" fillId="2" borderId="4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left" vertical="top" wrapText="1"/>
    </xf>
    <xf numFmtId="2" fontId="13" fillId="2" borderId="10" applyAlignment="1" pivotButton="0" quotePrefix="0" xfId="0">
      <alignment horizontal="center" vertical="center"/>
    </xf>
    <xf numFmtId="0" fontId="13" fillId="2" borderId="6" applyAlignment="1" pivotButton="0" quotePrefix="0" xfId="0">
      <alignment horizontal="center" vertical="center"/>
    </xf>
    <xf numFmtId="0" fontId="13" fillId="2" borderId="7" applyAlignment="1" pivotButton="0" quotePrefix="0" xfId="0">
      <alignment horizontal="center" vertical="center"/>
    </xf>
    <xf numFmtId="0" fontId="13" fillId="2" borderId="11" applyAlignment="1" pivotButton="0" quotePrefix="0" xfId="0">
      <alignment horizontal="center" vertical="center"/>
    </xf>
    <xf numFmtId="0" fontId="17" fillId="0" borderId="12" applyAlignment="1" pivotButton="0" quotePrefix="0" xfId="0">
      <alignment horizontal="center" vertical="bottom"/>
    </xf>
    <xf numFmtId="0" fontId="17" fillId="0" borderId="0" applyAlignment="1" pivotButton="0" quotePrefix="0" xfId="0">
      <alignment horizontal="general" vertical="bottom"/>
    </xf>
    <xf numFmtId="0" fontId="17" fillId="0" borderId="5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bottom"/>
    </xf>
    <xf numFmtId="0" fontId="17" fillId="0" borderId="13" applyAlignment="1" pivotButton="0" quotePrefix="0" xfId="0">
      <alignment horizontal="center" vertical="bottom"/>
    </xf>
    <xf numFmtId="0" fontId="17" fillId="0" borderId="14" applyAlignment="1" pivotButton="0" quotePrefix="0" xfId="0">
      <alignment horizontal="center" vertical="bottom" wrapText="1"/>
    </xf>
    <xf numFmtId="0" fontId="17" fillId="0" borderId="1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/>
    </xf>
    <xf numFmtId="0" fontId="17" fillId="0" borderId="14" applyAlignment="1" pivotButton="0" quotePrefix="0" xfId="0">
      <alignment horizontal="center" vertical="bottom"/>
    </xf>
    <xf numFmtId="0" fontId="17" fillId="0" borderId="15" applyAlignment="1" pivotButton="0" quotePrefix="0" xfId="0">
      <alignment horizontal="center" vertical="bottom"/>
    </xf>
    <xf numFmtId="0" fontId="14" fillId="0" borderId="10" applyAlignment="1" pivotButton="0" quotePrefix="0" xfId="0">
      <alignment horizontal="general" vertical="bottom"/>
    </xf>
    <xf numFmtId="0" fontId="14" fillId="0" borderId="7" applyAlignment="1" pivotButton="0" quotePrefix="0" xfId="0">
      <alignment horizontal="general" vertical="bottom"/>
    </xf>
    <xf numFmtId="0" fontId="14" fillId="0" borderId="11" applyAlignment="1" pivotButton="0" quotePrefix="0" xfId="0">
      <alignment horizontal="general" vertical="bottom"/>
    </xf>
    <xf numFmtId="0" fontId="0" fillId="0" borderId="2" applyAlignment="1" applyProtection="1" pivotButton="0" quotePrefix="0" xfId="0">
      <alignment horizontal="center" vertical="bottom"/>
      <protection locked="0" hidden="0"/>
    </xf>
    <xf numFmtId="0" fontId="0" fillId="0" borderId="13" applyAlignment="1" applyProtection="1" pivotButton="0" quotePrefix="0" xfId="0">
      <alignment horizontal="center" vertical="bottom"/>
      <protection locked="0" hidden="0"/>
    </xf>
    <xf numFmtId="0" fontId="0" fillId="0" borderId="2" applyAlignment="1" applyProtection="1" pivotButton="0" quotePrefix="0" xfId="0">
      <alignment horizontal="general" vertical="bottom"/>
      <protection locked="0" hidden="0"/>
    </xf>
    <xf numFmtId="0" fontId="0" fillId="0" borderId="1" applyAlignment="1" applyProtection="1" pivotButton="0" quotePrefix="0" xfId="0">
      <alignment horizontal="center" vertical="bottom"/>
      <protection locked="0" hidden="0"/>
    </xf>
    <xf numFmtId="0" fontId="0" fillId="0" borderId="16" applyAlignment="1" applyProtection="1" pivotButton="0" quotePrefix="0" xfId="0">
      <alignment horizontal="center" vertical="bottom"/>
      <protection locked="0" hidden="0"/>
    </xf>
    <xf numFmtId="0" fontId="0" fillId="0" borderId="1" applyAlignment="1" applyProtection="1" pivotButton="0" quotePrefix="0" xfId="0">
      <alignment horizontal="general" vertical="bottom"/>
      <protection locked="0" hidden="0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left" vertical="bottom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7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10" fillId="2" borderId="2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8" fillId="0" borderId="0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general" vertical="bottom"/>
    </xf>
    <xf numFmtId="0" fontId="11" fillId="2" borderId="1" applyAlignment="1" applyProtection="1" pivotButton="0" quotePrefix="0" xfId="0">
      <alignment horizontal="center" vertical="bottom"/>
      <protection locked="0" hidden="0"/>
    </xf>
    <xf numFmtId="0" fontId="12" fillId="0" borderId="0" applyAlignment="1" pivotButton="0" quotePrefix="0" xfId="0">
      <alignment horizontal="left" vertical="top" wrapText="1"/>
    </xf>
    <xf numFmtId="0" fontId="8" fillId="2" borderId="3" applyAlignment="1" applyProtection="1" pivotButton="0" quotePrefix="0" xfId="0">
      <alignment horizontal="center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14" fillId="0" borderId="0" applyAlignment="1" pivotButton="0" quotePrefix="0" xfId="0">
      <alignment horizontal="general" vertical="bottom"/>
    </xf>
    <xf numFmtId="0" fontId="15" fillId="2" borderId="4" applyAlignment="1" applyProtection="1" pivotButton="0" quotePrefix="0" xfId="0">
      <alignment horizontal="center" vertical="center"/>
      <protection locked="0" hidden="0"/>
    </xf>
    <xf numFmtId="0" fontId="0" fillId="0" borderId="0" applyProtection="1" pivotButton="0" quotePrefix="0" xfId="0">
      <protection locked="0" hidden="0"/>
    </xf>
    <xf numFmtId="0" fontId="12" fillId="0" borderId="0" applyAlignment="1" pivotButton="0" quotePrefix="0" xfId="0">
      <alignment horizontal="general" vertical="bottom"/>
    </xf>
    <xf numFmtId="0" fontId="13" fillId="2" borderId="5" applyAlignment="1" pivotButton="0" quotePrefix="0" xfId="0">
      <alignment horizontal="center" vertical="center" wrapText="1"/>
    </xf>
    <xf numFmtId="0" fontId="13" fillId="2" borderId="6" applyAlignment="1" pivotButton="0" quotePrefix="0" xfId="0">
      <alignment horizontal="center" vertical="center" wrapText="1"/>
    </xf>
    <xf numFmtId="0" fontId="13" fillId="2" borderId="7" applyAlignment="1" pivotButton="0" quotePrefix="0" xfId="0">
      <alignment horizontal="center" vertical="center" wrapText="1"/>
    </xf>
    <xf numFmtId="0" fontId="13" fillId="2" borderId="8" applyAlignment="1" pivotButton="0" quotePrefix="0" xfId="0">
      <alignment horizontal="center" vertical="center" wrapText="1"/>
    </xf>
    <xf numFmtId="0" fontId="13" fillId="2" borderId="9" applyAlignment="1" pivotButton="0" quotePrefix="0" xfId="0">
      <alignment horizontal="center" vertical="center" wrapText="1"/>
    </xf>
    <xf numFmtId="0" fontId="10" fillId="2" borderId="4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left" vertical="top" wrapText="1"/>
    </xf>
    <xf numFmtId="2" fontId="13" fillId="2" borderId="10" applyAlignment="1" pivotButton="0" quotePrefix="0" xfId="0">
      <alignment horizontal="center" vertical="center"/>
    </xf>
    <xf numFmtId="0" fontId="13" fillId="2" borderId="6" applyAlignment="1" pivotButton="0" quotePrefix="0" xfId="0">
      <alignment horizontal="center" vertical="center"/>
    </xf>
    <xf numFmtId="0" fontId="13" fillId="2" borderId="7" applyAlignment="1" pivotButton="0" quotePrefix="0" xfId="0">
      <alignment horizontal="center" vertical="center"/>
    </xf>
    <xf numFmtId="0" fontId="13" fillId="2" borderId="11" applyAlignment="1" pivotButton="0" quotePrefix="0" xfId="0">
      <alignment horizontal="center" vertical="center"/>
    </xf>
    <xf numFmtId="0" fontId="17" fillId="0" borderId="12" applyAlignment="1" pivotButton="0" quotePrefix="0" xfId="0">
      <alignment horizontal="center" vertical="bottom"/>
    </xf>
    <xf numFmtId="0" fontId="0" fillId="0" borderId="19" pivotButton="0" quotePrefix="0" xfId="0"/>
    <xf numFmtId="0" fontId="0" fillId="0" borderId="20" pivotButton="0" quotePrefix="0" xfId="0"/>
    <xf numFmtId="0" fontId="17" fillId="0" borderId="0" applyAlignment="1" pivotButton="0" quotePrefix="0" xfId="0">
      <alignment horizontal="general" vertical="bottom"/>
    </xf>
    <xf numFmtId="0" fontId="17" fillId="0" borderId="5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bottom"/>
    </xf>
    <xf numFmtId="0" fontId="0" fillId="0" borderId="22" pivotButton="0" quotePrefix="0" xfId="0"/>
    <xf numFmtId="0" fontId="17" fillId="0" borderId="13" applyAlignment="1" pivotButton="0" quotePrefix="0" xfId="0">
      <alignment horizontal="center" vertical="bottom"/>
    </xf>
    <xf numFmtId="0" fontId="0" fillId="0" borderId="28" pivotButton="0" quotePrefix="0" xfId="0"/>
    <xf numFmtId="0" fontId="17" fillId="0" borderId="14" applyAlignment="1" pivotButton="0" quotePrefix="0" xfId="0">
      <alignment horizontal="center" vertical="bottom" wrapText="1"/>
    </xf>
    <xf numFmtId="0" fontId="17" fillId="0" borderId="1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26" pivotButton="0" quotePrefix="0" xfId="0"/>
    <xf numFmtId="0" fontId="17" fillId="0" borderId="14" applyAlignment="1" pivotButton="0" quotePrefix="0" xfId="0">
      <alignment horizontal="center" vertical="bottom"/>
    </xf>
    <xf numFmtId="0" fontId="17" fillId="0" borderId="15" applyAlignment="1" pivotButton="0" quotePrefix="0" xfId="0">
      <alignment horizontal="center" vertical="bottom"/>
    </xf>
    <xf numFmtId="0" fontId="0" fillId="0" borderId="4" pivotButton="0" quotePrefix="0" xfId="0"/>
    <xf numFmtId="0" fontId="0" fillId="0" borderId="25" pivotButton="0" quotePrefix="0" xfId="0"/>
    <xf numFmtId="0" fontId="0" fillId="0" borderId="27" pivotButton="0" quotePrefix="0" xfId="0"/>
    <xf numFmtId="0" fontId="0" fillId="0" borderId="29" pivotButton="0" quotePrefix="0" xfId="0"/>
    <xf numFmtId="0" fontId="14" fillId="0" borderId="10" applyAlignment="1" pivotButton="0" quotePrefix="0" xfId="0">
      <alignment horizontal="general" vertical="bottom"/>
    </xf>
    <xf numFmtId="0" fontId="14" fillId="0" borderId="7" applyAlignment="1" pivotButton="0" quotePrefix="0" xfId="0">
      <alignment horizontal="general" vertical="bottom"/>
    </xf>
    <xf numFmtId="0" fontId="14" fillId="0" borderId="11" applyAlignment="1" pivotButton="0" quotePrefix="0" xfId="0">
      <alignment horizontal="general" vertical="bottom"/>
    </xf>
    <xf numFmtId="0" fontId="0" fillId="0" borderId="2" applyAlignment="1" applyProtection="1" pivotButton="0" quotePrefix="0" xfId="0">
      <alignment horizontal="center" vertical="bottom"/>
      <protection locked="0" hidden="0"/>
    </xf>
    <xf numFmtId="0" fontId="0" fillId="0" borderId="13" applyAlignment="1" applyProtection="1" pivotButton="0" quotePrefix="0" xfId="0">
      <alignment horizontal="center" vertical="bottom"/>
      <protection locked="0" hidden="0"/>
    </xf>
    <xf numFmtId="0" fontId="0" fillId="0" borderId="2" applyAlignment="1" applyProtection="1" pivotButton="0" quotePrefix="0" xfId="0">
      <alignment horizontal="general" vertical="bottom"/>
      <protection locked="0" hidden="0"/>
    </xf>
    <xf numFmtId="0" fontId="0" fillId="0" borderId="1" applyAlignment="1" applyProtection="1" pivotButton="0" quotePrefix="0" xfId="0">
      <alignment horizontal="center" vertical="bottom"/>
      <protection locked="0" hidden="0"/>
    </xf>
    <xf numFmtId="0" fontId="0" fillId="0" borderId="16" applyAlignment="1" applyProtection="1" pivotButton="0" quotePrefix="0" xfId="0">
      <alignment horizontal="center" vertical="bottom"/>
      <protection locked="0" hidden="0"/>
    </xf>
    <xf numFmtId="0" fontId="0" fillId="0" borderId="1" applyAlignment="1" applyProtection="1" pivotButton="0" quotePrefix="0" xfId="0">
      <alignment horizontal="general" vertical="bottom"/>
      <protection locked="0" hidden="0"/>
    </xf>
    <xf numFmtId="0" fontId="0" fillId="0" borderId="30" pivotButton="0" quotePrefix="0" xfId="0"/>
    <xf numFmtId="0" fontId="0" fillId="0" borderId="31" pivotButton="0" quotePrefix="0" xfId="0"/>
    <xf numFmtId="0" fontId="0" fillId="0" borderId="32" pivotButton="0" quotePrefix="0" xfId="0"/>
    <xf numFmtId="0" fontId="0" fillId="0" borderId="33" pivotButton="0" quotePrefix="0" xfId="0"/>
    <xf numFmtId="0" fontId="0" fillId="0" borderId="36" pivotButton="0" quotePrefix="0" xfId="0"/>
    <xf numFmtId="0" fontId="0" fillId="0" borderId="37" pivotButton="0" quotePrefix="0" xfId="0"/>
    <xf numFmtId="0" fontId="0" fillId="0" borderId="35" pivotButton="0" quotePrefix="0" xfId="0"/>
    <xf numFmtId="0" fontId="0" fillId="0" borderId="34" pivotButton="0" quotePrefix="0" xfId="0"/>
    <xf numFmtId="0" fontId="0" fillId="0" borderId="38" pivotButton="0" quotePrefix="0" xfId="0"/>
    <xf numFmtId="0" fontId="0" fillId="0" borderId="39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 </author>
  </authors>
  <commentList>
    <comment ref="D5" authorId="0" shapeId="0">
      <text>
        <t xml:space="preserve">Proficut:
Doar cantul lucios este disponibil pe dimensiunea aceasta
</t>
      </text>
    </comment>
    <comment ref="E5" authorId="0" shapeId="0">
      <text>
        <t xml:space="preserve">Proficut:
Calculul este corect daca este trecut cantul la ambele piese dublate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M112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pane xSplit="0" ySplit="9" topLeftCell="A10" activePane="bottomLeft" state="frozen"/>
      <selection pane="topLeft" activeCell="A1" activeCellId="0" sqref="A1"/>
      <selection pane="bottomLeft" activeCell="C1" activeCellId="0" sqref="C1"/>
    </sheetView>
  </sheetViews>
  <sheetFormatPr baseColWidth="8" defaultColWidth="8.9921875" defaultRowHeight="12.75" zeroHeight="0" outlineLevelRow="0" outlineLevelCol="0"/>
  <cols>
    <col width="7.98" customWidth="1" style="48" min="1" max="1"/>
    <col width="11.55" customWidth="1" style="48" min="2" max="2"/>
    <col width="11.4" customWidth="1" style="48" min="3" max="3"/>
    <col width="10.98" customWidth="1" style="48" min="4" max="4"/>
    <col width="24.68" customWidth="1" style="48" min="5" max="5"/>
    <col width="9.84" customWidth="1" style="48" min="6" max="6"/>
    <col width="7.41" customWidth="1" style="48" min="7" max="9"/>
    <col width="13.69" customWidth="1" style="48" min="10" max="10"/>
    <col width="26.96" customWidth="1" style="48" min="11" max="11"/>
    <col width="8.98" customWidth="1" style="48" min="12" max="22"/>
    <col hidden="1" width="5.28" customWidth="1" style="49" min="23" max="23"/>
    <col hidden="1" width="8.98" customWidth="1" style="48" min="24" max="39"/>
    <col width="8.98" customWidth="1" style="48" min="40" max="257"/>
  </cols>
  <sheetData>
    <row r="1" ht="38.25" customHeight="1" s="50">
      <c r="A1" s="51" t="inlineStr">
        <is>
          <t>Nume Client:</t>
        </is>
      </c>
      <c r="C1" s="52" t="inlineStr">
        <is>
          <t>Bogdan Urs</t>
        </is>
      </c>
      <c r="D1" s="53" t="n"/>
      <c r="E1" s="54" t="n"/>
      <c r="L1" s="55" t="inlineStr">
        <is>
          <t>Folosiți acest fisier doar pentru trimiterea lui pe e-mail: comenzi@proficut.ro</t>
        </is>
      </c>
    </row>
    <row r="2" ht="38.25" customHeight="1" s="50">
      <c r="A2" s="56" t="inlineStr">
        <is>
          <t>Numar Telefon:</t>
        </is>
      </c>
      <c r="D2" s="57" t="inlineStr">
        <is>
          <t>0740472185</t>
        </is>
      </c>
      <c r="E2" s="58" t="n"/>
      <c r="L2" s="59" t="inlineStr">
        <is>
          <t xml:space="preserve">L reprezintă fibra piesei (dacă contează fibra sau dacă culoarea aleasă are un model).
l reprezintă contrafirba piesei.
</t>
        </is>
      </c>
    </row>
    <row r="3" ht="38.25" customHeight="1" s="50">
      <c r="A3" s="60" t="inlineStr">
        <is>
          <t>Transport(Da sau Nu)</t>
        </is>
      </c>
      <c r="D3" s="61" t="inlineStr">
        <is>
          <t>Nu</t>
        </is>
      </c>
      <c r="E3" s="54" t="n"/>
      <c r="L3" s="62" t="inlineStr">
        <is>
          <t xml:space="preserve">Dacă nu contează modelul piesei (fibra piesei) atunci selectați 0 la Coloana Orientabiila.
Dacă doriți un ID să apară pe piesă atunci treceți o denumire de maxim 20 caractere
</t>
        </is>
      </c>
    </row>
    <row r="4" ht="38.25" customHeight="1" s="50">
      <c r="A4" s="56" t="inlineStr">
        <is>
          <t>Destinatie:</t>
        </is>
      </c>
      <c r="C4" s="63" t="inlineStr">
        <is>
          <t>Mosnita Veche, str. Borsa, Nr. 38</t>
        </is>
      </c>
      <c r="D4" s="64" t="n"/>
      <c r="E4" s="65" t="n"/>
      <c r="F4" s="66" t="inlineStr">
        <is>
          <t>MATERIAL</t>
        </is>
      </c>
      <c r="G4" s="67" t="inlineStr">
        <is>
          <t>Smoke Green K521 SU</t>
        </is>
      </c>
      <c r="H4" s="68" t="n"/>
      <c r="I4" s="68" t="n"/>
      <c r="J4" s="68" t="n"/>
      <c r="K4" s="68" t="n"/>
      <c r="L4" s="69" t="inlineStr">
        <is>
          <t>La ABS lungime respectiv ABS lățime trebuie să treceți, dacă este cazul, una din cele două variante:</t>
        </is>
      </c>
    </row>
    <row r="5" ht="38.25" customHeight="1" s="50">
      <c r="A5" s="70" t="inlineStr">
        <is>
          <t>Total
mp</t>
        </is>
      </c>
      <c r="B5" s="71" t="inlineStr">
        <is>
          <t>Total ml 
0.4/22</t>
        </is>
      </c>
      <c r="C5" s="72" t="inlineStr">
        <is>
          <t>Total ml 
2.0/22</t>
        </is>
      </c>
      <c r="D5" s="73" t="inlineStr">
        <is>
          <t>Total ml 
1.3/22</t>
        </is>
      </c>
      <c r="E5" s="74" t="inlineStr">
        <is>
          <t>Total ml 
2/42</t>
        </is>
      </c>
      <c r="F5" s="66" t="inlineStr">
        <is>
          <t>COD</t>
        </is>
      </c>
      <c r="G5" s="75" t="n"/>
      <c r="H5" s="68" t="n"/>
      <c r="I5" s="68" t="n"/>
      <c r="J5" s="68" t="n"/>
      <c r="K5" s="68" t="n"/>
      <c r="L5" s="76" t="inlineStr">
        <is>
          <t xml:space="preserve"> - 1 dacă doriți aplicarea unei laturi de cant de 0.4 mm
 - 1.3 dacă doriți aplicarea unei laturi de cant de 1.3 mm (doar cant lucios)
</t>
        </is>
      </c>
    </row>
    <row r="6" ht="38.25" customHeight="1" s="50">
      <c r="A6" s="77">
        <f>SUM(W10:W111)</f>
        <v/>
      </c>
      <c r="B6" s="78">
        <f>SUM(X112:AA112)&amp;" ml"</f>
        <v/>
      </c>
      <c r="C6" s="79">
        <f>SUM(AB112:AE112)&amp;" ml"</f>
        <v/>
      </c>
      <c r="D6" s="78">
        <f>SUM(AF112:AI112)&amp;" ml"</f>
        <v/>
      </c>
      <c r="E6" s="80">
        <f>SUM(AJ112:AM112)/2&amp;" ml"</f>
        <v/>
      </c>
      <c r="F6" s="81" t="inlineStr">
        <is>
          <t>se marcheaza cu 1,1.3, 2  sau 3</t>
        </is>
      </c>
      <c r="G6" s="82" t="n"/>
      <c r="H6" s="82" t="n"/>
      <c r="I6" s="83" t="n"/>
      <c r="J6" s="84" t="n"/>
      <c r="K6" s="60" t="n"/>
      <c r="L6" s="76" t="inlineStr">
        <is>
          <t xml:space="preserve"> - 2 dacă doriți aplicarea unei laturi de cant de 2.0 mm
 - 3 dacă doriți aplicarea unei laturi de cant de 2/42 mm
</t>
        </is>
      </c>
    </row>
    <row r="7" ht="12.75" customHeight="1" s="50">
      <c r="A7" s="85" t="inlineStr">
        <is>
          <t>Bucati</t>
        </is>
      </c>
      <c r="B7" s="86" t="inlineStr">
        <is>
          <t>Lungime = Fibra
(L)</t>
        </is>
      </c>
      <c r="C7" s="86" t="inlineStr">
        <is>
          <t>Latime = Contrafibra
(l)</t>
        </is>
      </c>
      <c r="D7" s="86" t="inlineStr">
        <is>
          <t>Orientabila
(0 sau 1)</t>
        </is>
      </c>
      <c r="E7" s="86" t="inlineStr">
        <is>
          <t>ID Etichetare
(max. 20 caractere)</t>
        </is>
      </c>
      <c r="F7" s="87" t="inlineStr">
        <is>
          <t>ABS Lungime</t>
        </is>
      </c>
      <c r="G7" s="88" t="n"/>
      <c r="H7" s="89" t="inlineStr">
        <is>
          <t>ABS Latime</t>
        </is>
      </c>
      <c r="I7" s="90" t="n"/>
      <c r="J7" s="91" t="inlineStr">
        <is>
          <t>Material 
(cod material)</t>
        </is>
      </c>
      <c r="K7" s="92" t="inlineStr">
        <is>
          <t>Observatii
(dublare, cant abs diferit, gauri balamale, decupare)</t>
        </is>
      </c>
      <c r="L7" s="93" t="inlineStr">
        <is>
          <t>Pentru un nou material creati un nou fisier.</t>
        </is>
      </c>
    </row>
    <row r="8" ht="15" customHeight="1" s="50">
      <c r="A8" s="94" t="n"/>
      <c r="B8" s="95" t="n"/>
      <c r="C8" s="95" t="n"/>
      <c r="D8" s="95" t="n"/>
      <c r="E8" s="95" t="n"/>
      <c r="F8" s="96" t="inlineStr">
        <is>
          <t>L1</t>
        </is>
      </c>
      <c r="G8" s="96" t="inlineStr">
        <is>
          <t>L2</t>
        </is>
      </c>
      <c r="H8" s="96" t="inlineStr">
        <is>
          <t>l1</t>
        </is>
      </c>
      <c r="I8" s="97" t="inlineStr">
        <is>
          <t>l2</t>
        </is>
      </c>
      <c r="J8" s="95" t="n"/>
      <c r="K8" s="95" t="n"/>
      <c r="L8" s="98" t="n"/>
    </row>
    <row r="9" ht="13.5" customHeight="1" s="50">
      <c r="A9" s="99" t="n"/>
      <c r="B9" s="100" t="n"/>
      <c r="C9" s="100" t="n"/>
      <c r="D9" s="100" t="n"/>
      <c r="E9" s="100" t="n"/>
      <c r="F9" s="100" t="n"/>
      <c r="G9" s="100" t="n"/>
      <c r="H9" s="100" t="n"/>
      <c r="I9" s="101" t="n"/>
      <c r="J9" s="100" t="n"/>
      <c r="K9" s="100" t="n"/>
      <c r="L9" s="98" t="n"/>
      <c r="X9" s="102" t="inlineStr">
        <is>
          <t>L1 04/22</t>
        </is>
      </c>
      <c r="Y9" s="103" t="inlineStr">
        <is>
          <t>L2 04/22</t>
        </is>
      </c>
      <c r="Z9" s="103" t="inlineStr">
        <is>
          <t>l1 04/22</t>
        </is>
      </c>
      <c r="AA9" s="104" t="inlineStr">
        <is>
          <t>l2 04/22</t>
        </is>
      </c>
      <c r="AB9" s="102" t="inlineStr">
        <is>
          <t>L1 2/22</t>
        </is>
      </c>
      <c r="AC9" s="103" t="inlineStr">
        <is>
          <t>L2 2/22</t>
        </is>
      </c>
      <c r="AD9" s="103" t="inlineStr">
        <is>
          <t>l1 2/22</t>
        </is>
      </c>
      <c r="AE9" s="104" t="inlineStr">
        <is>
          <t>l2 2/22</t>
        </is>
      </c>
      <c r="AF9" s="102" t="inlineStr">
        <is>
          <t>L1 1.3/22</t>
        </is>
      </c>
      <c r="AG9" s="103" t="inlineStr">
        <is>
          <t>L2 1.3/22</t>
        </is>
      </c>
      <c r="AH9" s="103" t="inlineStr">
        <is>
          <t>l1 1.3/22</t>
        </is>
      </c>
      <c r="AI9" s="104" t="inlineStr">
        <is>
          <t>l2 1.3/22</t>
        </is>
      </c>
      <c r="AJ9" s="102" t="inlineStr">
        <is>
          <t>L1 2/42</t>
        </is>
      </c>
      <c r="AK9" s="103" t="inlineStr">
        <is>
          <t>L2 2/42</t>
        </is>
      </c>
      <c r="AL9" s="103" t="inlineStr">
        <is>
          <t>l1 2/42</t>
        </is>
      </c>
      <c r="AM9" s="104" t="inlineStr">
        <is>
          <t>l2 2/42</t>
        </is>
      </c>
    </row>
    <row r="10" ht="18.75" customHeight="1" s="50">
      <c r="A10" s="105" t="inlineStr">
        <is>
          <t>1</t>
        </is>
      </c>
      <c r="B10" s="105" t="n">
        <v>492</v>
      </c>
      <c r="C10" s="105" t="n">
        <v>140</v>
      </c>
      <c r="D10" s="105" t="n">
        <v>0</v>
      </c>
      <c r="E10" s="105" t="inlineStr">
        <is>
          <t>R1.lat1</t>
        </is>
      </c>
      <c r="F10" s="105" t="n">
        <v>2</v>
      </c>
      <c r="G10" s="105" t="inlineStr"/>
      <c r="H10" s="105" t="n">
        <v>2</v>
      </c>
      <c r="I10" s="106" t="n">
        <v>2</v>
      </c>
      <c r="J10" s="106" t="n"/>
      <c r="K10" s="107" t="inlineStr"/>
      <c r="W10" s="49">
        <f>A10*B10*C10/1000000</f>
        <v/>
      </c>
      <c r="X10" s="48">
        <f>IF($F10=1,$B10*$A10/1000,0)</f>
        <v/>
      </c>
      <c r="Y10" s="48">
        <f>IF($G10=1,$B10*$A10/1000,0)</f>
        <v/>
      </c>
      <c r="Z10" s="48">
        <f>IF($H10=1,$C10*$A10/1000,0)</f>
        <v/>
      </c>
      <c r="AA10" s="48">
        <f>IF($I10=1,$C10*$A10/1000,0)</f>
        <v/>
      </c>
      <c r="AB10" s="48">
        <f>IF($F10=2,$B10*$A10/1000,0)</f>
        <v/>
      </c>
      <c r="AC10" s="48">
        <f>IF($G10=2,$B10*$A10/1000,0)</f>
        <v/>
      </c>
      <c r="AD10" s="48">
        <f>IF($H10=2,$C10*$A10/1000,0)</f>
        <v/>
      </c>
      <c r="AE10" s="48">
        <f>IF($I10=2,$C10*$A10/1000,0)</f>
        <v/>
      </c>
      <c r="AF10" s="48">
        <f>IF($F10=1.3,$B10*$A10/1000,0)</f>
        <v/>
      </c>
      <c r="AG10" s="48">
        <f>IF($G10=1.3,$B10*$A10/1000,0)</f>
        <v/>
      </c>
      <c r="AH10" s="48">
        <f>IF($H10=1.3,$C10*$A10/1000,0)</f>
        <v/>
      </c>
      <c r="AI10" s="48">
        <f>IF($I10=1.3,$C10*$A10/1000,0)</f>
        <v/>
      </c>
      <c r="AJ10" s="48">
        <f>IF($F10=3,$B10*$A10/1000,0)</f>
        <v/>
      </c>
      <c r="AK10" s="48">
        <f>IF($G10=3,$B10*$A10/1000,0)</f>
        <v/>
      </c>
      <c r="AL10" s="48">
        <f>IF($H10=3,$C10*$A10/1000,0)</f>
        <v/>
      </c>
      <c r="AM10" s="48">
        <f>IF($I10=3,$C10*$A10/1000,0)</f>
        <v/>
      </c>
    </row>
    <row r="11" ht="18.75" customHeight="1" s="50">
      <c r="A11" s="108" t="inlineStr">
        <is>
          <t>1</t>
        </is>
      </c>
      <c r="B11" s="108" t="n">
        <v>456</v>
      </c>
      <c r="C11" s="108" t="n">
        <v>138</v>
      </c>
      <c r="D11" s="108" t="n">
        <v>0</v>
      </c>
      <c r="E11" s="108" t="inlineStr">
        <is>
          <t>R1.jos</t>
        </is>
      </c>
      <c r="F11" s="108" t="n">
        <v>2</v>
      </c>
      <c r="G11" s="108" t="inlineStr"/>
      <c r="H11" s="108" t="inlineStr"/>
      <c r="I11" s="109" t="inlineStr"/>
      <c r="J11" s="106" t="n"/>
      <c r="K11" s="110" t="inlineStr"/>
      <c r="M11" s="48" t="n"/>
      <c r="W11" s="49">
        <f>A11*B11*C11/1000000</f>
        <v/>
      </c>
      <c r="X11" s="48">
        <f>IF($F11=1,$B11*$A11/1000,0)</f>
        <v/>
      </c>
      <c r="Y11" s="48">
        <f>IF($G11=1,$B11*$A11/1000,0)</f>
        <v/>
      </c>
      <c r="Z11" s="48">
        <f>IF($H11=1,$C11*$A11/1000,0)</f>
        <v/>
      </c>
      <c r="AA11" s="48">
        <f>IF($I11=1,$C11*$A11/1000,0)</f>
        <v/>
      </c>
      <c r="AB11" s="48">
        <f>IF($F11=2,$B11*$A11/1000,0)</f>
        <v/>
      </c>
      <c r="AC11" s="48">
        <f>IF($G11=2,$B11*$A11/1000,0)</f>
        <v/>
      </c>
      <c r="AD11" s="48">
        <f>IF($H11=2,$C11*$A11/1000,0)</f>
        <v/>
      </c>
      <c r="AE11" s="48">
        <f>IF($I11=2,$C11*$A11/1000,0)</f>
        <v/>
      </c>
      <c r="AF11" s="48">
        <f>IF($F11=1.3,$B11*$A11/1000,0)</f>
        <v/>
      </c>
      <c r="AG11" s="48">
        <f>IF($G11=1.3,$B11*$A11/1000,0)</f>
        <v/>
      </c>
      <c r="AH11" s="48">
        <f>IF($H11=1.3,$C11*$A11/1000,0)</f>
        <v/>
      </c>
      <c r="AI11" s="48">
        <f>IF($I11=1.3,$C11*$A11/1000,0)</f>
        <v/>
      </c>
      <c r="AJ11" s="48">
        <f>IF($F11=3,$B11*$A11/1000,0)</f>
        <v/>
      </c>
      <c r="AK11" s="48">
        <f>IF($G11=3,$B11*$A11/1000,0)</f>
        <v/>
      </c>
      <c r="AL11" s="48">
        <f>IF($H11=3,$C11*$A11/1000,0)</f>
        <v/>
      </c>
      <c r="AM11" s="48">
        <f>IF($I11=3,$C11*$A11/1000,0)</f>
        <v/>
      </c>
    </row>
    <row r="12" ht="18.75" customHeight="1" s="50">
      <c r="A12" s="108" t="inlineStr">
        <is>
          <t>1</t>
        </is>
      </c>
      <c r="B12" s="108" t="n">
        <v>492</v>
      </c>
      <c r="C12" s="108" t="n">
        <v>140</v>
      </c>
      <c r="D12" s="108" t="n">
        <v>0</v>
      </c>
      <c r="E12" s="108" t="inlineStr">
        <is>
          <t>R1.lat2</t>
        </is>
      </c>
      <c r="F12" s="108" t="n">
        <v>2</v>
      </c>
      <c r="G12" s="108" t="inlineStr"/>
      <c r="H12" s="108" t="n">
        <v>2</v>
      </c>
      <c r="I12" s="109" t="n">
        <v>2</v>
      </c>
      <c r="J12" s="106" t="n"/>
      <c r="K12" s="110" t="inlineStr"/>
      <c r="W12" s="49">
        <f>A12*B12*C12/1000000</f>
        <v/>
      </c>
      <c r="X12" s="48">
        <f>IF($F12=1,$B12*$A12/1000,0)</f>
        <v/>
      </c>
      <c r="Y12" s="48">
        <f>IF($G12=1,$B12*$A12/1000,0)</f>
        <v/>
      </c>
      <c r="Z12" s="48">
        <f>IF($H12=1,$C12*$A12/1000,0)</f>
        <v/>
      </c>
      <c r="AA12" s="48">
        <f>IF($I12=1,$C12*$A12/1000,0)</f>
        <v/>
      </c>
      <c r="AB12" s="48">
        <f>IF($F12=2,$B12*$A12/1000,0)</f>
        <v/>
      </c>
      <c r="AC12" s="48">
        <f>IF($G12=2,$B12*$A12/1000,0)</f>
        <v/>
      </c>
      <c r="AD12" s="48">
        <f>IF($H12=2,$C12*$A12/1000,0)</f>
        <v/>
      </c>
      <c r="AE12" s="48">
        <f>IF($I12=2,$C12*$A12/1000,0)</f>
        <v/>
      </c>
      <c r="AF12" s="48">
        <f>IF($F12=1.3,$B12*$A12/1000,0)</f>
        <v/>
      </c>
      <c r="AG12" s="48">
        <f>IF($G12=1.3,$B12*$A12/1000,0)</f>
        <v/>
      </c>
      <c r="AH12" s="48">
        <f>IF($H12=1.3,$C12*$A12/1000,0)</f>
        <v/>
      </c>
      <c r="AI12" s="48">
        <f>IF($I12=1.3,$C12*$A12/1000,0)</f>
        <v/>
      </c>
      <c r="AJ12" s="48">
        <f>IF($F12=3,$B12*$A12/1000,0)</f>
        <v/>
      </c>
      <c r="AK12" s="48">
        <f>IF($G12=3,$B12*$A12/1000,0)</f>
        <v/>
      </c>
      <c r="AL12" s="48">
        <f>IF($H12=3,$C12*$A12/1000,0)</f>
        <v/>
      </c>
      <c r="AM12" s="48">
        <f>IF($I12=3,$C12*$A12/1000,0)</f>
        <v/>
      </c>
    </row>
    <row r="13" ht="18.75" customHeight="1" s="50">
      <c r="A13" s="108" t="inlineStr">
        <is>
          <t>1</t>
        </is>
      </c>
      <c r="B13" s="108" t="n">
        <v>456</v>
      </c>
      <c r="C13" s="108" t="n">
        <v>138</v>
      </c>
      <c r="D13" s="108" t="n">
        <v>0</v>
      </c>
      <c r="E13" s="108" t="inlineStr">
        <is>
          <t>R1.sus</t>
        </is>
      </c>
      <c r="F13" s="108" t="n">
        <v>2</v>
      </c>
      <c r="G13" s="108" t="inlineStr"/>
      <c r="H13" s="108" t="inlineStr"/>
      <c r="I13" s="109" t="inlineStr"/>
      <c r="J13" s="106" t="n"/>
      <c r="K13" s="110" t="inlineStr"/>
      <c r="M13" s="66" t="n"/>
      <c r="W13" s="49">
        <f>A13*B13*C13/1000000</f>
        <v/>
      </c>
      <c r="X13" s="48">
        <f>IF($F13=1,$B13*$A13/1000,0)</f>
        <v/>
      </c>
      <c r="Y13" s="48">
        <f>IF($G13=1,$B13*$A13/1000,0)</f>
        <v/>
      </c>
      <c r="Z13" s="48">
        <f>IF($H13=1,$C13*$A13/1000,0)</f>
        <v/>
      </c>
      <c r="AA13" s="48">
        <f>IF($I13=1,$C13*$A13/1000,0)</f>
        <v/>
      </c>
      <c r="AB13" s="48">
        <f>IF($F13=2,$B13*$A13/1000,0)</f>
        <v/>
      </c>
      <c r="AC13" s="48">
        <f>IF($G13=2,$B13*$A13/1000,0)</f>
        <v/>
      </c>
      <c r="AD13" s="48">
        <f>IF($H13=2,$C13*$A13/1000,0)</f>
        <v/>
      </c>
      <c r="AE13" s="48">
        <f>IF($I13=2,$C13*$A13/1000,0)</f>
        <v/>
      </c>
      <c r="AF13" s="48">
        <f>IF($F13=1.3,$B13*$A13/1000,0)</f>
        <v/>
      </c>
      <c r="AG13" s="48">
        <f>IF($G13=1.3,$B13*$A13/1000,0)</f>
        <v/>
      </c>
      <c r="AH13" s="48">
        <f>IF($H13=1.3,$C13*$A13/1000,0)</f>
        <v/>
      </c>
      <c r="AI13" s="48">
        <f>IF($I13=1.3,$C13*$A13/1000,0)</f>
        <v/>
      </c>
      <c r="AJ13" s="48">
        <f>IF($F13=3,$B13*$A13/1000,0)</f>
        <v/>
      </c>
      <c r="AK13" s="48">
        <f>IF($G13=3,$B13*$A13/1000,0)</f>
        <v/>
      </c>
      <c r="AL13" s="48">
        <f>IF($H13=3,$C13*$A13/1000,0)</f>
        <v/>
      </c>
      <c r="AM13" s="48">
        <f>IF($I13=3,$C13*$A13/1000,0)</f>
        <v/>
      </c>
    </row>
    <row r="14" ht="18.75" customHeight="1" s="50">
      <c r="A14" s="108" t="inlineStr">
        <is>
          <t>1</t>
        </is>
      </c>
      <c r="B14" s="108" t="n">
        <v>456</v>
      </c>
      <c r="C14" s="108" t="n">
        <v>138</v>
      </c>
      <c r="D14" s="108" t="n">
        <v>0</v>
      </c>
      <c r="E14" s="108" t="inlineStr">
        <is>
          <t>R1.sep.h1</t>
        </is>
      </c>
      <c r="F14" s="108" t="n">
        <v>2</v>
      </c>
      <c r="G14" s="108" t="inlineStr"/>
      <c r="H14" s="108" t="inlineStr"/>
      <c r="I14" s="109" t="inlineStr"/>
      <c r="J14" s="106" t="n"/>
      <c r="K14" s="110" t="inlineStr"/>
      <c r="M14" s="66" t="n"/>
      <c r="W14" s="49">
        <f>A14*B14*C14/1000000</f>
        <v/>
      </c>
      <c r="X14" s="48">
        <f>IF($F14=1,$B14*$A14/1000,0)</f>
        <v/>
      </c>
      <c r="Y14" s="48">
        <f>IF($G14=1,$B14*$A14/1000,0)</f>
        <v/>
      </c>
      <c r="Z14" s="48">
        <f>IF($H14=1,$C14*$A14/1000,0)</f>
        <v/>
      </c>
      <c r="AA14" s="48">
        <f>IF($I14=1,$C14*$A14/1000,0)</f>
        <v/>
      </c>
      <c r="AB14" s="48">
        <f>IF($F14=2,$B14*$A14/1000,0)</f>
        <v/>
      </c>
      <c r="AC14" s="48">
        <f>IF($G14=2,$B14*$A14/1000,0)</f>
        <v/>
      </c>
      <c r="AD14" s="48">
        <f>IF($H14=2,$C14*$A14/1000,0)</f>
        <v/>
      </c>
      <c r="AE14" s="48">
        <f>IF($I14=2,$C14*$A14/1000,0)</f>
        <v/>
      </c>
      <c r="AF14" s="48">
        <f>IF($F14=1.3,$B14*$A14/1000,0)</f>
        <v/>
      </c>
      <c r="AG14" s="48">
        <f>IF($G14=1.3,$B14*$A14/1000,0)</f>
        <v/>
      </c>
      <c r="AH14" s="48">
        <f>IF($H14=1.3,$C14*$A14/1000,0)</f>
        <v/>
      </c>
      <c r="AI14" s="48">
        <f>IF($I14=1.3,$C14*$A14/1000,0)</f>
        <v/>
      </c>
      <c r="AJ14" s="48">
        <f>IF($F14=3,$B14*$A14/1000,0)</f>
        <v/>
      </c>
      <c r="AK14" s="48">
        <f>IF($G14=3,$B14*$A14/1000,0)</f>
        <v/>
      </c>
      <c r="AL14" s="48">
        <f>IF($H14=3,$C14*$A14/1000,0)</f>
        <v/>
      </c>
      <c r="AM14" s="48">
        <f>IF($I14=3,$C14*$A14/1000,0)</f>
        <v/>
      </c>
    </row>
    <row r="15" ht="18.75" customHeight="1" s="50">
      <c r="A15" s="108" t="inlineStr">
        <is>
          <t>1</t>
        </is>
      </c>
      <c r="B15" s="108" t="n">
        <v>456</v>
      </c>
      <c r="C15" s="108" t="n">
        <v>138</v>
      </c>
      <c r="D15" s="108" t="n">
        <v>0</v>
      </c>
      <c r="E15" s="108" t="inlineStr">
        <is>
          <t>R1.sep.h</t>
        </is>
      </c>
      <c r="F15" s="108" t="n">
        <v>2</v>
      </c>
      <c r="G15" s="108" t="inlineStr"/>
      <c r="H15" s="108" t="inlineStr"/>
      <c r="I15" s="109" t="inlineStr"/>
      <c r="J15" s="106" t="n"/>
      <c r="K15" s="110" t="inlineStr"/>
      <c r="M15" s="66" t="n"/>
      <c r="W15" s="49">
        <f>A15*B15*C15/1000000</f>
        <v/>
      </c>
      <c r="X15" s="48">
        <f>IF($F15=1,$B15*$A15/1000,0)</f>
        <v/>
      </c>
      <c r="Y15" s="48">
        <f>IF($G15=1,$B15*$A15/1000,0)</f>
        <v/>
      </c>
      <c r="Z15" s="48">
        <f>IF($H15=1,$C15*$A15/1000,0)</f>
        <v/>
      </c>
      <c r="AA15" s="48">
        <f>IF($I15=1,$C15*$A15/1000,0)</f>
        <v/>
      </c>
      <c r="AB15" s="48">
        <f>IF($F15=2,$B15*$A15/1000,0)</f>
        <v/>
      </c>
      <c r="AC15" s="48">
        <f>IF($G15=2,$B15*$A15/1000,0)</f>
        <v/>
      </c>
      <c r="AD15" s="48">
        <f>IF($H15=2,$C15*$A15/1000,0)</f>
        <v/>
      </c>
      <c r="AE15" s="48">
        <f>IF($I15=2,$C15*$A15/1000,0)</f>
        <v/>
      </c>
      <c r="AF15" s="48">
        <f>IF($F15=1.3,$B15*$A15/1000,0)</f>
        <v/>
      </c>
      <c r="AG15" s="48">
        <f>IF($G15=1.3,$B15*$A15/1000,0)</f>
        <v/>
      </c>
      <c r="AH15" s="48">
        <f>IF($H15=1.3,$C15*$A15/1000,0)</f>
        <v/>
      </c>
      <c r="AI15" s="48">
        <f>IF($I15=1.3,$C15*$A15/1000,0)</f>
        <v/>
      </c>
      <c r="AJ15" s="48">
        <f>IF($F15=3,$B15*$A15/1000,0)</f>
        <v/>
      </c>
      <c r="AK15" s="48">
        <f>IF($G15=3,$B15*$A15/1000,0)</f>
        <v/>
      </c>
      <c r="AL15" s="48">
        <f>IF($H15=3,$C15*$A15/1000,0)</f>
        <v/>
      </c>
      <c r="AM15" s="48">
        <f>IF($I15=3,$C15*$A15/1000,0)</f>
        <v/>
      </c>
    </row>
    <row r="16" ht="18.75" customHeight="1" s="50">
      <c r="A16" s="108" t="inlineStr">
        <is>
          <t>1</t>
        </is>
      </c>
      <c r="B16" s="108" t="n">
        <v>140</v>
      </c>
      <c r="C16" s="108" t="n">
        <v>136</v>
      </c>
      <c r="D16" s="108" t="n">
        <v>0</v>
      </c>
      <c r="E16" s="108" t="inlineStr">
        <is>
          <t>R1.sep.v</t>
        </is>
      </c>
      <c r="F16" s="108" t="n">
        <v>2</v>
      </c>
      <c r="G16" s="108" t="inlineStr"/>
      <c r="H16" s="108" t="inlineStr"/>
      <c r="I16" s="109" t="inlineStr"/>
      <c r="J16" s="106" t="n"/>
      <c r="K16" s="110" t="inlineStr"/>
      <c r="M16" s="66" t="n"/>
      <c r="W16" s="49">
        <f>A16*B16*C16/1000000</f>
        <v/>
      </c>
      <c r="X16" s="48">
        <f>IF($F16=1,$B16*$A16/1000,0)</f>
        <v/>
      </c>
      <c r="Y16" s="48">
        <f>IF($G16=1,$B16*$A16/1000,0)</f>
        <v/>
      </c>
      <c r="Z16" s="48">
        <f>IF($H16=1,$C16*$A16/1000,0)</f>
        <v/>
      </c>
      <c r="AA16" s="48">
        <f>IF($I16=1,$C16*$A16/1000,0)</f>
        <v/>
      </c>
      <c r="AB16" s="48">
        <f>IF($F16=2,$B16*$A16/1000,0)</f>
        <v/>
      </c>
      <c r="AC16" s="48">
        <f>IF($G16=2,$B16*$A16/1000,0)</f>
        <v/>
      </c>
      <c r="AD16" s="48">
        <f>IF($H16=2,$C16*$A16/1000,0)</f>
        <v/>
      </c>
      <c r="AE16" s="48">
        <f>IF($I16=2,$C16*$A16/1000,0)</f>
        <v/>
      </c>
      <c r="AF16" s="48">
        <f>IF($F16=1.3,$B16*$A16/1000,0)</f>
        <v/>
      </c>
      <c r="AG16" s="48">
        <f>IF($G16=1.3,$B16*$A16/1000,0)</f>
        <v/>
      </c>
      <c r="AH16" s="48">
        <f>IF($H16=1.3,$C16*$A16/1000,0)</f>
        <v/>
      </c>
      <c r="AI16" s="48">
        <f>IF($I16=1.3,$C16*$A16/1000,0)</f>
        <v/>
      </c>
      <c r="AJ16" s="48">
        <f>IF($F16=3,$B16*$A16/1000,0)</f>
        <v/>
      </c>
      <c r="AK16" s="48">
        <f>IF($G16=3,$B16*$A16/1000,0)</f>
        <v/>
      </c>
      <c r="AL16" s="48">
        <f>IF($H16=3,$C16*$A16/1000,0)</f>
        <v/>
      </c>
      <c r="AM16" s="48">
        <f>IF($I16=3,$C16*$A16/1000,0)</f>
        <v/>
      </c>
    </row>
    <row r="17" ht="18.75" customHeight="1" s="50">
      <c r="A17" s="108" t="inlineStr">
        <is>
          <t>1</t>
        </is>
      </c>
      <c r="B17" s="108" t="n">
        <v>140</v>
      </c>
      <c r="C17" s="108" t="n">
        <v>136</v>
      </c>
      <c r="D17" s="108" t="n">
        <v>0</v>
      </c>
      <c r="E17" s="108" t="inlineStr">
        <is>
          <t>R1.sep.v</t>
        </is>
      </c>
      <c r="F17" s="108" t="n">
        <v>2</v>
      </c>
      <c r="G17" s="108" t="inlineStr"/>
      <c r="H17" s="108" t="inlineStr"/>
      <c r="I17" s="109" t="inlineStr"/>
      <c r="J17" s="106" t="n"/>
      <c r="K17" s="110" t="inlineStr"/>
      <c r="M17" s="66" t="n"/>
      <c r="W17" s="49">
        <f>A17*B17*C17/1000000</f>
        <v/>
      </c>
      <c r="X17" s="48">
        <f>IF($F17=1,$B17*$A17/1000,0)</f>
        <v/>
      </c>
      <c r="Y17" s="48">
        <f>IF($G17=1,$B17*$A17/1000,0)</f>
        <v/>
      </c>
      <c r="Z17" s="48">
        <f>IF($H17=1,$C17*$A17/1000,0)</f>
        <v/>
      </c>
      <c r="AA17" s="48">
        <f>IF($I17=1,$C17*$A17/1000,0)</f>
        <v/>
      </c>
      <c r="AB17" s="48">
        <f>IF($F17=2,$B17*$A17/1000,0)</f>
        <v/>
      </c>
      <c r="AC17" s="48">
        <f>IF($G17=2,$B17*$A17/1000,0)</f>
        <v/>
      </c>
      <c r="AD17" s="48">
        <f>IF($H17=2,$C17*$A17/1000,0)</f>
        <v/>
      </c>
      <c r="AE17" s="48">
        <f>IF($I17=2,$C17*$A17/1000,0)</f>
        <v/>
      </c>
      <c r="AF17" s="48">
        <f>IF($F17=1.3,$B17*$A17/1000,0)</f>
        <v/>
      </c>
      <c r="AG17" s="48">
        <f>IF($G17=1.3,$B17*$A17/1000,0)</f>
        <v/>
      </c>
      <c r="AH17" s="48">
        <f>IF($H17=1.3,$C17*$A17/1000,0)</f>
        <v/>
      </c>
      <c r="AI17" s="48">
        <f>IF($I17=1.3,$C17*$A17/1000,0)</f>
        <v/>
      </c>
      <c r="AJ17" s="48">
        <f>IF($F17=3,$B17*$A17/1000,0)</f>
        <v/>
      </c>
      <c r="AK17" s="48">
        <f>IF($G17=3,$B17*$A17/1000,0)</f>
        <v/>
      </c>
      <c r="AL17" s="48">
        <f>IF($H17=3,$C17*$A17/1000,0)</f>
        <v/>
      </c>
      <c r="AM17" s="48">
        <f>IF($I17=3,$C17*$A17/1000,0)</f>
        <v/>
      </c>
    </row>
    <row r="18" ht="18.75" customHeight="1" s="50">
      <c r="A18" s="108" t="inlineStr">
        <is>
          <t>1</t>
        </is>
      </c>
      <c r="B18" s="108" t="n">
        <v>140</v>
      </c>
      <c r="C18" s="108" t="n">
        <v>136</v>
      </c>
      <c r="D18" s="108" t="n">
        <v>0</v>
      </c>
      <c r="E18" s="108" t="inlineStr">
        <is>
          <t>R1.sep.v</t>
        </is>
      </c>
      <c r="F18" s="108" t="n">
        <v>2</v>
      </c>
      <c r="G18" s="108" t="inlineStr"/>
      <c r="H18" s="108" t="inlineStr"/>
      <c r="I18" s="109" t="inlineStr"/>
      <c r="J18" s="106" t="n"/>
      <c r="K18" s="110" t="inlineStr"/>
      <c r="M18" s="66" t="n"/>
      <c r="W18" s="49">
        <f>A18*B18*C18/1000000</f>
        <v/>
      </c>
      <c r="X18" s="48">
        <f>IF($F18=1,$B18*$A18/1000,0)</f>
        <v/>
      </c>
      <c r="Y18" s="48">
        <f>IF($G18=1,$B18*$A18/1000,0)</f>
        <v/>
      </c>
      <c r="Z18" s="48">
        <f>IF($H18=1,$C18*$A18/1000,0)</f>
        <v/>
      </c>
      <c r="AA18" s="48">
        <f>IF($I18=1,$C18*$A18/1000,0)</f>
        <v/>
      </c>
      <c r="AB18" s="48">
        <f>IF($F18=2,$B18*$A18/1000,0)</f>
        <v/>
      </c>
      <c r="AC18" s="48">
        <f>IF($G18=2,$B18*$A18/1000,0)</f>
        <v/>
      </c>
      <c r="AD18" s="48">
        <f>IF($H18=2,$C18*$A18/1000,0)</f>
        <v/>
      </c>
      <c r="AE18" s="48">
        <f>IF($I18=2,$C18*$A18/1000,0)</f>
        <v/>
      </c>
      <c r="AF18" s="48">
        <f>IF($F18=1.3,$B18*$A18/1000,0)</f>
        <v/>
      </c>
      <c r="AG18" s="48">
        <f>IF($G18=1.3,$B18*$A18/1000,0)</f>
        <v/>
      </c>
      <c r="AH18" s="48">
        <f>IF($H18=1.3,$C18*$A18/1000,0)</f>
        <v/>
      </c>
      <c r="AI18" s="48">
        <f>IF($I18=1.3,$C18*$A18/1000,0)</f>
        <v/>
      </c>
      <c r="AJ18" s="48">
        <f>IF($F18=3,$B18*$A18/1000,0)</f>
        <v/>
      </c>
      <c r="AK18" s="48">
        <f>IF($G18=3,$B18*$A18/1000,0)</f>
        <v/>
      </c>
      <c r="AL18" s="48">
        <f>IF($H18=3,$C18*$A18/1000,0)</f>
        <v/>
      </c>
      <c r="AM18" s="48">
        <f>IF($I18=3,$C18*$A18/1000,0)</f>
        <v/>
      </c>
    </row>
    <row r="19" ht="18.75" customHeight="1" s="50">
      <c r="A19" s="108" t="inlineStr">
        <is>
          <t>1</t>
        </is>
      </c>
      <c r="B19" s="108" t="n">
        <v>140</v>
      </c>
      <c r="C19" s="108" t="n">
        <v>136</v>
      </c>
      <c r="D19" s="108" t="n">
        <v>0</v>
      </c>
      <c r="E19" s="108" t="inlineStr">
        <is>
          <t>R1.sep.v</t>
        </is>
      </c>
      <c r="F19" s="108" t="n">
        <v>2</v>
      </c>
      <c r="G19" s="108" t="inlineStr"/>
      <c r="H19" s="108" t="inlineStr"/>
      <c r="I19" s="109" t="inlineStr"/>
      <c r="J19" s="106" t="n"/>
      <c r="K19" s="110" t="inlineStr"/>
      <c r="M19" s="66" t="n"/>
      <c r="W19" s="49">
        <f>A19*B19*C19/1000000</f>
        <v/>
      </c>
      <c r="X19" s="48">
        <f>IF($F19=1,$B19*$A19/1000,0)</f>
        <v/>
      </c>
      <c r="Y19" s="48">
        <f>IF($G19=1,$B19*$A19/1000,0)</f>
        <v/>
      </c>
      <c r="Z19" s="48">
        <f>IF($H19=1,$C19*$A19/1000,0)</f>
        <v/>
      </c>
      <c r="AA19" s="48">
        <f>IF($I19=1,$C19*$A19/1000,0)</f>
        <v/>
      </c>
      <c r="AB19" s="48">
        <f>IF($F19=2,$B19*$A19/1000,0)</f>
        <v/>
      </c>
      <c r="AC19" s="48">
        <f>IF($G19=2,$B19*$A19/1000,0)</f>
        <v/>
      </c>
      <c r="AD19" s="48">
        <f>IF($H19=2,$C19*$A19/1000,0)</f>
        <v/>
      </c>
      <c r="AE19" s="48">
        <f>IF($I19=2,$C19*$A19/1000,0)</f>
        <v/>
      </c>
      <c r="AF19" s="48">
        <f>IF($F19=1.3,$B19*$A19/1000,0)</f>
        <v/>
      </c>
      <c r="AG19" s="48">
        <f>IF($G19=1.3,$B19*$A19/1000,0)</f>
        <v/>
      </c>
      <c r="AH19" s="48">
        <f>IF($H19=1.3,$C19*$A19/1000,0)</f>
        <v/>
      </c>
      <c r="AI19" s="48">
        <f>IF($I19=1.3,$C19*$A19/1000,0)</f>
        <v/>
      </c>
      <c r="AJ19" s="48">
        <f>IF($F19=3,$B19*$A19/1000,0)</f>
        <v/>
      </c>
      <c r="AK19" s="48">
        <f>IF($G19=3,$B19*$A19/1000,0)</f>
        <v/>
      </c>
      <c r="AL19" s="48">
        <f>IF($H19=3,$C19*$A19/1000,0)</f>
        <v/>
      </c>
      <c r="AM19" s="48">
        <f>IF($I19=3,$C19*$A19/1000,0)</f>
        <v/>
      </c>
    </row>
    <row r="20" ht="18.75" customHeight="1" s="50">
      <c r="A20" s="108" t="inlineStr">
        <is>
          <t>1</t>
        </is>
      </c>
      <c r="B20" s="108" t="n">
        <v>140</v>
      </c>
      <c r="C20" s="108" t="n">
        <v>136</v>
      </c>
      <c r="D20" s="108" t="n">
        <v>0</v>
      </c>
      <c r="E20" s="108" t="inlineStr">
        <is>
          <t>R1.sep.v</t>
        </is>
      </c>
      <c r="F20" s="108" t="n">
        <v>2</v>
      </c>
      <c r="G20" s="108" t="inlineStr"/>
      <c r="H20" s="108" t="inlineStr"/>
      <c r="I20" s="109" t="inlineStr"/>
      <c r="J20" s="106" t="n"/>
      <c r="K20" s="110" t="inlineStr"/>
      <c r="M20" s="48" t="n"/>
      <c r="W20" s="49">
        <f>A20*B20*C20/1000000</f>
        <v/>
      </c>
      <c r="X20" s="48">
        <f>IF($F20=1,$B20*$A20/1000,0)</f>
        <v/>
      </c>
      <c r="Y20" s="48">
        <f>IF($G20=1,$B20*$A20/1000,0)</f>
        <v/>
      </c>
      <c r="Z20" s="48">
        <f>IF($H20=1,$C20*$A20/1000,0)</f>
        <v/>
      </c>
      <c r="AA20" s="48">
        <f>IF($I20=1,$C20*$A20/1000,0)</f>
        <v/>
      </c>
      <c r="AB20" s="48">
        <f>IF($F20=2,$B20*$A20/1000,0)</f>
        <v/>
      </c>
      <c r="AC20" s="48">
        <f>IF($G20=2,$B20*$A20/1000,0)</f>
        <v/>
      </c>
      <c r="AD20" s="48">
        <f>IF($H20=2,$C20*$A20/1000,0)</f>
        <v/>
      </c>
      <c r="AE20" s="48">
        <f>IF($I20=2,$C20*$A20/1000,0)</f>
        <v/>
      </c>
      <c r="AF20" s="48">
        <f>IF($F20=1.3,$B20*$A20/1000,0)</f>
        <v/>
      </c>
      <c r="AG20" s="48">
        <f>IF($G20=1.3,$B20*$A20/1000,0)</f>
        <v/>
      </c>
      <c r="AH20" s="48">
        <f>IF($H20=1.3,$C20*$A20/1000,0)</f>
        <v/>
      </c>
      <c r="AI20" s="48">
        <f>IF($I20=1.3,$C20*$A20/1000,0)</f>
        <v/>
      </c>
      <c r="AJ20" s="48">
        <f>IF($F20=3,$B20*$A20/1000,0)</f>
        <v/>
      </c>
      <c r="AK20" s="48">
        <f>IF($G20=3,$B20*$A20/1000,0)</f>
        <v/>
      </c>
      <c r="AL20" s="48">
        <f>IF($H20=3,$C20*$A20/1000,0)</f>
        <v/>
      </c>
      <c r="AM20" s="48">
        <f>IF($I20=3,$C20*$A20/1000,0)</f>
        <v/>
      </c>
    </row>
    <row r="21" ht="18.75" customHeight="1" s="50">
      <c r="A21" s="108" t="inlineStr">
        <is>
          <t>1</t>
        </is>
      </c>
      <c r="B21" s="108" t="n">
        <v>140</v>
      </c>
      <c r="C21" s="108" t="n">
        <v>136</v>
      </c>
      <c r="D21" s="108" t="n">
        <v>0</v>
      </c>
      <c r="E21" s="108" t="inlineStr">
        <is>
          <t>R1.sep.v</t>
        </is>
      </c>
      <c r="F21" s="108" t="n">
        <v>2</v>
      </c>
      <c r="G21" s="108" t="inlineStr"/>
      <c r="H21" s="108" t="inlineStr"/>
      <c r="I21" s="109" t="inlineStr"/>
      <c r="J21" s="109" t="n"/>
      <c r="K21" s="110" t="inlineStr"/>
      <c r="M21" s="48" t="n"/>
      <c r="W21" s="49">
        <f>A21*B21*C21/1000000</f>
        <v/>
      </c>
      <c r="X21" s="48">
        <f>IF($F21=1,$B21*$A21/1000,0)</f>
        <v/>
      </c>
      <c r="Y21" s="48">
        <f>IF($G21=1,$B21*$A21/1000,0)</f>
        <v/>
      </c>
      <c r="Z21" s="48">
        <f>IF($H21=1,$C21*$A21/1000,0)</f>
        <v/>
      </c>
      <c r="AA21" s="48">
        <f>IF($I21=1,$C21*$A21/1000,0)</f>
        <v/>
      </c>
      <c r="AB21" s="48">
        <f>IF($F21=2,$B21*$A21/1000,0)</f>
        <v/>
      </c>
      <c r="AC21" s="48">
        <f>IF($G21=2,$B21*$A21/1000,0)</f>
        <v/>
      </c>
      <c r="AD21" s="48">
        <f>IF($H21=2,$C21*$A21/1000,0)</f>
        <v/>
      </c>
      <c r="AE21" s="48">
        <f>IF($I21=2,$C21*$A21/1000,0)</f>
        <v/>
      </c>
      <c r="AF21" s="48">
        <f>IF($F21=1.3,$B21*$A21/1000,0)</f>
        <v/>
      </c>
      <c r="AG21" s="48">
        <f>IF($G21=1.3,$B21*$A21/1000,0)</f>
        <v/>
      </c>
      <c r="AH21" s="48">
        <f>IF($H21=1.3,$C21*$A21/1000,0)</f>
        <v/>
      </c>
      <c r="AI21" s="48">
        <f>IF($I21=1.3,$C21*$A21/1000,0)</f>
        <v/>
      </c>
      <c r="AJ21" s="48">
        <f>IF($F21=3,$B21*$A21/1000,0)</f>
        <v/>
      </c>
      <c r="AK21" s="48">
        <f>IF($G21=3,$B21*$A21/1000,0)</f>
        <v/>
      </c>
      <c r="AL21" s="48">
        <f>IF($H21=3,$C21*$A21/1000,0)</f>
        <v/>
      </c>
      <c r="AM21" s="48">
        <f>IF($I21=3,$C21*$A21/1000,0)</f>
        <v/>
      </c>
    </row>
    <row r="22" ht="18.75" customHeight="1" s="50">
      <c r="A22" s="108" t="inlineStr">
        <is>
          <t>1</t>
        </is>
      </c>
      <c r="B22" s="108" t="n">
        <v>492</v>
      </c>
      <c r="C22" s="108" t="n">
        <v>140</v>
      </c>
      <c r="D22" s="108" t="n">
        <v>0</v>
      </c>
      <c r="E22" s="108" t="inlineStr">
        <is>
          <t>R1.lat1</t>
        </is>
      </c>
      <c r="F22" s="108" t="n">
        <v>2</v>
      </c>
      <c r="G22" s="108" t="inlineStr"/>
      <c r="H22" s="108" t="n">
        <v>2</v>
      </c>
      <c r="I22" s="109" t="n">
        <v>2</v>
      </c>
      <c r="J22" s="109" t="n"/>
      <c r="K22" s="110" t="inlineStr"/>
      <c r="M22" s="48" t="n"/>
      <c r="W22" s="49">
        <f>A22*B22*C22/1000000</f>
        <v/>
      </c>
      <c r="X22" s="48">
        <f>IF($F22=1,$B22*$A22/1000,0)</f>
        <v/>
      </c>
      <c r="Y22" s="48">
        <f>IF($G22=1,$B22*$A22/1000,0)</f>
        <v/>
      </c>
      <c r="Z22" s="48">
        <f>IF($H22=1,$C22*$A22/1000,0)</f>
        <v/>
      </c>
      <c r="AA22" s="48">
        <f>IF($I22=1,$C22*$A22/1000,0)</f>
        <v/>
      </c>
      <c r="AB22" s="48">
        <f>IF($F22=2,$B22*$A22/1000,0)</f>
        <v/>
      </c>
      <c r="AC22" s="48">
        <f>IF($G22=2,$B22*$A22/1000,0)</f>
        <v/>
      </c>
      <c r="AD22" s="48">
        <f>IF($H22=2,$C22*$A22/1000,0)</f>
        <v/>
      </c>
      <c r="AE22" s="48">
        <f>IF($I22=2,$C22*$A22/1000,0)</f>
        <v/>
      </c>
      <c r="AF22" s="48">
        <f>IF($F22=1.3,$B22*$A22/1000,0)</f>
        <v/>
      </c>
      <c r="AG22" s="48">
        <f>IF($G22=1.3,$B22*$A22/1000,0)</f>
        <v/>
      </c>
      <c r="AH22" s="48">
        <f>IF($H22=1.3,$C22*$A22/1000,0)</f>
        <v/>
      </c>
      <c r="AI22" s="48">
        <f>IF($I22=1.3,$C22*$A22/1000,0)</f>
        <v/>
      </c>
      <c r="AJ22" s="48">
        <f>IF($F22=3,$B22*$A22/1000,0)</f>
        <v/>
      </c>
      <c r="AK22" s="48">
        <f>IF($G22=3,$B22*$A22/1000,0)</f>
        <v/>
      </c>
      <c r="AL22" s="48">
        <f>IF($H22=3,$C22*$A22/1000,0)</f>
        <v/>
      </c>
      <c r="AM22" s="48">
        <f>IF($I22=3,$C22*$A22/1000,0)</f>
        <v/>
      </c>
    </row>
    <row r="23" ht="18.75" customHeight="1" s="50">
      <c r="A23" s="108" t="inlineStr">
        <is>
          <t>1</t>
        </is>
      </c>
      <c r="B23" s="108" t="n">
        <v>456</v>
      </c>
      <c r="C23" s="108" t="n">
        <v>138</v>
      </c>
      <c r="D23" s="108" t="n">
        <v>0</v>
      </c>
      <c r="E23" s="108" t="inlineStr">
        <is>
          <t>R1.jos</t>
        </is>
      </c>
      <c r="F23" s="108" t="n">
        <v>2</v>
      </c>
      <c r="G23" s="108" t="inlineStr"/>
      <c r="H23" s="108" t="inlineStr"/>
      <c r="I23" s="109" t="inlineStr"/>
      <c r="J23" s="109" t="n"/>
      <c r="K23" s="110" t="inlineStr"/>
      <c r="M23" s="66" t="n"/>
      <c r="W23" s="49">
        <f>A23*B23*C23/1000000</f>
        <v/>
      </c>
      <c r="X23" s="48">
        <f>IF($F23=1,$B23*$A23/1000,0)</f>
        <v/>
      </c>
      <c r="Y23" s="48">
        <f>IF($G23=1,$B23*$A23/1000,0)</f>
        <v/>
      </c>
      <c r="Z23" s="48">
        <f>IF($H23=1,$C23*$A23/1000,0)</f>
        <v/>
      </c>
      <c r="AA23" s="48">
        <f>IF($I23=1,$C23*$A23/1000,0)</f>
        <v/>
      </c>
      <c r="AB23" s="48">
        <f>IF($F23=2,$B23*$A23/1000,0)</f>
        <v/>
      </c>
      <c r="AC23" s="48">
        <f>IF($G23=2,$B23*$A23/1000,0)</f>
        <v/>
      </c>
      <c r="AD23" s="48">
        <f>IF($H23=2,$C23*$A23/1000,0)</f>
        <v/>
      </c>
      <c r="AE23" s="48">
        <f>IF($I23=2,$C23*$A23/1000,0)</f>
        <v/>
      </c>
      <c r="AF23" s="48">
        <f>IF($F23=1.3,$B23*$A23/1000,0)</f>
        <v/>
      </c>
      <c r="AG23" s="48">
        <f>IF($G23=1.3,$B23*$A23/1000,0)</f>
        <v/>
      </c>
      <c r="AH23" s="48">
        <f>IF($H23=1.3,$C23*$A23/1000,0)</f>
        <v/>
      </c>
      <c r="AI23" s="48">
        <f>IF($I23=1.3,$C23*$A23/1000,0)</f>
        <v/>
      </c>
      <c r="AJ23" s="48">
        <f>IF($F23=3,$B23*$A23/1000,0)</f>
        <v/>
      </c>
      <c r="AK23" s="48">
        <f>IF($G23=3,$B23*$A23/1000,0)</f>
        <v/>
      </c>
      <c r="AL23" s="48">
        <f>IF($H23=3,$C23*$A23/1000,0)</f>
        <v/>
      </c>
      <c r="AM23" s="48">
        <f>IF($I23=3,$C23*$A23/1000,0)</f>
        <v/>
      </c>
    </row>
    <row r="24" ht="18.75" customHeight="1" s="50">
      <c r="A24" s="108" t="inlineStr">
        <is>
          <t>1</t>
        </is>
      </c>
      <c r="B24" s="108" t="n">
        <v>492</v>
      </c>
      <c r="C24" s="108" t="n">
        <v>140</v>
      </c>
      <c r="D24" s="108" t="n">
        <v>0</v>
      </c>
      <c r="E24" s="108" t="inlineStr">
        <is>
          <t>R1.lat2</t>
        </is>
      </c>
      <c r="F24" s="108" t="n">
        <v>2</v>
      </c>
      <c r="G24" s="108" t="inlineStr"/>
      <c r="H24" s="108" t="n">
        <v>2</v>
      </c>
      <c r="I24" s="109" t="n">
        <v>2</v>
      </c>
      <c r="J24" s="109" t="n"/>
      <c r="K24" s="110" t="inlineStr"/>
      <c r="W24" s="49">
        <f>A24*B24*C24/1000000</f>
        <v/>
      </c>
      <c r="X24" s="48">
        <f>IF($F24=1,$B24*$A24/1000,0)</f>
        <v/>
      </c>
      <c r="Y24" s="48">
        <f>IF($G24=1,$B24*$A24/1000,0)</f>
        <v/>
      </c>
      <c r="Z24" s="48">
        <f>IF($H24=1,$C24*$A24/1000,0)</f>
        <v/>
      </c>
      <c r="AA24" s="48">
        <f>IF($I24=1,$C24*$A24/1000,0)</f>
        <v/>
      </c>
      <c r="AB24" s="48">
        <f>IF($F24=2,$B24*$A24/1000,0)</f>
        <v/>
      </c>
      <c r="AC24" s="48">
        <f>IF($G24=2,$B24*$A24/1000,0)</f>
        <v/>
      </c>
      <c r="AD24" s="48">
        <f>IF($H24=2,$C24*$A24/1000,0)</f>
        <v/>
      </c>
      <c r="AE24" s="48">
        <f>IF($I24=2,$C24*$A24/1000,0)</f>
        <v/>
      </c>
      <c r="AF24" s="48">
        <f>IF($F24=1.3,$B24*$A24/1000,0)</f>
        <v/>
      </c>
      <c r="AG24" s="48">
        <f>IF($G24=1.3,$B24*$A24/1000,0)</f>
        <v/>
      </c>
      <c r="AH24" s="48">
        <f>IF($H24=1.3,$C24*$A24/1000,0)</f>
        <v/>
      </c>
      <c r="AI24" s="48">
        <f>IF($I24=1.3,$C24*$A24/1000,0)</f>
        <v/>
      </c>
      <c r="AJ24" s="48">
        <f>IF($F24=3,$B24*$A24/1000,0)</f>
        <v/>
      </c>
      <c r="AK24" s="48">
        <f>IF($G24=3,$B24*$A24/1000,0)</f>
        <v/>
      </c>
      <c r="AL24" s="48">
        <f>IF($H24=3,$C24*$A24/1000,0)</f>
        <v/>
      </c>
      <c r="AM24" s="48">
        <f>IF($I24=3,$C24*$A24/1000,0)</f>
        <v/>
      </c>
    </row>
    <row r="25" ht="18.75" customHeight="1" s="50">
      <c r="A25" s="108" t="inlineStr">
        <is>
          <t>1</t>
        </is>
      </c>
      <c r="B25" s="108" t="n">
        <v>456</v>
      </c>
      <c r="C25" s="108" t="n">
        <v>138</v>
      </c>
      <c r="D25" s="108" t="n">
        <v>0</v>
      </c>
      <c r="E25" s="108" t="inlineStr">
        <is>
          <t>R1.sus</t>
        </is>
      </c>
      <c r="F25" s="108" t="n">
        <v>2</v>
      </c>
      <c r="G25" s="108" t="inlineStr"/>
      <c r="H25" s="108" t="inlineStr"/>
      <c r="I25" s="109" t="inlineStr"/>
      <c r="J25" s="109" t="n"/>
      <c r="K25" s="110" t="inlineStr"/>
      <c r="W25" s="49">
        <f>A25*B25*C25/1000000</f>
        <v/>
      </c>
      <c r="X25" s="48">
        <f>IF($F25=1,$B25*$A25/1000,0)</f>
        <v/>
      </c>
      <c r="Y25" s="48">
        <f>IF($G25=1,$B25*$A25/1000,0)</f>
        <v/>
      </c>
      <c r="Z25" s="48">
        <f>IF($H25=1,$C25*$A25/1000,0)</f>
        <v/>
      </c>
      <c r="AA25" s="48">
        <f>IF($I25=1,$C25*$A25/1000,0)</f>
        <v/>
      </c>
      <c r="AB25" s="48">
        <f>IF($F25=2,$B25*$A25/1000,0)</f>
        <v/>
      </c>
      <c r="AC25" s="48">
        <f>IF($G25=2,$B25*$A25/1000,0)</f>
        <v/>
      </c>
      <c r="AD25" s="48">
        <f>IF($H25=2,$C25*$A25/1000,0)</f>
        <v/>
      </c>
      <c r="AE25" s="48">
        <f>IF($I25=2,$C25*$A25/1000,0)</f>
        <v/>
      </c>
      <c r="AF25" s="48">
        <f>IF($F25=1.3,$B25*$A25/1000,0)</f>
        <v/>
      </c>
      <c r="AG25" s="48">
        <f>IF($G25=1.3,$B25*$A25/1000,0)</f>
        <v/>
      </c>
      <c r="AH25" s="48">
        <f>IF($H25=1.3,$C25*$A25/1000,0)</f>
        <v/>
      </c>
      <c r="AI25" s="48">
        <f>IF($I25=1.3,$C25*$A25/1000,0)</f>
        <v/>
      </c>
      <c r="AJ25" s="48">
        <f>IF($F25=3,$B25*$A25/1000,0)</f>
        <v/>
      </c>
      <c r="AK25" s="48">
        <f>IF($G25=3,$B25*$A25/1000,0)</f>
        <v/>
      </c>
      <c r="AL25" s="48">
        <f>IF($H25=3,$C25*$A25/1000,0)</f>
        <v/>
      </c>
      <c r="AM25" s="48">
        <f>IF($I25=3,$C25*$A25/1000,0)</f>
        <v/>
      </c>
    </row>
    <row r="26" ht="18.75" customHeight="1" s="50">
      <c r="A26" s="108" t="inlineStr">
        <is>
          <t>1</t>
        </is>
      </c>
      <c r="B26" s="108" t="n">
        <v>456</v>
      </c>
      <c r="C26" s="108" t="n">
        <v>138</v>
      </c>
      <c r="D26" s="108" t="n">
        <v>0</v>
      </c>
      <c r="E26" s="108" t="inlineStr">
        <is>
          <t>R1.sep.h1</t>
        </is>
      </c>
      <c r="F26" s="108" t="n">
        <v>2</v>
      </c>
      <c r="G26" s="108" t="inlineStr"/>
      <c r="H26" s="108" t="inlineStr"/>
      <c r="I26" s="109" t="inlineStr"/>
      <c r="J26" s="109" t="n"/>
      <c r="K26" s="110" t="inlineStr"/>
      <c r="W26" s="49">
        <f>A26*B26*C26/1000000</f>
        <v/>
      </c>
      <c r="X26" s="48">
        <f>IF($F26=1,$B26*$A26/1000,0)</f>
        <v/>
      </c>
      <c r="Y26" s="48">
        <f>IF($G26=1,$B26*$A26/1000,0)</f>
        <v/>
      </c>
      <c r="Z26" s="48">
        <f>IF($H26=1,$C26*$A26/1000,0)</f>
        <v/>
      </c>
      <c r="AA26" s="48">
        <f>IF($I26=1,$C26*$A26/1000,0)</f>
        <v/>
      </c>
      <c r="AB26" s="48">
        <f>IF($F26=2,$B26*$A26/1000,0)</f>
        <v/>
      </c>
      <c r="AC26" s="48">
        <f>IF($G26=2,$B26*$A26/1000,0)</f>
        <v/>
      </c>
      <c r="AD26" s="48">
        <f>IF($H26=2,$C26*$A26/1000,0)</f>
        <v/>
      </c>
      <c r="AE26" s="48">
        <f>IF($I26=2,$C26*$A26/1000,0)</f>
        <v/>
      </c>
      <c r="AF26" s="48">
        <f>IF($F26=1.3,$B26*$A26/1000,0)</f>
        <v/>
      </c>
      <c r="AG26" s="48">
        <f>IF($G26=1.3,$B26*$A26/1000,0)</f>
        <v/>
      </c>
      <c r="AH26" s="48">
        <f>IF($H26=1.3,$C26*$A26/1000,0)</f>
        <v/>
      </c>
      <c r="AI26" s="48">
        <f>IF($I26=1.3,$C26*$A26/1000,0)</f>
        <v/>
      </c>
      <c r="AJ26" s="48">
        <f>IF($F26=3,$B26*$A26/1000,0)</f>
        <v/>
      </c>
      <c r="AK26" s="48">
        <f>IF($G26=3,$B26*$A26/1000,0)</f>
        <v/>
      </c>
      <c r="AL26" s="48">
        <f>IF($H26=3,$C26*$A26/1000,0)</f>
        <v/>
      </c>
      <c r="AM26" s="48">
        <f>IF($I26=3,$C26*$A26/1000,0)</f>
        <v/>
      </c>
    </row>
    <row r="27" ht="18.75" customHeight="1" s="50">
      <c r="A27" s="108" t="inlineStr">
        <is>
          <t>1</t>
        </is>
      </c>
      <c r="B27" s="108" t="n">
        <v>456</v>
      </c>
      <c r="C27" s="108" t="n">
        <v>138</v>
      </c>
      <c r="D27" s="108" t="n">
        <v>0</v>
      </c>
      <c r="E27" s="108" t="inlineStr">
        <is>
          <t>R1.sep.h</t>
        </is>
      </c>
      <c r="F27" s="108" t="n">
        <v>2</v>
      </c>
      <c r="G27" s="108" t="inlineStr"/>
      <c r="H27" s="108" t="inlineStr"/>
      <c r="I27" s="109" t="inlineStr"/>
      <c r="J27" s="109" t="n"/>
      <c r="K27" s="110" t="inlineStr"/>
      <c r="W27" s="49">
        <f>A27*B27*C27/1000000</f>
        <v/>
      </c>
      <c r="X27" s="48">
        <f>IF($F27=1,$B27*$A27/1000,0)</f>
        <v/>
      </c>
      <c r="Y27" s="48">
        <f>IF($G27=1,$B27*$A27/1000,0)</f>
        <v/>
      </c>
      <c r="Z27" s="48">
        <f>IF($H27=1,$C27*$A27/1000,0)</f>
        <v/>
      </c>
      <c r="AA27" s="48">
        <f>IF($I27=1,$C27*$A27/1000,0)</f>
        <v/>
      </c>
      <c r="AB27" s="48">
        <f>IF($F27=2,$B27*$A27/1000,0)</f>
        <v/>
      </c>
      <c r="AC27" s="48">
        <f>IF($G27=2,$B27*$A27/1000,0)</f>
        <v/>
      </c>
      <c r="AD27" s="48">
        <f>IF($H27=2,$C27*$A27/1000,0)</f>
        <v/>
      </c>
      <c r="AE27" s="48">
        <f>IF($I27=2,$C27*$A27/1000,0)</f>
        <v/>
      </c>
      <c r="AF27" s="48">
        <f>IF($F27=1.3,$B27*$A27/1000,0)</f>
        <v/>
      </c>
      <c r="AG27" s="48">
        <f>IF($G27=1.3,$B27*$A27/1000,0)</f>
        <v/>
      </c>
      <c r="AH27" s="48">
        <f>IF($H27=1.3,$C27*$A27/1000,0)</f>
        <v/>
      </c>
      <c r="AI27" s="48">
        <f>IF($I27=1.3,$C27*$A27/1000,0)</f>
        <v/>
      </c>
      <c r="AJ27" s="48">
        <f>IF($F27=3,$B27*$A27/1000,0)</f>
        <v/>
      </c>
      <c r="AK27" s="48">
        <f>IF($G27=3,$B27*$A27/1000,0)</f>
        <v/>
      </c>
      <c r="AL27" s="48">
        <f>IF($H27=3,$C27*$A27/1000,0)</f>
        <v/>
      </c>
      <c r="AM27" s="48">
        <f>IF($I27=3,$C27*$A27/1000,0)</f>
        <v/>
      </c>
    </row>
    <row r="28" ht="18.75" customHeight="1" s="50">
      <c r="A28" s="108" t="inlineStr">
        <is>
          <t>1</t>
        </is>
      </c>
      <c r="B28" s="108" t="n">
        <v>140</v>
      </c>
      <c r="C28" s="108" t="n">
        <v>136</v>
      </c>
      <c r="D28" s="108" t="n">
        <v>0</v>
      </c>
      <c r="E28" s="108" t="inlineStr">
        <is>
          <t>R1.sep.v</t>
        </is>
      </c>
      <c r="F28" s="108" t="n">
        <v>2</v>
      </c>
      <c r="G28" s="108" t="inlineStr"/>
      <c r="H28" s="108" t="inlineStr"/>
      <c r="I28" s="109" t="inlineStr"/>
      <c r="J28" s="109" t="n"/>
      <c r="K28" s="110" t="inlineStr"/>
      <c r="W28" s="49">
        <f>A28*B28*C28/1000000</f>
        <v/>
      </c>
      <c r="X28" s="48">
        <f>IF($F28=1,$B28*$A28/1000,0)</f>
        <v/>
      </c>
      <c r="Y28" s="48">
        <f>IF($G28=1,$B28*$A28/1000,0)</f>
        <v/>
      </c>
      <c r="Z28" s="48">
        <f>IF($H28=1,$C28*$A28/1000,0)</f>
        <v/>
      </c>
      <c r="AA28" s="48">
        <f>IF($I28=1,$C28*$A28/1000,0)</f>
        <v/>
      </c>
      <c r="AB28" s="48">
        <f>IF($F28=2,$B28*$A28/1000,0)</f>
        <v/>
      </c>
      <c r="AC28" s="48">
        <f>IF($G28=2,$B28*$A28/1000,0)</f>
        <v/>
      </c>
      <c r="AD28" s="48">
        <f>IF($H28=2,$C28*$A28/1000,0)</f>
        <v/>
      </c>
      <c r="AE28" s="48">
        <f>IF($I28=2,$C28*$A28/1000,0)</f>
        <v/>
      </c>
      <c r="AF28" s="48">
        <f>IF($F28=1.3,$B28*$A28/1000,0)</f>
        <v/>
      </c>
      <c r="AG28" s="48">
        <f>IF($G28=1.3,$B28*$A28/1000,0)</f>
        <v/>
      </c>
      <c r="AH28" s="48">
        <f>IF($H28=1.3,$C28*$A28/1000,0)</f>
        <v/>
      </c>
      <c r="AI28" s="48">
        <f>IF($I28=1.3,$C28*$A28/1000,0)</f>
        <v/>
      </c>
      <c r="AJ28" s="48">
        <f>IF($F28=3,$B28*$A28/1000,0)</f>
        <v/>
      </c>
      <c r="AK28" s="48">
        <f>IF($G28=3,$B28*$A28/1000,0)</f>
        <v/>
      </c>
      <c r="AL28" s="48">
        <f>IF($H28=3,$C28*$A28/1000,0)</f>
        <v/>
      </c>
      <c r="AM28" s="48">
        <f>IF($I28=3,$C28*$A28/1000,0)</f>
        <v/>
      </c>
    </row>
    <row r="29" ht="18.75" customHeight="1" s="50">
      <c r="A29" s="108" t="inlineStr">
        <is>
          <t>1</t>
        </is>
      </c>
      <c r="B29" s="108" t="n">
        <v>140</v>
      </c>
      <c r="C29" s="108" t="n">
        <v>136</v>
      </c>
      <c r="D29" s="108" t="n">
        <v>0</v>
      </c>
      <c r="E29" s="108" t="inlineStr">
        <is>
          <t>R1.sep.v</t>
        </is>
      </c>
      <c r="F29" s="108" t="n">
        <v>2</v>
      </c>
      <c r="G29" s="108" t="inlineStr"/>
      <c r="H29" s="108" t="inlineStr"/>
      <c r="I29" s="109" t="inlineStr"/>
      <c r="J29" s="109" t="n"/>
      <c r="K29" s="110" t="inlineStr"/>
      <c r="W29" s="49">
        <f>A29*B29*C29/1000000</f>
        <v/>
      </c>
      <c r="X29" s="48">
        <f>IF($F29=1,$B29*$A29/1000,0)</f>
        <v/>
      </c>
      <c r="Y29" s="48">
        <f>IF($G29=1,$B29*$A29/1000,0)</f>
        <v/>
      </c>
      <c r="Z29" s="48">
        <f>IF($H29=1,$C29*$A29/1000,0)</f>
        <v/>
      </c>
      <c r="AA29" s="48">
        <f>IF($I29=1,$C29*$A29/1000,0)</f>
        <v/>
      </c>
      <c r="AB29" s="48">
        <f>IF($F29=2,$B29*$A29/1000,0)</f>
        <v/>
      </c>
      <c r="AC29" s="48">
        <f>IF($G29=2,$B29*$A29/1000,0)</f>
        <v/>
      </c>
      <c r="AD29" s="48">
        <f>IF($H29=2,$C29*$A29/1000,0)</f>
        <v/>
      </c>
      <c r="AE29" s="48">
        <f>IF($I29=2,$C29*$A29/1000,0)</f>
        <v/>
      </c>
      <c r="AF29" s="48">
        <f>IF($F29=1.3,$B29*$A29/1000,0)</f>
        <v/>
      </c>
      <c r="AG29" s="48">
        <f>IF($G29=1.3,$B29*$A29/1000,0)</f>
        <v/>
      </c>
      <c r="AH29" s="48">
        <f>IF($H29=1.3,$C29*$A29/1000,0)</f>
        <v/>
      </c>
      <c r="AI29" s="48">
        <f>IF($I29=1.3,$C29*$A29/1000,0)</f>
        <v/>
      </c>
      <c r="AJ29" s="48">
        <f>IF($F29=3,$B29*$A29/1000,0)</f>
        <v/>
      </c>
      <c r="AK29" s="48">
        <f>IF($G29=3,$B29*$A29/1000,0)</f>
        <v/>
      </c>
      <c r="AL29" s="48">
        <f>IF($H29=3,$C29*$A29/1000,0)</f>
        <v/>
      </c>
      <c r="AM29" s="48">
        <f>IF($I29=3,$C29*$A29/1000,0)</f>
        <v/>
      </c>
    </row>
    <row r="30" ht="18.75" customHeight="1" s="50">
      <c r="A30" s="108" t="inlineStr">
        <is>
          <t>1</t>
        </is>
      </c>
      <c r="B30" s="108" t="n">
        <v>140</v>
      </c>
      <c r="C30" s="108" t="n">
        <v>136</v>
      </c>
      <c r="D30" s="108" t="n">
        <v>0</v>
      </c>
      <c r="E30" s="108" t="inlineStr">
        <is>
          <t>R1.sep.v</t>
        </is>
      </c>
      <c r="F30" s="108" t="n">
        <v>2</v>
      </c>
      <c r="G30" s="108" t="inlineStr"/>
      <c r="H30" s="108" t="inlineStr"/>
      <c r="I30" s="109" t="inlineStr"/>
      <c r="J30" s="109" t="n"/>
      <c r="K30" s="110" t="inlineStr"/>
      <c r="W30" s="49">
        <f>A30*B30*C30/1000000</f>
        <v/>
      </c>
      <c r="X30" s="48">
        <f>IF($F30=1,$B30*$A30/1000,0)</f>
        <v/>
      </c>
      <c r="Y30" s="48">
        <f>IF($G30=1,$B30*$A30/1000,0)</f>
        <v/>
      </c>
      <c r="Z30" s="48">
        <f>IF($H30=1,$C30*$A30/1000,0)</f>
        <v/>
      </c>
      <c r="AA30" s="48">
        <f>IF($I30=1,$C30*$A30/1000,0)</f>
        <v/>
      </c>
      <c r="AB30" s="48">
        <f>IF($F30=2,$B30*$A30/1000,0)</f>
        <v/>
      </c>
      <c r="AC30" s="48">
        <f>IF($G30=2,$B30*$A30/1000,0)</f>
        <v/>
      </c>
      <c r="AD30" s="48">
        <f>IF($H30=2,$C30*$A30/1000,0)</f>
        <v/>
      </c>
      <c r="AE30" s="48">
        <f>IF($I30=2,$C30*$A30/1000,0)</f>
        <v/>
      </c>
      <c r="AF30" s="48">
        <f>IF($F30=1.3,$B30*$A30/1000,0)</f>
        <v/>
      </c>
      <c r="AG30" s="48">
        <f>IF($G30=1.3,$B30*$A30/1000,0)</f>
        <v/>
      </c>
      <c r="AH30" s="48">
        <f>IF($H30=1.3,$C30*$A30/1000,0)</f>
        <v/>
      </c>
      <c r="AI30" s="48">
        <f>IF($I30=1.3,$C30*$A30/1000,0)</f>
        <v/>
      </c>
      <c r="AJ30" s="48">
        <f>IF($F30=3,$B30*$A30/1000,0)</f>
        <v/>
      </c>
      <c r="AK30" s="48">
        <f>IF($G30=3,$B30*$A30/1000,0)</f>
        <v/>
      </c>
      <c r="AL30" s="48">
        <f>IF($H30=3,$C30*$A30/1000,0)</f>
        <v/>
      </c>
      <c r="AM30" s="48">
        <f>IF($I30=3,$C30*$A30/1000,0)</f>
        <v/>
      </c>
    </row>
    <row r="31" ht="18.75" customHeight="1" s="50">
      <c r="A31" s="108" t="inlineStr">
        <is>
          <t>1</t>
        </is>
      </c>
      <c r="B31" s="108" t="n">
        <v>140</v>
      </c>
      <c r="C31" s="108" t="n">
        <v>136</v>
      </c>
      <c r="D31" s="108" t="n">
        <v>0</v>
      </c>
      <c r="E31" s="108" t="inlineStr">
        <is>
          <t>R1.sep.v</t>
        </is>
      </c>
      <c r="F31" s="108" t="n">
        <v>2</v>
      </c>
      <c r="G31" s="108" t="inlineStr"/>
      <c r="H31" s="108" t="inlineStr"/>
      <c r="I31" s="109" t="inlineStr"/>
      <c r="J31" s="109" t="n"/>
      <c r="K31" s="110" t="inlineStr"/>
      <c r="W31" s="49">
        <f>A31*B31*C31/1000000</f>
        <v/>
      </c>
      <c r="X31" s="48">
        <f>IF($F31=1,$B31*$A31/1000,0)</f>
        <v/>
      </c>
      <c r="Y31" s="48">
        <f>IF($G31=1,$B31*$A31/1000,0)</f>
        <v/>
      </c>
      <c r="Z31" s="48">
        <f>IF($H31=1,$C31*$A31/1000,0)</f>
        <v/>
      </c>
      <c r="AA31" s="48">
        <f>IF($I31=1,$C31*$A31/1000,0)</f>
        <v/>
      </c>
      <c r="AB31" s="48">
        <f>IF($F31=2,$B31*$A31/1000,0)</f>
        <v/>
      </c>
      <c r="AC31" s="48">
        <f>IF($G31=2,$B31*$A31/1000,0)</f>
        <v/>
      </c>
      <c r="AD31" s="48">
        <f>IF($H31=2,$C31*$A31/1000,0)</f>
        <v/>
      </c>
      <c r="AE31" s="48">
        <f>IF($I31=2,$C31*$A31/1000,0)</f>
        <v/>
      </c>
      <c r="AF31" s="48">
        <f>IF($F31=1.3,$B31*$A31/1000,0)</f>
        <v/>
      </c>
      <c r="AG31" s="48">
        <f>IF($G31=1.3,$B31*$A31/1000,0)</f>
        <v/>
      </c>
      <c r="AH31" s="48">
        <f>IF($H31=1.3,$C31*$A31/1000,0)</f>
        <v/>
      </c>
      <c r="AI31" s="48">
        <f>IF($I31=1.3,$C31*$A31/1000,0)</f>
        <v/>
      </c>
      <c r="AJ31" s="48">
        <f>IF($F31=3,$B31*$A31/1000,0)</f>
        <v/>
      </c>
      <c r="AK31" s="48">
        <f>IF($G31=3,$B31*$A31/1000,0)</f>
        <v/>
      </c>
      <c r="AL31" s="48">
        <f>IF($H31=3,$C31*$A31/1000,0)</f>
        <v/>
      </c>
      <c r="AM31" s="48">
        <f>IF($I31=3,$C31*$A31/1000,0)</f>
        <v/>
      </c>
    </row>
    <row r="32" ht="18.75" customHeight="1" s="50">
      <c r="A32" s="108" t="inlineStr">
        <is>
          <t>1</t>
        </is>
      </c>
      <c r="B32" s="108" t="n">
        <v>140</v>
      </c>
      <c r="C32" s="108" t="n">
        <v>136</v>
      </c>
      <c r="D32" s="108" t="n">
        <v>0</v>
      </c>
      <c r="E32" s="108" t="inlineStr">
        <is>
          <t>R1.sep.v</t>
        </is>
      </c>
      <c r="F32" s="108" t="n">
        <v>2</v>
      </c>
      <c r="G32" s="108" t="inlineStr"/>
      <c r="H32" s="108" t="inlineStr"/>
      <c r="I32" s="109" t="inlineStr"/>
      <c r="J32" s="109" t="n"/>
      <c r="K32" s="110" t="inlineStr"/>
      <c r="W32" s="49">
        <f>A32*B32*C32/1000000</f>
        <v/>
      </c>
      <c r="X32" s="48">
        <f>IF($F32=1,$B32*$A32/1000,0)</f>
        <v/>
      </c>
      <c r="Y32" s="48">
        <f>IF($G32=1,$B32*$A32/1000,0)</f>
        <v/>
      </c>
      <c r="Z32" s="48">
        <f>IF($H32=1,$C32*$A32/1000,0)</f>
        <v/>
      </c>
      <c r="AA32" s="48">
        <f>IF($I32=1,$C32*$A32/1000,0)</f>
        <v/>
      </c>
      <c r="AB32" s="48">
        <f>IF($F32=2,$B32*$A32/1000,0)</f>
        <v/>
      </c>
      <c r="AC32" s="48">
        <f>IF($G32=2,$B32*$A32/1000,0)</f>
        <v/>
      </c>
      <c r="AD32" s="48">
        <f>IF($H32=2,$C32*$A32/1000,0)</f>
        <v/>
      </c>
      <c r="AE32" s="48">
        <f>IF($I32=2,$C32*$A32/1000,0)</f>
        <v/>
      </c>
      <c r="AF32" s="48">
        <f>IF($F32=1.3,$B32*$A32/1000,0)</f>
        <v/>
      </c>
      <c r="AG32" s="48">
        <f>IF($G32=1.3,$B32*$A32/1000,0)</f>
        <v/>
      </c>
      <c r="AH32" s="48">
        <f>IF($H32=1.3,$C32*$A32/1000,0)</f>
        <v/>
      </c>
      <c r="AI32" s="48">
        <f>IF($I32=1.3,$C32*$A32/1000,0)</f>
        <v/>
      </c>
      <c r="AJ32" s="48">
        <f>IF($F32=3,$B32*$A32/1000,0)</f>
        <v/>
      </c>
      <c r="AK32" s="48">
        <f>IF($G32=3,$B32*$A32/1000,0)</f>
        <v/>
      </c>
      <c r="AL32" s="48">
        <f>IF($H32=3,$C32*$A32/1000,0)</f>
        <v/>
      </c>
      <c r="AM32" s="48">
        <f>IF($I32=3,$C32*$A32/1000,0)</f>
        <v/>
      </c>
    </row>
    <row r="33" ht="18.75" customHeight="1" s="50">
      <c r="A33" s="108" t="inlineStr">
        <is>
          <t>1</t>
        </is>
      </c>
      <c r="B33" s="108" t="n">
        <v>140</v>
      </c>
      <c r="C33" s="108" t="n">
        <v>136</v>
      </c>
      <c r="D33" s="108" t="n">
        <v>0</v>
      </c>
      <c r="E33" s="108" t="inlineStr">
        <is>
          <t>R1.sep.v</t>
        </is>
      </c>
      <c r="F33" s="108" t="n">
        <v>2</v>
      </c>
      <c r="G33" s="108" t="inlineStr"/>
      <c r="H33" s="108" t="inlineStr"/>
      <c r="I33" s="109" t="inlineStr"/>
      <c r="J33" s="109" t="n"/>
      <c r="K33" s="110" t="inlineStr"/>
      <c r="W33" s="49">
        <f>A33*B33*C33/1000000</f>
        <v/>
      </c>
      <c r="X33" s="48">
        <f>IF($F33=1,$B33*$A33/1000,0)</f>
        <v/>
      </c>
      <c r="Y33" s="48">
        <f>IF($G33=1,$B33*$A33/1000,0)</f>
        <v/>
      </c>
      <c r="Z33" s="48">
        <f>IF($H33=1,$C33*$A33/1000,0)</f>
        <v/>
      </c>
      <c r="AA33" s="48">
        <f>IF($I33=1,$C33*$A33/1000,0)</f>
        <v/>
      </c>
      <c r="AB33" s="48">
        <f>IF($F33=2,$B33*$A33/1000,0)</f>
        <v/>
      </c>
      <c r="AC33" s="48">
        <f>IF($G33=2,$B33*$A33/1000,0)</f>
        <v/>
      </c>
      <c r="AD33" s="48">
        <f>IF($H33=2,$C33*$A33/1000,0)</f>
        <v/>
      </c>
      <c r="AE33" s="48">
        <f>IF($I33=2,$C33*$A33/1000,0)</f>
        <v/>
      </c>
      <c r="AF33" s="48">
        <f>IF($F33=1.3,$B33*$A33/1000,0)</f>
        <v/>
      </c>
      <c r="AG33" s="48">
        <f>IF($G33=1.3,$B33*$A33/1000,0)</f>
        <v/>
      </c>
      <c r="AH33" s="48">
        <f>IF($H33=1.3,$C33*$A33/1000,0)</f>
        <v/>
      </c>
      <c r="AI33" s="48">
        <f>IF($I33=1.3,$C33*$A33/1000,0)</f>
        <v/>
      </c>
      <c r="AJ33" s="48">
        <f>IF($F33=3,$B33*$A33/1000,0)</f>
        <v/>
      </c>
      <c r="AK33" s="48">
        <f>IF($G33=3,$B33*$A33/1000,0)</f>
        <v/>
      </c>
      <c r="AL33" s="48">
        <f>IF($H33=3,$C33*$A33/1000,0)</f>
        <v/>
      </c>
      <c r="AM33" s="48">
        <f>IF($I33=3,$C33*$A33/1000,0)</f>
        <v/>
      </c>
    </row>
    <row r="34" ht="18.75" customHeight="1" s="50">
      <c r="A34" s="108" t="n"/>
      <c r="B34" s="108" t="n"/>
      <c r="C34" s="108" t="n"/>
      <c r="D34" s="108" t="n"/>
      <c r="E34" s="108" t="n"/>
      <c r="F34" s="108" t="n"/>
      <c r="G34" s="108" t="n"/>
      <c r="H34" s="108" t="n"/>
      <c r="I34" s="109" t="n"/>
      <c r="J34" s="109" t="n"/>
      <c r="K34" s="110" t="n"/>
      <c r="W34" s="49">
        <f>A34*B34*C34/1000000</f>
        <v/>
      </c>
      <c r="X34" s="48">
        <f>IF($F34=1,$B34*$A34/1000,0)</f>
        <v/>
      </c>
      <c r="Y34" s="48">
        <f>IF($G34=1,$B34*$A34/1000,0)</f>
        <v/>
      </c>
      <c r="Z34" s="48">
        <f>IF($H34=1,$C34*$A34/1000,0)</f>
        <v/>
      </c>
      <c r="AA34" s="48">
        <f>IF($I34=1,$C34*$A34/1000,0)</f>
        <v/>
      </c>
      <c r="AB34" s="48">
        <f>IF($F34=2,$B34*$A34/1000,0)</f>
        <v/>
      </c>
      <c r="AC34" s="48">
        <f>IF($G34=2,$B34*$A34/1000,0)</f>
        <v/>
      </c>
      <c r="AD34" s="48">
        <f>IF($H34=2,$C34*$A34/1000,0)</f>
        <v/>
      </c>
      <c r="AE34" s="48">
        <f>IF($I34=2,$C34*$A34/1000,0)</f>
        <v/>
      </c>
      <c r="AF34" s="48">
        <f>IF($F34=1.3,$B34*$A34/1000,0)</f>
        <v/>
      </c>
      <c r="AG34" s="48">
        <f>IF($G34=1.3,$B34*$A34/1000,0)</f>
        <v/>
      </c>
      <c r="AH34" s="48">
        <f>IF($H34=1.3,$C34*$A34/1000,0)</f>
        <v/>
      </c>
      <c r="AI34" s="48">
        <f>IF($I34=1.3,$C34*$A34/1000,0)</f>
        <v/>
      </c>
      <c r="AJ34" s="48">
        <f>IF($F34=3,$B34*$A34/1000,0)</f>
        <v/>
      </c>
      <c r="AK34" s="48">
        <f>IF($G34=3,$B34*$A34/1000,0)</f>
        <v/>
      </c>
      <c r="AL34" s="48">
        <f>IF($H34=3,$C34*$A34/1000,0)</f>
        <v/>
      </c>
      <c r="AM34" s="48">
        <f>IF($I34=3,$C34*$A34/1000,0)</f>
        <v/>
      </c>
    </row>
    <row r="35" ht="18.75" customHeight="1" s="50">
      <c r="A35" s="108" t="n"/>
      <c r="B35" s="108" t="n"/>
      <c r="C35" s="108" t="n"/>
      <c r="D35" s="108" t="n"/>
      <c r="E35" s="108" t="n"/>
      <c r="F35" s="108" t="n"/>
      <c r="G35" s="108" t="n"/>
      <c r="H35" s="108" t="n"/>
      <c r="I35" s="109" t="n"/>
      <c r="J35" s="109" t="n"/>
      <c r="K35" s="110" t="n"/>
      <c r="W35" s="49">
        <f>A35*B35*C35/1000000</f>
        <v/>
      </c>
      <c r="X35" s="48">
        <f>IF($F35=1,$B35*$A35/1000,0)</f>
        <v/>
      </c>
      <c r="Y35" s="48">
        <f>IF($G35=1,$B35*$A35/1000,0)</f>
        <v/>
      </c>
      <c r="Z35" s="48">
        <f>IF($H35=1,$C35*$A35/1000,0)</f>
        <v/>
      </c>
      <c r="AA35" s="48">
        <f>IF($I35=1,$C35*$A35/1000,0)</f>
        <v/>
      </c>
      <c r="AB35" s="48">
        <f>IF($F35=2,$B35*$A35/1000,0)</f>
        <v/>
      </c>
      <c r="AC35" s="48">
        <f>IF($G35=2,$B35*$A35/1000,0)</f>
        <v/>
      </c>
      <c r="AD35" s="48">
        <f>IF($H35=2,$C35*$A35/1000,0)</f>
        <v/>
      </c>
      <c r="AE35" s="48">
        <f>IF($I35=2,$C35*$A35/1000,0)</f>
        <v/>
      </c>
      <c r="AF35" s="48">
        <f>IF($F35=1.3,$B35*$A35/1000,0)</f>
        <v/>
      </c>
      <c r="AG35" s="48">
        <f>IF($G35=1.3,$B35*$A35/1000,0)</f>
        <v/>
      </c>
      <c r="AH35" s="48">
        <f>IF($H35=1.3,$C35*$A35/1000,0)</f>
        <v/>
      </c>
      <c r="AI35" s="48">
        <f>IF($I35=1.3,$C35*$A35/1000,0)</f>
        <v/>
      </c>
      <c r="AJ35" s="48">
        <f>IF($F35=3,$B35*$A35/1000,0)</f>
        <v/>
      </c>
      <c r="AK35" s="48">
        <f>IF($G35=3,$B35*$A35/1000,0)</f>
        <v/>
      </c>
      <c r="AL35" s="48">
        <f>IF($H35=3,$C35*$A35/1000,0)</f>
        <v/>
      </c>
      <c r="AM35" s="48">
        <f>IF($I35=3,$C35*$A35/1000,0)</f>
        <v/>
      </c>
    </row>
    <row r="36" ht="18.75" customHeight="1" s="50">
      <c r="A36" s="108" t="n"/>
      <c r="B36" s="108" t="n"/>
      <c r="C36" s="108" t="n"/>
      <c r="D36" s="108" t="n"/>
      <c r="E36" s="108" t="n"/>
      <c r="F36" s="108" t="n"/>
      <c r="G36" s="108" t="n"/>
      <c r="H36" s="108" t="n"/>
      <c r="I36" s="109" t="n"/>
      <c r="J36" s="109" t="n"/>
      <c r="K36" s="110" t="n"/>
      <c r="W36" s="49">
        <f>A36*B36*C36/1000000</f>
        <v/>
      </c>
      <c r="X36" s="48">
        <f>IF($F36=1,$B36*$A36/1000,0)</f>
        <v/>
      </c>
      <c r="Y36" s="48">
        <f>IF($G36=1,$B36*$A36/1000,0)</f>
        <v/>
      </c>
      <c r="Z36" s="48">
        <f>IF($H36=1,$C36*$A36/1000,0)</f>
        <v/>
      </c>
      <c r="AA36" s="48">
        <f>IF($I36=1,$C36*$A36/1000,0)</f>
        <v/>
      </c>
      <c r="AB36" s="48">
        <f>IF($F36=2,$B36*$A36/1000,0)</f>
        <v/>
      </c>
      <c r="AC36" s="48">
        <f>IF($G36=2,$B36*$A36/1000,0)</f>
        <v/>
      </c>
      <c r="AD36" s="48">
        <f>IF($H36=2,$C36*$A36/1000,0)</f>
        <v/>
      </c>
      <c r="AE36" s="48">
        <f>IF($I36=2,$C36*$A36/1000,0)</f>
        <v/>
      </c>
      <c r="AF36" s="48">
        <f>IF($F36=1.3,$B36*$A36/1000,0)</f>
        <v/>
      </c>
      <c r="AG36" s="48">
        <f>IF($G36=1.3,$B36*$A36/1000,0)</f>
        <v/>
      </c>
      <c r="AH36" s="48">
        <f>IF($H36=1.3,$C36*$A36/1000,0)</f>
        <v/>
      </c>
      <c r="AI36" s="48">
        <f>IF($I36=1.3,$C36*$A36/1000,0)</f>
        <v/>
      </c>
      <c r="AJ36" s="48">
        <f>IF($F36=3,$B36*$A36/1000,0)</f>
        <v/>
      </c>
      <c r="AK36" s="48">
        <f>IF($G36=3,$B36*$A36/1000,0)</f>
        <v/>
      </c>
      <c r="AL36" s="48">
        <f>IF($H36=3,$C36*$A36/1000,0)</f>
        <v/>
      </c>
      <c r="AM36" s="48">
        <f>IF($I36=3,$C36*$A36/1000,0)</f>
        <v/>
      </c>
    </row>
    <row r="37" ht="18.75" customHeight="1" s="50">
      <c r="A37" s="108" t="n"/>
      <c r="B37" s="108" t="n"/>
      <c r="C37" s="108" t="n"/>
      <c r="D37" s="108" t="n"/>
      <c r="E37" s="108" t="n"/>
      <c r="F37" s="108" t="n"/>
      <c r="G37" s="108" t="n"/>
      <c r="H37" s="108" t="n"/>
      <c r="I37" s="109" t="n"/>
      <c r="J37" s="109" t="n"/>
      <c r="K37" s="110" t="n"/>
      <c r="W37" s="49">
        <f>A37*B37*C37/1000000</f>
        <v/>
      </c>
      <c r="X37" s="48">
        <f>IF($F37=1,$B37*$A37/1000,0)</f>
        <v/>
      </c>
      <c r="Y37" s="48">
        <f>IF($G37=1,$B37*$A37/1000,0)</f>
        <v/>
      </c>
      <c r="Z37" s="48">
        <f>IF($H37=1,$C37*$A37/1000,0)</f>
        <v/>
      </c>
      <c r="AA37" s="48">
        <f>IF($I37=1,$C37*$A37/1000,0)</f>
        <v/>
      </c>
      <c r="AB37" s="48">
        <f>IF($F37=2,$B37*$A37/1000,0)</f>
        <v/>
      </c>
      <c r="AC37" s="48">
        <f>IF($G37=2,$B37*$A37/1000,0)</f>
        <v/>
      </c>
      <c r="AD37" s="48">
        <f>IF($H37=2,$C37*$A37/1000,0)</f>
        <v/>
      </c>
      <c r="AE37" s="48">
        <f>IF($I37=2,$C37*$A37/1000,0)</f>
        <v/>
      </c>
      <c r="AF37" s="48">
        <f>IF($F37=1.3,$B37*$A37/1000,0)</f>
        <v/>
      </c>
      <c r="AG37" s="48">
        <f>IF($G37=1.3,$B37*$A37/1000,0)</f>
        <v/>
      </c>
      <c r="AH37" s="48">
        <f>IF($H37=1.3,$C37*$A37/1000,0)</f>
        <v/>
      </c>
      <c r="AI37" s="48">
        <f>IF($I37=1.3,$C37*$A37/1000,0)</f>
        <v/>
      </c>
      <c r="AJ37" s="48">
        <f>IF($F37=3,$B37*$A37/1000,0)</f>
        <v/>
      </c>
      <c r="AK37" s="48">
        <f>IF($G37=3,$B37*$A37/1000,0)</f>
        <v/>
      </c>
      <c r="AL37" s="48">
        <f>IF($H37=3,$C37*$A37/1000,0)</f>
        <v/>
      </c>
      <c r="AM37" s="48">
        <f>IF($I37=3,$C37*$A37/1000,0)</f>
        <v/>
      </c>
    </row>
    <row r="38" ht="18.75" customHeight="1" s="50">
      <c r="A38" s="108" t="n"/>
      <c r="B38" s="108" t="n"/>
      <c r="C38" s="108" t="n"/>
      <c r="D38" s="108" t="n"/>
      <c r="E38" s="108" t="n"/>
      <c r="F38" s="108" t="n"/>
      <c r="G38" s="108" t="n"/>
      <c r="H38" s="108" t="n"/>
      <c r="I38" s="109" t="n"/>
      <c r="J38" s="109" t="n"/>
      <c r="K38" s="110" t="n"/>
      <c r="W38" s="49">
        <f>A38*B38*C38/1000000</f>
        <v/>
      </c>
      <c r="X38" s="48">
        <f>IF($F38=1,$B38*$A38/1000,0)</f>
        <v/>
      </c>
      <c r="Y38" s="48">
        <f>IF($G38=1,$B38*$A38/1000,0)</f>
        <v/>
      </c>
      <c r="Z38" s="48">
        <f>IF($H38=1,$C38*$A38/1000,0)</f>
        <v/>
      </c>
      <c r="AA38" s="48">
        <f>IF($I38=1,$C38*$A38/1000,0)</f>
        <v/>
      </c>
      <c r="AB38" s="48">
        <f>IF($F38=2,$B38*$A38/1000,0)</f>
        <v/>
      </c>
      <c r="AC38" s="48">
        <f>IF($G38=2,$B38*$A38/1000,0)</f>
        <v/>
      </c>
      <c r="AD38" s="48">
        <f>IF($H38=2,$C38*$A38/1000,0)</f>
        <v/>
      </c>
      <c r="AE38" s="48">
        <f>IF($I38=2,$C38*$A38/1000,0)</f>
        <v/>
      </c>
      <c r="AF38" s="48">
        <f>IF($F38=1.3,$B38*$A38/1000,0)</f>
        <v/>
      </c>
      <c r="AG38" s="48">
        <f>IF($G38=1.3,$B38*$A38/1000,0)</f>
        <v/>
      </c>
      <c r="AH38" s="48">
        <f>IF($H38=1.3,$C38*$A38/1000,0)</f>
        <v/>
      </c>
      <c r="AI38" s="48">
        <f>IF($I38=1.3,$C38*$A38/1000,0)</f>
        <v/>
      </c>
      <c r="AJ38" s="48">
        <f>IF($F38=3,$B38*$A38/1000,0)</f>
        <v/>
      </c>
      <c r="AK38" s="48">
        <f>IF($G38=3,$B38*$A38/1000,0)</f>
        <v/>
      </c>
      <c r="AL38" s="48">
        <f>IF($H38=3,$C38*$A38/1000,0)</f>
        <v/>
      </c>
      <c r="AM38" s="48">
        <f>IF($I38=3,$C38*$A38/1000,0)</f>
        <v/>
      </c>
    </row>
    <row r="39" ht="18.75" customHeight="1" s="50">
      <c r="A39" s="108" t="n"/>
      <c r="B39" s="108" t="n"/>
      <c r="C39" s="108" t="n"/>
      <c r="D39" s="108" t="n"/>
      <c r="E39" s="108" t="n"/>
      <c r="F39" s="108" t="n"/>
      <c r="G39" s="108" t="n"/>
      <c r="H39" s="108" t="n"/>
      <c r="I39" s="109" t="n"/>
      <c r="J39" s="109" t="n"/>
      <c r="K39" s="110" t="n"/>
      <c r="W39" s="49">
        <f>A39*B39*C39/1000000</f>
        <v/>
      </c>
      <c r="X39" s="48">
        <f>IF($F39=1,$B39*$A39/1000,0)</f>
        <v/>
      </c>
      <c r="Y39" s="48">
        <f>IF($G39=1,$B39*$A39/1000,0)</f>
        <v/>
      </c>
      <c r="Z39" s="48">
        <f>IF($H39=1,$C39*$A39/1000,0)</f>
        <v/>
      </c>
      <c r="AA39" s="48">
        <f>IF($I39=1,$C39*$A39/1000,0)</f>
        <v/>
      </c>
      <c r="AB39" s="48">
        <f>IF($F39=2,$B39*$A39/1000,0)</f>
        <v/>
      </c>
      <c r="AC39" s="48">
        <f>IF($G39=2,$B39*$A39/1000,0)</f>
        <v/>
      </c>
      <c r="AD39" s="48">
        <f>IF($H39=2,$C39*$A39/1000,0)</f>
        <v/>
      </c>
      <c r="AE39" s="48">
        <f>IF($I39=2,$C39*$A39/1000,0)</f>
        <v/>
      </c>
      <c r="AF39" s="48">
        <f>IF($F39=1.3,$B39*$A39/1000,0)</f>
        <v/>
      </c>
      <c r="AG39" s="48">
        <f>IF($G39=1.3,$B39*$A39/1000,0)</f>
        <v/>
      </c>
      <c r="AH39" s="48">
        <f>IF($H39=1.3,$C39*$A39/1000,0)</f>
        <v/>
      </c>
      <c r="AI39" s="48">
        <f>IF($I39=1.3,$C39*$A39/1000,0)</f>
        <v/>
      </c>
      <c r="AJ39" s="48">
        <f>IF($F39=3,$B39*$A39/1000,0)</f>
        <v/>
      </c>
      <c r="AK39" s="48">
        <f>IF($G39=3,$B39*$A39/1000,0)</f>
        <v/>
      </c>
      <c r="AL39" s="48">
        <f>IF($H39=3,$C39*$A39/1000,0)</f>
        <v/>
      </c>
      <c r="AM39" s="48">
        <f>IF($I39=3,$C39*$A39/1000,0)</f>
        <v/>
      </c>
    </row>
    <row r="40" ht="18.75" customHeight="1" s="50">
      <c r="A40" s="108" t="n"/>
      <c r="B40" s="108" t="n"/>
      <c r="C40" s="108" t="n"/>
      <c r="D40" s="108" t="n"/>
      <c r="E40" s="108" t="n"/>
      <c r="F40" s="108" t="n"/>
      <c r="G40" s="108" t="n"/>
      <c r="H40" s="108" t="n"/>
      <c r="I40" s="109" t="n"/>
      <c r="J40" s="109" t="n"/>
      <c r="K40" s="110" t="n"/>
      <c r="W40" s="49">
        <f>A40*B40*C40/1000000</f>
        <v/>
      </c>
      <c r="X40" s="48">
        <f>IF($F40=1,$B40*$A40/1000,0)</f>
        <v/>
      </c>
      <c r="Y40" s="48">
        <f>IF($G40=1,$B40*$A40/1000,0)</f>
        <v/>
      </c>
      <c r="Z40" s="48">
        <f>IF($H40=1,$C40*$A40/1000,0)</f>
        <v/>
      </c>
      <c r="AA40" s="48">
        <f>IF($I40=1,$C40*$A40/1000,0)</f>
        <v/>
      </c>
      <c r="AB40" s="48">
        <f>IF($F40=2,$B40*$A40/1000,0)</f>
        <v/>
      </c>
      <c r="AC40" s="48">
        <f>IF($G40=2,$B40*$A40/1000,0)</f>
        <v/>
      </c>
      <c r="AD40" s="48">
        <f>IF($H40=2,$C40*$A40/1000,0)</f>
        <v/>
      </c>
      <c r="AE40" s="48">
        <f>IF($I40=2,$C40*$A40/1000,0)</f>
        <v/>
      </c>
      <c r="AF40" s="48">
        <f>IF($F40=1.3,$B40*$A40/1000,0)</f>
        <v/>
      </c>
      <c r="AG40" s="48">
        <f>IF($G40=1.3,$B40*$A40/1000,0)</f>
        <v/>
      </c>
      <c r="AH40" s="48">
        <f>IF($H40=1.3,$C40*$A40/1000,0)</f>
        <v/>
      </c>
      <c r="AI40" s="48">
        <f>IF($I40=1.3,$C40*$A40/1000,0)</f>
        <v/>
      </c>
      <c r="AJ40" s="48">
        <f>IF($F40=3,$B40*$A40/1000,0)</f>
        <v/>
      </c>
      <c r="AK40" s="48">
        <f>IF($G40=3,$B40*$A40/1000,0)</f>
        <v/>
      </c>
      <c r="AL40" s="48">
        <f>IF($H40=3,$C40*$A40/1000,0)</f>
        <v/>
      </c>
      <c r="AM40" s="48">
        <f>IF($I40=3,$C40*$A40/1000,0)</f>
        <v/>
      </c>
    </row>
    <row r="41" ht="18.75" customHeight="1" s="50">
      <c r="A41" s="108" t="n"/>
      <c r="B41" s="108" t="n"/>
      <c r="C41" s="108" t="n"/>
      <c r="D41" s="108" t="n"/>
      <c r="E41" s="108" t="n"/>
      <c r="F41" s="108" t="n"/>
      <c r="G41" s="108" t="n"/>
      <c r="H41" s="108" t="n"/>
      <c r="I41" s="109" t="n"/>
      <c r="J41" s="109" t="n"/>
      <c r="K41" s="110" t="n"/>
      <c r="W41" s="49">
        <f>A41*B41*C41/1000000</f>
        <v/>
      </c>
      <c r="X41" s="48">
        <f>IF($F41=1,$B41*$A41/1000,0)</f>
        <v/>
      </c>
      <c r="Y41" s="48">
        <f>IF($G41=1,$B41*$A41/1000,0)</f>
        <v/>
      </c>
      <c r="Z41" s="48">
        <f>IF($H41=1,$C41*$A41/1000,0)</f>
        <v/>
      </c>
      <c r="AA41" s="48">
        <f>IF($I41=1,$C41*$A41/1000,0)</f>
        <v/>
      </c>
      <c r="AB41" s="48">
        <f>IF($F41=2,$B41*$A41/1000,0)</f>
        <v/>
      </c>
      <c r="AC41" s="48">
        <f>IF($G41=2,$B41*$A41/1000,0)</f>
        <v/>
      </c>
      <c r="AD41" s="48">
        <f>IF($H41=2,$C41*$A41/1000,0)</f>
        <v/>
      </c>
      <c r="AE41" s="48">
        <f>IF($I41=2,$C41*$A41/1000,0)</f>
        <v/>
      </c>
      <c r="AF41" s="48">
        <f>IF($F41=1.3,$B41*$A41/1000,0)</f>
        <v/>
      </c>
      <c r="AG41" s="48">
        <f>IF($G41=1.3,$B41*$A41/1000,0)</f>
        <v/>
      </c>
      <c r="AH41" s="48">
        <f>IF($H41=1.3,$C41*$A41/1000,0)</f>
        <v/>
      </c>
      <c r="AI41" s="48">
        <f>IF($I41=1.3,$C41*$A41/1000,0)</f>
        <v/>
      </c>
      <c r="AJ41" s="48">
        <f>IF($F41=3,$B41*$A41/1000,0)</f>
        <v/>
      </c>
      <c r="AK41" s="48">
        <f>IF($G41=3,$B41*$A41/1000,0)</f>
        <v/>
      </c>
      <c r="AL41" s="48">
        <f>IF($H41=3,$C41*$A41/1000,0)</f>
        <v/>
      </c>
      <c r="AM41" s="48">
        <f>IF($I41=3,$C41*$A41/1000,0)</f>
        <v/>
      </c>
    </row>
    <row r="42" ht="18.75" customHeight="1" s="50">
      <c r="A42" s="108" t="n"/>
      <c r="B42" s="108" t="n"/>
      <c r="C42" s="108" t="n"/>
      <c r="D42" s="108" t="n"/>
      <c r="E42" s="108" t="n"/>
      <c r="F42" s="108" t="n"/>
      <c r="G42" s="108" t="n"/>
      <c r="H42" s="108" t="n"/>
      <c r="I42" s="109" t="n"/>
      <c r="J42" s="109" t="n"/>
      <c r="K42" s="110" t="n"/>
      <c r="W42" s="49">
        <f>A42*B42*C42/1000000</f>
        <v/>
      </c>
      <c r="X42" s="48">
        <f>IF($F42=1,$B42*$A42/1000,0)</f>
        <v/>
      </c>
      <c r="Y42" s="48">
        <f>IF($G42=1,$B42*$A42/1000,0)</f>
        <v/>
      </c>
      <c r="Z42" s="48">
        <f>IF($H42=1,$C42*$A42/1000,0)</f>
        <v/>
      </c>
      <c r="AA42" s="48">
        <f>IF($I42=1,$C42*$A42/1000,0)</f>
        <v/>
      </c>
      <c r="AB42" s="48">
        <f>IF($F42=2,$B42*$A42/1000,0)</f>
        <v/>
      </c>
      <c r="AC42" s="48">
        <f>IF($G42=2,$B42*$A42/1000,0)</f>
        <v/>
      </c>
      <c r="AD42" s="48">
        <f>IF($H42=2,$C42*$A42/1000,0)</f>
        <v/>
      </c>
      <c r="AE42" s="48">
        <f>IF($I42=2,$C42*$A42/1000,0)</f>
        <v/>
      </c>
      <c r="AF42" s="48">
        <f>IF($F42=1.3,$B42*$A42/1000,0)</f>
        <v/>
      </c>
      <c r="AG42" s="48">
        <f>IF($G42=1.3,$B42*$A42/1000,0)</f>
        <v/>
      </c>
      <c r="AH42" s="48">
        <f>IF($H42=1.3,$C42*$A42/1000,0)</f>
        <v/>
      </c>
      <c r="AI42" s="48">
        <f>IF($I42=1.3,$C42*$A42/1000,0)</f>
        <v/>
      </c>
      <c r="AJ42" s="48">
        <f>IF($F42=3,$B42*$A42/1000,0)</f>
        <v/>
      </c>
      <c r="AK42" s="48">
        <f>IF($G42=3,$B42*$A42/1000,0)</f>
        <v/>
      </c>
      <c r="AL42" s="48">
        <f>IF($H42=3,$C42*$A42/1000,0)</f>
        <v/>
      </c>
      <c r="AM42" s="48">
        <f>IF($I42=3,$C42*$A42/1000,0)</f>
        <v/>
      </c>
    </row>
    <row r="43" ht="18.75" customHeight="1" s="50">
      <c r="A43" s="108" t="n"/>
      <c r="B43" s="108" t="n"/>
      <c r="C43" s="108" t="n"/>
      <c r="D43" s="108" t="n"/>
      <c r="E43" s="108" t="n"/>
      <c r="F43" s="108" t="n"/>
      <c r="G43" s="108" t="n"/>
      <c r="H43" s="108" t="n"/>
      <c r="I43" s="109" t="n"/>
      <c r="J43" s="109" t="n"/>
      <c r="K43" s="110" t="n"/>
      <c r="W43" s="49">
        <f>A43*B43*C43/1000000</f>
        <v/>
      </c>
      <c r="X43" s="48">
        <f>IF($F43=1,$B43*$A43/1000,0)</f>
        <v/>
      </c>
      <c r="Y43" s="48">
        <f>IF($G43=1,$B43*$A43/1000,0)</f>
        <v/>
      </c>
      <c r="Z43" s="48">
        <f>IF($H43=1,$C43*$A43/1000,0)</f>
        <v/>
      </c>
      <c r="AA43" s="48">
        <f>IF($I43=1,$C43*$A43/1000,0)</f>
        <v/>
      </c>
      <c r="AB43" s="48">
        <f>IF($F43=2,$B43*$A43/1000,0)</f>
        <v/>
      </c>
      <c r="AC43" s="48">
        <f>IF($G43=2,$B43*$A43/1000,0)</f>
        <v/>
      </c>
      <c r="AD43" s="48">
        <f>IF($H43=2,$C43*$A43/1000,0)</f>
        <v/>
      </c>
      <c r="AE43" s="48">
        <f>IF($I43=2,$C43*$A43/1000,0)</f>
        <v/>
      </c>
      <c r="AF43" s="48">
        <f>IF($F43=1.3,$B43*$A43/1000,0)</f>
        <v/>
      </c>
      <c r="AG43" s="48">
        <f>IF($G43=1.3,$B43*$A43/1000,0)</f>
        <v/>
      </c>
      <c r="AH43" s="48">
        <f>IF($H43=1.3,$C43*$A43/1000,0)</f>
        <v/>
      </c>
      <c r="AI43" s="48">
        <f>IF($I43=1.3,$C43*$A43/1000,0)</f>
        <v/>
      </c>
      <c r="AJ43" s="48">
        <f>IF($F43=3,$B43*$A43/1000,0)</f>
        <v/>
      </c>
      <c r="AK43" s="48">
        <f>IF($G43=3,$B43*$A43/1000,0)</f>
        <v/>
      </c>
      <c r="AL43" s="48">
        <f>IF($H43=3,$C43*$A43/1000,0)</f>
        <v/>
      </c>
      <c r="AM43" s="48">
        <f>IF($I43=3,$C43*$A43/1000,0)</f>
        <v/>
      </c>
    </row>
    <row r="44" ht="18.75" customHeight="1" s="50">
      <c r="A44" s="108" t="n"/>
      <c r="B44" s="108" t="n"/>
      <c r="C44" s="108" t="n"/>
      <c r="D44" s="108" t="n"/>
      <c r="E44" s="108" t="n"/>
      <c r="F44" s="108" t="n"/>
      <c r="G44" s="108" t="n"/>
      <c r="H44" s="108" t="n"/>
      <c r="I44" s="109" t="n"/>
      <c r="J44" s="109" t="n"/>
      <c r="K44" s="110" t="n"/>
      <c r="W44" s="49">
        <f>A44*B44*C44/1000000</f>
        <v/>
      </c>
      <c r="X44" s="48">
        <f>IF($F44=1,$B44*$A44/1000,0)</f>
        <v/>
      </c>
      <c r="Y44" s="48">
        <f>IF($G44=1,$B44*$A44/1000,0)</f>
        <v/>
      </c>
      <c r="Z44" s="48">
        <f>IF($H44=1,$C44*$A44/1000,0)</f>
        <v/>
      </c>
      <c r="AA44" s="48">
        <f>IF($I44=1,$C44*$A44/1000,0)</f>
        <v/>
      </c>
      <c r="AB44" s="48">
        <f>IF($F44=2,$B44*$A44/1000,0)</f>
        <v/>
      </c>
      <c r="AC44" s="48">
        <f>IF($G44=2,$B44*$A44/1000,0)</f>
        <v/>
      </c>
      <c r="AD44" s="48">
        <f>IF($H44=2,$C44*$A44/1000,0)</f>
        <v/>
      </c>
      <c r="AE44" s="48">
        <f>IF($I44=2,$C44*$A44/1000,0)</f>
        <v/>
      </c>
      <c r="AF44" s="48">
        <f>IF($F44=1.3,$B44*$A44/1000,0)</f>
        <v/>
      </c>
      <c r="AG44" s="48">
        <f>IF($G44=1.3,$B44*$A44/1000,0)</f>
        <v/>
      </c>
      <c r="AH44" s="48">
        <f>IF($H44=1.3,$C44*$A44/1000,0)</f>
        <v/>
      </c>
      <c r="AI44" s="48">
        <f>IF($I44=1.3,$C44*$A44/1000,0)</f>
        <v/>
      </c>
      <c r="AJ44" s="48">
        <f>IF($F44=3,$B44*$A44/1000,0)</f>
        <v/>
      </c>
      <c r="AK44" s="48">
        <f>IF($G44=3,$B44*$A44/1000,0)</f>
        <v/>
      </c>
      <c r="AL44" s="48">
        <f>IF($H44=3,$C44*$A44/1000,0)</f>
        <v/>
      </c>
      <c r="AM44" s="48">
        <f>IF($I44=3,$C44*$A44/1000,0)</f>
        <v/>
      </c>
    </row>
    <row r="45" ht="18.75" customHeight="1" s="50">
      <c r="A45" s="108" t="n"/>
      <c r="B45" s="108" t="n"/>
      <c r="C45" s="108" t="n"/>
      <c r="D45" s="108" t="n"/>
      <c r="E45" s="108" t="n"/>
      <c r="F45" s="108" t="n"/>
      <c r="G45" s="108" t="n"/>
      <c r="H45" s="108" t="n"/>
      <c r="I45" s="109" t="n"/>
      <c r="J45" s="109" t="n"/>
      <c r="K45" s="110" t="n"/>
      <c r="W45" s="49">
        <f>A45*B45*C45/1000000</f>
        <v/>
      </c>
      <c r="X45" s="48">
        <f>IF($F45=1,$B45*$A45/1000,0)</f>
        <v/>
      </c>
      <c r="Y45" s="48">
        <f>IF($G45=1,$B45*$A45/1000,0)</f>
        <v/>
      </c>
      <c r="Z45" s="48">
        <f>IF($H45=1,$C45*$A45/1000,0)</f>
        <v/>
      </c>
      <c r="AA45" s="48">
        <f>IF($I45=1,$C45*$A45/1000,0)</f>
        <v/>
      </c>
      <c r="AB45" s="48">
        <f>IF($F45=2,$B45*$A45/1000,0)</f>
        <v/>
      </c>
      <c r="AC45" s="48">
        <f>IF($G45=2,$B45*$A45/1000,0)</f>
        <v/>
      </c>
      <c r="AD45" s="48">
        <f>IF($H45=2,$C45*$A45/1000,0)</f>
        <v/>
      </c>
      <c r="AE45" s="48">
        <f>IF($I45=2,$C45*$A45/1000,0)</f>
        <v/>
      </c>
      <c r="AF45" s="48">
        <f>IF($F45=1.3,$B45*$A45/1000,0)</f>
        <v/>
      </c>
      <c r="AG45" s="48">
        <f>IF($G45=1.3,$B45*$A45/1000,0)</f>
        <v/>
      </c>
      <c r="AH45" s="48">
        <f>IF($H45=1.3,$C45*$A45/1000,0)</f>
        <v/>
      </c>
      <c r="AI45" s="48">
        <f>IF($I45=1.3,$C45*$A45/1000,0)</f>
        <v/>
      </c>
      <c r="AJ45" s="48">
        <f>IF($F45=3,$B45*$A45/1000,0)</f>
        <v/>
      </c>
      <c r="AK45" s="48">
        <f>IF($G45=3,$B45*$A45/1000,0)</f>
        <v/>
      </c>
      <c r="AL45" s="48">
        <f>IF($H45=3,$C45*$A45/1000,0)</f>
        <v/>
      </c>
      <c r="AM45" s="48">
        <f>IF($I45=3,$C45*$A45/1000,0)</f>
        <v/>
      </c>
    </row>
    <row r="46" ht="18.75" customHeight="1" s="50">
      <c r="A46" s="108" t="n"/>
      <c r="B46" s="108" t="n"/>
      <c r="C46" s="108" t="n"/>
      <c r="D46" s="108" t="n"/>
      <c r="E46" s="108" t="n"/>
      <c r="F46" s="108" t="n"/>
      <c r="G46" s="108" t="n"/>
      <c r="H46" s="108" t="n"/>
      <c r="I46" s="109" t="n"/>
      <c r="J46" s="109" t="n"/>
      <c r="K46" s="110" t="n"/>
      <c r="W46" s="49">
        <f>A46*B46*C46/1000000</f>
        <v/>
      </c>
      <c r="X46" s="48">
        <f>IF($F46=1,$B46*$A46/1000,0)</f>
        <v/>
      </c>
      <c r="Y46" s="48">
        <f>IF($G46=1,$B46*$A46/1000,0)</f>
        <v/>
      </c>
      <c r="Z46" s="48">
        <f>IF($H46=1,$C46*$A46/1000,0)</f>
        <v/>
      </c>
      <c r="AA46" s="48">
        <f>IF($I46=1,$C46*$A46/1000,0)</f>
        <v/>
      </c>
      <c r="AB46" s="48">
        <f>IF($F46=2,$B46*$A46/1000,0)</f>
        <v/>
      </c>
      <c r="AC46" s="48">
        <f>IF($G46=2,$B46*$A46/1000,0)</f>
        <v/>
      </c>
      <c r="AD46" s="48">
        <f>IF($H46=2,$C46*$A46/1000,0)</f>
        <v/>
      </c>
      <c r="AE46" s="48">
        <f>IF($I46=2,$C46*$A46/1000,0)</f>
        <v/>
      </c>
      <c r="AF46" s="48">
        <f>IF($F46=1.3,$B46*$A46/1000,0)</f>
        <v/>
      </c>
      <c r="AG46" s="48">
        <f>IF($G46=1.3,$B46*$A46/1000,0)</f>
        <v/>
      </c>
      <c r="AH46" s="48">
        <f>IF($H46=1.3,$C46*$A46/1000,0)</f>
        <v/>
      </c>
      <c r="AI46" s="48">
        <f>IF($I46=1.3,$C46*$A46/1000,0)</f>
        <v/>
      </c>
      <c r="AJ46" s="48">
        <f>IF($F46=3,$B46*$A46/1000,0)</f>
        <v/>
      </c>
      <c r="AK46" s="48">
        <f>IF($G46=3,$B46*$A46/1000,0)</f>
        <v/>
      </c>
      <c r="AL46" s="48">
        <f>IF($H46=3,$C46*$A46/1000,0)</f>
        <v/>
      </c>
      <c r="AM46" s="48">
        <f>IF($I46=3,$C46*$A46/1000,0)</f>
        <v/>
      </c>
    </row>
    <row r="47" ht="18.75" customHeight="1" s="50">
      <c r="A47" s="108" t="n"/>
      <c r="B47" s="108" t="n"/>
      <c r="C47" s="108" t="n"/>
      <c r="D47" s="108" t="n"/>
      <c r="E47" s="108" t="n"/>
      <c r="F47" s="108" t="n"/>
      <c r="G47" s="108" t="n"/>
      <c r="H47" s="108" t="n"/>
      <c r="I47" s="109" t="n"/>
      <c r="J47" s="109" t="n"/>
      <c r="K47" s="110" t="n"/>
      <c r="W47" s="49">
        <f>A47*B47*C47/1000000</f>
        <v/>
      </c>
      <c r="X47" s="48">
        <f>IF($F47=1,$B47*$A47/1000,0)</f>
        <v/>
      </c>
      <c r="Y47" s="48">
        <f>IF($G47=1,$B47*$A47/1000,0)</f>
        <v/>
      </c>
      <c r="Z47" s="48">
        <f>IF($H47=1,$C47*$A47/1000,0)</f>
        <v/>
      </c>
      <c r="AA47" s="48">
        <f>IF($I47=1,$C47*$A47/1000,0)</f>
        <v/>
      </c>
      <c r="AB47" s="48">
        <f>IF($F47=2,$B47*$A47/1000,0)</f>
        <v/>
      </c>
      <c r="AC47" s="48">
        <f>IF($G47=2,$B47*$A47/1000,0)</f>
        <v/>
      </c>
      <c r="AD47" s="48">
        <f>IF($H47=2,$C47*$A47/1000,0)</f>
        <v/>
      </c>
      <c r="AE47" s="48">
        <f>IF($I47=2,$C47*$A47/1000,0)</f>
        <v/>
      </c>
      <c r="AF47" s="48">
        <f>IF($F47=1.3,$B47*$A47/1000,0)</f>
        <v/>
      </c>
      <c r="AG47" s="48">
        <f>IF($G47=1.3,$B47*$A47/1000,0)</f>
        <v/>
      </c>
      <c r="AH47" s="48">
        <f>IF($H47=1.3,$C47*$A47/1000,0)</f>
        <v/>
      </c>
      <c r="AI47" s="48">
        <f>IF($I47=1.3,$C47*$A47/1000,0)</f>
        <v/>
      </c>
      <c r="AJ47" s="48">
        <f>IF($F47=3,$B47*$A47/1000,0)</f>
        <v/>
      </c>
      <c r="AK47" s="48">
        <f>IF($G47=3,$B47*$A47/1000,0)</f>
        <v/>
      </c>
      <c r="AL47" s="48">
        <f>IF($H47=3,$C47*$A47/1000,0)</f>
        <v/>
      </c>
      <c r="AM47" s="48">
        <f>IF($I47=3,$C47*$A47/1000,0)</f>
        <v/>
      </c>
    </row>
    <row r="48" ht="18.75" customHeight="1" s="50">
      <c r="A48" s="108" t="n"/>
      <c r="B48" s="108" t="n"/>
      <c r="C48" s="108" t="n"/>
      <c r="D48" s="108" t="n"/>
      <c r="E48" s="108" t="n"/>
      <c r="F48" s="108" t="n"/>
      <c r="G48" s="108" t="n"/>
      <c r="H48" s="108" t="n"/>
      <c r="I48" s="109" t="n"/>
      <c r="J48" s="109" t="n"/>
      <c r="K48" s="110" t="n"/>
      <c r="W48" s="49">
        <f>A48*B48*C48/1000000</f>
        <v/>
      </c>
      <c r="X48" s="48">
        <f>IF($F48=1,$B48*$A48/1000,0)</f>
        <v/>
      </c>
      <c r="Y48" s="48">
        <f>IF($G48=1,$B48*$A48/1000,0)</f>
        <v/>
      </c>
      <c r="Z48" s="48">
        <f>IF($H48=1,$C48*$A48/1000,0)</f>
        <v/>
      </c>
      <c r="AA48" s="48">
        <f>IF($I48=1,$C48*$A48/1000,0)</f>
        <v/>
      </c>
      <c r="AB48" s="48">
        <f>IF($F48=2,$B48*$A48/1000,0)</f>
        <v/>
      </c>
      <c r="AC48" s="48">
        <f>IF($G48=2,$B48*$A48/1000,0)</f>
        <v/>
      </c>
      <c r="AD48" s="48">
        <f>IF($H48=2,$C48*$A48/1000,0)</f>
        <v/>
      </c>
      <c r="AE48" s="48">
        <f>IF($I48=2,$C48*$A48/1000,0)</f>
        <v/>
      </c>
      <c r="AF48" s="48">
        <f>IF($F48=1.3,$B48*$A48/1000,0)</f>
        <v/>
      </c>
      <c r="AG48" s="48">
        <f>IF($G48=1.3,$B48*$A48/1000,0)</f>
        <v/>
      </c>
      <c r="AH48" s="48">
        <f>IF($H48=1.3,$C48*$A48/1000,0)</f>
        <v/>
      </c>
      <c r="AI48" s="48">
        <f>IF($I48=1.3,$C48*$A48/1000,0)</f>
        <v/>
      </c>
      <c r="AJ48" s="48">
        <f>IF($F48=3,$B48*$A48/1000,0)</f>
        <v/>
      </c>
      <c r="AK48" s="48">
        <f>IF($G48=3,$B48*$A48/1000,0)</f>
        <v/>
      </c>
      <c r="AL48" s="48">
        <f>IF($H48=3,$C48*$A48/1000,0)</f>
        <v/>
      </c>
      <c r="AM48" s="48">
        <f>IF($I48=3,$C48*$A48/1000,0)</f>
        <v/>
      </c>
    </row>
    <row r="49" ht="18.75" customHeight="1" s="50">
      <c r="A49" s="108" t="n"/>
      <c r="B49" s="108" t="n"/>
      <c r="C49" s="108" t="n"/>
      <c r="D49" s="108" t="n"/>
      <c r="E49" s="108" t="n"/>
      <c r="F49" s="108" t="n"/>
      <c r="G49" s="108" t="n"/>
      <c r="H49" s="108" t="n"/>
      <c r="I49" s="109" t="n"/>
      <c r="J49" s="109" t="n"/>
      <c r="K49" s="110" t="n"/>
      <c r="W49" s="49">
        <f>A49*B49*C49/1000000</f>
        <v/>
      </c>
      <c r="X49" s="48">
        <f>IF($F49=1,$B49*$A49/1000,0)</f>
        <v/>
      </c>
      <c r="Y49" s="48">
        <f>IF($G49=1,$B49*$A49/1000,0)</f>
        <v/>
      </c>
      <c r="Z49" s="48">
        <f>IF($H49=1,$C49*$A49/1000,0)</f>
        <v/>
      </c>
      <c r="AA49" s="48">
        <f>IF($I49=1,$C49*$A49/1000,0)</f>
        <v/>
      </c>
      <c r="AB49" s="48">
        <f>IF($F49=2,$B49*$A49/1000,0)</f>
        <v/>
      </c>
      <c r="AC49" s="48">
        <f>IF($G49=2,$B49*$A49/1000,0)</f>
        <v/>
      </c>
      <c r="AD49" s="48">
        <f>IF($H49=2,$C49*$A49/1000,0)</f>
        <v/>
      </c>
      <c r="AE49" s="48">
        <f>IF($I49=2,$C49*$A49/1000,0)</f>
        <v/>
      </c>
      <c r="AF49" s="48">
        <f>IF($F49=1.3,$B49*$A49/1000,0)</f>
        <v/>
      </c>
      <c r="AG49" s="48">
        <f>IF($G49=1.3,$B49*$A49/1000,0)</f>
        <v/>
      </c>
      <c r="AH49" s="48">
        <f>IF($H49=1.3,$C49*$A49/1000,0)</f>
        <v/>
      </c>
      <c r="AI49" s="48">
        <f>IF($I49=1.3,$C49*$A49/1000,0)</f>
        <v/>
      </c>
      <c r="AJ49" s="48">
        <f>IF($F49=3,$B49*$A49/1000,0)</f>
        <v/>
      </c>
      <c r="AK49" s="48">
        <f>IF($G49=3,$B49*$A49/1000,0)</f>
        <v/>
      </c>
      <c r="AL49" s="48">
        <f>IF($H49=3,$C49*$A49/1000,0)</f>
        <v/>
      </c>
      <c r="AM49" s="48">
        <f>IF($I49=3,$C49*$A49/1000,0)</f>
        <v/>
      </c>
    </row>
    <row r="50" ht="18.75" customHeight="1" s="50">
      <c r="A50" s="108" t="n"/>
      <c r="B50" s="108" t="n"/>
      <c r="C50" s="108" t="n"/>
      <c r="D50" s="108" t="n"/>
      <c r="E50" s="108" t="n"/>
      <c r="F50" s="108" t="n"/>
      <c r="G50" s="108" t="n"/>
      <c r="H50" s="108" t="n"/>
      <c r="I50" s="109" t="n"/>
      <c r="J50" s="109" t="n"/>
      <c r="K50" s="110" t="n"/>
      <c r="W50" s="49">
        <f>A50*B50*C50/1000000</f>
        <v/>
      </c>
      <c r="X50" s="48">
        <f>IF($F50=1,$B50*$A50/1000,0)</f>
        <v/>
      </c>
      <c r="Y50" s="48">
        <f>IF($G50=1,$B50*$A50/1000,0)</f>
        <v/>
      </c>
      <c r="Z50" s="48">
        <f>IF($H50=1,$C50*$A50/1000,0)</f>
        <v/>
      </c>
      <c r="AA50" s="48">
        <f>IF($I50=1,$C50*$A50/1000,0)</f>
        <v/>
      </c>
      <c r="AB50" s="48">
        <f>IF($F50=2,$B50*$A50/1000,0)</f>
        <v/>
      </c>
      <c r="AC50" s="48">
        <f>IF($G50=2,$B50*$A50/1000,0)</f>
        <v/>
      </c>
      <c r="AD50" s="48">
        <f>IF($H50=2,$C50*$A50/1000,0)</f>
        <v/>
      </c>
      <c r="AE50" s="48">
        <f>IF($I50=2,$C50*$A50/1000,0)</f>
        <v/>
      </c>
      <c r="AF50" s="48">
        <f>IF($F50=1.3,$B50*$A50/1000,0)</f>
        <v/>
      </c>
      <c r="AG50" s="48">
        <f>IF($G50=1.3,$B50*$A50/1000,0)</f>
        <v/>
      </c>
      <c r="AH50" s="48">
        <f>IF($H50=1.3,$C50*$A50/1000,0)</f>
        <v/>
      </c>
      <c r="AI50" s="48">
        <f>IF($I50=1.3,$C50*$A50/1000,0)</f>
        <v/>
      </c>
      <c r="AJ50" s="48">
        <f>IF($F50=3,$B50*$A50/1000,0)</f>
        <v/>
      </c>
      <c r="AK50" s="48">
        <f>IF($G50=3,$B50*$A50/1000,0)</f>
        <v/>
      </c>
      <c r="AL50" s="48">
        <f>IF($H50=3,$C50*$A50/1000,0)</f>
        <v/>
      </c>
      <c r="AM50" s="48">
        <f>IF($I50=3,$C50*$A50/1000,0)</f>
        <v/>
      </c>
    </row>
    <row r="51" ht="18.75" customHeight="1" s="50">
      <c r="A51" s="108" t="n"/>
      <c r="B51" s="108" t="n"/>
      <c r="C51" s="108" t="n"/>
      <c r="D51" s="108" t="n"/>
      <c r="E51" s="108" t="n"/>
      <c r="F51" s="108" t="n"/>
      <c r="G51" s="108" t="n"/>
      <c r="H51" s="108" t="n"/>
      <c r="I51" s="109" t="n"/>
      <c r="J51" s="109" t="n"/>
      <c r="K51" s="110" t="n"/>
      <c r="W51" s="49">
        <f>A51*B51*C51/1000000</f>
        <v/>
      </c>
      <c r="X51" s="48">
        <f>IF($F51=1,$B51*$A51/1000,0)</f>
        <v/>
      </c>
      <c r="Y51" s="48">
        <f>IF($G51=1,$B51*$A51/1000,0)</f>
        <v/>
      </c>
      <c r="Z51" s="48">
        <f>IF($H51=1,$C51*$A51/1000,0)</f>
        <v/>
      </c>
      <c r="AA51" s="48">
        <f>IF($I51=1,$C51*$A51/1000,0)</f>
        <v/>
      </c>
      <c r="AB51" s="48">
        <f>IF($F51=2,$B51*$A51/1000,0)</f>
        <v/>
      </c>
      <c r="AC51" s="48">
        <f>IF($G51=2,$B51*$A51/1000,0)</f>
        <v/>
      </c>
      <c r="AD51" s="48">
        <f>IF($H51=2,$C51*$A51/1000,0)</f>
        <v/>
      </c>
      <c r="AE51" s="48">
        <f>IF($I51=2,$C51*$A51/1000,0)</f>
        <v/>
      </c>
      <c r="AF51" s="48">
        <f>IF($F51=1.3,$B51*$A51/1000,0)</f>
        <v/>
      </c>
      <c r="AG51" s="48">
        <f>IF($G51=1.3,$B51*$A51/1000,0)</f>
        <v/>
      </c>
      <c r="AH51" s="48">
        <f>IF($H51=1.3,$C51*$A51/1000,0)</f>
        <v/>
      </c>
      <c r="AI51" s="48">
        <f>IF($I51=1.3,$C51*$A51/1000,0)</f>
        <v/>
      </c>
      <c r="AJ51" s="48">
        <f>IF($F51=3,$B51*$A51/1000,0)</f>
        <v/>
      </c>
      <c r="AK51" s="48">
        <f>IF($G51=3,$B51*$A51/1000,0)</f>
        <v/>
      </c>
      <c r="AL51" s="48">
        <f>IF($H51=3,$C51*$A51/1000,0)</f>
        <v/>
      </c>
      <c r="AM51" s="48">
        <f>IF($I51=3,$C51*$A51/1000,0)</f>
        <v/>
      </c>
    </row>
    <row r="52" ht="18.75" customHeight="1" s="50">
      <c r="A52" s="108" t="n"/>
      <c r="B52" s="108" t="n"/>
      <c r="C52" s="108" t="n"/>
      <c r="D52" s="108" t="n"/>
      <c r="E52" s="108" t="n"/>
      <c r="F52" s="108" t="n"/>
      <c r="G52" s="108" t="n"/>
      <c r="H52" s="108" t="n"/>
      <c r="I52" s="109" t="n"/>
      <c r="J52" s="109" t="n"/>
      <c r="K52" s="110" t="n"/>
      <c r="W52" s="49">
        <f>A52*B52*C52/1000000</f>
        <v/>
      </c>
      <c r="X52" s="48">
        <f>IF($F52=1,$B52*$A52/1000,0)</f>
        <v/>
      </c>
      <c r="Y52" s="48">
        <f>IF($G52=1,$B52*$A52/1000,0)</f>
        <v/>
      </c>
      <c r="Z52" s="48">
        <f>IF($H52=1,$C52*$A52/1000,0)</f>
        <v/>
      </c>
      <c r="AA52" s="48">
        <f>IF($I52=1,$C52*$A52/1000,0)</f>
        <v/>
      </c>
      <c r="AB52" s="48">
        <f>IF($F52=2,$B52*$A52/1000,0)</f>
        <v/>
      </c>
      <c r="AC52" s="48">
        <f>IF($G52=2,$B52*$A52/1000,0)</f>
        <v/>
      </c>
      <c r="AD52" s="48">
        <f>IF($H52=2,$C52*$A52/1000,0)</f>
        <v/>
      </c>
      <c r="AE52" s="48">
        <f>IF($I52=2,$C52*$A52/1000,0)</f>
        <v/>
      </c>
      <c r="AF52" s="48">
        <f>IF($F52=1.3,$B52*$A52/1000,0)</f>
        <v/>
      </c>
      <c r="AG52" s="48">
        <f>IF($G52=1.3,$B52*$A52/1000,0)</f>
        <v/>
      </c>
      <c r="AH52" s="48">
        <f>IF($H52=1.3,$C52*$A52/1000,0)</f>
        <v/>
      </c>
      <c r="AI52" s="48">
        <f>IF($I52=1.3,$C52*$A52/1000,0)</f>
        <v/>
      </c>
      <c r="AJ52" s="48">
        <f>IF($F52=3,$B52*$A52/1000,0)</f>
        <v/>
      </c>
      <c r="AK52" s="48">
        <f>IF($G52=3,$B52*$A52/1000,0)</f>
        <v/>
      </c>
      <c r="AL52" s="48">
        <f>IF($H52=3,$C52*$A52/1000,0)</f>
        <v/>
      </c>
      <c r="AM52" s="48">
        <f>IF($I52=3,$C52*$A52/1000,0)</f>
        <v/>
      </c>
    </row>
    <row r="53" ht="18.75" customHeight="1" s="50">
      <c r="A53" s="108" t="n"/>
      <c r="B53" s="108" t="n"/>
      <c r="C53" s="108" t="n"/>
      <c r="D53" s="108" t="n"/>
      <c r="E53" s="108" t="n"/>
      <c r="F53" s="108" t="n"/>
      <c r="G53" s="108" t="n"/>
      <c r="H53" s="108" t="n"/>
      <c r="I53" s="109" t="n"/>
      <c r="J53" s="109" t="n"/>
      <c r="K53" s="110" t="n"/>
      <c r="W53" s="49">
        <f>A53*B53*C53/1000000</f>
        <v/>
      </c>
      <c r="X53" s="48">
        <f>IF($F53=1,$B53*$A53/1000,0)</f>
        <v/>
      </c>
      <c r="Y53" s="48">
        <f>IF($G53=1,$B53*$A53/1000,0)</f>
        <v/>
      </c>
      <c r="Z53" s="48">
        <f>IF($H53=1,$C53*$A53/1000,0)</f>
        <v/>
      </c>
      <c r="AA53" s="48">
        <f>IF($I53=1,$C53*$A53/1000,0)</f>
        <v/>
      </c>
      <c r="AB53" s="48">
        <f>IF($F53=2,$B53*$A53/1000,0)</f>
        <v/>
      </c>
      <c r="AC53" s="48">
        <f>IF($G53=2,$B53*$A53/1000,0)</f>
        <v/>
      </c>
      <c r="AD53" s="48">
        <f>IF($H53=2,$C53*$A53/1000,0)</f>
        <v/>
      </c>
      <c r="AE53" s="48">
        <f>IF($I53=2,$C53*$A53/1000,0)</f>
        <v/>
      </c>
      <c r="AF53" s="48">
        <f>IF($F53=1.3,$B53*$A53/1000,0)</f>
        <v/>
      </c>
      <c r="AG53" s="48">
        <f>IF($G53=1.3,$B53*$A53/1000,0)</f>
        <v/>
      </c>
      <c r="AH53" s="48">
        <f>IF($H53=1.3,$C53*$A53/1000,0)</f>
        <v/>
      </c>
      <c r="AI53" s="48">
        <f>IF($I53=1.3,$C53*$A53/1000,0)</f>
        <v/>
      </c>
      <c r="AJ53" s="48">
        <f>IF($F53=3,$B53*$A53/1000,0)</f>
        <v/>
      </c>
      <c r="AK53" s="48">
        <f>IF($G53=3,$B53*$A53/1000,0)</f>
        <v/>
      </c>
      <c r="AL53" s="48">
        <f>IF($H53=3,$C53*$A53/1000,0)</f>
        <v/>
      </c>
      <c r="AM53" s="48">
        <f>IF($I53=3,$C53*$A53/1000,0)</f>
        <v/>
      </c>
    </row>
    <row r="54" ht="18.75" customHeight="1" s="50">
      <c r="A54" s="108" t="n"/>
      <c r="B54" s="108" t="n"/>
      <c r="C54" s="108" t="n"/>
      <c r="D54" s="108" t="n"/>
      <c r="E54" s="108" t="n"/>
      <c r="F54" s="108" t="n"/>
      <c r="G54" s="108" t="n"/>
      <c r="H54" s="108" t="n"/>
      <c r="I54" s="109" t="n"/>
      <c r="J54" s="109" t="n"/>
      <c r="K54" s="110" t="n"/>
      <c r="W54" s="49">
        <f>A54*B54*C54/1000000</f>
        <v/>
      </c>
      <c r="X54" s="48">
        <f>IF($F54=1,$B54*$A54/1000,0)</f>
        <v/>
      </c>
      <c r="Y54" s="48">
        <f>IF($G54=1,$B54*$A54/1000,0)</f>
        <v/>
      </c>
      <c r="Z54" s="48">
        <f>IF($H54=1,$C54*$A54/1000,0)</f>
        <v/>
      </c>
      <c r="AA54" s="48">
        <f>IF($I54=1,$C54*$A54/1000,0)</f>
        <v/>
      </c>
      <c r="AB54" s="48">
        <f>IF($F54=2,$B54*$A54/1000,0)</f>
        <v/>
      </c>
      <c r="AC54" s="48">
        <f>IF($G54=2,$B54*$A54/1000,0)</f>
        <v/>
      </c>
      <c r="AD54" s="48">
        <f>IF($H54=2,$C54*$A54/1000,0)</f>
        <v/>
      </c>
      <c r="AE54" s="48">
        <f>IF($I54=2,$C54*$A54/1000,0)</f>
        <v/>
      </c>
      <c r="AF54" s="48">
        <f>IF($F54=1.3,$B54*$A54/1000,0)</f>
        <v/>
      </c>
      <c r="AG54" s="48">
        <f>IF($G54=1.3,$B54*$A54/1000,0)</f>
        <v/>
      </c>
      <c r="AH54" s="48">
        <f>IF($H54=1.3,$C54*$A54/1000,0)</f>
        <v/>
      </c>
      <c r="AI54" s="48">
        <f>IF($I54=1.3,$C54*$A54/1000,0)</f>
        <v/>
      </c>
      <c r="AJ54" s="48">
        <f>IF($F54=3,$B54*$A54/1000,0)</f>
        <v/>
      </c>
      <c r="AK54" s="48">
        <f>IF($G54=3,$B54*$A54/1000,0)</f>
        <v/>
      </c>
      <c r="AL54" s="48">
        <f>IF($H54=3,$C54*$A54/1000,0)</f>
        <v/>
      </c>
      <c r="AM54" s="48">
        <f>IF($I54=3,$C54*$A54/1000,0)</f>
        <v/>
      </c>
    </row>
    <row r="55" ht="18.75" customHeight="1" s="50">
      <c r="A55" s="108" t="n"/>
      <c r="B55" s="108" t="n"/>
      <c r="C55" s="108" t="n"/>
      <c r="D55" s="108" t="n"/>
      <c r="E55" s="108" t="n"/>
      <c r="F55" s="108" t="n"/>
      <c r="G55" s="108" t="n"/>
      <c r="H55" s="108" t="n"/>
      <c r="I55" s="109" t="n"/>
      <c r="J55" s="109" t="n"/>
      <c r="K55" s="110" t="n"/>
      <c r="W55" s="49">
        <f>A55*B55*C55/1000000</f>
        <v/>
      </c>
      <c r="X55" s="48">
        <f>IF($F55=1,$B55*$A55/1000,0)</f>
        <v/>
      </c>
      <c r="Y55" s="48">
        <f>IF($G55=1,$B55*$A55/1000,0)</f>
        <v/>
      </c>
      <c r="Z55" s="48">
        <f>IF($H55=1,$C55*$A55/1000,0)</f>
        <v/>
      </c>
      <c r="AA55" s="48">
        <f>IF($I55=1,$C55*$A55/1000,0)</f>
        <v/>
      </c>
      <c r="AB55" s="48">
        <f>IF($F55=2,$B55*$A55/1000,0)</f>
        <v/>
      </c>
      <c r="AC55" s="48">
        <f>IF($G55=2,$B55*$A55/1000,0)</f>
        <v/>
      </c>
      <c r="AD55" s="48">
        <f>IF($H55=2,$C55*$A55/1000,0)</f>
        <v/>
      </c>
      <c r="AE55" s="48">
        <f>IF($I55=2,$C55*$A55/1000,0)</f>
        <v/>
      </c>
      <c r="AF55" s="48">
        <f>IF($F55=1.3,$B55*$A55/1000,0)</f>
        <v/>
      </c>
      <c r="AG55" s="48">
        <f>IF($G55=1.3,$B55*$A55/1000,0)</f>
        <v/>
      </c>
      <c r="AH55" s="48">
        <f>IF($H55=1.3,$C55*$A55/1000,0)</f>
        <v/>
      </c>
      <c r="AI55" s="48">
        <f>IF($I55=1.3,$C55*$A55/1000,0)</f>
        <v/>
      </c>
      <c r="AJ55" s="48">
        <f>IF($F55=3,$B55*$A55/1000,0)</f>
        <v/>
      </c>
      <c r="AK55" s="48">
        <f>IF($G55=3,$B55*$A55/1000,0)</f>
        <v/>
      </c>
      <c r="AL55" s="48">
        <f>IF($H55=3,$C55*$A55/1000,0)</f>
        <v/>
      </c>
      <c r="AM55" s="48">
        <f>IF($I55=3,$C55*$A55/1000,0)</f>
        <v/>
      </c>
    </row>
    <row r="56" ht="18.75" customHeight="1" s="50">
      <c r="A56" s="108" t="n"/>
      <c r="B56" s="108" t="n"/>
      <c r="C56" s="108" t="n"/>
      <c r="D56" s="108" t="n"/>
      <c r="E56" s="108" t="n"/>
      <c r="F56" s="108" t="n"/>
      <c r="G56" s="108" t="n"/>
      <c r="H56" s="108" t="n"/>
      <c r="I56" s="109" t="n"/>
      <c r="J56" s="109" t="n"/>
      <c r="K56" s="110" t="n"/>
      <c r="W56" s="49">
        <f>A56*B56*C56/1000000</f>
        <v/>
      </c>
      <c r="X56" s="48">
        <f>IF($F56=1,$B56*$A56/1000,0)</f>
        <v/>
      </c>
      <c r="Y56" s="48">
        <f>IF($G56=1,$B56*$A56/1000,0)</f>
        <v/>
      </c>
      <c r="Z56" s="48">
        <f>IF($H56=1,$C56*$A56/1000,0)</f>
        <v/>
      </c>
      <c r="AA56" s="48">
        <f>IF($I56=1,$C56*$A56/1000,0)</f>
        <v/>
      </c>
      <c r="AB56" s="48">
        <f>IF($F56=2,$B56*$A56/1000,0)</f>
        <v/>
      </c>
      <c r="AC56" s="48">
        <f>IF($G56=2,$B56*$A56/1000,0)</f>
        <v/>
      </c>
      <c r="AD56" s="48">
        <f>IF($H56=2,$C56*$A56/1000,0)</f>
        <v/>
      </c>
      <c r="AE56" s="48">
        <f>IF($I56=2,$C56*$A56/1000,0)</f>
        <v/>
      </c>
      <c r="AF56" s="48">
        <f>IF($F56=1.3,$B56*$A56/1000,0)</f>
        <v/>
      </c>
      <c r="AG56" s="48">
        <f>IF($G56=1.3,$B56*$A56/1000,0)</f>
        <v/>
      </c>
      <c r="AH56" s="48">
        <f>IF($H56=1.3,$C56*$A56/1000,0)</f>
        <v/>
      </c>
      <c r="AI56" s="48">
        <f>IF($I56=1.3,$C56*$A56/1000,0)</f>
        <v/>
      </c>
      <c r="AJ56" s="48">
        <f>IF($F56=3,$B56*$A56/1000,0)</f>
        <v/>
      </c>
      <c r="AK56" s="48">
        <f>IF($G56=3,$B56*$A56/1000,0)</f>
        <v/>
      </c>
      <c r="AL56" s="48">
        <f>IF($H56=3,$C56*$A56/1000,0)</f>
        <v/>
      </c>
      <c r="AM56" s="48">
        <f>IF($I56=3,$C56*$A56/1000,0)</f>
        <v/>
      </c>
    </row>
    <row r="57" ht="18.75" customHeight="1" s="50">
      <c r="A57" s="108" t="n"/>
      <c r="B57" s="108" t="n"/>
      <c r="C57" s="108" t="n"/>
      <c r="D57" s="108" t="n"/>
      <c r="E57" s="108" t="n"/>
      <c r="F57" s="108" t="n"/>
      <c r="G57" s="108" t="n"/>
      <c r="H57" s="108" t="n"/>
      <c r="I57" s="109" t="n"/>
      <c r="J57" s="109" t="n"/>
      <c r="K57" s="110" t="n"/>
      <c r="W57" s="49">
        <f>A57*B57*C57/1000000</f>
        <v/>
      </c>
      <c r="X57" s="48">
        <f>IF($F57=1,$B57*$A57/1000,0)</f>
        <v/>
      </c>
      <c r="Y57" s="48">
        <f>IF($G57=1,$B57*$A57/1000,0)</f>
        <v/>
      </c>
      <c r="Z57" s="48">
        <f>IF($H57=1,$C57*$A57/1000,0)</f>
        <v/>
      </c>
      <c r="AA57" s="48">
        <f>IF($I57=1,$C57*$A57/1000,0)</f>
        <v/>
      </c>
      <c r="AB57" s="48">
        <f>IF($F57=2,$B57*$A57/1000,0)</f>
        <v/>
      </c>
      <c r="AC57" s="48">
        <f>IF($G57=2,$B57*$A57/1000,0)</f>
        <v/>
      </c>
      <c r="AD57" s="48">
        <f>IF($H57=2,$C57*$A57/1000,0)</f>
        <v/>
      </c>
      <c r="AE57" s="48">
        <f>IF($I57=2,$C57*$A57/1000,0)</f>
        <v/>
      </c>
      <c r="AF57" s="48">
        <f>IF($F57=1.3,$B57*$A57/1000,0)</f>
        <v/>
      </c>
      <c r="AG57" s="48">
        <f>IF($G57=1.3,$B57*$A57/1000,0)</f>
        <v/>
      </c>
      <c r="AH57" s="48">
        <f>IF($H57=1.3,$C57*$A57/1000,0)</f>
        <v/>
      </c>
      <c r="AI57" s="48">
        <f>IF($I57=1.3,$C57*$A57/1000,0)</f>
        <v/>
      </c>
      <c r="AJ57" s="48">
        <f>IF($F57=3,$B57*$A57/1000,0)</f>
        <v/>
      </c>
      <c r="AK57" s="48">
        <f>IF($G57=3,$B57*$A57/1000,0)</f>
        <v/>
      </c>
      <c r="AL57" s="48">
        <f>IF($H57=3,$C57*$A57/1000,0)</f>
        <v/>
      </c>
      <c r="AM57" s="48">
        <f>IF($I57=3,$C57*$A57/1000,0)</f>
        <v/>
      </c>
    </row>
    <row r="58" ht="18.75" customHeight="1" s="50">
      <c r="A58" s="108" t="n"/>
      <c r="B58" s="108" t="n"/>
      <c r="C58" s="108" t="n"/>
      <c r="D58" s="108" t="n"/>
      <c r="E58" s="108" t="n"/>
      <c r="F58" s="108" t="n"/>
      <c r="G58" s="108" t="n"/>
      <c r="H58" s="108" t="n"/>
      <c r="I58" s="109" t="n"/>
      <c r="J58" s="109" t="n"/>
      <c r="K58" s="110" t="n"/>
      <c r="W58" s="49">
        <f>A58*B58*C58/1000000</f>
        <v/>
      </c>
      <c r="X58" s="48">
        <f>IF($F58=1,$B58*$A58/1000,0)</f>
        <v/>
      </c>
      <c r="Y58" s="48">
        <f>IF($G58=1,$B58*$A58/1000,0)</f>
        <v/>
      </c>
      <c r="Z58" s="48">
        <f>IF($H58=1,$C58*$A58/1000,0)</f>
        <v/>
      </c>
      <c r="AA58" s="48">
        <f>IF($I58=1,$C58*$A58/1000,0)</f>
        <v/>
      </c>
      <c r="AB58" s="48">
        <f>IF($F58=2,$B58*$A58/1000,0)</f>
        <v/>
      </c>
      <c r="AC58" s="48">
        <f>IF($G58=2,$B58*$A58/1000,0)</f>
        <v/>
      </c>
      <c r="AD58" s="48">
        <f>IF($H58=2,$C58*$A58/1000,0)</f>
        <v/>
      </c>
      <c r="AE58" s="48">
        <f>IF($I58=2,$C58*$A58/1000,0)</f>
        <v/>
      </c>
      <c r="AF58" s="48">
        <f>IF($F58=1.3,$B58*$A58/1000,0)</f>
        <v/>
      </c>
      <c r="AG58" s="48">
        <f>IF($G58=1.3,$B58*$A58/1000,0)</f>
        <v/>
      </c>
      <c r="AH58" s="48">
        <f>IF($H58=1.3,$C58*$A58/1000,0)</f>
        <v/>
      </c>
      <c r="AI58" s="48">
        <f>IF($I58=1.3,$C58*$A58/1000,0)</f>
        <v/>
      </c>
      <c r="AJ58" s="48">
        <f>IF($F58=3,$B58*$A58/1000,0)</f>
        <v/>
      </c>
      <c r="AK58" s="48">
        <f>IF($G58=3,$B58*$A58/1000,0)</f>
        <v/>
      </c>
      <c r="AL58" s="48">
        <f>IF($H58=3,$C58*$A58/1000,0)</f>
        <v/>
      </c>
      <c r="AM58" s="48">
        <f>IF($I58=3,$C58*$A58/1000,0)</f>
        <v/>
      </c>
    </row>
    <row r="59" ht="18.75" customHeight="1" s="50">
      <c r="A59" s="108" t="n"/>
      <c r="B59" s="108" t="n"/>
      <c r="C59" s="108" t="n"/>
      <c r="D59" s="108" t="n"/>
      <c r="E59" s="108" t="n"/>
      <c r="F59" s="108" t="n"/>
      <c r="G59" s="108" t="n"/>
      <c r="H59" s="108" t="n"/>
      <c r="I59" s="109" t="n"/>
      <c r="J59" s="109" t="n"/>
      <c r="K59" s="110" t="n"/>
      <c r="W59" s="49">
        <f>A59*B59*C59/1000000</f>
        <v/>
      </c>
      <c r="X59" s="48">
        <f>IF($F59=1,$B59*$A59/1000,0)</f>
        <v/>
      </c>
      <c r="Y59" s="48">
        <f>IF($G59=1,$B59*$A59/1000,0)</f>
        <v/>
      </c>
      <c r="Z59" s="48">
        <f>IF($H59=1,$C59*$A59/1000,0)</f>
        <v/>
      </c>
      <c r="AA59" s="48">
        <f>IF($I59=1,$C59*$A59/1000,0)</f>
        <v/>
      </c>
      <c r="AB59" s="48">
        <f>IF($F59=2,$B59*$A59/1000,0)</f>
        <v/>
      </c>
      <c r="AC59" s="48">
        <f>IF($G59=2,$B59*$A59/1000,0)</f>
        <v/>
      </c>
      <c r="AD59" s="48">
        <f>IF($H59=2,$C59*$A59/1000,0)</f>
        <v/>
      </c>
      <c r="AE59" s="48">
        <f>IF($I59=2,$C59*$A59/1000,0)</f>
        <v/>
      </c>
      <c r="AF59" s="48">
        <f>IF($F59=1.3,$B59*$A59/1000,0)</f>
        <v/>
      </c>
      <c r="AG59" s="48">
        <f>IF($G59=1.3,$B59*$A59/1000,0)</f>
        <v/>
      </c>
      <c r="AH59" s="48">
        <f>IF($H59=1.3,$C59*$A59/1000,0)</f>
        <v/>
      </c>
      <c r="AI59" s="48">
        <f>IF($I59=1.3,$C59*$A59/1000,0)</f>
        <v/>
      </c>
      <c r="AJ59" s="48">
        <f>IF($F59=3,$B59*$A59/1000,0)</f>
        <v/>
      </c>
      <c r="AK59" s="48">
        <f>IF($G59=3,$B59*$A59/1000,0)</f>
        <v/>
      </c>
      <c r="AL59" s="48">
        <f>IF($H59=3,$C59*$A59/1000,0)</f>
        <v/>
      </c>
      <c r="AM59" s="48">
        <f>IF($I59=3,$C59*$A59/1000,0)</f>
        <v/>
      </c>
    </row>
    <row r="60" ht="18.75" customHeight="1" s="50">
      <c r="A60" s="108" t="n"/>
      <c r="B60" s="108" t="n"/>
      <c r="C60" s="108" t="n"/>
      <c r="D60" s="108" t="n"/>
      <c r="E60" s="108" t="n"/>
      <c r="F60" s="108" t="n"/>
      <c r="G60" s="108" t="n"/>
      <c r="H60" s="108" t="n"/>
      <c r="I60" s="109" t="n"/>
      <c r="J60" s="109" t="n"/>
      <c r="K60" s="110" t="n"/>
      <c r="W60" s="49">
        <f>A60*B60*C60/1000000</f>
        <v/>
      </c>
      <c r="X60" s="48">
        <f>IF($F60=1,$B60*$A60/1000,0)</f>
        <v/>
      </c>
      <c r="Y60" s="48">
        <f>IF($G60=1,$B60*$A60/1000,0)</f>
        <v/>
      </c>
      <c r="Z60" s="48">
        <f>IF($H60=1,$C60*$A60/1000,0)</f>
        <v/>
      </c>
      <c r="AA60" s="48">
        <f>IF($I60=1,$C60*$A60/1000,0)</f>
        <v/>
      </c>
      <c r="AB60" s="48">
        <f>IF($F60=2,$B60*$A60/1000,0)</f>
        <v/>
      </c>
      <c r="AC60" s="48">
        <f>IF($G60=2,$B60*$A60/1000,0)</f>
        <v/>
      </c>
      <c r="AD60" s="48">
        <f>IF($H60=2,$C60*$A60/1000,0)</f>
        <v/>
      </c>
      <c r="AE60" s="48">
        <f>IF($I60=2,$C60*$A60/1000,0)</f>
        <v/>
      </c>
      <c r="AF60" s="48">
        <f>IF($F60=1.3,$B60*$A60/1000,0)</f>
        <v/>
      </c>
      <c r="AG60" s="48">
        <f>IF($G60=1.3,$B60*$A60/1000,0)</f>
        <v/>
      </c>
      <c r="AH60" s="48">
        <f>IF($H60=1.3,$C60*$A60/1000,0)</f>
        <v/>
      </c>
      <c r="AI60" s="48">
        <f>IF($I60=1.3,$C60*$A60/1000,0)</f>
        <v/>
      </c>
      <c r="AJ60" s="48">
        <f>IF($F60=3,$B60*$A60/1000,0)</f>
        <v/>
      </c>
      <c r="AK60" s="48">
        <f>IF($G60=3,$B60*$A60/1000,0)</f>
        <v/>
      </c>
      <c r="AL60" s="48">
        <f>IF($H60=3,$C60*$A60/1000,0)</f>
        <v/>
      </c>
      <c r="AM60" s="48">
        <f>IF($I60=3,$C60*$A60/1000,0)</f>
        <v/>
      </c>
    </row>
    <row r="61" ht="18.75" customHeight="1" s="50">
      <c r="A61" s="108" t="n"/>
      <c r="B61" s="108" t="n"/>
      <c r="C61" s="108" t="n"/>
      <c r="D61" s="108" t="n"/>
      <c r="E61" s="108" t="n"/>
      <c r="F61" s="108" t="n"/>
      <c r="G61" s="108" t="n"/>
      <c r="H61" s="108" t="n"/>
      <c r="I61" s="109" t="n"/>
      <c r="J61" s="109" t="n"/>
      <c r="K61" s="110" t="n"/>
      <c r="W61" s="49">
        <f>A61*B61*C61/1000000</f>
        <v/>
      </c>
      <c r="X61" s="48">
        <f>IF($F61=1,$B61*$A61/1000,0)</f>
        <v/>
      </c>
      <c r="Y61" s="48">
        <f>IF($G61=1,$B61*$A61/1000,0)</f>
        <v/>
      </c>
      <c r="Z61" s="48">
        <f>IF($H61=1,$C61*$A61/1000,0)</f>
        <v/>
      </c>
      <c r="AA61" s="48">
        <f>IF($I61=1,$C61*$A61/1000,0)</f>
        <v/>
      </c>
      <c r="AB61" s="48">
        <f>IF($F61=2,$B61*$A61/1000,0)</f>
        <v/>
      </c>
      <c r="AC61" s="48">
        <f>IF($G61=2,$B61*$A61/1000,0)</f>
        <v/>
      </c>
      <c r="AD61" s="48">
        <f>IF($H61=2,$C61*$A61/1000,0)</f>
        <v/>
      </c>
      <c r="AE61" s="48">
        <f>IF($I61=2,$C61*$A61/1000,0)</f>
        <v/>
      </c>
      <c r="AF61" s="48">
        <f>IF($F61=1.3,$B61*$A61/1000,0)</f>
        <v/>
      </c>
      <c r="AG61" s="48">
        <f>IF($G61=1.3,$B61*$A61/1000,0)</f>
        <v/>
      </c>
      <c r="AH61" s="48">
        <f>IF($H61=1.3,$C61*$A61/1000,0)</f>
        <v/>
      </c>
      <c r="AI61" s="48">
        <f>IF($I61=1.3,$C61*$A61/1000,0)</f>
        <v/>
      </c>
      <c r="AJ61" s="48">
        <f>IF($F61=3,$B61*$A61/1000,0)</f>
        <v/>
      </c>
      <c r="AK61" s="48">
        <f>IF($G61=3,$B61*$A61/1000,0)</f>
        <v/>
      </c>
      <c r="AL61" s="48">
        <f>IF($H61=3,$C61*$A61/1000,0)</f>
        <v/>
      </c>
      <c r="AM61" s="48">
        <f>IF($I61=3,$C61*$A61/1000,0)</f>
        <v/>
      </c>
    </row>
    <row r="62" ht="18.75" customHeight="1" s="50">
      <c r="A62" s="108" t="n"/>
      <c r="B62" s="108" t="n"/>
      <c r="C62" s="108" t="n"/>
      <c r="D62" s="108" t="n"/>
      <c r="E62" s="108" t="n"/>
      <c r="F62" s="108" t="n"/>
      <c r="G62" s="108" t="n"/>
      <c r="H62" s="108" t="n"/>
      <c r="I62" s="109" t="n"/>
      <c r="J62" s="109" t="n"/>
      <c r="K62" s="110" t="n"/>
      <c r="W62" s="49">
        <f>A62*B62*C62/1000000</f>
        <v/>
      </c>
      <c r="X62" s="48">
        <f>IF($F62=1,$B62*$A62/1000,0)</f>
        <v/>
      </c>
      <c r="Y62" s="48">
        <f>IF($G62=1,$B62*$A62/1000,0)</f>
        <v/>
      </c>
      <c r="Z62" s="48">
        <f>IF($H62=1,$C62*$A62/1000,0)</f>
        <v/>
      </c>
      <c r="AA62" s="48">
        <f>IF($I62=1,$C62*$A62/1000,0)</f>
        <v/>
      </c>
      <c r="AB62" s="48">
        <f>IF($F62=2,$B62*$A62/1000,0)</f>
        <v/>
      </c>
      <c r="AC62" s="48">
        <f>IF($G62=2,$B62*$A62/1000,0)</f>
        <v/>
      </c>
      <c r="AD62" s="48">
        <f>IF($H62=2,$C62*$A62/1000,0)</f>
        <v/>
      </c>
      <c r="AE62" s="48">
        <f>IF($I62=2,$C62*$A62/1000,0)</f>
        <v/>
      </c>
      <c r="AF62" s="48">
        <f>IF($F62=1.3,$B62*$A62/1000,0)</f>
        <v/>
      </c>
      <c r="AG62" s="48">
        <f>IF($G62=1.3,$B62*$A62/1000,0)</f>
        <v/>
      </c>
      <c r="AH62" s="48">
        <f>IF($H62=1.3,$C62*$A62/1000,0)</f>
        <v/>
      </c>
      <c r="AI62" s="48">
        <f>IF($I62=1.3,$C62*$A62/1000,0)</f>
        <v/>
      </c>
      <c r="AJ62" s="48">
        <f>IF($F62=3,$B62*$A62/1000,0)</f>
        <v/>
      </c>
      <c r="AK62" s="48">
        <f>IF($G62=3,$B62*$A62/1000,0)</f>
        <v/>
      </c>
      <c r="AL62" s="48">
        <f>IF($H62=3,$C62*$A62/1000,0)</f>
        <v/>
      </c>
      <c r="AM62" s="48">
        <f>IF($I62=3,$C62*$A62/1000,0)</f>
        <v/>
      </c>
    </row>
    <row r="63" ht="18.75" customHeight="1" s="50">
      <c r="A63" s="108" t="n"/>
      <c r="B63" s="108" t="n"/>
      <c r="C63" s="108" t="n"/>
      <c r="D63" s="108" t="n"/>
      <c r="E63" s="108" t="n"/>
      <c r="F63" s="108" t="n"/>
      <c r="G63" s="108" t="n"/>
      <c r="H63" s="108" t="n"/>
      <c r="I63" s="109" t="n"/>
      <c r="J63" s="109" t="n"/>
      <c r="K63" s="110" t="n"/>
      <c r="W63" s="49">
        <f>A63*B63*C63/1000000</f>
        <v/>
      </c>
      <c r="X63" s="48">
        <f>IF($F63=1,$B63*$A63/1000,0)</f>
        <v/>
      </c>
      <c r="Y63" s="48">
        <f>IF($G63=1,$B63*$A63/1000,0)</f>
        <v/>
      </c>
      <c r="Z63" s="48">
        <f>IF($H63=1,$C63*$A63/1000,0)</f>
        <v/>
      </c>
      <c r="AA63" s="48">
        <f>IF($I63=1,$C63*$A63/1000,0)</f>
        <v/>
      </c>
      <c r="AB63" s="48">
        <f>IF($F63=2,$B63*$A63/1000,0)</f>
        <v/>
      </c>
      <c r="AC63" s="48">
        <f>IF($G63=2,$B63*$A63/1000,0)</f>
        <v/>
      </c>
      <c r="AD63" s="48">
        <f>IF($H63=2,$C63*$A63/1000,0)</f>
        <v/>
      </c>
      <c r="AE63" s="48">
        <f>IF($I63=2,$C63*$A63/1000,0)</f>
        <v/>
      </c>
      <c r="AF63" s="48">
        <f>IF($F63=1.3,$B63*$A63/1000,0)</f>
        <v/>
      </c>
      <c r="AG63" s="48">
        <f>IF($G63=1.3,$B63*$A63/1000,0)</f>
        <v/>
      </c>
      <c r="AH63" s="48">
        <f>IF($H63=1.3,$C63*$A63/1000,0)</f>
        <v/>
      </c>
      <c r="AI63" s="48">
        <f>IF($I63=1.3,$C63*$A63/1000,0)</f>
        <v/>
      </c>
      <c r="AJ63" s="48">
        <f>IF($F63=3,$B63*$A63/1000,0)</f>
        <v/>
      </c>
      <c r="AK63" s="48">
        <f>IF($G63=3,$B63*$A63/1000,0)</f>
        <v/>
      </c>
      <c r="AL63" s="48">
        <f>IF($H63=3,$C63*$A63/1000,0)</f>
        <v/>
      </c>
      <c r="AM63" s="48">
        <f>IF($I63=3,$C63*$A63/1000,0)</f>
        <v/>
      </c>
    </row>
    <row r="64" ht="18.75" customHeight="1" s="50">
      <c r="A64" s="108" t="n"/>
      <c r="B64" s="108" t="n"/>
      <c r="C64" s="108" t="n"/>
      <c r="D64" s="108" t="n"/>
      <c r="E64" s="108" t="n"/>
      <c r="F64" s="108" t="n"/>
      <c r="G64" s="108" t="n"/>
      <c r="H64" s="108" t="n"/>
      <c r="I64" s="109" t="n"/>
      <c r="J64" s="109" t="n"/>
      <c r="K64" s="110" t="n"/>
      <c r="W64" s="49">
        <f>A64*B64*C64/1000000</f>
        <v/>
      </c>
      <c r="X64" s="48">
        <f>IF($F64=1,$B64*$A64/1000,0)</f>
        <v/>
      </c>
      <c r="Y64" s="48">
        <f>IF($G64=1,$B64*$A64/1000,0)</f>
        <v/>
      </c>
      <c r="Z64" s="48">
        <f>IF($H64=1,$C64*$A64/1000,0)</f>
        <v/>
      </c>
      <c r="AA64" s="48">
        <f>IF($I64=1,$C64*$A64/1000,0)</f>
        <v/>
      </c>
      <c r="AB64" s="48">
        <f>IF($F64=2,$B64*$A64/1000,0)</f>
        <v/>
      </c>
      <c r="AC64" s="48">
        <f>IF($G64=2,$B64*$A64/1000,0)</f>
        <v/>
      </c>
      <c r="AD64" s="48">
        <f>IF($H64=2,$C64*$A64/1000,0)</f>
        <v/>
      </c>
      <c r="AE64" s="48">
        <f>IF($I64=2,$C64*$A64/1000,0)</f>
        <v/>
      </c>
      <c r="AF64" s="48">
        <f>IF($F64=1.3,$B64*$A64/1000,0)</f>
        <v/>
      </c>
      <c r="AG64" s="48">
        <f>IF($G64=1.3,$B64*$A64/1000,0)</f>
        <v/>
      </c>
      <c r="AH64" s="48">
        <f>IF($H64=1.3,$C64*$A64/1000,0)</f>
        <v/>
      </c>
      <c r="AI64" s="48">
        <f>IF($I64=1.3,$C64*$A64/1000,0)</f>
        <v/>
      </c>
      <c r="AJ64" s="48">
        <f>IF($F64=3,$B64*$A64/1000,0)</f>
        <v/>
      </c>
      <c r="AK64" s="48">
        <f>IF($G64=3,$B64*$A64/1000,0)</f>
        <v/>
      </c>
      <c r="AL64" s="48">
        <f>IF($H64=3,$C64*$A64/1000,0)</f>
        <v/>
      </c>
      <c r="AM64" s="48">
        <f>IF($I64=3,$C64*$A64/1000,0)</f>
        <v/>
      </c>
    </row>
    <row r="65" ht="18.75" customHeight="1" s="50">
      <c r="A65" s="108" t="n"/>
      <c r="B65" s="108" t="n"/>
      <c r="C65" s="108" t="n"/>
      <c r="D65" s="108" t="n"/>
      <c r="E65" s="108" t="n"/>
      <c r="F65" s="108" t="n"/>
      <c r="G65" s="108" t="n"/>
      <c r="H65" s="108" t="n"/>
      <c r="I65" s="109" t="n"/>
      <c r="J65" s="109" t="n"/>
      <c r="K65" s="110" t="n"/>
      <c r="W65" s="49">
        <f>A65*B65*C65/1000000</f>
        <v/>
      </c>
      <c r="X65" s="48">
        <f>IF($F65=1,$B65*$A65/1000,0)</f>
        <v/>
      </c>
      <c r="Y65" s="48">
        <f>IF($G65=1,$B65*$A65/1000,0)</f>
        <v/>
      </c>
      <c r="Z65" s="48">
        <f>IF($H65=1,$C65*$A65/1000,0)</f>
        <v/>
      </c>
      <c r="AA65" s="48">
        <f>IF($I65=1,$C65*$A65/1000,0)</f>
        <v/>
      </c>
      <c r="AB65" s="48">
        <f>IF($F65=2,$B65*$A65/1000,0)</f>
        <v/>
      </c>
      <c r="AC65" s="48">
        <f>IF($G65=2,$B65*$A65/1000,0)</f>
        <v/>
      </c>
      <c r="AD65" s="48">
        <f>IF($H65=2,$C65*$A65/1000,0)</f>
        <v/>
      </c>
      <c r="AE65" s="48">
        <f>IF($I65=2,$C65*$A65/1000,0)</f>
        <v/>
      </c>
      <c r="AF65" s="48">
        <f>IF($F65=1.3,$B65*$A65/1000,0)</f>
        <v/>
      </c>
      <c r="AG65" s="48">
        <f>IF($G65=1.3,$B65*$A65/1000,0)</f>
        <v/>
      </c>
      <c r="AH65" s="48">
        <f>IF($H65=1.3,$C65*$A65/1000,0)</f>
        <v/>
      </c>
      <c r="AI65" s="48">
        <f>IF($I65=1.3,$C65*$A65/1000,0)</f>
        <v/>
      </c>
      <c r="AJ65" s="48">
        <f>IF($F65=3,$B65*$A65/1000,0)</f>
        <v/>
      </c>
      <c r="AK65" s="48">
        <f>IF($G65=3,$B65*$A65/1000,0)</f>
        <v/>
      </c>
      <c r="AL65" s="48">
        <f>IF($H65=3,$C65*$A65/1000,0)</f>
        <v/>
      </c>
      <c r="AM65" s="48">
        <f>IF($I65=3,$C65*$A65/1000,0)</f>
        <v/>
      </c>
    </row>
    <row r="66" ht="18.75" customHeight="1" s="50">
      <c r="A66" s="108" t="n"/>
      <c r="B66" s="108" t="n"/>
      <c r="C66" s="108" t="n"/>
      <c r="D66" s="108" t="n"/>
      <c r="E66" s="108" t="n"/>
      <c r="F66" s="108" t="n"/>
      <c r="G66" s="108" t="n"/>
      <c r="H66" s="108" t="n"/>
      <c r="I66" s="109" t="n"/>
      <c r="J66" s="109" t="n"/>
      <c r="K66" s="110" t="n"/>
      <c r="W66" s="49">
        <f>A66*B66*C66/1000000</f>
        <v/>
      </c>
      <c r="X66" s="48">
        <f>IF($F66=1,$B66*$A66/1000,0)</f>
        <v/>
      </c>
      <c r="Y66" s="48">
        <f>IF($G66=1,$B66*$A66/1000,0)</f>
        <v/>
      </c>
      <c r="Z66" s="48">
        <f>IF($H66=1,$C66*$A66/1000,0)</f>
        <v/>
      </c>
      <c r="AA66" s="48">
        <f>IF($I66=1,$C66*$A66/1000,0)</f>
        <v/>
      </c>
      <c r="AB66" s="48">
        <f>IF($F66=2,$B66*$A66/1000,0)</f>
        <v/>
      </c>
      <c r="AC66" s="48">
        <f>IF($G66=2,$B66*$A66/1000,0)</f>
        <v/>
      </c>
      <c r="AD66" s="48">
        <f>IF($H66=2,$C66*$A66/1000,0)</f>
        <v/>
      </c>
      <c r="AE66" s="48">
        <f>IF($I66=2,$C66*$A66/1000,0)</f>
        <v/>
      </c>
      <c r="AF66" s="48">
        <f>IF($F66=1.3,$B66*$A66/1000,0)</f>
        <v/>
      </c>
      <c r="AG66" s="48">
        <f>IF($G66=1.3,$B66*$A66/1000,0)</f>
        <v/>
      </c>
      <c r="AH66" s="48">
        <f>IF($H66=1.3,$C66*$A66/1000,0)</f>
        <v/>
      </c>
      <c r="AI66" s="48">
        <f>IF($I66=1.3,$C66*$A66/1000,0)</f>
        <v/>
      </c>
      <c r="AJ66" s="48">
        <f>IF($F66=3,$B66*$A66/1000,0)</f>
        <v/>
      </c>
      <c r="AK66" s="48">
        <f>IF($G66=3,$B66*$A66/1000,0)</f>
        <v/>
      </c>
      <c r="AL66" s="48">
        <f>IF($H66=3,$C66*$A66/1000,0)</f>
        <v/>
      </c>
      <c r="AM66" s="48">
        <f>IF($I66=3,$C66*$A66/1000,0)</f>
        <v/>
      </c>
    </row>
    <row r="67" ht="18.75" customHeight="1" s="50">
      <c r="A67" s="108" t="n"/>
      <c r="B67" s="108" t="n"/>
      <c r="C67" s="108" t="n"/>
      <c r="D67" s="108" t="n"/>
      <c r="E67" s="108" t="n"/>
      <c r="F67" s="108" t="n"/>
      <c r="G67" s="108" t="n"/>
      <c r="H67" s="108" t="n"/>
      <c r="I67" s="109" t="n"/>
      <c r="J67" s="109" t="n"/>
      <c r="K67" s="110" t="n"/>
      <c r="W67" s="49">
        <f>A67*B67*C67/1000000</f>
        <v/>
      </c>
      <c r="X67" s="48">
        <f>IF($F67=1,$B67*$A67/1000,0)</f>
        <v/>
      </c>
      <c r="Y67" s="48">
        <f>IF($G67=1,$B67*$A67/1000,0)</f>
        <v/>
      </c>
      <c r="Z67" s="48">
        <f>IF($H67=1,$C67*$A67/1000,0)</f>
        <v/>
      </c>
      <c r="AA67" s="48">
        <f>IF($I67=1,$C67*$A67/1000,0)</f>
        <v/>
      </c>
      <c r="AB67" s="48">
        <f>IF($F67=2,$B67*$A67/1000,0)</f>
        <v/>
      </c>
      <c r="AC67" s="48">
        <f>IF($G67=2,$B67*$A67/1000,0)</f>
        <v/>
      </c>
      <c r="AD67" s="48">
        <f>IF($H67=2,$C67*$A67/1000,0)</f>
        <v/>
      </c>
      <c r="AE67" s="48">
        <f>IF($I67=2,$C67*$A67/1000,0)</f>
        <v/>
      </c>
      <c r="AF67" s="48">
        <f>IF($F67=1.3,$B67*$A67/1000,0)</f>
        <v/>
      </c>
      <c r="AG67" s="48">
        <f>IF($G67=1.3,$B67*$A67/1000,0)</f>
        <v/>
      </c>
      <c r="AH67" s="48">
        <f>IF($H67=1.3,$C67*$A67/1000,0)</f>
        <v/>
      </c>
      <c r="AI67" s="48">
        <f>IF($I67=1.3,$C67*$A67/1000,0)</f>
        <v/>
      </c>
      <c r="AJ67" s="48">
        <f>IF($F67=3,$B67*$A67/1000,0)</f>
        <v/>
      </c>
      <c r="AK67" s="48">
        <f>IF($G67=3,$B67*$A67/1000,0)</f>
        <v/>
      </c>
      <c r="AL67" s="48">
        <f>IF($H67=3,$C67*$A67/1000,0)</f>
        <v/>
      </c>
      <c r="AM67" s="48">
        <f>IF($I67=3,$C67*$A67/1000,0)</f>
        <v/>
      </c>
    </row>
    <row r="68" ht="18.75" customHeight="1" s="50">
      <c r="A68" s="108" t="n"/>
      <c r="B68" s="108" t="n"/>
      <c r="C68" s="108" t="n"/>
      <c r="D68" s="108" t="n"/>
      <c r="E68" s="108" t="n"/>
      <c r="F68" s="108" t="n"/>
      <c r="G68" s="108" t="n"/>
      <c r="H68" s="108" t="n"/>
      <c r="I68" s="109" t="n"/>
      <c r="J68" s="109" t="n"/>
      <c r="K68" s="110" t="n"/>
      <c r="W68" s="49">
        <f>A68*B68*C68/1000000</f>
        <v/>
      </c>
      <c r="X68" s="48">
        <f>IF($F68=1,$B68*$A68/1000,0)</f>
        <v/>
      </c>
      <c r="Y68" s="48">
        <f>IF($G68=1,$B68*$A68/1000,0)</f>
        <v/>
      </c>
      <c r="Z68" s="48">
        <f>IF($H68=1,$C68*$A68/1000,0)</f>
        <v/>
      </c>
      <c r="AA68" s="48">
        <f>IF($I68=1,$C68*$A68/1000,0)</f>
        <v/>
      </c>
      <c r="AB68" s="48">
        <f>IF($F68=2,$B68*$A68/1000,0)</f>
        <v/>
      </c>
      <c r="AC68" s="48">
        <f>IF($G68=2,$B68*$A68/1000,0)</f>
        <v/>
      </c>
      <c r="AD68" s="48">
        <f>IF($H68=2,$C68*$A68/1000,0)</f>
        <v/>
      </c>
      <c r="AE68" s="48">
        <f>IF($I68=2,$C68*$A68/1000,0)</f>
        <v/>
      </c>
      <c r="AF68" s="48">
        <f>IF($F68=1.3,$B68*$A68/1000,0)</f>
        <v/>
      </c>
      <c r="AG68" s="48">
        <f>IF($G68=1.3,$B68*$A68/1000,0)</f>
        <v/>
      </c>
      <c r="AH68" s="48">
        <f>IF($H68=1.3,$C68*$A68/1000,0)</f>
        <v/>
      </c>
      <c r="AI68" s="48">
        <f>IF($I68=1.3,$C68*$A68/1000,0)</f>
        <v/>
      </c>
      <c r="AJ68" s="48">
        <f>IF($F68=3,$B68*$A68/1000,0)</f>
        <v/>
      </c>
      <c r="AK68" s="48">
        <f>IF($G68=3,$B68*$A68/1000,0)</f>
        <v/>
      </c>
      <c r="AL68" s="48">
        <f>IF($H68=3,$C68*$A68/1000,0)</f>
        <v/>
      </c>
      <c r="AM68" s="48">
        <f>IF($I68=3,$C68*$A68/1000,0)</f>
        <v/>
      </c>
    </row>
    <row r="69" ht="18.75" customHeight="1" s="50">
      <c r="A69" s="108" t="n"/>
      <c r="B69" s="108" t="n"/>
      <c r="C69" s="108" t="n"/>
      <c r="D69" s="108" t="n"/>
      <c r="E69" s="108" t="n"/>
      <c r="F69" s="108" t="n"/>
      <c r="G69" s="108" t="n"/>
      <c r="H69" s="108" t="n"/>
      <c r="I69" s="109" t="n"/>
      <c r="J69" s="109" t="n"/>
      <c r="K69" s="110" t="n"/>
      <c r="W69" s="49">
        <f>A69*B69*C69/1000000</f>
        <v/>
      </c>
      <c r="X69" s="48">
        <f>IF($F69=1,$B69*$A69/1000,0)</f>
        <v/>
      </c>
      <c r="Y69" s="48">
        <f>IF($G69=1,$B69*$A69/1000,0)</f>
        <v/>
      </c>
      <c r="Z69" s="48">
        <f>IF($H69=1,$C69*$A69/1000,0)</f>
        <v/>
      </c>
      <c r="AA69" s="48">
        <f>IF($I69=1,$C69*$A69/1000,0)</f>
        <v/>
      </c>
      <c r="AB69" s="48">
        <f>IF($F69=2,$B69*$A69/1000,0)</f>
        <v/>
      </c>
      <c r="AC69" s="48">
        <f>IF($G69=2,$B69*$A69/1000,0)</f>
        <v/>
      </c>
      <c r="AD69" s="48">
        <f>IF($H69=2,$C69*$A69/1000,0)</f>
        <v/>
      </c>
      <c r="AE69" s="48">
        <f>IF($I69=2,$C69*$A69/1000,0)</f>
        <v/>
      </c>
      <c r="AF69" s="48">
        <f>IF($F69=1.3,$B69*$A69/1000,0)</f>
        <v/>
      </c>
      <c r="AG69" s="48">
        <f>IF($G69=1.3,$B69*$A69/1000,0)</f>
        <v/>
      </c>
      <c r="AH69" s="48">
        <f>IF($H69=1.3,$C69*$A69/1000,0)</f>
        <v/>
      </c>
      <c r="AI69" s="48">
        <f>IF($I69=1.3,$C69*$A69/1000,0)</f>
        <v/>
      </c>
      <c r="AJ69" s="48">
        <f>IF($F69=3,$B69*$A69/1000,0)</f>
        <v/>
      </c>
      <c r="AK69" s="48">
        <f>IF($G69=3,$B69*$A69/1000,0)</f>
        <v/>
      </c>
      <c r="AL69" s="48">
        <f>IF($H69=3,$C69*$A69/1000,0)</f>
        <v/>
      </c>
      <c r="AM69" s="48">
        <f>IF($I69=3,$C69*$A69/1000,0)</f>
        <v/>
      </c>
    </row>
    <row r="70" ht="18.75" customHeight="1" s="50">
      <c r="A70" s="108" t="n"/>
      <c r="B70" s="108" t="n"/>
      <c r="C70" s="108" t="n"/>
      <c r="D70" s="108" t="n"/>
      <c r="E70" s="108" t="n"/>
      <c r="F70" s="108" t="n"/>
      <c r="G70" s="108" t="n"/>
      <c r="H70" s="108" t="n"/>
      <c r="I70" s="109" t="n"/>
      <c r="J70" s="109" t="n"/>
      <c r="K70" s="110" t="n"/>
      <c r="W70" s="49">
        <f>A70*B70*C70/1000000</f>
        <v/>
      </c>
      <c r="X70" s="48">
        <f>IF($F70=1,$B70*$A70/1000,0)</f>
        <v/>
      </c>
      <c r="Y70" s="48">
        <f>IF($G70=1,$B70*$A70/1000,0)</f>
        <v/>
      </c>
      <c r="Z70" s="48">
        <f>IF($H70=1,$C70*$A70/1000,0)</f>
        <v/>
      </c>
      <c r="AA70" s="48">
        <f>IF($I70=1,$C70*$A70/1000,0)</f>
        <v/>
      </c>
      <c r="AB70" s="48">
        <f>IF($F70=2,$B70*$A70/1000,0)</f>
        <v/>
      </c>
      <c r="AC70" s="48">
        <f>IF($G70=2,$B70*$A70/1000,0)</f>
        <v/>
      </c>
      <c r="AD70" s="48">
        <f>IF($H70=2,$C70*$A70/1000,0)</f>
        <v/>
      </c>
      <c r="AE70" s="48">
        <f>IF($I70=2,$C70*$A70/1000,0)</f>
        <v/>
      </c>
      <c r="AF70" s="48">
        <f>IF($F70=1.3,$B70*$A70/1000,0)</f>
        <v/>
      </c>
      <c r="AG70" s="48">
        <f>IF($G70=1.3,$B70*$A70/1000,0)</f>
        <v/>
      </c>
      <c r="AH70" s="48">
        <f>IF($H70=1.3,$C70*$A70/1000,0)</f>
        <v/>
      </c>
      <c r="AI70" s="48">
        <f>IF($I70=1.3,$C70*$A70/1000,0)</f>
        <v/>
      </c>
      <c r="AJ70" s="48">
        <f>IF($F70=3,$B70*$A70/1000,0)</f>
        <v/>
      </c>
      <c r="AK70" s="48">
        <f>IF($G70=3,$B70*$A70/1000,0)</f>
        <v/>
      </c>
      <c r="AL70" s="48">
        <f>IF($H70=3,$C70*$A70/1000,0)</f>
        <v/>
      </c>
      <c r="AM70" s="48">
        <f>IF($I70=3,$C70*$A70/1000,0)</f>
        <v/>
      </c>
    </row>
    <row r="71" ht="18.75" customHeight="1" s="50">
      <c r="A71" s="108" t="n"/>
      <c r="B71" s="108" t="n"/>
      <c r="C71" s="108" t="n"/>
      <c r="D71" s="108" t="n"/>
      <c r="E71" s="108" t="n"/>
      <c r="F71" s="108" t="n"/>
      <c r="G71" s="108" t="n"/>
      <c r="H71" s="108" t="n"/>
      <c r="I71" s="109" t="n"/>
      <c r="J71" s="109" t="n"/>
      <c r="K71" s="110" t="n"/>
      <c r="W71" s="49">
        <f>A71*B71*C71/1000000</f>
        <v/>
      </c>
      <c r="X71" s="48">
        <f>IF($F71=1,$B71*$A71/1000,0)</f>
        <v/>
      </c>
      <c r="Y71" s="48">
        <f>IF($G71=1,$B71*$A71/1000,0)</f>
        <v/>
      </c>
      <c r="Z71" s="48">
        <f>IF($H71=1,$C71*$A71/1000,0)</f>
        <v/>
      </c>
      <c r="AA71" s="48">
        <f>IF($I71=1,$C71*$A71/1000,0)</f>
        <v/>
      </c>
      <c r="AB71" s="48">
        <f>IF($F71=2,$B71*$A71/1000,0)</f>
        <v/>
      </c>
      <c r="AC71" s="48">
        <f>IF($G71=2,$B71*$A71/1000,0)</f>
        <v/>
      </c>
      <c r="AD71" s="48">
        <f>IF($H71=2,$C71*$A71/1000,0)</f>
        <v/>
      </c>
      <c r="AE71" s="48">
        <f>IF($I71=2,$C71*$A71/1000,0)</f>
        <v/>
      </c>
      <c r="AF71" s="48">
        <f>IF($F71=1.3,$B71*$A71/1000,0)</f>
        <v/>
      </c>
      <c r="AG71" s="48">
        <f>IF($G71=1.3,$B71*$A71/1000,0)</f>
        <v/>
      </c>
      <c r="AH71" s="48">
        <f>IF($H71=1.3,$C71*$A71/1000,0)</f>
        <v/>
      </c>
      <c r="AI71" s="48">
        <f>IF($I71=1.3,$C71*$A71/1000,0)</f>
        <v/>
      </c>
      <c r="AJ71" s="48">
        <f>IF($F71=3,$B71*$A71/1000,0)</f>
        <v/>
      </c>
      <c r="AK71" s="48">
        <f>IF($G71=3,$B71*$A71/1000,0)</f>
        <v/>
      </c>
      <c r="AL71" s="48">
        <f>IF($H71=3,$C71*$A71/1000,0)</f>
        <v/>
      </c>
      <c r="AM71" s="48">
        <f>IF($I71=3,$C71*$A71/1000,0)</f>
        <v/>
      </c>
    </row>
    <row r="72" ht="18.75" customHeight="1" s="50">
      <c r="A72" s="108" t="n"/>
      <c r="B72" s="108" t="n"/>
      <c r="C72" s="108" t="n"/>
      <c r="D72" s="108" t="n"/>
      <c r="E72" s="108" t="n"/>
      <c r="F72" s="108" t="n"/>
      <c r="G72" s="108" t="n"/>
      <c r="H72" s="108" t="n"/>
      <c r="I72" s="109" t="n"/>
      <c r="J72" s="109" t="n"/>
      <c r="K72" s="110" t="n"/>
      <c r="W72" s="49">
        <f>A72*B72*C72/1000000</f>
        <v/>
      </c>
      <c r="X72" s="48">
        <f>IF($F72=1,$B72*$A72/1000,0)</f>
        <v/>
      </c>
      <c r="Y72" s="48">
        <f>IF($G72=1,$B72*$A72/1000,0)</f>
        <v/>
      </c>
      <c r="Z72" s="48">
        <f>IF($H72=1,$C72*$A72/1000,0)</f>
        <v/>
      </c>
      <c r="AA72" s="48">
        <f>IF($I72=1,$C72*$A72/1000,0)</f>
        <v/>
      </c>
      <c r="AB72" s="48">
        <f>IF($F72=2,$B72*$A72/1000,0)</f>
        <v/>
      </c>
      <c r="AC72" s="48">
        <f>IF($G72=2,$B72*$A72/1000,0)</f>
        <v/>
      </c>
      <c r="AD72" s="48">
        <f>IF($H72=2,$C72*$A72/1000,0)</f>
        <v/>
      </c>
      <c r="AE72" s="48">
        <f>IF($I72=2,$C72*$A72/1000,0)</f>
        <v/>
      </c>
      <c r="AF72" s="48">
        <f>IF($F72=1.3,$B72*$A72/1000,0)</f>
        <v/>
      </c>
      <c r="AG72" s="48">
        <f>IF($G72=1.3,$B72*$A72/1000,0)</f>
        <v/>
      </c>
      <c r="AH72" s="48">
        <f>IF($H72=1.3,$C72*$A72/1000,0)</f>
        <v/>
      </c>
      <c r="AI72" s="48">
        <f>IF($I72=1.3,$C72*$A72/1000,0)</f>
        <v/>
      </c>
      <c r="AJ72" s="48">
        <f>IF($F72=3,$B72*$A72/1000,0)</f>
        <v/>
      </c>
      <c r="AK72" s="48">
        <f>IF($G72=3,$B72*$A72/1000,0)</f>
        <v/>
      </c>
      <c r="AL72" s="48">
        <f>IF($H72=3,$C72*$A72/1000,0)</f>
        <v/>
      </c>
      <c r="AM72" s="48">
        <f>IF($I72=3,$C72*$A72/1000,0)</f>
        <v/>
      </c>
    </row>
    <row r="73" ht="18.75" customHeight="1" s="50">
      <c r="A73" s="108" t="n"/>
      <c r="B73" s="108" t="n"/>
      <c r="C73" s="108" t="n"/>
      <c r="D73" s="108" t="n"/>
      <c r="E73" s="108" t="n"/>
      <c r="F73" s="108" t="n"/>
      <c r="G73" s="108" t="n"/>
      <c r="H73" s="108" t="n"/>
      <c r="I73" s="109" t="n"/>
      <c r="J73" s="109" t="n"/>
      <c r="K73" s="110" t="n"/>
      <c r="W73" s="49">
        <f>A73*B73*C73/1000000</f>
        <v/>
      </c>
      <c r="X73" s="48">
        <f>IF($F73=1,$B73*$A73/1000,0)</f>
        <v/>
      </c>
      <c r="Y73" s="48">
        <f>IF($G73=1,$B73*$A73/1000,0)</f>
        <v/>
      </c>
      <c r="Z73" s="48">
        <f>IF($H73=1,$C73*$A73/1000,0)</f>
        <v/>
      </c>
      <c r="AA73" s="48">
        <f>IF($I73=1,$C73*$A73/1000,0)</f>
        <v/>
      </c>
      <c r="AB73" s="48">
        <f>IF($F73=2,$B73*$A73/1000,0)</f>
        <v/>
      </c>
      <c r="AC73" s="48">
        <f>IF($G73=2,$B73*$A73/1000,0)</f>
        <v/>
      </c>
      <c r="AD73" s="48">
        <f>IF($H73=2,$C73*$A73/1000,0)</f>
        <v/>
      </c>
      <c r="AE73" s="48">
        <f>IF($I73=2,$C73*$A73/1000,0)</f>
        <v/>
      </c>
      <c r="AF73" s="48">
        <f>IF($F73=1.3,$B73*$A73/1000,0)</f>
        <v/>
      </c>
      <c r="AG73" s="48">
        <f>IF($G73=1.3,$B73*$A73/1000,0)</f>
        <v/>
      </c>
      <c r="AH73" s="48">
        <f>IF($H73=1.3,$C73*$A73/1000,0)</f>
        <v/>
      </c>
      <c r="AI73" s="48">
        <f>IF($I73=1.3,$C73*$A73/1000,0)</f>
        <v/>
      </c>
      <c r="AJ73" s="48">
        <f>IF($F73=3,$B73*$A73/1000,0)</f>
        <v/>
      </c>
      <c r="AK73" s="48">
        <f>IF($G73=3,$B73*$A73/1000,0)</f>
        <v/>
      </c>
      <c r="AL73" s="48">
        <f>IF($H73=3,$C73*$A73/1000,0)</f>
        <v/>
      </c>
      <c r="AM73" s="48">
        <f>IF($I73=3,$C73*$A73/1000,0)</f>
        <v/>
      </c>
    </row>
    <row r="74" ht="18.75" customHeight="1" s="50">
      <c r="A74" s="108" t="n"/>
      <c r="B74" s="108" t="n"/>
      <c r="C74" s="108" t="n"/>
      <c r="D74" s="108" t="n"/>
      <c r="E74" s="108" t="n"/>
      <c r="F74" s="108" t="n"/>
      <c r="G74" s="108" t="n"/>
      <c r="H74" s="108" t="n"/>
      <c r="I74" s="109" t="n"/>
      <c r="J74" s="109" t="n"/>
      <c r="K74" s="110" t="n"/>
      <c r="W74" s="49">
        <f>A74*B74*C74/1000000</f>
        <v/>
      </c>
      <c r="X74" s="48">
        <f>IF($F74=1,$B74*$A74/1000,0)</f>
        <v/>
      </c>
      <c r="Y74" s="48">
        <f>IF($G74=1,$B74*$A74/1000,0)</f>
        <v/>
      </c>
      <c r="Z74" s="48">
        <f>IF($H74=1,$C74*$A74/1000,0)</f>
        <v/>
      </c>
      <c r="AA74" s="48">
        <f>IF($I74=1,$C74*$A74/1000,0)</f>
        <v/>
      </c>
      <c r="AB74" s="48">
        <f>IF($F74=2,$B74*$A74/1000,0)</f>
        <v/>
      </c>
      <c r="AC74" s="48">
        <f>IF($G74=2,$B74*$A74/1000,0)</f>
        <v/>
      </c>
      <c r="AD74" s="48">
        <f>IF($H74=2,$C74*$A74/1000,0)</f>
        <v/>
      </c>
      <c r="AE74" s="48">
        <f>IF($I74=2,$C74*$A74/1000,0)</f>
        <v/>
      </c>
      <c r="AF74" s="48">
        <f>IF($F74=1.3,$B74*$A74/1000,0)</f>
        <v/>
      </c>
      <c r="AG74" s="48">
        <f>IF($G74=1.3,$B74*$A74/1000,0)</f>
        <v/>
      </c>
      <c r="AH74" s="48">
        <f>IF($H74=1.3,$C74*$A74/1000,0)</f>
        <v/>
      </c>
      <c r="AI74" s="48">
        <f>IF($I74=1.3,$C74*$A74/1000,0)</f>
        <v/>
      </c>
      <c r="AJ74" s="48">
        <f>IF($F74=3,$B74*$A74/1000,0)</f>
        <v/>
      </c>
      <c r="AK74" s="48">
        <f>IF($G74=3,$B74*$A74/1000,0)</f>
        <v/>
      </c>
      <c r="AL74" s="48">
        <f>IF($H74=3,$C74*$A74/1000,0)</f>
        <v/>
      </c>
      <c r="AM74" s="48">
        <f>IF($I74=3,$C74*$A74/1000,0)</f>
        <v/>
      </c>
    </row>
    <row r="75" ht="18.75" customHeight="1" s="50">
      <c r="A75" s="108" t="n"/>
      <c r="B75" s="108" t="n"/>
      <c r="C75" s="108" t="n"/>
      <c r="D75" s="108" t="n"/>
      <c r="E75" s="108" t="n"/>
      <c r="F75" s="108" t="n"/>
      <c r="G75" s="108" t="n"/>
      <c r="H75" s="108" t="n"/>
      <c r="I75" s="109" t="n"/>
      <c r="J75" s="109" t="n"/>
      <c r="K75" s="110" t="n"/>
      <c r="W75" s="49">
        <f>A75*B75*C75/1000000</f>
        <v/>
      </c>
      <c r="X75" s="48">
        <f>IF($F75=1,$B75*$A75/1000,0)</f>
        <v/>
      </c>
      <c r="Y75" s="48">
        <f>IF($G75=1,$B75*$A75/1000,0)</f>
        <v/>
      </c>
      <c r="Z75" s="48">
        <f>IF($H75=1,$C75*$A75/1000,0)</f>
        <v/>
      </c>
      <c r="AA75" s="48">
        <f>IF($I75=1,$C75*$A75/1000,0)</f>
        <v/>
      </c>
      <c r="AB75" s="48">
        <f>IF($F75=2,$B75*$A75/1000,0)</f>
        <v/>
      </c>
      <c r="AC75" s="48">
        <f>IF($G75=2,$B75*$A75/1000,0)</f>
        <v/>
      </c>
      <c r="AD75" s="48">
        <f>IF($H75=2,$C75*$A75/1000,0)</f>
        <v/>
      </c>
      <c r="AE75" s="48">
        <f>IF($I75=2,$C75*$A75/1000,0)</f>
        <v/>
      </c>
      <c r="AF75" s="48">
        <f>IF($F75=1.3,$B75*$A75/1000,0)</f>
        <v/>
      </c>
      <c r="AG75" s="48">
        <f>IF($G75=1.3,$B75*$A75/1000,0)</f>
        <v/>
      </c>
      <c r="AH75" s="48">
        <f>IF($H75=1.3,$C75*$A75/1000,0)</f>
        <v/>
      </c>
      <c r="AI75" s="48">
        <f>IF($I75=1.3,$C75*$A75/1000,0)</f>
        <v/>
      </c>
      <c r="AJ75" s="48">
        <f>IF($F75=3,$B75*$A75/1000,0)</f>
        <v/>
      </c>
      <c r="AK75" s="48">
        <f>IF($G75=3,$B75*$A75/1000,0)</f>
        <v/>
      </c>
      <c r="AL75" s="48">
        <f>IF($H75=3,$C75*$A75/1000,0)</f>
        <v/>
      </c>
      <c r="AM75" s="48">
        <f>IF($I75=3,$C75*$A75/1000,0)</f>
        <v/>
      </c>
    </row>
    <row r="76" ht="18.75" customHeight="1" s="50">
      <c r="A76" s="108" t="n"/>
      <c r="B76" s="108" t="n"/>
      <c r="C76" s="108" t="n"/>
      <c r="D76" s="108" t="n"/>
      <c r="E76" s="108" t="n"/>
      <c r="F76" s="108" t="n"/>
      <c r="G76" s="108" t="n"/>
      <c r="H76" s="108" t="n"/>
      <c r="I76" s="109" t="n"/>
      <c r="J76" s="109" t="n"/>
      <c r="K76" s="110" t="n"/>
      <c r="W76" s="49">
        <f>A76*B76*C76/1000000</f>
        <v/>
      </c>
      <c r="X76" s="48">
        <f>IF($F76=1,$B76*$A76/1000,0)</f>
        <v/>
      </c>
      <c r="Y76" s="48">
        <f>IF($G76=1,$B76*$A76/1000,0)</f>
        <v/>
      </c>
      <c r="Z76" s="48">
        <f>IF($H76=1,$C76*$A76/1000,0)</f>
        <v/>
      </c>
      <c r="AA76" s="48">
        <f>IF($I76=1,$C76*$A76/1000,0)</f>
        <v/>
      </c>
      <c r="AB76" s="48">
        <f>IF($F76=2,$B76*$A76/1000,0)</f>
        <v/>
      </c>
      <c r="AC76" s="48">
        <f>IF($G76=2,$B76*$A76/1000,0)</f>
        <v/>
      </c>
      <c r="AD76" s="48">
        <f>IF($H76=2,$C76*$A76/1000,0)</f>
        <v/>
      </c>
      <c r="AE76" s="48">
        <f>IF($I76=2,$C76*$A76/1000,0)</f>
        <v/>
      </c>
      <c r="AF76" s="48">
        <f>IF($F76=1.3,$B76*$A76/1000,0)</f>
        <v/>
      </c>
      <c r="AG76" s="48">
        <f>IF($G76=1.3,$B76*$A76/1000,0)</f>
        <v/>
      </c>
      <c r="AH76" s="48">
        <f>IF($H76=1.3,$C76*$A76/1000,0)</f>
        <v/>
      </c>
      <c r="AI76" s="48">
        <f>IF($I76=1.3,$C76*$A76/1000,0)</f>
        <v/>
      </c>
      <c r="AJ76" s="48">
        <f>IF($F76=3,$B76*$A76/1000,0)</f>
        <v/>
      </c>
      <c r="AK76" s="48">
        <f>IF($G76=3,$B76*$A76/1000,0)</f>
        <v/>
      </c>
      <c r="AL76" s="48">
        <f>IF($H76=3,$C76*$A76/1000,0)</f>
        <v/>
      </c>
      <c r="AM76" s="48">
        <f>IF($I76=3,$C76*$A76/1000,0)</f>
        <v/>
      </c>
    </row>
    <row r="77" ht="18.75" customHeight="1" s="50">
      <c r="A77" s="108" t="n"/>
      <c r="B77" s="108" t="n"/>
      <c r="C77" s="108" t="n"/>
      <c r="D77" s="108" t="n"/>
      <c r="E77" s="108" t="n"/>
      <c r="F77" s="108" t="n"/>
      <c r="G77" s="108" t="n"/>
      <c r="H77" s="108" t="n"/>
      <c r="I77" s="109" t="n"/>
      <c r="J77" s="109" t="n"/>
      <c r="K77" s="110" t="n"/>
      <c r="W77" s="49">
        <f>A77*B77*C77/1000000</f>
        <v/>
      </c>
      <c r="X77" s="48">
        <f>IF($F77=1,$B77*$A77/1000,0)</f>
        <v/>
      </c>
      <c r="Y77" s="48">
        <f>IF($G77=1,$B77*$A77/1000,0)</f>
        <v/>
      </c>
      <c r="Z77" s="48">
        <f>IF($H77=1,$C77*$A77/1000,0)</f>
        <v/>
      </c>
      <c r="AA77" s="48">
        <f>IF($I77=1,$C77*$A77/1000,0)</f>
        <v/>
      </c>
      <c r="AB77" s="48">
        <f>IF($F77=2,$B77*$A77/1000,0)</f>
        <v/>
      </c>
      <c r="AC77" s="48">
        <f>IF($G77=2,$B77*$A77/1000,0)</f>
        <v/>
      </c>
      <c r="AD77" s="48">
        <f>IF($H77=2,$C77*$A77/1000,0)</f>
        <v/>
      </c>
      <c r="AE77" s="48">
        <f>IF($I77=2,$C77*$A77/1000,0)</f>
        <v/>
      </c>
      <c r="AF77" s="48">
        <f>IF($F77=1.3,$B77*$A77/1000,0)</f>
        <v/>
      </c>
      <c r="AG77" s="48">
        <f>IF($G77=1.3,$B77*$A77/1000,0)</f>
        <v/>
      </c>
      <c r="AH77" s="48">
        <f>IF($H77=1.3,$C77*$A77/1000,0)</f>
        <v/>
      </c>
      <c r="AI77" s="48">
        <f>IF($I77=1.3,$C77*$A77/1000,0)</f>
        <v/>
      </c>
      <c r="AJ77" s="48">
        <f>IF($F77=3,$B77*$A77/1000,0)</f>
        <v/>
      </c>
      <c r="AK77" s="48">
        <f>IF($G77=3,$B77*$A77/1000,0)</f>
        <v/>
      </c>
      <c r="AL77" s="48">
        <f>IF($H77=3,$C77*$A77/1000,0)</f>
        <v/>
      </c>
      <c r="AM77" s="48">
        <f>IF($I77=3,$C77*$A77/1000,0)</f>
        <v/>
      </c>
    </row>
    <row r="78" ht="18.75" customHeight="1" s="50">
      <c r="A78" s="108" t="n"/>
      <c r="B78" s="108" t="n"/>
      <c r="C78" s="108" t="n"/>
      <c r="D78" s="108" t="n"/>
      <c r="E78" s="108" t="n"/>
      <c r="F78" s="108" t="n"/>
      <c r="G78" s="108" t="n"/>
      <c r="H78" s="108" t="n"/>
      <c r="I78" s="109" t="n"/>
      <c r="J78" s="109" t="n"/>
      <c r="K78" s="110" t="n"/>
      <c r="W78" s="49">
        <f>A78*B78*C78/1000000</f>
        <v/>
      </c>
      <c r="X78" s="48">
        <f>IF($F78=1,$B78*$A78/1000,0)</f>
        <v/>
      </c>
      <c r="Y78" s="48">
        <f>IF($G78=1,$B78*$A78/1000,0)</f>
        <v/>
      </c>
      <c r="Z78" s="48">
        <f>IF($H78=1,$C78*$A78/1000,0)</f>
        <v/>
      </c>
      <c r="AA78" s="48">
        <f>IF($I78=1,$C78*$A78/1000,0)</f>
        <v/>
      </c>
      <c r="AB78" s="48">
        <f>IF($F78=2,$B78*$A78/1000,0)</f>
        <v/>
      </c>
      <c r="AC78" s="48">
        <f>IF($G78=2,$B78*$A78/1000,0)</f>
        <v/>
      </c>
      <c r="AD78" s="48">
        <f>IF($H78=2,$C78*$A78/1000,0)</f>
        <v/>
      </c>
      <c r="AE78" s="48">
        <f>IF($I78=2,$C78*$A78/1000,0)</f>
        <v/>
      </c>
      <c r="AF78" s="48">
        <f>IF($F78=1.3,$B78*$A78/1000,0)</f>
        <v/>
      </c>
      <c r="AG78" s="48">
        <f>IF($G78=1.3,$B78*$A78/1000,0)</f>
        <v/>
      </c>
      <c r="AH78" s="48">
        <f>IF($H78=1.3,$C78*$A78/1000,0)</f>
        <v/>
      </c>
      <c r="AI78" s="48">
        <f>IF($I78=1.3,$C78*$A78/1000,0)</f>
        <v/>
      </c>
      <c r="AJ78" s="48">
        <f>IF($F78=3,$B78*$A78/1000,0)</f>
        <v/>
      </c>
      <c r="AK78" s="48">
        <f>IF($G78=3,$B78*$A78/1000,0)</f>
        <v/>
      </c>
      <c r="AL78" s="48">
        <f>IF($H78=3,$C78*$A78/1000,0)</f>
        <v/>
      </c>
      <c r="AM78" s="48">
        <f>IF($I78=3,$C78*$A78/1000,0)</f>
        <v/>
      </c>
    </row>
    <row r="79" ht="18.75" customHeight="1" s="50">
      <c r="A79" s="108" t="n"/>
      <c r="B79" s="108" t="n"/>
      <c r="C79" s="108" t="n"/>
      <c r="D79" s="108" t="n"/>
      <c r="E79" s="108" t="n"/>
      <c r="F79" s="108" t="n"/>
      <c r="G79" s="108" t="n"/>
      <c r="H79" s="108" t="n"/>
      <c r="I79" s="109" t="n"/>
      <c r="J79" s="109" t="n"/>
      <c r="K79" s="110" t="n"/>
      <c r="W79" s="49">
        <f>A79*B79*C79/1000000</f>
        <v/>
      </c>
      <c r="X79" s="48">
        <f>IF($F79=1,$B79*$A79/1000,0)</f>
        <v/>
      </c>
      <c r="Y79" s="48">
        <f>IF($G79=1,$B79*$A79/1000,0)</f>
        <v/>
      </c>
      <c r="Z79" s="48">
        <f>IF($H79=1,$C79*$A79/1000,0)</f>
        <v/>
      </c>
      <c r="AA79" s="48">
        <f>IF($I79=1,$C79*$A79/1000,0)</f>
        <v/>
      </c>
      <c r="AB79" s="48">
        <f>IF($F79=2,$B79*$A79/1000,0)</f>
        <v/>
      </c>
      <c r="AC79" s="48">
        <f>IF($G79=2,$B79*$A79/1000,0)</f>
        <v/>
      </c>
      <c r="AD79" s="48">
        <f>IF($H79=2,$C79*$A79/1000,0)</f>
        <v/>
      </c>
      <c r="AE79" s="48">
        <f>IF($I79=2,$C79*$A79/1000,0)</f>
        <v/>
      </c>
      <c r="AF79" s="48">
        <f>IF($F79=1.3,$B79*$A79/1000,0)</f>
        <v/>
      </c>
      <c r="AG79" s="48">
        <f>IF($G79=1.3,$B79*$A79/1000,0)</f>
        <v/>
      </c>
      <c r="AH79" s="48">
        <f>IF($H79=1.3,$C79*$A79/1000,0)</f>
        <v/>
      </c>
      <c r="AI79" s="48">
        <f>IF($I79=1.3,$C79*$A79/1000,0)</f>
        <v/>
      </c>
      <c r="AJ79" s="48">
        <f>IF($F79=3,$B79*$A79/1000,0)</f>
        <v/>
      </c>
      <c r="AK79" s="48">
        <f>IF($G79=3,$B79*$A79/1000,0)</f>
        <v/>
      </c>
      <c r="AL79" s="48">
        <f>IF($H79=3,$C79*$A79/1000,0)</f>
        <v/>
      </c>
      <c r="AM79" s="48">
        <f>IF($I79=3,$C79*$A79/1000,0)</f>
        <v/>
      </c>
    </row>
    <row r="80" ht="18.75" customHeight="1" s="50">
      <c r="A80" s="108" t="n"/>
      <c r="B80" s="108" t="n"/>
      <c r="C80" s="108" t="n"/>
      <c r="D80" s="108" t="n"/>
      <c r="E80" s="108" t="n"/>
      <c r="F80" s="108" t="n"/>
      <c r="G80" s="108" t="n"/>
      <c r="H80" s="108" t="n"/>
      <c r="I80" s="109" t="n"/>
      <c r="J80" s="109" t="n"/>
      <c r="K80" s="110" t="n"/>
      <c r="W80" s="49">
        <f>A80*B80*C80/1000000</f>
        <v/>
      </c>
      <c r="X80" s="48">
        <f>IF($F80=1,$B80*$A80/1000,0)</f>
        <v/>
      </c>
      <c r="Y80" s="48">
        <f>IF($G80=1,$B80*$A80/1000,0)</f>
        <v/>
      </c>
      <c r="Z80" s="48">
        <f>IF($H80=1,$C80*$A80/1000,0)</f>
        <v/>
      </c>
      <c r="AA80" s="48">
        <f>IF($I80=1,$C80*$A80/1000,0)</f>
        <v/>
      </c>
      <c r="AB80" s="48">
        <f>IF($F80=2,$B80*$A80/1000,0)</f>
        <v/>
      </c>
      <c r="AC80" s="48">
        <f>IF($G80=2,$B80*$A80/1000,0)</f>
        <v/>
      </c>
      <c r="AD80" s="48">
        <f>IF($H80=2,$C80*$A80/1000,0)</f>
        <v/>
      </c>
      <c r="AE80" s="48">
        <f>IF($I80=2,$C80*$A80/1000,0)</f>
        <v/>
      </c>
      <c r="AF80" s="48">
        <f>IF($F80=1.3,$B80*$A80/1000,0)</f>
        <v/>
      </c>
      <c r="AG80" s="48">
        <f>IF($G80=1.3,$B80*$A80/1000,0)</f>
        <v/>
      </c>
      <c r="AH80" s="48">
        <f>IF($H80=1.3,$C80*$A80/1000,0)</f>
        <v/>
      </c>
      <c r="AI80" s="48">
        <f>IF($I80=1.3,$C80*$A80/1000,0)</f>
        <v/>
      </c>
      <c r="AJ80" s="48">
        <f>IF($F80=3,$B80*$A80/1000,0)</f>
        <v/>
      </c>
      <c r="AK80" s="48">
        <f>IF($G80=3,$B80*$A80/1000,0)</f>
        <v/>
      </c>
      <c r="AL80" s="48">
        <f>IF($H80=3,$C80*$A80/1000,0)</f>
        <v/>
      </c>
      <c r="AM80" s="48">
        <f>IF($I80=3,$C80*$A80/1000,0)</f>
        <v/>
      </c>
    </row>
    <row r="81" ht="18.75" customHeight="1" s="50">
      <c r="A81" s="108" t="n"/>
      <c r="B81" s="108" t="n"/>
      <c r="C81" s="108" t="n"/>
      <c r="D81" s="108" t="n"/>
      <c r="E81" s="108" t="n"/>
      <c r="F81" s="108" t="n"/>
      <c r="G81" s="108" t="n"/>
      <c r="H81" s="108" t="n"/>
      <c r="I81" s="109" t="n"/>
      <c r="J81" s="109" t="n"/>
      <c r="K81" s="110" t="n"/>
      <c r="W81" s="49">
        <f>A81*B81*C81/1000000</f>
        <v/>
      </c>
      <c r="X81" s="48">
        <f>IF($F81=1,$B81*$A81/1000,0)</f>
        <v/>
      </c>
      <c r="Y81" s="48">
        <f>IF($G81=1,$B81*$A81/1000,0)</f>
        <v/>
      </c>
      <c r="Z81" s="48">
        <f>IF($H81=1,$C81*$A81/1000,0)</f>
        <v/>
      </c>
      <c r="AA81" s="48">
        <f>IF($I81=1,$C81*$A81/1000,0)</f>
        <v/>
      </c>
      <c r="AB81" s="48">
        <f>IF($F81=2,$B81*$A81/1000,0)</f>
        <v/>
      </c>
      <c r="AC81" s="48">
        <f>IF($G81=2,$B81*$A81/1000,0)</f>
        <v/>
      </c>
      <c r="AD81" s="48">
        <f>IF($H81=2,$C81*$A81/1000,0)</f>
        <v/>
      </c>
      <c r="AE81" s="48">
        <f>IF($I81=2,$C81*$A81/1000,0)</f>
        <v/>
      </c>
      <c r="AF81" s="48">
        <f>IF($F81=1.3,$B81*$A81/1000,0)</f>
        <v/>
      </c>
      <c r="AG81" s="48">
        <f>IF($G81=1.3,$B81*$A81/1000,0)</f>
        <v/>
      </c>
      <c r="AH81" s="48">
        <f>IF($H81=1.3,$C81*$A81/1000,0)</f>
        <v/>
      </c>
      <c r="AI81" s="48">
        <f>IF($I81=1.3,$C81*$A81/1000,0)</f>
        <v/>
      </c>
      <c r="AJ81" s="48">
        <f>IF($F81=3,$B81*$A81/1000,0)</f>
        <v/>
      </c>
      <c r="AK81" s="48">
        <f>IF($G81=3,$B81*$A81/1000,0)</f>
        <v/>
      </c>
      <c r="AL81" s="48">
        <f>IF($H81=3,$C81*$A81/1000,0)</f>
        <v/>
      </c>
      <c r="AM81" s="48">
        <f>IF($I81=3,$C81*$A81/1000,0)</f>
        <v/>
      </c>
    </row>
    <row r="82" ht="18.75" customHeight="1" s="50">
      <c r="A82" s="108" t="n"/>
      <c r="B82" s="108" t="n"/>
      <c r="C82" s="108" t="n"/>
      <c r="D82" s="108" t="n"/>
      <c r="E82" s="108" t="n"/>
      <c r="F82" s="108" t="n"/>
      <c r="G82" s="108" t="n"/>
      <c r="H82" s="108" t="n"/>
      <c r="I82" s="109" t="n"/>
      <c r="J82" s="109" t="n"/>
      <c r="K82" s="110" t="n"/>
      <c r="W82" s="49">
        <f>A82*B82*C82/1000000</f>
        <v/>
      </c>
      <c r="X82" s="48">
        <f>IF($F82=1,$B82*$A82/1000,0)</f>
        <v/>
      </c>
      <c r="Y82" s="48">
        <f>IF($G82=1,$B82*$A82/1000,0)</f>
        <v/>
      </c>
      <c r="Z82" s="48">
        <f>IF($H82=1,$C82*$A82/1000,0)</f>
        <v/>
      </c>
      <c r="AA82" s="48">
        <f>IF($I82=1,$C82*$A82/1000,0)</f>
        <v/>
      </c>
      <c r="AB82" s="48">
        <f>IF($F82=2,$B82*$A82/1000,0)</f>
        <v/>
      </c>
      <c r="AC82" s="48">
        <f>IF($G82=2,$B82*$A82/1000,0)</f>
        <v/>
      </c>
      <c r="AD82" s="48">
        <f>IF($H82=2,$C82*$A82/1000,0)</f>
        <v/>
      </c>
      <c r="AE82" s="48">
        <f>IF($I82=2,$C82*$A82/1000,0)</f>
        <v/>
      </c>
      <c r="AF82" s="48">
        <f>IF($F82=1.3,$B82*$A82/1000,0)</f>
        <v/>
      </c>
      <c r="AG82" s="48">
        <f>IF($G82=1.3,$B82*$A82/1000,0)</f>
        <v/>
      </c>
      <c r="AH82" s="48">
        <f>IF($H82=1.3,$C82*$A82/1000,0)</f>
        <v/>
      </c>
      <c r="AI82" s="48">
        <f>IF($I82=1.3,$C82*$A82/1000,0)</f>
        <v/>
      </c>
      <c r="AJ82" s="48">
        <f>IF($F82=3,$B82*$A82/1000,0)</f>
        <v/>
      </c>
      <c r="AK82" s="48">
        <f>IF($G82=3,$B82*$A82/1000,0)</f>
        <v/>
      </c>
      <c r="AL82" s="48">
        <f>IF($H82=3,$C82*$A82/1000,0)</f>
        <v/>
      </c>
      <c r="AM82" s="48">
        <f>IF($I82=3,$C82*$A82/1000,0)</f>
        <v/>
      </c>
    </row>
    <row r="83" ht="18.75" customHeight="1" s="50">
      <c r="A83" s="108" t="n"/>
      <c r="B83" s="108" t="n"/>
      <c r="C83" s="108" t="n"/>
      <c r="D83" s="108" t="n"/>
      <c r="E83" s="108" t="n"/>
      <c r="F83" s="108" t="n"/>
      <c r="G83" s="108" t="n"/>
      <c r="H83" s="108" t="n"/>
      <c r="I83" s="109" t="n"/>
      <c r="J83" s="109" t="n"/>
      <c r="K83" s="110" t="n"/>
      <c r="W83" s="49">
        <f>A83*B83*C83/1000000</f>
        <v/>
      </c>
      <c r="X83" s="48">
        <f>IF($F83=1,$B83*$A83/1000,0)</f>
        <v/>
      </c>
      <c r="Y83" s="48">
        <f>IF($G83=1,$B83*$A83/1000,0)</f>
        <v/>
      </c>
      <c r="Z83" s="48">
        <f>IF($H83=1,$C83*$A83/1000,0)</f>
        <v/>
      </c>
      <c r="AA83" s="48">
        <f>IF($I83=1,$C83*$A83/1000,0)</f>
        <v/>
      </c>
      <c r="AB83" s="48">
        <f>IF($F83=2,$B83*$A83/1000,0)</f>
        <v/>
      </c>
      <c r="AC83" s="48">
        <f>IF($G83=2,$B83*$A83/1000,0)</f>
        <v/>
      </c>
      <c r="AD83" s="48">
        <f>IF($H83=2,$C83*$A83/1000,0)</f>
        <v/>
      </c>
      <c r="AE83" s="48">
        <f>IF($I83=2,$C83*$A83/1000,0)</f>
        <v/>
      </c>
      <c r="AF83" s="48">
        <f>IF($F83=1.3,$B83*$A83/1000,0)</f>
        <v/>
      </c>
      <c r="AG83" s="48">
        <f>IF($G83=1.3,$B83*$A83/1000,0)</f>
        <v/>
      </c>
      <c r="AH83" s="48">
        <f>IF($H83=1.3,$C83*$A83/1000,0)</f>
        <v/>
      </c>
      <c r="AI83" s="48">
        <f>IF($I83=1.3,$C83*$A83/1000,0)</f>
        <v/>
      </c>
      <c r="AJ83" s="48">
        <f>IF($F83=3,$B83*$A83/1000,0)</f>
        <v/>
      </c>
      <c r="AK83" s="48">
        <f>IF($G83=3,$B83*$A83/1000,0)</f>
        <v/>
      </c>
      <c r="AL83" s="48">
        <f>IF($H83=3,$C83*$A83/1000,0)</f>
        <v/>
      </c>
      <c r="AM83" s="48">
        <f>IF($I83=3,$C83*$A83/1000,0)</f>
        <v/>
      </c>
    </row>
    <row r="84" ht="18.75" customHeight="1" s="50">
      <c r="A84" s="108" t="n"/>
      <c r="B84" s="108" t="n"/>
      <c r="C84" s="108" t="n"/>
      <c r="D84" s="108" t="n"/>
      <c r="E84" s="108" t="n"/>
      <c r="F84" s="108" t="n"/>
      <c r="G84" s="108" t="n"/>
      <c r="H84" s="108" t="n"/>
      <c r="I84" s="109" t="n"/>
      <c r="J84" s="109" t="n"/>
      <c r="K84" s="110" t="n"/>
      <c r="W84" s="49">
        <f>A84*B84*C84/1000000</f>
        <v/>
      </c>
      <c r="X84" s="48">
        <f>IF($F84=1,$B84*$A84/1000,0)</f>
        <v/>
      </c>
      <c r="Y84" s="48">
        <f>IF($G84=1,$B84*$A84/1000,0)</f>
        <v/>
      </c>
      <c r="Z84" s="48">
        <f>IF($H84=1,$C84*$A84/1000,0)</f>
        <v/>
      </c>
      <c r="AA84" s="48">
        <f>IF($I84=1,$C84*$A84/1000,0)</f>
        <v/>
      </c>
      <c r="AB84" s="48">
        <f>IF($F84=2,$B84*$A84/1000,0)</f>
        <v/>
      </c>
      <c r="AC84" s="48">
        <f>IF($G84=2,$B84*$A84/1000,0)</f>
        <v/>
      </c>
      <c r="AD84" s="48">
        <f>IF($H84=2,$C84*$A84/1000,0)</f>
        <v/>
      </c>
      <c r="AE84" s="48">
        <f>IF($I84=2,$C84*$A84/1000,0)</f>
        <v/>
      </c>
      <c r="AF84" s="48">
        <f>IF($F84=1.3,$B84*$A84/1000,0)</f>
        <v/>
      </c>
      <c r="AG84" s="48">
        <f>IF($G84=1.3,$B84*$A84/1000,0)</f>
        <v/>
      </c>
      <c r="AH84" s="48">
        <f>IF($H84=1.3,$C84*$A84/1000,0)</f>
        <v/>
      </c>
      <c r="AI84" s="48">
        <f>IF($I84=1.3,$C84*$A84/1000,0)</f>
        <v/>
      </c>
      <c r="AJ84" s="48">
        <f>IF($F84=3,$B84*$A84/1000,0)</f>
        <v/>
      </c>
      <c r="AK84" s="48">
        <f>IF($G84=3,$B84*$A84/1000,0)</f>
        <v/>
      </c>
      <c r="AL84" s="48">
        <f>IF($H84=3,$C84*$A84/1000,0)</f>
        <v/>
      </c>
      <c r="AM84" s="48">
        <f>IF($I84=3,$C84*$A84/1000,0)</f>
        <v/>
      </c>
    </row>
    <row r="85" ht="18.75" customHeight="1" s="50">
      <c r="A85" s="108" t="n"/>
      <c r="B85" s="108" t="n"/>
      <c r="C85" s="108" t="n"/>
      <c r="D85" s="108" t="n"/>
      <c r="E85" s="108" t="n"/>
      <c r="F85" s="108" t="n"/>
      <c r="G85" s="108" t="n"/>
      <c r="H85" s="108" t="n"/>
      <c r="I85" s="109" t="n"/>
      <c r="J85" s="109" t="n"/>
      <c r="K85" s="110" t="n"/>
      <c r="W85" s="49">
        <f>A85*B85*C85/1000000</f>
        <v/>
      </c>
      <c r="X85" s="48">
        <f>IF($F85=1,$B85*$A85/1000,0)</f>
        <v/>
      </c>
      <c r="Y85" s="48">
        <f>IF($G85=1,$B85*$A85/1000,0)</f>
        <v/>
      </c>
      <c r="Z85" s="48">
        <f>IF($H85=1,$C85*$A85/1000,0)</f>
        <v/>
      </c>
      <c r="AA85" s="48">
        <f>IF($I85=1,$C85*$A85/1000,0)</f>
        <v/>
      </c>
      <c r="AB85" s="48">
        <f>IF($F85=2,$B85*$A85/1000,0)</f>
        <v/>
      </c>
      <c r="AC85" s="48">
        <f>IF($G85=2,$B85*$A85/1000,0)</f>
        <v/>
      </c>
      <c r="AD85" s="48">
        <f>IF($H85=2,$C85*$A85/1000,0)</f>
        <v/>
      </c>
      <c r="AE85" s="48">
        <f>IF($I85=2,$C85*$A85/1000,0)</f>
        <v/>
      </c>
      <c r="AF85" s="48">
        <f>IF($F85=1.3,$B85*$A85/1000,0)</f>
        <v/>
      </c>
      <c r="AG85" s="48">
        <f>IF($G85=1.3,$B85*$A85/1000,0)</f>
        <v/>
      </c>
      <c r="AH85" s="48">
        <f>IF($H85=1.3,$C85*$A85/1000,0)</f>
        <v/>
      </c>
      <c r="AI85" s="48">
        <f>IF($I85=1.3,$C85*$A85/1000,0)</f>
        <v/>
      </c>
      <c r="AJ85" s="48">
        <f>IF($F85=3,$B85*$A85/1000,0)</f>
        <v/>
      </c>
      <c r="AK85" s="48">
        <f>IF($G85=3,$B85*$A85/1000,0)</f>
        <v/>
      </c>
      <c r="AL85" s="48">
        <f>IF($H85=3,$C85*$A85/1000,0)</f>
        <v/>
      </c>
      <c r="AM85" s="48">
        <f>IF($I85=3,$C85*$A85/1000,0)</f>
        <v/>
      </c>
    </row>
    <row r="86" ht="18.75" customHeight="1" s="50">
      <c r="A86" s="108" t="n"/>
      <c r="B86" s="108" t="n"/>
      <c r="C86" s="108" t="n"/>
      <c r="D86" s="108" t="n"/>
      <c r="E86" s="108" t="n"/>
      <c r="F86" s="108" t="n"/>
      <c r="G86" s="108" t="n"/>
      <c r="H86" s="108" t="n"/>
      <c r="I86" s="109" t="n"/>
      <c r="J86" s="109" t="n"/>
      <c r="K86" s="110" t="n"/>
      <c r="W86" s="49">
        <f>A86*B86*C86/1000000</f>
        <v/>
      </c>
      <c r="X86" s="48">
        <f>IF($F86=1,$B86*$A86/1000,0)</f>
        <v/>
      </c>
      <c r="Y86" s="48">
        <f>IF($G86=1,$B86*$A86/1000,0)</f>
        <v/>
      </c>
      <c r="Z86" s="48">
        <f>IF($H86=1,$C86*$A86/1000,0)</f>
        <v/>
      </c>
      <c r="AA86" s="48">
        <f>IF($I86=1,$C86*$A86/1000,0)</f>
        <v/>
      </c>
      <c r="AB86" s="48">
        <f>IF($F86=2,$B86*$A86/1000,0)</f>
        <v/>
      </c>
      <c r="AC86" s="48">
        <f>IF($G86=2,$B86*$A86/1000,0)</f>
        <v/>
      </c>
      <c r="AD86" s="48">
        <f>IF($H86=2,$C86*$A86/1000,0)</f>
        <v/>
      </c>
      <c r="AE86" s="48">
        <f>IF($I86=2,$C86*$A86/1000,0)</f>
        <v/>
      </c>
      <c r="AF86" s="48">
        <f>IF($F86=1.3,$B86*$A86/1000,0)</f>
        <v/>
      </c>
      <c r="AG86" s="48">
        <f>IF($G86=1.3,$B86*$A86/1000,0)</f>
        <v/>
      </c>
      <c r="AH86" s="48">
        <f>IF($H86=1.3,$C86*$A86/1000,0)</f>
        <v/>
      </c>
      <c r="AI86" s="48">
        <f>IF($I86=1.3,$C86*$A86/1000,0)</f>
        <v/>
      </c>
      <c r="AJ86" s="48">
        <f>IF($F86=3,$B86*$A86/1000,0)</f>
        <v/>
      </c>
      <c r="AK86" s="48">
        <f>IF($G86=3,$B86*$A86/1000,0)</f>
        <v/>
      </c>
      <c r="AL86" s="48">
        <f>IF($H86=3,$C86*$A86/1000,0)</f>
        <v/>
      </c>
      <c r="AM86" s="48">
        <f>IF($I86=3,$C86*$A86/1000,0)</f>
        <v/>
      </c>
    </row>
    <row r="87" ht="18.75" customHeight="1" s="50">
      <c r="A87" s="108" t="n"/>
      <c r="B87" s="108" t="n"/>
      <c r="C87" s="108" t="n"/>
      <c r="D87" s="108" t="n"/>
      <c r="E87" s="108" t="n"/>
      <c r="F87" s="108" t="n"/>
      <c r="G87" s="108" t="n"/>
      <c r="H87" s="108" t="n"/>
      <c r="I87" s="109" t="n"/>
      <c r="J87" s="109" t="n"/>
      <c r="K87" s="110" t="n"/>
      <c r="W87" s="49">
        <f>A87*B87*C87/1000000</f>
        <v/>
      </c>
      <c r="X87" s="48">
        <f>IF($F87=1,$B87*$A87/1000,0)</f>
        <v/>
      </c>
      <c r="Y87" s="48">
        <f>IF($G87=1,$B87*$A87/1000,0)</f>
        <v/>
      </c>
      <c r="Z87" s="48">
        <f>IF($H87=1,$C87*$A87/1000,0)</f>
        <v/>
      </c>
      <c r="AA87" s="48">
        <f>IF($I87=1,$C87*$A87/1000,0)</f>
        <v/>
      </c>
      <c r="AB87" s="48">
        <f>IF($F87=2,$B87*$A87/1000,0)</f>
        <v/>
      </c>
      <c r="AC87" s="48">
        <f>IF($G87=2,$B87*$A87/1000,0)</f>
        <v/>
      </c>
      <c r="AD87" s="48">
        <f>IF($H87=2,$C87*$A87/1000,0)</f>
        <v/>
      </c>
      <c r="AE87" s="48">
        <f>IF($I87=2,$C87*$A87/1000,0)</f>
        <v/>
      </c>
      <c r="AF87" s="48">
        <f>IF($F87=1.3,$B87*$A87/1000,0)</f>
        <v/>
      </c>
      <c r="AG87" s="48">
        <f>IF($G87=1.3,$B87*$A87/1000,0)</f>
        <v/>
      </c>
      <c r="AH87" s="48">
        <f>IF($H87=1.3,$C87*$A87/1000,0)</f>
        <v/>
      </c>
      <c r="AI87" s="48">
        <f>IF($I87=1.3,$C87*$A87/1000,0)</f>
        <v/>
      </c>
      <c r="AJ87" s="48">
        <f>IF($F87=3,$B87*$A87/1000,0)</f>
        <v/>
      </c>
      <c r="AK87" s="48">
        <f>IF($G87=3,$B87*$A87/1000,0)</f>
        <v/>
      </c>
      <c r="AL87" s="48">
        <f>IF($H87=3,$C87*$A87/1000,0)</f>
        <v/>
      </c>
      <c r="AM87" s="48">
        <f>IF($I87=3,$C87*$A87/1000,0)</f>
        <v/>
      </c>
    </row>
    <row r="88" ht="18.75" customHeight="1" s="50">
      <c r="A88" s="108" t="n"/>
      <c r="B88" s="108" t="n"/>
      <c r="C88" s="108" t="n"/>
      <c r="D88" s="108" t="n"/>
      <c r="E88" s="108" t="n"/>
      <c r="F88" s="108" t="n"/>
      <c r="G88" s="108" t="n"/>
      <c r="H88" s="108" t="n"/>
      <c r="I88" s="109" t="n"/>
      <c r="J88" s="109" t="n"/>
      <c r="K88" s="110" t="n"/>
      <c r="W88" s="49">
        <f>A88*B88*C88/1000000</f>
        <v/>
      </c>
      <c r="X88" s="48">
        <f>IF($F88=1,$B88*$A88/1000,0)</f>
        <v/>
      </c>
      <c r="Y88" s="48">
        <f>IF($G88=1,$B88*$A88/1000,0)</f>
        <v/>
      </c>
      <c r="Z88" s="48">
        <f>IF($H88=1,$C88*$A88/1000,0)</f>
        <v/>
      </c>
      <c r="AA88" s="48">
        <f>IF($I88=1,$C88*$A88/1000,0)</f>
        <v/>
      </c>
      <c r="AB88" s="48">
        <f>IF($F88=2,$B88*$A88/1000,0)</f>
        <v/>
      </c>
      <c r="AC88" s="48">
        <f>IF($G88=2,$B88*$A88/1000,0)</f>
        <v/>
      </c>
      <c r="AD88" s="48">
        <f>IF($H88=2,$C88*$A88/1000,0)</f>
        <v/>
      </c>
      <c r="AE88" s="48">
        <f>IF($I88=2,$C88*$A88/1000,0)</f>
        <v/>
      </c>
      <c r="AF88" s="48">
        <f>IF($F88=1.3,$B88*$A88/1000,0)</f>
        <v/>
      </c>
      <c r="AG88" s="48">
        <f>IF($G88=1.3,$B88*$A88/1000,0)</f>
        <v/>
      </c>
      <c r="AH88" s="48">
        <f>IF($H88=1.3,$C88*$A88/1000,0)</f>
        <v/>
      </c>
      <c r="AI88" s="48">
        <f>IF($I88=1.3,$C88*$A88/1000,0)</f>
        <v/>
      </c>
      <c r="AJ88" s="48">
        <f>IF($F88=3,$B88*$A88/1000,0)</f>
        <v/>
      </c>
      <c r="AK88" s="48">
        <f>IF($G88=3,$B88*$A88/1000,0)</f>
        <v/>
      </c>
      <c r="AL88" s="48">
        <f>IF($H88=3,$C88*$A88/1000,0)</f>
        <v/>
      </c>
      <c r="AM88" s="48">
        <f>IF($I88=3,$C88*$A88/1000,0)</f>
        <v/>
      </c>
    </row>
    <row r="89" ht="18.75" customHeight="1" s="50">
      <c r="A89" s="108" t="n"/>
      <c r="B89" s="108" t="n"/>
      <c r="C89" s="108" t="n"/>
      <c r="D89" s="108" t="n"/>
      <c r="E89" s="108" t="n"/>
      <c r="F89" s="108" t="n"/>
      <c r="G89" s="108" t="n"/>
      <c r="H89" s="108" t="n"/>
      <c r="I89" s="109" t="n"/>
      <c r="J89" s="109" t="n"/>
      <c r="K89" s="110" t="n"/>
      <c r="W89" s="49">
        <f>A89*B89*C89/1000000</f>
        <v/>
      </c>
      <c r="X89" s="48">
        <f>IF($F89=1,$B89*$A89/1000,0)</f>
        <v/>
      </c>
      <c r="Y89" s="48">
        <f>IF($G89=1,$B89*$A89/1000,0)</f>
        <v/>
      </c>
      <c r="Z89" s="48">
        <f>IF($H89=1,$C89*$A89/1000,0)</f>
        <v/>
      </c>
      <c r="AA89" s="48">
        <f>IF($I89=1,$C89*$A89/1000,0)</f>
        <v/>
      </c>
      <c r="AB89" s="48">
        <f>IF($F89=2,$B89*$A89/1000,0)</f>
        <v/>
      </c>
      <c r="AC89" s="48">
        <f>IF($G89=2,$B89*$A89/1000,0)</f>
        <v/>
      </c>
      <c r="AD89" s="48">
        <f>IF($H89=2,$C89*$A89/1000,0)</f>
        <v/>
      </c>
      <c r="AE89" s="48">
        <f>IF($I89=2,$C89*$A89/1000,0)</f>
        <v/>
      </c>
      <c r="AF89" s="48">
        <f>IF($F89=1.3,$B89*$A89/1000,0)</f>
        <v/>
      </c>
      <c r="AG89" s="48">
        <f>IF($G89=1.3,$B89*$A89/1000,0)</f>
        <v/>
      </c>
      <c r="AH89" s="48">
        <f>IF($H89=1.3,$C89*$A89/1000,0)</f>
        <v/>
      </c>
      <c r="AI89" s="48">
        <f>IF($I89=1.3,$C89*$A89/1000,0)</f>
        <v/>
      </c>
      <c r="AJ89" s="48">
        <f>IF($F89=3,$B89*$A89/1000,0)</f>
        <v/>
      </c>
      <c r="AK89" s="48">
        <f>IF($G89=3,$B89*$A89/1000,0)</f>
        <v/>
      </c>
      <c r="AL89" s="48">
        <f>IF($H89=3,$C89*$A89/1000,0)</f>
        <v/>
      </c>
      <c r="AM89" s="48">
        <f>IF($I89=3,$C89*$A89/1000,0)</f>
        <v/>
      </c>
    </row>
    <row r="90" ht="18.75" customHeight="1" s="50">
      <c r="A90" s="108" t="n"/>
      <c r="B90" s="108" t="n"/>
      <c r="C90" s="108" t="n"/>
      <c r="D90" s="108" t="n"/>
      <c r="E90" s="108" t="n"/>
      <c r="F90" s="108" t="n"/>
      <c r="G90" s="108" t="n"/>
      <c r="H90" s="108" t="n"/>
      <c r="I90" s="109" t="n"/>
      <c r="J90" s="109" t="n"/>
      <c r="K90" s="110" t="n"/>
      <c r="W90" s="49">
        <f>A90*B90*C90/1000000</f>
        <v/>
      </c>
      <c r="X90" s="48">
        <f>IF($F90=1,$B90*$A90/1000,0)</f>
        <v/>
      </c>
      <c r="Y90" s="48">
        <f>IF($G90=1,$B90*$A90/1000,0)</f>
        <v/>
      </c>
      <c r="Z90" s="48">
        <f>IF($H90=1,$C90*$A90/1000,0)</f>
        <v/>
      </c>
      <c r="AA90" s="48">
        <f>IF($I90=1,$C90*$A90/1000,0)</f>
        <v/>
      </c>
      <c r="AB90" s="48">
        <f>IF($F90=2,$B90*$A90/1000,0)</f>
        <v/>
      </c>
      <c r="AC90" s="48">
        <f>IF($G90=2,$B90*$A90/1000,0)</f>
        <v/>
      </c>
      <c r="AD90" s="48">
        <f>IF($H90=2,$C90*$A90/1000,0)</f>
        <v/>
      </c>
      <c r="AE90" s="48">
        <f>IF($I90=2,$C90*$A90/1000,0)</f>
        <v/>
      </c>
      <c r="AF90" s="48">
        <f>IF($F90=1.3,$B90*$A90/1000,0)</f>
        <v/>
      </c>
      <c r="AG90" s="48">
        <f>IF($G90=1.3,$B90*$A90/1000,0)</f>
        <v/>
      </c>
      <c r="AH90" s="48">
        <f>IF($H90=1.3,$C90*$A90/1000,0)</f>
        <v/>
      </c>
      <c r="AI90" s="48">
        <f>IF($I90=1.3,$C90*$A90/1000,0)</f>
        <v/>
      </c>
      <c r="AJ90" s="48">
        <f>IF($F90=3,$B90*$A90/1000,0)</f>
        <v/>
      </c>
      <c r="AK90" s="48">
        <f>IF($G90=3,$B90*$A90/1000,0)</f>
        <v/>
      </c>
      <c r="AL90" s="48">
        <f>IF($H90=3,$C90*$A90/1000,0)</f>
        <v/>
      </c>
      <c r="AM90" s="48">
        <f>IF($I90=3,$C90*$A90/1000,0)</f>
        <v/>
      </c>
    </row>
    <row r="91" ht="18.75" customHeight="1" s="50">
      <c r="A91" s="108" t="n"/>
      <c r="B91" s="108" t="n"/>
      <c r="C91" s="108" t="n"/>
      <c r="D91" s="108" t="n"/>
      <c r="E91" s="108" t="n"/>
      <c r="F91" s="108" t="n"/>
      <c r="G91" s="108" t="n"/>
      <c r="H91" s="108" t="n"/>
      <c r="I91" s="109" t="n"/>
      <c r="J91" s="109" t="n"/>
      <c r="K91" s="110" t="n"/>
      <c r="W91" s="49">
        <f>A91*B91*C91/1000000</f>
        <v/>
      </c>
      <c r="X91" s="48">
        <f>IF($F91=1,$B91*$A91/1000,0)</f>
        <v/>
      </c>
      <c r="Y91" s="48">
        <f>IF($G91=1,$B91*$A91/1000,0)</f>
        <v/>
      </c>
      <c r="Z91" s="48">
        <f>IF($H91=1,$C91*$A91/1000,0)</f>
        <v/>
      </c>
      <c r="AA91" s="48">
        <f>IF($I91=1,$C91*$A91/1000,0)</f>
        <v/>
      </c>
      <c r="AB91" s="48">
        <f>IF($F91=2,$B91*$A91/1000,0)</f>
        <v/>
      </c>
      <c r="AC91" s="48">
        <f>IF($G91=2,$B91*$A91/1000,0)</f>
        <v/>
      </c>
      <c r="AD91" s="48">
        <f>IF($H91=2,$C91*$A91/1000,0)</f>
        <v/>
      </c>
      <c r="AE91" s="48">
        <f>IF($I91=2,$C91*$A91/1000,0)</f>
        <v/>
      </c>
      <c r="AF91" s="48">
        <f>IF($F91=1.3,$B91*$A91/1000,0)</f>
        <v/>
      </c>
      <c r="AG91" s="48">
        <f>IF($G91=1.3,$B91*$A91/1000,0)</f>
        <v/>
      </c>
      <c r="AH91" s="48">
        <f>IF($H91=1.3,$C91*$A91/1000,0)</f>
        <v/>
      </c>
      <c r="AI91" s="48">
        <f>IF($I91=1.3,$C91*$A91/1000,0)</f>
        <v/>
      </c>
      <c r="AJ91" s="48">
        <f>IF($F91=3,$B91*$A91/1000,0)</f>
        <v/>
      </c>
      <c r="AK91" s="48">
        <f>IF($G91=3,$B91*$A91/1000,0)</f>
        <v/>
      </c>
      <c r="AL91" s="48">
        <f>IF($H91=3,$C91*$A91/1000,0)</f>
        <v/>
      </c>
      <c r="AM91" s="48">
        <f>IF($I91=3,$C91*$A91/1000,0)</f>
        <v/>
      </c>
    </row>
    <row r="92" ht="18.75" customHeight="1" s="50">
      <c r="A92" s="108" t="n"/>
      <c r="B92" s="108" t="n"/>
      <c r="C92" s="108" t="n"/>
      <c r="D92" s="108" t="n"/>
      <c r="E92" s="108" t="n"/>
      <c r="F92" s="108" t="n"/>
      <c r="G92" s="108" t="n"/>
      <c r="H92" s="108" t="n"/>
      <c r="I92" s="109" t="n"/>
      <c r="J92" s="109" t="n"/>
      <c r="K92" s="110" t="n"/>
      <c r="W92" s="49">
        <f>A92*B92*C92/1000000</f>
        <v/>
      </c>
      <c r="X92" s="48">
        <f>IF($F92=1,$B92*$A92/1000,0)</f>
        <v/>
      </c>
      <c r="Y92" s="48">
        <f>IF($G92=1,$B92*$A92/1000,0)</f>
        <v/>
      </c>
      <c r="Z92" s="48">
        <f>IF($H92=1,$C92*$A92/1000,0)</f>
        <v/>
      </c>
      <c r="AA92" s="48">
        <f>IF($I92=1,$C92*$A92/1000,0)</f>
        <v/>
      </c>
      <c r="AB92" s="48">
        <f>IF($F92=2,$B92*$A92/1000,0)</f>
        <v/>
      </c>
      <c r="AC92" s="48">
        <f>IF($G92=2,$B92*$A92/1000,0)</f>
        <v/>
      </c>
      <c r="AD92" s="48">
        <f>IF($H92=2,$C92*$A92/1000,0)</f>
        <v/>
      </c>
      <c r="AE92" s="48">
        <f>IF($I92=2,$C92*$A92/1000,0)</f>
        <v/>
      </c>
      <c r="AF92" s="48">
        <f>IF($F92=1.3,$B92*$A92/1000,0)</f>
        <v/>
      </c>
      <c r="AG92" s="48">
        <f>IF($G92=1.3,$B92*$A92/1000,0)</f>
        <v/>
      </c>
      <c r="AH92" s="48">
        <f>IF($H92=1.3,$C92*$A92/1000,0)</f>
        <v/>
      </c>
      <c r="AI92" s="48">
        <f>IF($I92=1.3,$C92*$A92/1000,0)</f>
        <v/>
      </c>
      <c r="AJ92" s="48">
        <f>IF($F92=3,$B92*$A92/1000,0)</f>
        <v/>
      </c>
      <c r="AK92" s="48">
        <f>IF($G92=3,$B92*$A92/1000,0)</f>
        <v/>
      </c>
      <c r="AL92" s="48">
        <f>IF($H92=3,$C92*$A92/1000,0)</f>
        <v/>
      </c>
      <c r="AM92" s="48">
        <f>IF($I92=3,$C92*$A92/1000,0)</f>
        <v/>
      </c>
    </row>
    <row r="93" ht="18.75" customHeight="1" s="50">
      <c r="A93" s="108" t="n"/>
      <c r="B93" s="108" t="n"/>
      <c r="C93" s="108" t="n"/>
      <c r="D93" s="108" t="n"/>
      <c r="E93" s="108" t="n"/>
      <c r="F93" s="108" t="n"/>
      <c r="G93" s="108" t="n"/>
      <c r="H93" s="108" t="n"/>
      <c r="I93" s="109" t="n"/>
      <c r="J93" s="109" t="n"/>
      <c r="K93" s="110" t="n"/>
      <c r="W93" s="49">
        <f>A93*B93*C93/1000000</f>
        <v/>
      </c>
      <c r="X93" s="48">
        <f>IF($F93=1,$B93*$A93/1000,0)</f>
        <v/>
      </c>
      <c r="Y93" s="48">
        <f>IF($G93=1,$B93*$A93/1000,0)</f>
        <v/>
      </c>
      <c r="Z93" s="48">
        <f>IF($H93=1,$C93*$A93/1000,0)</f>
        <v/>
      </c>
      <c r="AA93" s="48">
        <f>IF($I93=1,$C93*$A93/1000,0)</f>
        <v/>
      </c>
      <c r="AB93" s="48">
        <f>IF($F93=2,$B93*$A93/1000,0)</f>
        <v/>
      </c>
      <c r="AC93" s="48">
        <f>IF($G93=2,$B93*$A93/1000,0)</f>
        <v/>
      </c>
      <c r="AD93" s="48">
        <f>IF($H93=2,$C93*$A93/1000,0)</f>
        <v/>
      </c>
      <c r="AE93" s="48">
        <f>IF($I93=2,$C93*$A93/1000,0)</f>
        <v/>
      </c>
      <c r="AF93" s="48">
        <f>IF($F93=1.3,$B93*$A93/1000,0)</f>
        <v/>
      </c>
      <c r="AG93" s="48">
        <f>IF($G93=1.3,$B93*$A93/1000,0)</f>
        <v/>
      </c>
      <c r="AH93" s="48">
        <f>IF($H93=1.3,$C93*$A93/1000,0)</f>
        <v/>
      </c>
      <c r="AI93" s="48">
        <f>IF($I93=1.3,$C93*$A93/1000,0)</f>
        <v/>
      </c>
      <c r="AJ93" s="48">
        <f>IF($F93=3,$B93*$A93/1000,0)</f>
        <v/>
      </c>
      <c r="AK93" s="48">
        <f>IF($G93=3,$B93*$A93/1000,0)</f>
        <v/>
      </c>
      <c r="AL93" s="48">
        <f>IF($H93=3,$C93*$A93/1000,0)</f>
        <v/>
      </c>
      <c r="AM93" s="48">
        <f>IF($I93=3,$C93*$A93/1000,0)</f>
        <v/>
      </c>
    </row>
    <row r="94" ht="18.75" customHeight="1" s="50">
      <c r="A94" s="108" t="n"/>
      <c r="B94" s="108" t="n"/>
      <c r="C94" s="108" t="n"/>
      <c r="D94" s="108" t="n"/>
      <c r="E94" s="108" t="n"/>
      <c r="F94" s="108" t="n"/>
      <c r="G94" s="108" t="n"/>
      <c r="H94" s="108" t="n"/>
      <c r="I94" s="109" t="n"/>
      <c r="J94" s="109" t="n"/>
      <c r="K94" s="110" t="n"/>
      <c r="W94" s="49">
        <f>A94*B94*C94/1000000</f>
        <v/>
      </c>
      <c r="X94" s="48">
        <f>IF($F94=1,$B94*$A94/1000,0)</f>
        <v/>
      </c>
      <c r="Y94" s="48">
        <f>IF($G94=1,$B94*$A94/1000,0)</f>
        <v/>
      </c>
      <c r="Z94" s="48">
        <f>IF($H94=1,$C94*$A94/1000,0)</f>
        <v/>
      </c>
      <c r="AA94" s="48">
        <f>IF($I94=1,$C94*$A94/1000,0)</f>
        <v/>
      </c>
      <c r="AB94" s="48">
        <f>IF($F94=2,$B94*$A94/1000,0)</f>
        <v/>
      </c>
      <c r="AC94" s="48">
        <f>IF($G94=2,$B94*$A94/1000,0)</f>
        <v/>
      </c>
      <c r="AD94" s="48">
        <f>IF($H94=2,$C94*$A94/1000,0)</f>
        <v/>
      </c>
      <c r="AE94" s="48">
        <f>IF($I94=2,$C94*$A94/1000,0)</f>
        <v/>
      </c>
      <c r="AF94" s="48">
        <f>IF($F94=1.3,$B94*$A94/1000,0)</f>
        <v/>
      </c>
      <c r="AG94" s="48">
        <f>IF($G94=1.3,$B94*$A94/1000,0)</f>
        <v/>
      </c>
      <c r="AH94" s="48">
        <f>IF($H94=1.3,$C94*$A94/1000,0)</f>
        <v/>
      </c>
      <c r="AI94" s="48">
        <f>IF($I94=1.3,$C94*$A94/1000,0)</f>
        <v/>
      </c>
      <c r="AJ94" s="48">
        <f>IF($F94=3,$B94*$A94/1000,0)</f>
        <v/>
      </c>
      <c r="AK94" s="48">
        <f>IF($G94=3,$B94*$A94/1000,0)</f>
        <v/>
      </c>
      <c r="AL94" s="48">
        <f>IF($H94=3,$C94*$A94/1000,0)</f>
        <v/>
      </c>
      <c r="AM94" s="48">
        <f>IF($I94=3,$C94*$A94/1000,0)</f>
        <v/>
      </c>
    </row>
    <row r="95" ht="18.75" customHeight="1" s="50">
      <c r="A95" s="108" t="n"/>
      <c r="B95" s="108" t="n"/>
      <c r="C95" s="108" t="n"/>
      <c r="D95" s="108" t="n"/>
      <c r="E95" s="108" t="n"/>
      <c r="F95" s="108" t="n"/>
      <c r="G95" s="108" t="n"/>
      <c r="H95" s="108" t="n"/>
      <c r="I95" s="109" t="n"/>
      <c r="J95" s="109" t="n"/>
      <c r="K95" s="110" t="n"/>
      <c r="W95" s="49">
        <f>A95*B95*C95/1000000</f>
        <v/>
      </c>
      <c r="X95" s="48">
        <f>IF($F95=1,$B95*$A95/1000,0)</f>
        <v/>
      </c>
      <c r="Y95" s="48">
        <f>IF($G95=1,$B95*$A95/1000,0)</f>
        <v/>
      </c>
      <c r="Z95" s="48">
        <f>IF($H95=1,$C95*$A95/1000,0)</f>
        <v/>
      </c>
      <c r="AA95" s="48">
        <f>IF($I95=1,$C95*$A95/1000,0)</f>
        <v/>
      </c>
      <c r="AB95" s="48">
        <f>IF($F95=2,$B95*$A95/1000,0)</f>
        <v/>
      </c>
      <c r="AC95" s="48">
        <f>IF($G95=2,$B95*$A95/1000,0)</f>
        <v/>
      </c>
      <c r="AD95" s="48">
        <f>IF($H95=2,$C95*$A95/1000,0)</f>
        <v/>
      </c>
      <c r="AE95" s="48">
        <f>IF($I95=2,$C95*$A95/1000,0)</f>
        <v/>
      </c>
      <c r="AF95" s="48">
        <f>IF($F95=1.3,$B95*$A95/1000,0)</f>
        <v/>
      </c>
      <c r="AG95" s="48">
        <f>IF($G95=1.3,$B95*$A95/1000,0)</f>
        <v/>
      </c>
      <c r="AH95" s="48">
        <f>IF($H95=1.3,$C95*$A95/1000,0)</f>
        <v/>
      </c>
      <c r="AI95" s="48">
        <f>IF($I95=1.3,$C95*$A95/1000,0)</f>
        <v/>
      </c>
      <c r="AJ95" s="48">
        <f>IF($F95=3,$B95*$A95/1000,0)</f>
        <v/>
      </c>
      <c r="AK95" s="48">
        <f>IF($G95=3,$B95*$A95/1000,0)</f>
        <v/>
      </c>
      <c r="AL95" s="48">
        <f>IF($H95=3,$C95*$A95/1000,0)</f>
        <v/>
      </c>
      <c r="AM95" s="48">
        <f>IF($I95=3,$C95*$A95/1000,0)</f>
        <v/>
      </c>
    </row>
    <row r="96" ht="18.75" customHeight="1" s="50">
      <c r="A96" s="108" t="n"/>
      <c r="B96" s="108" t="n"/>
      <c r="C96" s="108" t="n"/>
      <c r="D96" s="108" t="n"/>
      <c r="E96" s="108" t="n"/>
      <c r="F96" s="108" t="n"/>
      <c r="G96" s="108" t="n"/>
      <c r="H96" s="108" t="n"/>
      <c r="I96" s="109" t="n"/>
      <c r="J96" s="109" t="n"/>
      <c r="K96" s="110" t="n"/>
      <c r="W96" s="49">
        <f>A96*B96*C96/1000000</f>
        <v/>
      </c>
      <c r="X96" s="48">
        <f>IF($F96=1,$B96*$A96/1000,0)</f>
        <v/>
      </c>
      <c r="Y96" s="48">
        <f>IF($G96=1,$B96*$A96/1000,0)</f>
        <v/>
      </c>
      <c r="Z96" s="48">
        <f>IF($H96=1,$C96*$A96/1000,0)</f>
        <v/>
      </c>
      <c r="AA96" s="48">
        <f>IF($I96=1,$C96*$A96/1000,0)</f>
        <v/>
      </c>
      <c r="AB96" s="48">
        <f>IF($F96=2,$B96*$A96/1000,0)</f>
        <v/>
      </c>
      <c r="AC96" s="48">
        <f>IF($G96=2,$B96*$A96/1000,0)</f>
        <v/>
      </c>
      <c r="AD96" s="48">
        <f>IF($H96=2,$C96*$A96/1000,0)</f>
        <v/>
      </c>
      <c r="AE96" s="48">
        <f>IF($I96=2,$C96*$A96/1000,0)</f>
        <v/>
      </c>
      <c r="AF96" s="48">
        <f>IF($F96=1.3,$B96*$A96/1000,0)</f>
        <v/>
      </c>
      <c r="AG96" s="48">
        <f>IF($G96=1.3,$B96*$A96/1000,0)</f>
        <v/>
      </c>
      <c r="AH96" s="48">
        <f>IF($H96=1.3,$C96*$A96/1000,0)</f>
        <v/>
      </c>
      <c r="AI96" s="48">
        <f>IF($I96=1.3,$C96*$A96/1000,0)</f>
        <v/>
      </c>
      <c r="AJ96" s="48">
        <f>IF($F96=3,$B96*$A96/1000,0)</f>
        <v/>
      </c>
      <c r="AK96" s="48">
        <f>IF($G96=3,$B96*$A96/1000,0)</f>
        <v/>
      </c>
      <c r="AL96" s="48">
        <f>IF($H96=3,$C96*$A96/1000,0)</f>
        <v/>
      </c>
      <c r="AM96" s="48">
        <f>IF($I96=3,$C96*$A96/1000,0)</f>
        <v/>
      </c>
    </row>
    <row r="97" ht="18.75" customHeight="1" s="50">
      <c r="A97" s="108" t="n"/>
      <c r="B97" s="108" t="n"/>
      <c r="C97" s="108" t="n"/>
      <c r="D97" s="108" t="n"/>
      <c r="E97" s="108" t="n"/>
      <c r="F97" s="108" t="n"/>
      <c r="G97" s="108" t="n"/>
      <c r="H97" s="108" t="n"/>
      <c r="I97" s="109" t="n"/>
      <c r="J97" s="109" t="n"/>
      <c r="K97" s="110" t="n"/>
      <c r="W97" s="49">
        <f>A97*B97*C97/1000000</f>
        <v/>
      </c>
      <c r="X97" s="48">
        <f>IF($F97=1,$B97*$A97/1000,0)</f>
        <v/>
      </c>
      <c r="Y97" s="48">
        <f>IF($G97=1,$B97*$A97/1000,0)</f>
        <v/>
      </c>
      <c r="Z97" s="48">
        <f>IF($H97=1,$C97*$A97/1000,0)</f>
        <v/>
      </c>
      <c r="AA97" s="48">
        <f>IF($I97=1,$C97*$A97/1000,0)</f>
        <v/>
      </c>
      <c r="AB97" s="48">
        <f>IF($F97=2,$B97*$A97/1000,0)</f>
        <v/>
      </c>
      <c r="AC97" s="48">
        <f>IF($G97=2,$B97*$A97/1000,0)</f>
        <v/>
      </c>
      <c r="AD97" s="48">
        <f>IF($H97=2,$C97*$A97/1000,0)</f>
        <v/>
      </c>
      <c r="AE97" s="48">
        <f>IF($I97=2,$C97*$A97/1000,0)</f>
        <v/>
      </c>
      <c r="AF97" s="48">
        <f>IF($F97=1.3,$B97*$A97/1000,0)</f>
        <v/>
      </c>
      <c r="AG97" s="48">
        <f>IF($G97=1.3,$B97*$A97/1000,0)</f>
        <v/>
      </c>
      <c r="AH97" s="48">
        <f>IF($H97=1.3,$C97*$A97/1000,0)</f>
        <v/>
      </c>
      <c r="AI97" s="48">
        <f>IF($I97=1.3,$C97*$A97/1000,0)</f>
        <v/>
      </c>
      <c r="AJ97" s="48">
        <f>IF($F97=3,$B97*$A97/1000,0)</f>
        <v/>
      </c>
      <c r="AK97" s="48">
        <f>IF($G97=3,$B97*$A97/1000,0)</f>
        <v/>
      </c>
      <c r="AL97" s="48">
        <f>IF($H97=3,$C97*$A97/1000,0)</f>
        <v/>
      </c>
      <c r="AM97" s="48">
        <f>IF($I97=3,$C97*$A97/1000,0)</f>
        <v/>
      </c>
    </row>
    <row r="98" ht="18.75" customHeight="1" s="50">
      <c r="A98" s="108" t="n"/>
      <c r="B98" s="108" t="n"/>
      <c r="C98" s="108" t="n"/>
      <c r="D98" s="108" t="n"/>
      <c r="E98" s="108" t="n"/>
      <c r="F98" s="108" t="n"/>
      <c r="G98" s="108" t="n"/>
      <c r="H98" s="108" t="n"/>
      <c r="I98" s="109" t="n"/>
      <c r="J98" s="109" t="n"/>
      <c r="K98" s="110" t="n"/>
      <c r="W98" s="49">
        <f>A98*B98*C98/1000000</f>
        <v/>
      </c>
      <c r="X98" s="48">
        <f>IF($F98=1,$B98*$A98/1000,0)</f>
        <v/>
      </c>
      <c r="Y98" s="48">
        <f>IF($G98=1,$B98*$A98/1000,0)</f>
        <v/>
      </c>
      <c r="Z98" s="48">
        <f>IF($H98=1,$C98*$A98/1000,0)</f>
        <v/>
      </c>
      <c r="AA98" s="48">
        <f>IF($I98=1,$C98*$A98/1000,0)</f>
        <v/>
      </c>
      <c r="AB98" s="48">
        <f>IF($F98=2,$B98*$A98/1000,0)</f>
        <v/>
      </c>
      <c r="AC98" s="48">
        <f>IF($G98=2,$B98*$A98/1000,0)</f>
        <v/>
      </c>
      <c r="AD98" s="48">
        <f>IF($H98=2,$C98*$A98/1000,0)</f>
        <v/>
      </c>
      <c r="AE98" s="48">
        <f>IF($I98=2,$C98*$A98/1000,0)</f>
        <v/>
      </c>
      <c r="AF98" s="48">
        <f>IF($F98=1.3,$B98*$A98/1000,0)</f>
        <v/>
      </c>
      <c r="AG98" s="48">
        <f>IF($G98=1.3,$B98*$A98/1000,0)</f>
        <v/>
      </c>
      <c r="AH98" s="48">
        <f>IF($H98=1.3,$C98*$A98/1000,0)</f>
        <v/>
      </c>
      <c r="AI98" s="48">
        <f>IF($I98=1.3,$C98*$A98/1000,0)</f>
        <v/>
      </c>
      <c r="AJ98" s="48">
        <f>IF($F98=3,$B98*$A98/1000,0)</f>
        <v/>
      </c>
      <c r="AK98" s="48">
        <f>IF($G98=3,$B98*$A98/1000,0)</f>
        <v/>
      </c>
      <c r="AL98" s="48">
        <f>IF($H98=3,$C98*$A98/1000,0)</f>
        <v/>
      </c>
      <c r="AM98" s="48">
        <f>IF($I98=3,$C98*$A98/1000,0)</f>
        <v/>
      </c>
    </row>
    <row r="99" ht="18.75" customHeight="1" s="50">
      <c r="A99" s="108" t="n"/>
      <c r="B99" s="108" t="n"/>
      <c r="C99" s="108" t="n"/>
      <c r="D99" s="108" t="n"/>
      <c r="E99" s="108" t="n"/>
      <c r="F99" s="108" t="n"/>
      <c r="G99" s="108" t="n"/>
      <c r="H99" s="108" t="n"/>
      <c r="I99" s="109" t="n"/>
      <c r="J99" s="109" t="n"/>
      <c r="K99" s="110" t="n"/>
      <c r="W99" s="49">
        <f>A99*B99*C99/1000000</f>
        <v/>
      </c>
      <c r="X99" s="48">
        <f>IF($F99=1,$B99*$A99/1000,0)</f>
        <v/>
      </c>
      <c r="Y99" s="48">
        <f>IF($G99=1,$B99*$A99/1000,0)</f>
        <v/>
      </c>
      <c r="Z99" s="48">
        <f>IF($H99=1,$C99*$A99/1000,0)</f>
        <v/>
      </c>
      <c r="AA99" s="48">
        <f>IF($I99=1,$C99*$A99/1000,0)</f>
        <v/>
      </c>
      <c r="AB99" s="48">
        <f>IF($F99=2,$B99*$A99/1000,0)</f>
        <v/>
      </c>
      <c r="AC99" s="48">
        <f>IF($G99=2,$B99*$A99/1000,0)</f>
        <v/>
      </c>
      <c r="AD99" s="48">
        <f>IF($H99=2,$C99*$A99/1000,0)</f>
        <v/>
      </c>
      <c r="AE99" s="48">
        <f>IF($I99=2,$C99*$A99/1000,0)</f>
        <v/>
      </c>
      <c r="AF99" s="48">
        <f>IF($F99=1.3,$B99*$A99/1000,0)</f>
        <v/>
      </c>
      <c r="AG99" s="48">
        <f>IF($G99=1.3,$B99*$A99/1000,0)</f>
        <v/>
      </c>
      <c r="AH99" s="48">
        <f>IF($H99=1.3,$C99*$A99/1000,0)</f>
        <v/>
      </c>
      <c r="AI99" s="48">
        <f>IF($I99=1.3,$C99*$A99/1000,0)</f>
        <v/>
      </c>
      <c r="AJ99" s="48">
        <f>IF($F99=3,$B99*$A99/1000,0)</f>
        <v/>
      </c>
      <c r="AK99" s="48">
        <f>IF($G99=3,$B99*$A99/1000,0)</f>
        <v/>
      </c>
      <c r="AL99" s="48">
        <f>IF($H99=3,$C99*$A99/1000,0)</f>
        <v/>
      </c>
      <c r="AM99" s="48">
        <f>IF($I99=3,$C99*$A99/1000,0)</f>
        <v/>
      </c>
    </row>
    <row r="100" ht="18.75" customHeight="1" s="50">
      <c r="A100" s="108" t="n"/>
      <c r="B100" s="108" t="n"/>
      <c r="C100" s="108" t="n"/>
      <c r="D100" s="108" t="n"/>
      <c r="E100" s="108" t="n"/>
      <c r="F100" s="108" t="n"/>
      <c r="G100" s="108" t="n"/>
      <c r="H100" s="108" t="n"/>
      <c r="I100" s="109" t="n"/>
      <c r="J100" s="109" t="n"/>
      <c r="K100" s="110" t="n"/>
      <c r="L100" s="49" t="inlineStr">
        <is>
          <t>DA</t>
        </is>
      </c>
      <c r="W100" s="49">
        <f>A100*B100*C100/1000000</f>
        <v/>
      </c>
      <c r="X100" s="48">
        <f>IF($F100=1,$B100*$A100/1000,0)</f>
        <v/>
      </c>
      <c r="Y100" s="48">
        <f>IF($G100=1,$B100*$A100/1000,0)</f>
        <v/>
      </c>
      <c r="Z100" s="48">
        <f>IF($H100=1,$C100*$A100/1000,0)</f>
        <v/>
      </c>
      <c r="AA100" s="48">
        <f>IF($I100=1,$C100*$A100/1000,0)</f>
        <v/>
      </c>
      <c r="AB100" s="48">
        <f>IF($F100=2,$B100*$A100/1000,0)</f>
        <v/>
      </c>
      <c r="AC100" s="48">
        <f>IF($G100=2,$B100*$A100/1000,0)</f>
        <v/>
      </c>
      <c r="AD100" s="48">
        <f>IF($H100=2,$C100*$A100/1000,0)</f>
        <v/>
      </c>
      <c r="AE100" s="48">
        <f>IF($I100=2,$C100*$A100/1000,0)</f>
        <v/>
      </c>
      <c r="AF100" s="48">
        <f>IF($F100=1.3,$B100*$A100/1000,0)</f>
        <v/>
      </c>
      <c r="AG100" s="48">
        <f>IF($G100=1.3,$B100*$A100/1000,0)</f>
        <v/>
      </c>
      <c r="AH100" s="48">
        <f>IF($H100=1.3,$C100*$A100/1000,0)</f>
        <v/>
      </c>
      <c r="AI100" s="48">
        <f>IF($I100=1.3,$C100*$A100/1000,0)</f>
        <v/>
      </c>
      <c r="AJ100" s="48">
        <f>IF($F100=3,$B100*$A100/1000,0)</f>
        <v/>
      </c>
      <c r="AK100" s="48">
        <f>IF($G100=3,$B100*$A100/1000,0)</f>
        <v/>
      </c>
      <c r="AL100" s="48">
        <f>IF($H100=3,$C100*$A100/1000,0)</f>
        <v/>
      </c>
      <c r="AM100" s="48">
        <f>IF($I100=3,$C100*$A100/1000,0)</f>
        <v/>
      </c>
    </row>
    <row r="101" ht="18.75" customHeight="1" s="50">
      <c r="A101" s="108" t="n"/>
      <c r="B101" s="108" t="n"/>
      <c r="C101" s="108" t="n"/>
      <c r="D101" s="108" t="n"/>
      <c r="E101" s="108" t="n"/>
      <c r="F101" s="108" t="n"/>
      <c r="G101" s="108" t="n"/>
      <c r="H101" s="108" t="n"/>
      <c r="I101" s="109" t="n"/>
      <c r="J101" s="109" t="n"/>
      <c r="K101" s="110" t="n"/>
      <c r="L101" s="49" t="inlineStr">
        <is>
          <t>NU</t>
        </is>
      </c>
      <c r="W101" s="49">
        <f>A101*B101*C101/1000000</f>
        <v/>
      </c>
      <c r="X101" s="48">
        <f>IF($F101=1,$B101*$A101/1000,0)</f>
        <v/>
      </c>
      <c r="Y101" s="48">
        <f>IF($G101=1,$B101*$A101/1000,0)</f>
        <v/>
      </c>
      <c r="Z101" s="48">
        <f>IF($H101=1,$C101*$A101/1000,0)</f>
        <v/>
      </c>
      <c r="AA101" s="48">
        <f>IF($I101=1,$C101*$A101/1000,0)</f>
        <v/>
      </c>
      <c r="AB101" s="48">
        <f>IF($F101=2,$B101*$A101/1000,0)</f>
        <v/>
      </c>
      <c r="AC101" s="48">
        <f>IF($G101=2,$B101*$A101/1000,0)</f>
        <v/>
      </c>
      <c r="AD101" s="48">
        <f>IF($H101=2,$C101*$A101/1000,0)</f>
        <v/>
      </c>
      <c r="AE101" s="48">
        <f>IF($I101=2,$C101*$A101/1000,0)</f>
        <v/>
      </c>
      <c r="AF101" s="48">
        <f>IF($F101=1.3,$B101*$A101/1000,0)</f>
        <v/>
      </c>
      <c r="AG101" s="48">
        <f>IF($G101=1.3,$B101*$A101/1000,0)</f>
        <v/>
      </c>
      <c r="AH101" s="48">
        <f>IF($H101=1.3,$C101*$A101/1000,0)</f>
        <v/>
      </c>
      <c r="AI101" s="48">
        <f>IF($I101=1.3,$C101*$A101/1000,0)</f>
        <v/>
      </c>
      <c r="AJ101" s="48">
        <f>IF($F101=3,$B101*$A101/1000,0)</f>
        <v/>
      </c>
      <c r="AK101" s="48">
        <f>IF($G101=3,$B101*$A101/1000,0)</f>
        <v/>
      </c>
      <c r="AL101" s="48">
        <f>IF($H101=3,$C101*$A101/1000,0)</f>
        <v/>
      </c>
      <c r="AM101" s="48">
        <f>IF($I101=3,$C101*$A101/1000,0)</f>
        <v/>
      </c>
    </row>
    <row r="102" ht="18.75" customHeight="1" s="50">
      <c r="A102" s="108" t="n"/>
      <c r="B102" s="108" t="n"/>
      <c r="C102" s="108" t="n"/>
      <c r="D102" s="108" t="n"/>
      <c r="E102" s="108" t="n"/>
      <c r="F102" s="108" t="n"/>
      <c r="G102" s="108" t="n"/>
      <c r="H102" s="108" t="n"/>
      <c r="I102" s="109" t="n"/>
      <c r="J102" s="109" t="n"/>
      <c r="K102" s="110" t="n"/>
      <c r="W102" s="49">
        <f>A102*B102*C102/1000000</f>
        <v/>
      </c>
      <c r="X102" s="48">
        <f>IF($F102=1,$B102*$A102/1000,0)</f>
        <v/>
      </c>
      <c r="Y102" s="48">
        <f>IF($G102=1,$B102*$A102/1000,0)</f>
        <v/>
      </c>
      <c r="Z102" s="48">
        <f>IF($H102=1,$C102*$A102/1000,0)</f>
        <v/>
      </c>
      <c r="AA102" s="48">
        <f>IF($I102=1,$C102*$A102/1000,0)</f>
        <v/>
      </c>
      <c r="AB102" s="48">
        <f>IF($F102=2,$B102*$A102/1000,0)</f>
        <v/>
      </c>
      <c r="AC102" s="48">
        <f>IF($G102=2,$B102*$A102/1000,0)</f>
        <v/>
      </c>
      <c r="AD102" s="48">
        <f>IF($H102=2,$C102*$A102/1000,0)</f>
        <v/>
      </c>
      <c r="AE102" s="48">
        <f>IF($I102=2,$C102*$A102/1000,0)</f>
        <v/>
      </c>
      <c r="AF102" s="48">
        <f>IF($F102=1.3,$B102*$A102/1000,0)</f>
        <v/>
      </c>
      <c r="AG102" s="48">
        <f>IF($G102=1.3,$B102*$A102/1000,0)</f>
        <v/>
      </c>
      <c r="AH102" s="48">
        <f>IF($H102=1.3,$C102*$A102/1000,0)</f>
        <v/>
      </c>
      <c r="AI102" s="48">
        <f>IF($I102=1.3,$C102*$A102/1000,0)</f>
        <v/>
      </c>
      <c r="AJ102" s="48">
        <f>IF($F102=3,$B102*$A102/1000,0)</f>
        <v/>
      </c>
      <c r="AK102" s="48">
        <f>IF($G102=3,$B102*$A102/1000,0)</f>
        <v/>
      </c>
      <c r="AL102" s="48">
        <f>IF($H102=3,$C102*$A102/1000,0)</f>
        <v/>
      </c>
      <c r="AM102" s="48">
        <f>IF($I102=3,$C102*$A102/1000,0)</f>
        <v/>
      </c>
    </row>
    <row r="103" ht="18.75" customHeight="1" s="50">
      <c r="A103" s="108" t="n"/>
      <c r="B103" s="108" t="n"/>
      <c r="C103" s="108" t="n"/>
      <c r="D103" s="108" t="n"/>
      <c r="E103" s="108" t="n"/>
      <c r="F103" s="108" t="n"/>
      <c r="G103" s="108" t="n"/>
      <c r="H103" s="108" t="n"/>
      <c r="I103" s="109" t="n"/>
      <c r="J103" s="109" t="n"/>
      <c r="K103" s="110" t="n"/>
      <c r="W103" s="49">
        <f>A103*B103*C103/1000000</f>
        <v/>
      </c>
      <c r="X103" s="48">
        <f>IF($F103=1,$B103*$A103/1000,0)</f>
        <v/>
      </c>
      <c r="Y103" s="48">
        <f>IF($G103=1,$B103*$A103/1000,0)</f>
        <v/>
      </c>
      <c r="Z103" s="48">
        <f>IF($H103=1,$C103*$A103/1000,0)</f>
        <v/>
      </c>
      <c r="AA103" s="48">
        <f>IF($I103=1,$C103*$A103/1000,0)</f>
        <v/>
      </c>
      <c r="AB103" s="48">
        <f>IF($F103=2,$B103*$A103/1000,0)</f>
        <v/>
      </c>
      <c r="AC103" s="48">
        <f>IF($G103=2,$B103*$A103/1000,0)</f>
        <v/>
      </c>
      <c r="AD103" s="48">
        <f>IF($H103=2,$C103*$A103/1000,0)</f>
        <v/>
      </c>
      <c r="AE103" s="48">
        <f>IF($I103=2,$C103*$A103/1000,0)</f>
        <v/>
      </c>
      <c r="AF103" s="48">
        <f>IF($F103=1.3,$B103*$A103/1000,0)</f>
        <v/>
      </c>
      <c r="AG103" s="48">
        <f>IF($G103=1.3,$B103*$A103/1000,0)</f>
        <v/>
      </c>
      <c r="AH103" s="48">
        <f>IF($H103=1.3,$C103*$A103/1000,0)</f>
        <v/>
      </c>
      <c r="AI103" s="48">
        <f>IF($I103=1.3,$C103*$A103/1000,0)</f>
        <v/>
      </c>
      <c r="AJ103" s="48">
        <f>IF($F103=3,$B103*$A103/1000,0)</f>
        <v/>
      </c>
      <c r="AK103" s="48">
        <f>IF($G103=3,$B103*$A103/1000,0)</f>
        <v/>
      </c>
      <c r="AL103" s="48">
        <f>IF($H103=3,$C103*$A103/1000,0)</f>
        <v/>
      </c>
      <c r="AM103" s="48">
        <f>IF($I103=3,$C103*$A103/1000,0)</f>
        <v/>
      </c>
    </row>
    <row r="104" ht="18.75" customHeight="1" s="50">
      <c r="A104" s="108" t="n"/>
      <c r="B104" s="108" t="n"/>
      <c r="C104" s="108" t="n"/>
      <c r="D104" s="108" t="n"/>
      <c r="E104" s="108" t="n"/>
      <c r="F104" s="108" t="n"/>
      <c r="G104" s="108" t="n"/>
      <c r="H104" s="108" t="n"/>
      <c r="I104" s="109" t="n"/>
      <c r="J104" s="109" t="n"/>
      <c r="K104" s="110" t="n"/>
      <c r="W104" s="49">
        <f>A104*B104*C104/1000000</f>
        <v/>
      </c>
      <c r="X104" s="48">
        <f>IF($F104=1,$B104*$A104/1000,0)</f>
        <v/>
      </c>
      <c r="Y104" s="48">
        <f>IF($G104=1,$B104*$A104/1000,0)</f>
        <v/>
      </c>
      <c r="Z104" s="48">
        <f>IF($H104=1,$C104*$A104/1000,0)</f>
        <v/>
      </c>
      <c r="AA104" s="48">
        <f>IF($I104=1,$C104*$A104/1000,0)</f>
        <v/>
      </c>
      <c r="AB104" s="48">
        <f>IF($F104=2,$B104*$A104/1000,0)</f>
        <v/>
      </c>
      <c r="AC104" s="48">
        <f>IF($G104=2,$B104*$A104/1000,0)</f>
        <v/>
      </c>
      <c r="AD104" s="48">
        <f>IF($H104=2,$C104*$A104/1000,0)</f>
        <v/>
      </c>
      <c r="AE104" s="48">
        <f>IF($I104=2,$C104*$A104/1000,0)</f>
        <v/>
      </c>
      <c r="AF104" s="48">
        <f>IF($F104=1.3,$B104*$A104/1000,0)</f>
        <v/>
      </c>
      <c r="AG104" s="48">
        <f>IF($G104=1.3,$B104*$A104/1000,0)</f>
        <v/>
      </c>
      <c r="AH104" s="48">
        <f>IF($H104=1.3,$C104*$A104/1000,0)</f>
        <v/>
      </c>
      <c r="AI104" s="48">
        <f>IF($I104=1.3,$C104*$A104/1000,0)</f>
        <v/>
      </c>
      <c r="AJ104" s="48">
        <f>IF($F104=3,$B104*$A104/1000,0)</f>
        <v/>
      </c>
      <c r="AK104" s="48">
        <f>IF($G104=3,$B104*$A104/1000,0)</f>
        <v/>
      </c>
      <c r="AL104" s="48">
        <f>IF($H104=3,$C104*$A104/1000,0)</f>
        <v/>
      </c>
      <c r="AM104" s="48">
        <f>IF($I104=3,$C104*$A104/1000,0)</f>
        <v/>
      </c>
    </row>
    <row r="105" ht="18.75" customHeight="1" s="50">
      <c r="A105" s="108" t="n"/>
      <c r="B105" s="108" t="n"/>
      <c r="C105" s="108" t="n"/>
      <c r="D105" s="108" t="n"/>
      <c r="E105" s="108" t="n"/>
      <c r="F105" s="108" t="n"/>
      <c r="G105" s="108" t="n"/>
      <c r="H105" s="108" t="n"/>
      <c r="I105" s="109" t="n"/>
      <c r="J105" s="109" t="n"/>
      <c r="K105" s="110" t="n"/>
      <c r="W105" s="49">
        <f>A105*B105*C105/1000000</f>
        <v/>
      </c>
      <c r="X105" s="48">
        <f>IF($F105=1,$B105*$A105/1000,0)</f>
        <v/>
      </c>
      <c r="Y105" s="48">
        <f>IF($G105=1,$B105*$A105/1000,0)</f>
        <v/>
      </c>
      <c r="Z105" s="48">
        <f>IF($H105=1,$C105*$A105/1000,0)</f>
        <v/>
      </c>
      <c r="AA105" s="48">
        <f>IF($I105=1,$C105*$A105/1000,0)</f>
        <v/>
      </c>
      <c r="AB105" s="48">
        <f>IF($F105=2,$B105*$A105/1000,0)</f>
        <v/>
      </c>
      <c r="AC105" s="48">
        <f>IF($G105=2,$B105*$A105/1000,0)</f>
        <v/>
      </c>
      <c r="AD105" s="48">
        <f>IF($H105=2,$C105*$A105/1000,0)</f>
        <v/>
      </c>
      <c r="AE105" s="48">
        <f>IF($I105=2,$C105*$A105/1000,0)</f>
        <v/>
      </c>
      <c r="AF105" s="48">
        <f>IF($F105=1.3,$B105*$A105/1000,0)</f>
        <v/>
      </c>
      <c r="AG105" s="48">
        <f>IF($G105=1.3,$B105*$A105/1000,0)</f>
        <v/>
      </c>
      <c r="AH105" s="48">
        <f>IF($H105=1.3,$C105*$A105/1000,0)</f>
        <v/>
      </c>
      <c r="AI105" s="48">
        <f>IF($I105=1.3,$C105*$A105/1000,0)</f>
        <v/>
      </c>
      <c r="AJ105" s="48">
        <f>IF($F105=3,$B105*$A105/1000,0)</f>
        <v/>
      </c>
      <c r="AK105" s="48">
        <f>IF($G105=3,$B105*$A105/1000,0)</f>
        <v/>
      </c>
      <c r="AL105" s="48">
        <f>IF($H105=3,$C105*$A105/1000,0)</f>
        <v/>
      </c>
      <c r="AM105" s="48">
        <f>IF($I105=3,$C105*$A105/1000,0)</f>
        <v/>
      </c>
    </row>
    <row r="106" ht="18.75" customHeight="1" s="50">
      <c r="A106" s="108" t="n"/>
      <c r="B106" s="108" t="n"/>
      <c r="C106" s="108" t="n"/>
      <c r="D106" s="108" t="n"/>
      <c r="E106" s="108" t="n"/>
      <c r="F106" s="108" t="n"/>
      <c r="G106" s="108" t="n"/>
      <c r="H106" s="108" t="n"/>
      <c r="I106" s="109" t="n"/>
      <c r="J106" s="109" t="n"/>
      <c r="K106" s="110" t="n"/>
      <c r="W106" s="49">
        <f>A106*B106*C106/1000000</f>
        <v/>
      </c>
      <c r="X106" s="48">
        <f>IF($F106=1,$B106*$A106/1000,0)</f>
        <v/>
      </c>
      <c r="Y106" s="48">
        <f>IF($G106=1,$B106*$A106/1000,0)</f>
        <v/>
      </c>
      <c r="Z106" s="48">
        <f>IF($H106=1,$C106*$A106/1000,0)</f>
        <v/>
      </c>
      <c r="AA106" s="48">
        <f>IF($I106=1,$C106*$A106/1000,0)</f>
        <v/>
      </c>
      <c r="AB106" s="48">
        <f>IF($F106=2,$B106*$A106/1000,0)</f>
        <v/>
      </c>
      <c r="AC106" s="48">
        <f>IF($G106=2,$B106*$A106/1000,0)</f>
        <v/>
      </c>
      <c r="AD106" s="48">
        <f>IF($H106=2,$C106*$A106/1000,0)</f>
        <v/>
      </c>
      <c r="AE106" s="48">
        <f>IF($I106=2,$C106*$A106/1000,0)</f>
        <v/>
      </c>
      <c r="AF106" s="48">
        <f>IF($F106=1.3,$B106*$A106/1000,0)</f>
        <v/>
      </c>
      <c r="AG106" s="48">
        <f>IF($G106=1.3,$B106*$A106/1000,0)</f>
        <v/>
      </c>
      <c r="AH106" s="48">
        <f>IF($H106=1.3,$C106*$A106/1000,0)</f>
        <v/>
      </c>
      <c r="AI106" s="48">
        <f>IF($I106=1.3,$C106*$A106/1000,0)</f>
        <v/>
      </c>
      <c r="AJ106" s="48">
        <f>IF($F106=3,$B106*$A106/1000,0)</f>
        <v/>
      </c>
      <c r="AK106" s="48">
        <f>IF($G106=3,$B106*$A106/1000,0)</f>
        <v/>
      </c>
      <c r="AL106" s="48">
        <f>IF($H106=3,$C106*$A106/1000,0)</f>
        <v/>
      </c>
      <c r="AM106" s="48">
        <f>IF($I106=3,$C106*$A106/1000,0)</f>
        <v/>
      </c>
    </row>
    <row r="107" ht="18.75" customHeight="1" s="50">
      <c r="A107" s="108" t="n"/>
      <c r="B107" s="108" t="n"/>
      <c r="C107" s="108" t="n"/>
      <c r="D107" s="108" t="n"/>
      <c r="E107" s="108" t="n"/>
      <c r="F107" s="108" t="n"/>
      <c r="G107" s="108" t="n"/>
      <c r="H107" s="108" t="n"/>
      <c r="I107" s="109" t="n"/>
      <c r="J107" s="109" t="n"/>
      <c r="K107" s="110" t="n"/>
      <c r="W107" s="49">
        <f>A107*B107*C107/1000000</f>
        <v/>
      </c>
      <c r="X107" s="48">
        <f>IF($F107=1,$B107*$A107/1000,0)</f>
        <v/>
      </c>
      <c r="Y107" s="48">
        <f>IF($G107=1,$B107*$A107/1000,0)</f>
        <v/>
      </c>
      <c r="Z107" s="48">
        <f>IF($H107=1,$C107*$A107/1000,0)</f>
        <v/>
      </c>
      <c r="AA107" s="48">
        <f>IF($I107=1,$C107*$A107/1000,0)</f>
        <v/>
      </c>
      <c r="AB107" s="48">
        <f>IF($F107=2,$B107*$A107/1000,0)</f>
        <v/>
      </c>
      <c r="AC107" s="48">
        <f>IF($G107=2,$B107*$A107/1000,0)</f>
        <v/>
      </c>
      <c r="AD107" s="48">
        <f>IF($H107=2,$C107*$A107/1000,0)</f>
        <v/>
      </c>
      <c r="AE107" s="48">
        <f>IF($I107=2,$C107*$A107/1000,0)</f>
        <v/>
      </c>
      <c r="AF107" s="48">
        <f>IF($F107=1.3,$B107*$A107/1000,0)</f>
        <v/>
      </c>
      <c r="AG107" s="48">
        <f>IF($G107=1.3,$B107*$A107/1000,0)</f>
        <v/>
      </c>
      <c r="AH107" s="48">
        <f>IF($H107=1.3,$C107*$A107/1000,0)</f>
        <v/>
      </c>
      <c r="AI107" s="48">
        <f>IF($I107=1.3,$C107*$A107/1000,0)</f>
        <v/>
      </c>
      <c r="AJ107" s="48">
        <f>IF($F107=3,$B107*$A107/1000,0)</f>
        <v/>
      </c>
      <c r="AK107" s="48">
        <f>IF($G107=3,$B107*$A107/1000,0)</f>
        <v/>
      </c>
      <c r="AL107" s="48">
        <f>IF($H107=3,$C107*$A107/1000,0)</f>
        <v/>
      </c>
      <c r="AM107" s="48">
        <f>IF($I107=3,$C107*$A107/1000,0)</f>
        <v/>
      </c>
    </row>
    <row r="108" ht="18.75" customHeight="1" s="50">
      <c r="A108" s="108" t="n"/>
      <c r="B108" s="108" t="n"/>
      <c r="C108" s="108" t="n"/>
      <c r="D108" s="108" t="n"/>
      <c r="E108" s="108" t="n"/>
      <c r="F108" s="108" t="n"/>
      <c r="G108" s="108" t="n"/>
      <c r="H108" s="108" t="n"/>
      <c r="I108" s="109" t="n"/>
      <c r="J108" s="109" t="n"/>
      <c r="K108" s="110" t="n"/>
      <c r="W108" s="49">
        <f>A108*B108*C108/1000000</f>
        <v/>
      </c>
      <c r="X108" s="48">
        <f>IF($F108=1,$B108*$A108/1000,0)</f>
        <v/>
      </c>
      <c r="Y108" s="48">
        <f>IF($G108=1,$B108*$A108/1000,0)</f>
        <v/>
      </c>
      <c r="Z108" s="48">
        <f>IF($H108=1,$C108*$A108/1000,0)</f>
        <v/>
      </c>
      <c r="AA108" s="48">
        <f>IF($I108=1,$C108*$A108/1000,0)</f>
        <v/>
      </c>
      <c r="AB108" s="48">
        <f>IF($F108=2,$B108*$A108/1000,0)</f>
        <v/>
      </c>
      <c r="AC108" s="48">
        <f>IF($G108=2,$B108*$A108/1000,0)</f>
        <v/>
      </c>
      <c r="AD108" s="48">
        <f>IF($H108=2,$C108*$A108/1000,0)</f>
        <v/>
      </c>
      <c r="AE108" s="48">
        <f>IF($I108=2,$C108*$A108/1000,0)</f>
        <v/>
      </c>
      <c r="AF108" s="48">
        <f>IF($F108=1.3,$B108*$A108/1000,0)</f>
        <v/>
      </c>
      <c r="AG108" s="48">
        <f>IF($G108=1.3,$B108*$A108/1000,0)</f>
        <v/>
      </c>
      <c r="AH108" s="48">
        <f>IF($H108=1.3,$C108*$A108/1000,0)</f>
        <v/>
      </c>
      <c r="AI108" s="48">
        <f>IF($I108=1.3,$C108*$A108/1000,0)</f>
        <v/>
      </c>
      <c r="AJ108" s="48">
        <f>IF($F108=3,$B108*$A108/1000,0)</f>
        <v/>
      </c>
      <c r="AK108" s="48">
        <f>IF($G108=3,$B108*$A108/1000,0)</f>
        <v/>
      </c>
      <c r="AL108" s="48">
        <f>IF($H108=3,$C108*$A108/1000,0)</f>
        <v/>
      </c>
      <c r="AM108" s="48">
        <f>IF($I108=3,$C108*$A108/1000,0)</f>
        <v/>
      </c>
    </row>
    <row r="109" ht="18.75" customHeight="1" s="50">
      <c r="A109" s="108" t="n"/>
      <c r="B109" s="108" t="n"/>
      <c r="C109" s="108" t="n"/>
      <c r="D109" s="108" t="n"/>
      <c r="E109" s="108" t="n"/>
      <c r="F109" s="108" t="n"/>
      <c r="G109" s="108" t="n"/>
      <c r="H109" s="108" t="n"/>
      <c r="I109" s="109" t="n"/>
      <c r="J109" s="109" t="n"/>
      <c r="K109" s="110" t="n"/>
      <c r="W109" s="49">
        <f>A109*B109*C109/1000000</f>
        <v/>
      </c>
      <c r="X109" s="48">
        <f>IF($F109=1,$B109*$A109/1000,0)</f>
        <v/>
      </c>
      <c r="Y109" s="48">
        <f>IF($G109=1,$B109*$A109/1000,0)</f>
        <v/>
      </c>
      <c r="Z109" s="48">
        <f>IF($H109=1,$C109*$A109/1000,0)</f>
        <v/>
      </c>
      <c r="AA109" s="48">
        <f>IF($I109=1,$C109*$A109/1000,0)</f>
        <v/>
      </c>
      <c r="AB109" s="48">
        <f>IF($F109=2,$B109*$A109/1000,0)</f>
        <v/>
      </c>
      <c r="AC109" s="48">
        <f>IF($G109=2,$B109*$A109/1000,0)</f>
        <v/>
      </c>
      <c r="AD109" s="48">
        <f>IF($H109=2,$C109*$A109/1000,0)</f>
        <v/>
      </c>
      <c r="AE109" s="48">
        <f>IF($I109=2,$C109*$A109/1000,0)</f>
        <v/>
      </c>
      <c r="AF109" s="48">
        <f>IF($F109=1.3,$B109*$A109/1000,0)</f>
        <v/>
      </c>
      <c r="AG109" s="48">
        <f>IF($G109=1.3,$B109*$A109/1000,0)</f>
        <v/>
      </c>
      <c r="AH109" s="48">
        <f>IF($H109=1.3,$C109*$A109/1000,0)</f>
        <v/>
      </c>
      <c r="AI109" s="48">
        <f>IF($I109=1.3,$C109*$A109/1000,0)</f>
        <v/>
      </c>
      <c r="AJ109" s="48">
        <f>IF($F109=3,$B109*$A109/1000,0)</f>
        <v/>
      </c>
      <c r="AK109" s="48">
        <f>IF($G109=3,$B109*$A109/1000,0)</f>
        <v/>
      </c>
      <c r="AL109" s="48">
        <f>IF($H109=3,$C109*$A109/1000,0)</f>
        <v/>
      </c>
      <c r="AM109" s="48">
        <f>IF($I109=3,$C109*$A109/1000,0)</f>
        <v/>
      </c>
    </row>
    <row r="110" ht="18.75" customHeight="1" s="50">
      <c r="A110" s="108" t="n"/>
      <c r="B110" s="108" t="n"/>
      <c r="C110" s="108" t="n"/>
      <c r="D110" s="108" t="n"/>
      <c r="E110" s="108" t="n"/>
      <c r="F110" s="108" t="n"/>
      <c r="G110" s="108" t="n"/>
      <c r="H110" s="108" t="n"/>
      <c r="I110" s="109" t="n"/>
      <c r="J110" s="109" t="n"/>
      <c r="K110" s="110" t="n"/>
      <c r="W110" s="49">
        <f>A110*B110*C110/1000000</f>
        <v/>
      </c>
      <c r="X110" s="48">
        <f>IF($F110=1,$B110*$A110/1000,0)</f>
        <v/>
      </c>
      <c r="Y110" s="48">
        <f>IF($G110=1,$B110*$A110/1000,0)</f>
        <v/>
      </c>
      <c r="Z110" s="48">
        <f>IF($H110=1,$C110*$A110/1000,0)</f>
        <v/>
      </c>
      <c r="AA110" s="48">
        <f>IF($I110=1,$C110*$A110/1000,0)</f>
        <v/>
      </c>
      <c r="AB110" s="48">
        <f>IF($F110=2,$B110*$A110/1000,0)</f>
        <v/>
      </c>
      <c r="AC110" s="48">
        <f>IF($G110=2,$B110*$A110/1000,0)</f>
        <v/>
      </c>
      <c r="AD110" s="48">
        <f>IF($H110=2,$C110*$A110/1000,0)</f>
        <v/>
      </c>
      <c r="AE110" s="48">
        <f>IF($I110=2,$C110*$A110/1000,0)</f>
        <v/>
      </c>
      <c r="AF110" s="48">
        <f>IF($F110=1.3,$B110*$A110/1000,0)</f>
        <v/>
      </c>
      <c r="AG110" s="48">
        <f>IF($G110=1.3,$B110*$A110/1000,0)</f>
        <v/>
      </c>
      <c r="AH110" s="48">
        <f>IF($H110=1.3,$C110*$A110/1000,0)</f>
        <v/>
      </c>
      <c r="AI110" s="48">
        <f>IF($I110=1.3,$C110*$A110/1000,0)</f>
        <v/>
      </c>
      <c r="AJ110" s="48">
        <f>IF($F110=3,$B110*$A110/1000,0)</f>
        <v/>
      </c>
      <c r="AK110" s="48">
        <f>IF($G110=3,$B110*$A110/1000,0)</f>
        <v/>
      </c>
      <c r="AL110" s="48">
        <f>IF($H110=3,$C110*$A110/1000,0)</f>
        <v/>
      </c>
      <c r="AM110" s="48">
        <f>IF($I110=3,$C110*$A110/1000,0)</f>
        <v/>
      </c>
    </row>
    <row r="111" ht="18.75" customHeight="1" s="50">
      <c r="A111" s="105" t="n"/>
      <c r="B111" s="105" t="n"/>
      <c r="C111" s="105" t="n"/>
      <c r="D111" s="108" t="n"/>
      <c r="E111" s="108" t="n"/>
      <c r="F111" s="108" t="n"/>
      <c r="G111" s="108" t="n"/>
      <c r="H111" s="108" t="n"/>
      <c r="I111" s="109" t="n"/>
      <c r="J111" s="109" t="n"/>
      <c r="K111" s="110" t="n"/>
      <c r="W111" s="49">
        <f>A111*B111*C111/1000000</f>
        <v/>
      </c>
      <c r="X111" s="48">
        <f>IF($F111=1,$B111*$A111/1000,0)</f>
        <v/>
      </c>
      <c r="Y111" s="48">
        <f>IF($G111=1,$B111*$A111/1000,0)</f>
        <v/>
      </c>
      <c r="Z111" s="48">
        <f>IF($H111=1,$C111*$A111/1000,0)</f>
        <v/>
      </c>
      <c r="AA111" s="48">
        <f>IF($I111=1,$C111*$A111/1000,0)</f>
        <v/>
      </c>
      <c r="AB111" s="48">
        <f>IF($F111=2,$B111*$A111/1000,0)</f>
        <v/>
      </c>
      <c r="AC111" s="48">
        <f>IF($G111=2,$B111*$A111/1000,0)</f>
        <v/>
      </c>
      <c r="AD111" s="48">
        <f>IF($H111=2,$C111*$A111/1000,0)</f>
        <v/>
      </c>
      <c r="AE111" s="48">
        <f>IF($I111=2,$C111*$A111/1000,0)</f>
        <v/>
      </c>
      <c r="AF111" s="48">
        <f>IF($F111=1.3,$B111*$A111/1000,0)</f>
        <v/>
      </c>
      <c r="AG111" s="48">
        <f>IF($G111=1.3,$B111*$A111/1000,0)</f>
        <v/>
      </c>
      <c r="AH111" s="48">
        <f>IF($H111=1.3,$C111*$A111/1000,0)</f>
        <v/>
      </c>
      <c r="AI111" s="48">
        <f>IF($I111=1.3,$C111*$A111/1000,0)</f>
        <v/>
      </c>
      <c r="AJ111" s="48">
        <f>IF($F111=3,$B111*$A111/1000,0)</f>
        <v/>
      </c>
      <c r="AK111" s="48">
        <f>IF($G111=3,$B111*$A111/1000,0)</f>
        <v/>
      </c>
      <c r="AL111" s="48">
        <f>IF($H111=3,$C111*$A111/1000,0)</f>
        <v/>
      </c>
      <c r="AM111" s="48">
        <f>IF($I111=3,$C111*$A111/1000,0)</f>
        <v/>
      </c>
    </row>
    <row r="112" ht="12.75" customHeight="1" s="50">
      <c r="W112" s="49">
        <f>A112*B112*C112/1000000</f>
        <v/>
      </c>
      <c r="X112" s="48">
        <f>SUM(X10:X111)</f>
        <v/>
      </c>
      <c r="Y112" s="48">
        <f>SUM(Y10:Y111)</f>
        <v/>
      </c>
      <c r="Z112" s="48">
        <f>SUM(Z10:Z111)</f>
        <v/>
      </c>
      <c r="AA112" s="48">
        <f>SUM(AA10:AA111)</f>
        <v/>
      </c>
      <c r="AB112" s="48">
        <f>SUM(AB10:AB111)</f>
        <v/>
      </c>
      <c r="AC112" s="48">
        <f>SUM(AC10:AC111)</f>
        <v/>
      </c>
      <c r="AD112" s="48">
        <f>SUM(AD10:AD111)</f>
        <v/>
      </c>
      <c r="AE112" s="48">
        <f>SUM(AE10:AE111)</f>
        <v/>
      </c>
      <c r="AF112" s="48">
        <f>SUM(AF10:AF111)</f>
        <v/>
      </c>
      <c r="AG112" s="48">
        <f>SUM(AG10:AG111)</f>
        <v/>
      </c>
      <c r="AH112" s="48">
        <f>SUM(AH10:AH111)</f>
        <v/>
      </c>
      <c r="AI112" s="48">
        <f>SUM(AI10:AI111)</f>
        <v/>
      </c>
      <c r="AJ112" s="48">
        <f>SUM(AJ10:AJ111)</f>
        <v/>
      </c>
      <c r="AK112" s="48">
        <f>SUM(AK10:AK111)</f>
        <v/>
      </c>
      <c r="AL112" s="48">
        <f>SUM(AL10:AL111)</f>
        <v/>
      </c>
      <c r="AM112" s="48">
        <f>SUM(AM10:AM111)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e56f"/>
  <mergeCells count="25">
    <mergeCell ref="C1:E1"/>
    <mergeCell ref="G8:G9"/>
    <mergeCell ref="J7:J9"/>
    <mergeCell ref="L2:V2"/>
    <mergeCell ref="F7:G7"/>
    <mergeCell ref="C7:C9"/>
    <mergeCell ref="L3:V3"/>
    <mergeCell ref="D2:E2"/>
    <mergeCell ref="E7:E9"/>
    <mergeCell ref="K7:K9"/>
    <mergeCell ref="L7:V9"/>
    <mergeCell ref="F8:F9"/>
    <mergeCell ref="B7:B9"/>
    <mergeCell ref="L5:V5"/>
    <mergeCell ref="F6:I6"/>
    <mergeCell ref="I8:I9"/>
    <mergeCell ref="H7:I7"/>
    <mergeCell ref="G5:K5"/>
    <mergeCell ref="D3:E3"/>
    <mergeCell ref="G4:K4"/>
    <mergeCell ref="A7:A9"/>
    <mergeCell ref="H8:H9"/>
    <mergeCell ref="L6:V6"/>
    <mergeCell ref="C4:E4"/>
    <mergeCell ref="D7:D9"/>
  </mergeCells>
  <dataValidations count="1">
    <dataValidation sqref="D3:E3" showDropDown="0" showInputMessage="0" showErrorMessage="1" allowBlank="1" type="list" errorStyle="stop" operator="between">
      <formula1>$L$100:$L$101</formula1>
      <formula2>0</formula2>
    </dataValidation>
  </dataValidations>
  <printOptions horizontalCentered="0" verticalCentered="0" headings="0" gridLines="0" gridLinesSet="1"/>
  <pageMargins left="0.75" right="0.75" top="1" bottom="0.809722222222222" header="0.5" footer="0.5"/>
  <pageSetup orientation="portrait" paperSize="9" scale="63" fitToHeight="1" fitToWidth="1" pageOrder="downThenOver" blackAndWhite="0" draft="0" horizontalDpi="300" verticalDpi="300" copies="1"/>
  <headerFooter differentOddEven="0" differentFirst="0">
    <oddHeader>&amp;L&amp;"Arial,Bold"&amp;11 SC PROFICUT SRL_x000a_BD. Constructorilor, in incinta Tehnomet_x000a_RO55BACX0000000529465000_x000a_UNICREDIT TIMISOARA&amp;C&amp;"Arial,Bold"&amp;20 FISA INTRODUCERE COTE&amp;R&amp;"Arial,Bold"&amp;14 tel. +40740015691_x000a_tel. fix: +40356177480</oddHeader>
    <oddFooter>&amp;LDATA PRELUARII:............................................&amp;RSEMNATURA CLIENT</oddFooter>
    <evenHeader/>
    <evenFooter/>
    <firstHeader/>
    <firstFooter/>
  </headerFooter>
  <colBreaks count="1" manualBreakCount="1">
    <brk id="22" min="0" max="65535" man="1"/>
  </colBreaks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G3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9921875" defaultRowHeight="12.75" zeroHeight="0" outlineLevelRow="0" outlineLevelCol="0"/>
  <cols>
    <col width="8.98" customWidth="1" style="48" min="1" max="257"/>
  </cols>
  <sheetData>
    <row r="1" ht="12.75" customHeight="1" s="50">
      <c r="A1" s="66" t="n"/>
    </row>
    <row r="2">
      <c r="B2" t="inlineStr">
        <is>
          <t>label</t>
        </is>
      </c>
    </row>
    <row r="3">
      <c r="D3" t="inlineStr">
        <is>
          <t>cota 1</t>
        </is>
      </c>
    </row>
    <row r="4">
      <c r="B4" s="111" t="n"/>
      <c r="C4" s="112" t="n"/>
      <c r="D4" s="112" t="n"/>
      <c r="E4" s="112" t="n"/>
      <c r="F4" s="113" t="n"/>
    </row>
    <row r="5">
      <c r="B5" s="114" t="n"/>
      <c r="F5" s="115" t="n"/>
      <c r="G5" t="inlineStr">
        <is>
          <t>cota 2</t>
        </is>
      </c>
    </row>
    <row r="6">
      <c r="B6" s="114" t="n"/>
      <c r="D6" s="116" t="n"/>
      <c r="E6" s="116" t="n"/>
      <c r="F6" s="117" t="n"/>
    </row>
    <row r="7">
      <c r="A7" t="inlineStr">
        <is>
          <t>cota 6</t>
        </is>
      </c>
      <c r="B7" s="114" t="n"/>
      <c r="C7" s="115" t="n"/>
      <c r="E7" t="inlineStr">
        <is>
          <t>cota 3</t>
        </is>
      </c>
    </row>
    <row r="8">
      <c r="B8" s="114" t="n"/>
      <c r="C8" s="115" t="n"/>
      <c r="D8" t="inlineStr">
        <is>
          <t>cota 4</t>
        </is>
      </c>
    </row>
    <row r="9">
      <c r="B9" s="118" t="n"/>
      <c r="C9" s="117" t="n"/>
    </row>
    <row r="10">
      <c r="B10" t="inlineStr">
        <is>
          <t>cota 5</t>
        </is>
      </c>
    </row>
    <row r="12">
      <c r="B12" t="inlineStr">
        <is>
          <t>label</t>
        </is>
      </c>
    </row>
    <row r="13">
      <c r="D13" t="inlineStr">
        <is>
          <t>cota 1</t>
        </is>
      </c>
    </row>
    <row r="14">
      <c r="B14" s="111" t="n"/>
      <c r="C14" s="112" t="n"/>
      <c r="D14" s="112" t="n"/>
      <c r="E14" s="112" t="n"/>
      <c r="F14" s="113" t="n"/>
    </row>
    <row r="15">
      <c r="A15" t="inlineStr">
        <is>
          <t>cota 6</t>
        </is>
      </c>
      <c r="B15" s="114" t="n"/>
      <c r="F15" s="115" t="n"/>
    </row>
    <row r="16">
      <c r="B16" s="118" t="n"/>
      <c r="C16" s="116" t="n"/>
      <c r="D16" s="116" t="n"/>
      <c r="F16" s="115" t="n"/>
      <c r="G16" t="inlineStr">
        <is>
          <t>cota 2</t>
        </is>
      </c>
    </row>
    <row r="17">
      <c r="C17" t="inlineStr">
        <is>
          <t>cota 5</t>
        </is>
      </c>
      <c r="E17" s="114" t="n"/>
      <c r="F17" s="115" t="n"/>
    </row>
    <row r="18">
      <c r="D18" t="inlineStr">
        <is>
          <t>cota 4</t>
        </is>
      </c>
      <c r="E18" s="114" t="n"/>
      <c r="F18" s="115" t="n"/>
    </row>
    <row r="19">
      <c r="E19" s="118" t="n"/>
      <c r="F19" s="117" t="n"/>
    </row>
    <row r="20">
      <c r="E20" t="inlineStr">
        <is>
          <t>cota 3</t>
        </is>
      </c>
    </row>
    <row r="22">
      <c r="B22" t="inlineStr">
        <is>
          <t>label</t>
        </is>
      </c>
    </row>
    <row r="23">
      <c r="B23" t="inlineStr">
        <is>
          <t>cota 1</t>
        </is>
      </c>
      <c r="F23" t="inlineStr">
        <is>
          <t>cota 5</t>
        </is>
      </c>
    </row>
    <row r="24">
      <c r="B24" s="119" t="n"/>
      <c r="F24" s="119" t="n"/>
    </row>
    <row r="25">
      <c r="B25" s="120" t="n"/>
      <c r="C25" t="inlineStr">
        <is>
          <t>cota 2</t>
        </is>
      </c>
      <c r="E25" t="inlineStr">
        <is>
          <t>cota 4</t>
        </is>
      </c>
      <c r="F25" s="120" t="n"/>
    </row>
    <row r="26">
      <c r="A26" t="inlineStr">
        <is>
          <t>cota 8</t>
        </is>
      </c>
      <c r="B26" s="120" t="n"/>
      <c r="F26" s="120" t="n"/>
      <c r="G26" t="inlineStr">
        <is>
          <t>cota 6</t>
        </is>
      </c>
    </row>
    <row r="27">
      <c r="B27" s="120" t="n"/>
      <c r="C27" s="116" t="n"/>
      <c r="D27" s="116" t="inlineStr">
        <is>
          <t>cota 3</t>
        </is>
      </c>
      <c r="E27" s="116" t="n"/>
      <c r="F27" s="120" t="n"/>
    </row>
    <row r="28">
      <c r="B28" s="114" t="n"/>
      <c r="F28" s="115" t="n"/>
    </row>
    <row r="29">
      <c r="B29" s="118" t="n"/>
      <c r="C29" s="116" t="n"/>
      <c r="D29" s="116" t="n"/>
      <c r="E29" s="116" t="n"/>
      <c r="F29" s="117" t="n"/>
    </row>
    <row r="30">
      <c r="D30" t="inlineStr">
        <is>
          <t>cota 7</t>
        </is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9921875" defaultRowHeight="12.75" zeroHeight="0" outlineLevelRow="0" outlineLevelCol="0"/>
  <cols>
    <col width="8.98" customWidth="1" style="48" min="1" max="257"/>
  </cols>
  <sheetData/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Claudiu</dc:creator>
  <dc:language xmlns:dc="http://purl.org/dc/elements/1.1/">en-US</dc:language>
  <dcterms:created xmlns:dcterms="http://purl.org/dc/terms/" xmlns:xsi="http://www.w3.org/2001/XMLSchema-instance" xsi:type="dcterms:W3CDTF">2008-04-21T19:09:00Z</dcterms:created>
  <dcterms:modified xmlns:dcterms="http://purl.org/dc/terms/" xmlns:xsi="http://www.w3.org/2001/XMLSchema-instance" xsi:type="dcterms:W3CDTF">2024-12-23T05:35:14Z</dcterms:modified>
  <cp:lastModifiedBy>Claudiu</cp:lastModifiedBy>
  <cp:revision>0</cp:revision>
  <cp:lastPrinted>2018-05-05T14:22:57Z</cp:lastPrinted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1033-9.1.0.4674</vt:lpwstr>
  </property>
</Properties>
</file>