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3b84a954106f7f/Dokumenty/Python AI/Book/Thompson Sampling/"/>
    </mc:Choice>
  </mc:AlternateContent>
  <xr:revisionPtr revIDLastSave="118" documentId="8_{112DB6F9-7A3C-43F4-BEAF-BBB30E33537C}" xr6:coauthVersionLast="43" xr6:coauthVersionMax="43" xr10:uidLastSave="{870CE071-5B37-4340-8D33-B2D58F3FAD72}"/>
  <bookViews>
    <workbookView xWindow="-120" yWindow="-120" windowWidth="290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7" i="1" l="1"/>
  <c r="E176" i="1"/>
  <c r="E175" i="1"/>
  <c r="F173" i="1"/>
  <c r="E173" i="1"/>
  <c r="D173" i="1"/>
  <c r="F154" i="1"/>
  <c r="E154" i="1"/>
  <c r="D154" i="1"/>
  <c r="F135" i="1"/>
  <c r="E135" i="1"/>
  <c r="D135" i="1"/>
  <c r="F116" i="1"/>
  <c r="E116" i="1"/>
  <c r="D116" i="1"/>
  <c r="F97" i="1"/>
  <c r="E97" i="1"/>
  <c r="D97" i="1"/>
  <c r="F78" i="1"/>
  <c r="E78" i="1"/>
  <c r="D78" i="1"/>
  <c r="F59" i="1"/>
  <c r="E59" i="1"/>
  <c r="D59" i="1"/>
  <c r="F40" i="1"/>
  <c r="F21" i="1"/>
  <c r="E40" i="1"/>
  <c r="D40" i="1"/>
  <c r="E21" i="1"/>
  <c r="D21" i="1"/>
</calcChain>
</file>

<file path=xl/sharedStrings.xml><?xml version="1.0" encoding="utf-8"?>
<sst xmlns="http://schemas.openxmlformats.org/spreadsheetml/2006/main" count="169" uniqueCount="10">
  <si>
    <t>(0.0, 0.1)</t>
  </si>
  <si>
    <t>(0.0, 0.3)</t>
  </si>
  <si>
    <t>(0.0, 0.5)</t>
  </si>
  <si>
    <t>Average accuracy Thomspon Sampling:</t>
  </si>
  <si>
    <t>Average accuracy Standard Method:</t>
  </si>
  <si>
    <t>N</t>
  </si>
  <si>
    <t>range</t>
  </si>
  <si>
    <t>d</t>
  </si>
  <si>
    <t>TS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</si>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</sst>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Result!$D$3:$D$20</c:f>
              <c:numCache>
                <c:formatCode>General</c:formatCode>
                <c:ptCount val="18"/>
                <c:pt idx="0">
                  <c:v>71</c:v>
                </c:pt>
                <c:pt idx="1">
                  <c:v>59</c:v>
                </c:pt>
                <c:pt idx="2">
                  <c:v>47</c:v>
                </c:pt>
                <c:pt idx="3">
                  <c:v>38</c:v>
                </c:pt>
                <c:pt idx="4">
                  <c:v>34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29</c:v>
                </c:pt>
                <c:pt idx="9">
                  <c:v>24</c:v>
                </c:pt>
                <c:pt idx="10">
                  <c:v>17</c:v>
                </c:pt>
                <c:pt idx="11">
                  <c:v>23</c:v>
                </c:pt>
                <c:pt idx="12">
                  <c:v>21</c:v>
                </c:pt>
                <c:pt idx="13">
                  <c:v>19</c:v>
                </c:pt>
                <c:pt idx="14">
                  <c:v>9</c:v>
                </c:pt>
                <c:pt idx="15">
                  <c:v>11</c:v>
                </c:pt>
                <c:pt idx="16">
                  <c:v>16</c:v>
                </c:pt>
                <c:pt idx="1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2-47A4-86B4-0F2FA8BB6590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Result!$E$3:$E$20</c:f>
              <c:numCache>
                <c:formatCode>General</c:formatCode>
                <c:ptCount val="18"/>
                <c:pt idx="0">
                  <c:v>58</c:v>
                </c:pt>
                <c:pt idx="1">
                  <c:v>45</c:v>
                </c:pt>
                <c:pt idx="2">
                  <c:v>45</c:v>
                </c:pt>
                <c:pt idx="3">
                  <c:v>34</c:v>
                </c:pt>
                <c:pt idx="4">
                  <c:v>27</c:v>
                </c:pt>
                <c:pt idx="5">
                  <c:v>25</c:v>
                </c:pt>
                <c:pt idx="6">
                  <c:v>21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22</c:v>
                </c:pt>
                <c:pt idx="11">
                  <c:v>19</c:v>
                </c:pt>
                <c:pt idx="12">
                  <c:v>11</c:v>
                </c:pt>
                <c:pt idx="13">
                  <c:v>14</c:v>
                </c:pt>
                <c:pt idx="14">
                  <c:v>17</c:v>
                </c:pt>
                <c:pt idx="15">
                  <c:v>13</c:v>
                </c:pt>
                <c:pt idx="16">
                  <c:v>8</c:v>
                </c:pt>
                <c:pt idx="1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2-47A4-86B4-0F2FA8BB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1.342925659472422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All</a:t>
            </a:r>
            <a:r>
              <a:rPr lang="pl-PL" baseline="0"/>
              <a:t> Thompson Sampling graphs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Thompson Sampling 200/0.1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Result!$D$3:$D$20</c:f>
              <c:numCache>
                <c:formatCode>General</c:formatCode>
                <c:ptCount val="18"/>
                <c:pt idx="0">
                  <c:v>71</c:v>
                </c:pt>
                <c:pt idx="1">
                  <c:v>59</c:v>
                </c:pt>
                <c:pt idx="2">
                  <c:v>47</c:v>
                </c:pt>
                <c:pt idx="3">
                  <c:v>38</c:v>
                </c:pt>
                <c:pt idx="4">
                  <c:v>34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29</c:v>
                </c:pt>
                <c:pt idx="9">
                  <c:v>24</c:v>
                </c:pt>
                <c:pt idx="10">
                  <c:v>17</c:v>
                </c:pt>
                <c:pt idx="11">
                  <c:v>23</c:v>
                </c:pt>
                <c:pt idx="12">
                  <c:v>21</c:v>
                </c:pt>
                <c:pt idx="13">
                  <c:v>19</c:v>
                </c:pt>
                <c:pt idx="14">
                  <c:v>9</c:v>
                </c:pt>
                <c:pt idx="15">
                  <c:v>11</c:v>
                </c:pt>
                <c:pt idx="16">
                  <c:v>16</c:v>
                </c:pt>
                <c:pt idx="1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9-4B7C-9B54-06B10B201F23}"/>
            </c:ext>
          </c:extLst>
        </c:ser>
        <c:ser>
          <c:idx val="1"/>
          <c:order val="1"/>
          <c:tx>
            <c:v>Thompson Sampling 200/0.3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Result!$D$22:$D$39</c:f>
              <c:numCache>
                <c:formatCode>General</c:formatCode>
                <c:ptCount val="18"/>
                <c:pt idx="0">
                  <c:v>72</c:v>
                </c:pt>
                <c:pt idx="1">
                  <c:v>75</c:v>
                </c:pt>
                <c:pt idx="2">
                  <c:v>66</c:v>
                </c:pt>
                <c:pt idx="3">
                  <c:v>49</c:v>
                </c:pt>
                <c:pt idx="4">
                  <c:v>47</c:v>
                </c:pt>
                <c:pt idx="5">
                  <c:v>48</c:v>
                </c:pt>
                <c:pt idx="6">
                  <c:v>51</c:v>
                </c:pt>
                <c:pt idx="7">
                  <c:v>36</c:v>
                </c:pt>
                <c:pt idx="8">
                  <c:v>40</c:v>
                </c:pt>
                <c:pt idx="9">
                  <c:v>32</c:v>
                </c:pt>
                <c:pt idx="10">
                  <c:v>35</c:v>
                </c:pt>
                <c:pt idx="11">
                  <c:v>19</c:v>
                </c:pt>
                <c:pt idx="12">
                  <c:v>30</c:v>
                </c:pt>
                <c:pt idx="13">
                  <c:v>22</c:v>
                </c:pt>
                <c:pt idx="14">
                  <c:v>31</c:v>
                </c:pt>
                <c:pt idx="15">
                  <c:v>19</c:v>
                </c:pt>
                <c:pt idx="16">
                  <c:v>26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9-4B7C-9B54-06B10B201F23}"/>
            </c:ext>
          </c:extLst>
        </c:ser>
        <c:ser>
          <c:idx val="2"/>
          <c:order val="2"/>
          <c:tx>
            <c:v>Thompson Sampling 200/0.5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Result!$C$41:$C$58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Result!$D$41:$D$58</c:f>
              <c:numCache>
                <c:formatCode>General</c:formatCode>
                <c:ptCount val="18"/>
                <c:pt idx="0">
                  <c:v>86</c:v>
                </c:pt>
                <c:pt idx="1">
                  <c:v>79</c:v>
                </c:pt>
                <c:pt idx="2">
                  <c:v>72</c:v>
                </c:pt>
                <c:pt idx="3">
                  <c:v>68</c:v>
                </c:pt>
                <c:pt idx="4">
                  <c:v>71</c:v>
                </c:pt>
                <c:pt idx="5">
                  <c:v>61</c:v>
                </c:pt>
                <c:pt idx="6">
                  <c:v>52</c:v>
                </c:pt>
                <c:pt idx="7">
                  <c:v>57</c:v>
                </c:pt>
                <c:pt idx="8">
                  <c:v>44</c:v>
                </c:pt>
                <c:pt idx="9">
                  <c:v>50</c:v>
                </c:pt>
                <c:pt idx="10">
                  <c:v>45</c:v>
                </c:pt>
                <c:pt idx="11">
                  <c:v>27</c:v>
                </c:pt>
                <c:pt idx="12">
                  <c:v>40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9-4B7C-9B54-06B10B201F23}"/>
            </c:ext>
          </c:extLst>
        </c:ser>
        <c:ser>
          <c:idx val="3"/>
          <c:order val="3"/>
          <c:tx>
            <c:v>Thompson Sampling 1000/0.1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Result!$C$60:$C$77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Result!$D$60:$D$77</c:f>
              <c:numCache>
                <c:formatCode>General</c:formatCode>
                <c:ptCount val="18"/>
                <c:pt idx="0">
                  <c:v>84</c:v>
                </c:pt>
                <c:pt idx="1">
                  <c:v>70</c:v>
                </c:pt>
                <c:pt idx="2">
                  <c:v>65</c:v>
                </c:pt>
                <c:pt idx="3">
                  <c:v>56</c:v>
                </c:pt>
                <c:pt idx="4">
                  <c:v>57</c:v>
                </c:pt>
                <c:pt idx="5">
                  <c:v>48</c:v>
                </c:pt>
                <c:pt idx="6">
                  <c:v>46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33</c:v>
                </c:pt>
                <c:pt idx="11">
                  <c:v>35</c:v>
                </c:pt>
                <c:pt idx="12">
                  <c:v>28</c:v>
                </c:pt>
                <c:pt idx="13">
                  <c:v>28</c:v>
                </c:pt>
                <c:pt idx="14">
                  <c:v>32</c:v>
                </c:pt>
                <c:pt idx="15">
                  <c:v>28</c:v>
                </c:pt>
                <c:pt idx="16">
                  <c:v>23</c:v>
                </c:pt>
                <c:pt idx="1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49-4B7C-9B54-06B10B201F23}"/>
            </c:ext>
          </c:extLst>
        </c:ser>
        <c:ser>
          <c:idx val="4"/>
          <c:order val="4"/>
          <c:tx>
            <c:v>Thompson Sampling 1000/0.3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Result!$C$79:$C$96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Result!$D$79:$D$96</c:f>
              <c:numCache>
                <c:formatCode>General</c:formatCode>
                <c:ptCount val="18"/>
                <c:pt idx="0">
                  <c:v>91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71</c:v>
                </c:pt>
                <c:pt idx="5">
                  <c:v>67</c:v>
                </c:pt>
                <c:pt idx="6">
                  <c:v>60</c:v>
                </c:pt>
                <c:pt idx="7">
                  <c:v>55</c:v>
                </c:pt>
                <c:pt idx="8">
                  <c:v>55</c:v>
                </c:pt>
                <c:pt idx="9">
                  <c:v>50</c:v>
                </c:pt>
                <c:pt idx="10">
                  <c:v>56</c:v>
                </c:pt>
                <c:pt idx="11">
                  <c:v>46</c:v>
                </c:pt>
                <c:pt idx="12">
                  <c:v>37</c:v>
                </c:pt>
                <c:pt idx="13">
                  <c:v>45</c:v>
                </c:pt>
                <c:pt idx="14">
                  <c:v>48</c:v>
                </c:pt>
                <c:pt idx="15">
                  <c:v>45</c:v>
                </c:pt>
                <c:pt idx="16">
                  <c:v>33</c:v>
                </c:pt>
                <c:pt idx="1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49-4B7C-9B54-06B10B201F23}"/>
            </c:ext>
          </c:extLst>
        </c:ser>
        <c:ser>
          <c:idx val="5"/>
          <c:order val="5"/>
          <c:tx>
            <c:v>Thompson Sampling 1000/0.5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Result!$C$98:$C$115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Result!$D$98:$D$115</c:f>
              <c:numCache>
                <c:formatCode>General</c:formatCode>
                <c:ptCount val="18"/>
                <c:pt idx="0">
                  <c:v>91</c:v>
                </c:pt>
                <c:pt idx="1">
                  <c:v>91</c:v>
                </c:pt>
                <c:pt idx="2">
                  <c:v>81</c:v>
                </c:pt>
                <c:pt idx="3">
                  <c:v>78</c:v>
                </c:pt>
                <c:pt idx="4">
                  <c:v>80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75</c:v>
                </c:pt>
                <c:pt idx="9">
                  <c:v>63</c:v>
                </c:pt>
                <c:pt idx="10">
                  <c:v>60</c:v>
                </c:pt>
                <c:pt idx="11">
                  <c:v>59</c:v>
                </c:pt>
                <c:pt idx="12">
                  <c:v>50</c:v>
                </c:pt>
                <c:pt idx="13">
                  <c:v>59</c:v>
                </c:pt>
                <c:pt idx="14">
                  <c:v>62</c:v>
                </c:pt>
                <c:pt idx="15">
                  <c:v>60</c:v>
                </c:pt>
                <c:pt idx="16">
                  <c:v>63</c:v>
                </c:pt>
                <c:pt idx="1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49-4B7C-9B54-06B10B201F23}"/>
            </c:ext>
          </c:extLst>
        </c:ser>
        <c:ser>
          <c:idx val="6"/>
          <c:order val="6"/>
          <c:tx>
            <c:v>Thompson Sampling 5000/0.1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Result!$C$117:$C$134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Result!$D$117:$D$134</c:f>
              <c:numCache>
                <c:formatCode>General</c:formatCode>
                <c:ptCount val="18"/>
                <c:pt idx="0">
                  <c:v>83</c:v>
                </c:pt>
                <c:pt idx="1">
                  <c:v>79</c:v>
                </c:pt>
                <c:pt idx="2">
                  <c:v>74</c:v>
                </c:pt>
                <c:pt idx="3">
                  <c:v>85</c:v>
                </c:pt>
                <c:pt idx="4">
                  <c:v>79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54</c:v>
                </c:pt>
                <c:pt idx="9">
                  <c:v>58</c:v>
                </c:pt>
                <c:pt idx="10">
                  <c:v>66</c:v>
                </c:pt>
                <c:pt idx="11">
                  <c:v>55</c:v>
                </c:pt>
                <c:pt idx="12">
                  <c:v>59</c:v>
                </c:pt>
                <c:pt idx="13">
                  <c:v>52</c:v>
                </c:pt>
                <c:pt idx="14">
                  <c:v>52</c:v>
                </c:pt>
                <c:pt idx="15">
                  <c:v>45</c:v>
                </c:pt>
                <c:pt idx="16">
                  <c:v>35</c:v>
                </c:pt>
                <c:pt idx="1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49-4B7C-9B54-06B10B201F23}"/>
            </c:ext>
          </c:extLst>
        </c:ser>
        <c:ser>
          <c:idx val="7"/>
          <c:order val="7"/>
          <c:tx>
            <c:v>Thompson Sampling 5000/0.3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Result!$C$136:$C$153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Result!$D$136:$D$153</c:f>
              <c:numCache>
                <c:formatCode>General</c:formatCode>
                <c:ptCount val="18"/>
                <c:pt idx="0">
                  <c:v>95</c:v>
                </c:pt>
                <c:pt idx="1">
                  <c:v>96</c:v>
                </c:pt>
                <c:pt idx="2">
                  <c:v>92</c:v>
                </c:pt>
                <c:pt idx="3">
                  <c:v>91</c:v>
                </c:pt>
                <c:pt idx="4">
                  <c:v>90</c:v>
                </c:pt>
                <c:pt idx="5">
                  <c:v>90</c:v>
                </c:pt>
                <c:pt idx="6">
                  <c:v>81</c:v>
                </c:pt>
                <c:pt idx="7">
                  <c:v>77</c:v>
                </c:pt>
                <c:pt idx="8">
                  <c:v>81</c:v>
                </c:pt>
                <c:pt idx="9">
                  <c:v>73</c:v>
                </c:pt>
                <c:pt idx="10">
                  <c:v>75</c:v>
                </c:pt>
                <c:pt idx="11">
                  <c:v>80</c:v>
                </c:pt>
                <c:pt idx="12">
                  <c:v>73</c:v>
                </c:pt>
                <c:pt idx="13">
                  <c:v>74</c:v>
                </c:pt>
                <c:pt idx="14">
                  <c:v>71</c:v>
                </c:pt>
                <c:pt idx="15">
                  <c:v>59</c:v>
                </c:pt>
                <c:pt idx="16">
                  <c:v>59</c:v>
                </c:pt>
                <c:pt idx="1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49-4B7C-9B54-06B10B201F23}"/>
            </c:ext>
          </c:extLst>
        </c:ser>
        <c:ser>
          <c:idx val="8"/>
          <c:order val="8"/>
          <c:tx>
            <c:v>Thompson Sampling 5000/0.5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Result!$C$155:$C$172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Result!$D$155:$D$172</c:f>
              <c:numCache>
                <c:formatCode>General</c:formatCode>
                <c:ptCount val="18"/>
                <c:pt idx="0">
                  <c:v>98</c:v>
                </c:pt>
                <c:pt idx="1">
                  <c:v>97</c:v>
                </c:pt>
                <c:pt idx="2">
                  <c:v>93</c:v>
                </c:pt>
                <c:pt idx="3">
                  <c:v>91</c:v>
                </c:pt>
                <c:pt idx="4">
                  <c:v>92</c:v>
                </c:pt>
                <c:pt idx="5">
                  <c:v>84</c:v>
                </c:pt>
                <c:pt idx="6">
                  <c:v>83</c:v>
                </c:pt>
                <c:pt idx="7">
                  <c:v>81</c:v>
                </c:pt>
                <c:pt idx="8">
                  <c:v>80</c:v>
                </c:pt>
                <c:pt idx="9">
                  <c:v>82</c:v>
                </c:pt>
                <c:pt idx="10">
                  <c:v>78</c:v>
                </c:pt>
                <c:pt idx="11">
                  <c:v>83</c:v>
                </c:pt>
                <c:pt idx="12">
                  <c:v>75</c:v>
                </c:pt>
                <c:pt idx="13">
                  <c:v>70</c:v>
                </c:pt>
                <c:pt idx="14">
                  <c:v>86</c:v>
                </c:pt>
                <c:pt idx="15">
                  <c:v>77</c:v>
                </c:pt>
                <c:pt idx="16">
                  <c:v>76</c:v>
                </c:pt>
                <c:pt idx="17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49-4B7C-9B54-06B10B20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Result!$D$22:$D$39</c:f>
              <c:numCache>
                <c:formatCode>General</c:formatCode>
                <c:ptCount val="18"/>
                <c:pt idx="0">
                  <c:v>72</c:v>
                </c:pt>
                <c:pt idx="1">
                  <c:v>75</c:v>
                </c:pt>
                <c:pt idx="2">
                  <c:v>66</c:v>
                </c:pt>
                <c:pt idx="3">
                  <c:v>49</c:v>
                </c:pt>
                <c:pt idx="4">
                  <c:v>47</c:v>
                </c:pt>
                <c:pt idx="5">
                  <c:v>48</c:v>
                </c:pt>
                <c:pt idx="6">
                  <c:v>51</c:v>
                </c:pt>
                <c:pt idx="7">
                  <c:v>36</c:v>
                </c:pt>
                <c:pt idx="8">
                  <c:v>40</c:v>
                </c:pt>
                <c:pt idx="9">
                  <c:v>32</c:v>
                </c:pt>
                <c:pt idx="10">
                  <c:v>35</c:v>
                </c:pt>
                <c:pt idx="11">
                  <c:v>19</c:v>
                </c:pt>
                <c:pt idx="12">
                  <c:v>30</c:v>
                </c:pt>
                <c:pt idx="13">
                  <c:v>22</c:v>
                </c:pt>
                <c:pt idx="14">
                  <c:v>31</c:v>
                </c:pt>
                <c:pt idx="15">
                  <c:v>19</c:v>
                </c:pt>
                <c:pt idx="16">
                  <c:v>26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0-4084-96BD-4B45CE666233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Result!$E$22:$E$39</c:f>
              <c:numCache>
                <c:formatCode>General</c:formatCode>
                <c:ptCount val="18"/>
                <c:pt idx="0">
                  <c:v>64</c:v>
                </c:pt>
                <c:pt idx="1">
                  <c:v>69</c:v>
                </c:pt>
                <c:pt idx="2">
                  <c:v>58</c:v>
                </c:pt>
                <c:pt idx="3">
                  <c:v>46</c:v>
                </c:pt>
                <c:pt idx="4">
                  <c:v>37</c:v>
                </c:pt>
                <c:pt idx="5">
                  <c:v>46</c:v>
                </c:pt>
                <c:pt idx="6">
                  <c:v>36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20</c:v>
                </c:pt>
                <c:pt idx="12">
                  <c:v>26</c:v>
                </c:pt>
                <c:pt idx="13">
                  <c:v>24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0-4084-96BD-4B45CE66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Result!$D$41:$D$58</c:f>
              <c:numCache>
                <c:formatCode>General</c:formatCode>
                <c:ptCount val="18"/>
                <c:pt idx="0">
                  <c:v>86</c:v>
                </c:pt>
                <c:pt idx="1">
                  <c:v>79</c:v>
                </c:pt>
                <c:pt idx="2">
                  <c:v>72</c:v>
                </c:pt>
                <c:pt idx="3">
                  <c:v>68</c:v>
                </c:pt>
                <c:pt idx="4">
                  <c:v>71</c:v>
                </c:pt>
                <c:pt idx="5">
                  <c:v>61</c:v>
                </c:pt>
                <c:pt idx="6">
                  <c:v>52</c:v>
                </c:pt>
                <c:pt idx="7">
                  <c:v>57</c:v>
                </c:pt>
                <c:pt idx="8">
                  <c:v>44</c:v>
                </c:pt>
                <c:pt idx="9">
                  <c:v>50</c:v>
                </c:pt>
                <c:pt idx="10">
                  <c:v>45</c:v>
                </c:pt>
                <c:pt idx="11">
                  <c:v>27</c:v>
                </c:pt>
                <c:pt idx="12">
                  <c:v>40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C-4490-A75E-0F40D125D869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Result!$E$41:$E$58</c:f>
              <c:numCache>
                <c:formatCode>General</c:formatCode>
                <c:ptCount val="18"/>
                <c:pt idx="0">
                  <c:v>69</c:v>
                </c:pt>
                <c:pt idx="1">
                  <c:v>56</c:v>
                </c:pt>
                <c:pt idx="2">
                  <c:v>59</c:v>
                </c:pt>
                <c:pt idx="3">
                  <c:v>51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34</c:v>
                </c:pt>
                <c:pt idx="8">
                  <c:v>38</c:v>
                </c:pt>
                <c:pt idx="9">
                  <c:v>38</c:v>
                </c:pt>
                <c:pt idx="10">
                  <c:v>33</c:v>
                </c:pt>
                <c:pt idx="11">
                  <c:v>15</c:v>
                </c:pt>
                <c:pt idx="12">
                  <c:v>24</c:v>
                </c:pt>
                <c:pt idx="13">
                  <c:v>20</c:v>
                </c:pt>
                <c:pt idx="14">
                  <c:v>26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C-4490-A75E-0F40D125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Result!$D$60:$D$77</c:f>
              <c:numCache>
                <c:formatCode>General</c:formatCode>
                <c:ptCount val="18"/>
                <c:pt idx="0">
                  <c:v>84</c:v>
                </c:pt>
                <c:pt idx="1">
                  <c:v>70</c:v>
                </c:pt>
                <c:pt idx="2">
                  <c:v>65</c:v>
                </c:pt>
                <c:pt idx="3">
                  <c:v>56</c:v>
                </c:pt>
                <c:pt idx="4">
                  <c:v>57</c:v>
                </c:pt>
                <c:pt idx="5">
                  <c:v>48</c:v>
                </c:pt>
                <c:pt idx="6">
                  <c:v>46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33</c:v>
                </c:pt>
                <c:pt idx="11">
                  <c:v>35</c:v>
                </c:pt>
                <c:pt idx="12">
                  <c:v>28</c:v>
                </c:pt>
                <c:pt idx="13">
                  <c:v>28</c:v>
                </c:pt>
                <c:pt idx="14">
                  <c:v>32</c:v>
                </c:pt>
                <c:pt idx="15">
                  <c:v>28</c:v>
                </c:pt>
                <c:pt idx="16">
                  <c:v>23</c:v>
                </c:pt>
                <c:pt idx="1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D-4E53-8805-F97F24D27405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Result!$E$60:$E$77</c:f>
              <c:numCache>
                <c:formatCode>General</c:formatCode>
                <c:ptCount val="18"/>
                <c:pt idx="0">
                  <c:v>70</c:v>
                </c:pt>
                <c:pt idx="1">
                  <c:v>70</c:v>
                </c:pt>
                <c:pt idx="2">
                  <c:v>51</c:v>
                </c:pt>
                <c:pt idx="3">
                  <c:v>49</c:v>
                </c:pt>
                <c:pt idx="4">
                  <c:v>46</c:v>
                </c:pt>
                <c:pt idx="5">
                  <c:v>43</c:v>
                </c:pt>
                <c:pt idx="6">
                  <c:v>34</c:v>
                </c:pt>
                <c:pt idx="7">
                  <c:v>27</c:v>
                </c:pt>
                <c:pt idx="8">
                  <c:v>25</c:v>
                </c:pt>
                <c:pt idx="9">
                  <c:v>36</c:v>
                </c:pt>
                <c:pt idx="10">
                  <c:v>32</c:v>
                </c:pt>
                <c:pt idx="11">
                  <c:v>34</c:v>
                </c:pt>
                <c:pt idx="12">
                  <c:v>26</c:v>
                </c:pt>
                <c:pt idx="13">
                  <c:v>25</c:v>
                </c:pt>
                <c:pt idx="14">
                  <c:v>26</c:v>
                </c:pt>
                <c:pt idx="15">
                  <c:v>18</c:v>
                </c:pt>
                <c:pt idx="16">
                  <c:v>25</c:v>
                </c:pt>
                <c:pt idx="1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D-4E53-8805-F97F24D2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Result!$D$79:$D$96</c:f>
              <c:numCache>
                <c:formatCode>General</c:formatCode>
                <c:ptCount val="18"/>
                <c:pt idx="0">
                  <c:v>91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71</c:v>
                </c:pt>
                <c:pt idx="5">
                  <c:v>67</c:v>
                </c:pt>
                <c:pt idx="6">
                  <c:v>60</c:v>
                </c:pt>
                <c:pt idx="7">
                  <c:v>55</c:v>
                </c:pt>
                <c:pt idx="8">
                  <c:v>55</c:v>
                </c:pt>
                <c:pt idx="9">
                  <c:v>50</c:v>
                </c:pt>
                <c:pt idx="10">
                  <c:v>56</c:v>
                </c:pt>
                <c:pt idx="11">
                  <c:v>46</c:v>
                </c:pt>
                <c:pt idx="12">
                  <c:v>37</c:v>
                </c:pt>
                <c:pt idx="13">
                  <c:v>45</c:v>
                </c:pt>
                <c:pt idx="14">
                  <c:v>48</c:v>
                </c:pt>
                <c:pt idx="15">
                  <c:v>45</c:v>
                </c:pt>
                <c:pt idx="16">
                  <c:v>33</c:v>
                </c:pt>
                <c:pt idx="1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F-4C46-9E3D-7B5CAAD43E4C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Result!$E$79:$E$96</c:f>
              <c:numCache>
                <c:formatCode>General</c:formatCode>
                <c:ptCount val="18"/>
                <c:pt idx="0">
                  <c:v>78</c:v>
                </c:pt>
                <c:pt idx="1">
                  <c:v>74</c:v>
                </c:pt>
                <c:pt idx="2">
                  <c:v>68</c:v>
                </c:pt>
                <c:pt idx="3">
                  <c:v>61</c:v>
                </c:pt>
                <c:pt idx="4">
                  <c:v>59</c:v>
                </c:pt>
                <c:pt idx="5">
                  <c:v>44</c:v>
                </c:pt>
                <c:pt idx="6">
                  <c:v>48</c:v>
                </c:pt>
                <c:pt idx="7">
                  <c:v>51</c:v>
                </c:pt>
                <c:pt idx="8">
                  <c:v>49</c:v>
                </c:pt>
                <c:pt idx="9">
                  <c:v>45</c:v>
                </c:pt>
                <c:pt idx="10">
                  <c:v>35</c:v>
                </c:pt>
                <c:pt idx="11">
                  <c:v>40</c:v>
                </c:pt>
                <c:pt idx="12">
                  <c:v>31</c:v>
                </c:pt>
                <c:pt idx="13">
                  <c:v>29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F-4C46-9E3D-7B5CAAD4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Result!$D$98:$D$115</c:f>
              <c:numCache>
                <c:formatCode>General</c:formatCode>
                <c:ptCount val="18"/>
                <c:pt idx="0">
                  <c:v>91</c:v>
                </c:pt>
                <c:pt idx="1">
                  <c:v>91</c:v>
                </c:pt>
                <c:pt idx="2">
                  <c:v>81</c:v>
                </c:pt>
                <c:pt idx="3">
                  <c:v>78</c:v>
                </c:pt>
                <c:pt idx="4">
                  <c:v>80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75</c:v>
                </c:pt>
                <c:pt idx="9">
                  <c:v>63</c:v>
                </c:pt>
                <c:pt idx="10">
                  <c:v>60</c:v>
                </c:pt>
                <c:pt idx="11">
                  <c:v>59</c:v>
                </c:pt>
                <c:pt idx="12">
                  <c:v>50</c:v>
                </c:pt>
                <c:pt idx="13">
                  <c:v>59</c:v>
                </c:pt>
                <c:pt idx="14">
                  <c:v>62</c:v>
                </c:pt>
                <c:pt idx="15">
                  <c:v>60</c:v>
                </c:pt>
                <c:pt idx="16">
                  <c:v>63</c:v>
                </c:pt>
                <c:pt idx="1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2-4F07-84D9-9EF1349FD4E9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Result!$E$98:$E$115</c:f>
              <c:numCache>
                <c:formatCode>General</c:formatCode>
                <c:ptCount val="18"/>
                <c:pt idx="0">
                  <c:v>73</c:v>
                </c:pt>
                <c:pt idx="1">
                  <c:v>81</c:v>
                </c:pt>
                <c:pt idx="2">
                  <c:v>68</c:v>
                </c:pt>
                <c:pt idx="3">
                  <c:v>60</c:v>
                </c:pt>
                <c:pt idx="4">
                  <c:v>58</c:v>
                </c:pt>
                <c:pt idx="5">
                  <c:v>52</c:v>
                </c:pt>
                <c:pt idx="6">
                  <c:v>57</c:v>
                </c:pt>
                <c:pt idx="7">
                  <c:v>56</c:v>
                </c:pt>
                <c:pt idx="8">
                  <c:v>54</c:v>
                </c:pt>
                <c:pt idx="9">
                  <c:v>40</c:v>
                </c:pt>
                <c:pt idx="10">
                  <c:v>43</c:v>
                </c:pt>
                <c:pt idx="11">
                  <c:v>40</c:v>
                </c:pt>
                <c:pt idx="12">
                  <c:v>43</c:v>
                </c:pt>
                <c:pt idx="13">
                  <c:v>34</c:v>
                </c:pt>
                <c:pt idx="14">
                  <c:v>35</c:v>
                </c:pt>
                <c:pt idx="15">
                  <c:v>37</c:v>
                </c:pt>
                <c:pt idx="16">
                  <c:v>29</c:v>
                </c:pt>
                <c:pt idx="1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2-4F07-84D9-9EF1349F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Result!$D$117:$D$134</c:f>
              <c:numCache>
                <c:formatCode>General</c:formatCode>
                <c:ptCount val="18"/>
                <c:pt idx="0">
                  <c:v>83</c:v>
                </c:pt>
                <c:pt idx="1">
                  <c:v>79</c:v>
                </c:pt>
                <c:pt idx="2">
                  <c:v>74</c:v>
                </c:pt>
                <c:pt idx="3">
                  <c:v>85</c:v>
                </c:pt>
                <c:pt idx="4">
                  <c:v>79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54</c:v>
                </c:pt>
                <c:pt idx="9">
                  <c:v>58</c:v>
                </c:pt>
                <c:pt idx="10">
                  <c:v>66</c:v>
                </c:pt>
                <c:pt idx="11">
                  <c:v>55</c:v>
                </c:pt>
                <c:pt idx="12">
                  <c:v>59</c:v>
                </c:pt>
                <c:pt idx="13">
                  <c:v>52</c:v>
                </c:pt>
                <c:pt idx="14">
                  <c:v>52</c:v>
                </c:pt>
                <c:pt idx="15">
                  <c:v>45</c:v>
                </c:pt>
                <c:pt idx="16">
                  <c:v>35</c:v>
                </c:pt>
                <c:pt idx="1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F-4D9A-9ECB-2609E69F71BC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Result!$E$117:$E$134</c:f>
              <c:numCache>
                <c:formatCode>General</c:formatCode>
                <c:ptCount val="18"/>
                <c:pt idx="0">
                  <c:v>75</c:v>
                </c:pt>
                <c:pt idx="1">
                  <c:v>64</c:v>
                </c:pt>
                <c:pt idx="2">
                  <c:v>66</c:v>
                </c:pt>
                <c:pt idx="3">
                  <c:v>71</c:v>
                </c:pt>
                <c:pt idx="4">
                  <c:v>52</c:v>
                </c:pt>
                <c:pt idx="5">
                  <c:v>52</c:v>
                </c:pt>
                <c:pt idx="6">
                  <c:v>54</c:v>
                </c:pt>
                <c:pt idx="7">
                  <c:v>39</c:v>
                </c:pt>
                <c:pt idx="8">
                  <c:v>44</c:v>
                </c:pt>
                <c:pt idx="9">
                  <c:v>43</c:v>
                </c:pt>
                <c:pt idx="10">
                  <c:v>41</c:v>
                </c:pt>
                <c:pt idx="11">
                  <c:v>40</c:v>
                </c:pt>
                <c:pt idx="12">
                  <c:v>38</c:v>
                </c:pt>
                <c:pt idx="13">
                  <c:v>41</c:v>
                </c:pt>
                <c:pt idx="14">
                  <c:v>34</c:v>
                </c:pt>
                <c:pt idx="15">
                  <c:v>34</c:v>
                </c:pt>
                <c:pt idx="16">
                  <c:v>30</c:v>
                </c:pt>
                <c:pt idx="1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F-4D9A-9ECB-2609E69F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Result!$D$136:$D$153</c:f>
              <c:numCache>
                <c:formatCode>General</c:formatCode>
                <c:ptCount val="18"/>
                <c:pt idx="0">
                  <c:v>95</c:v>
                </c:pt>
                <c:pt idx="1">
                  <c:v>96</c:v>
                </c:pt>
                <c:pt idx="2">
                  <c:v>92</c:v>
                </c:pt>
                <c:pt idx="3">
                  <c:v>91</c:v>
                </c:pt>
                <c:pt idx="4">
                  <c:v>90</c:v>
                </c:pt>
                <c:pt idx="5">
                  <c:v>90</c:v>
                </c:pt>
                <c:pt idx="6">
                  <c:v>81</c:v>
                </c:pt>
                <c:pt idx="7">
                  <c:v>77</c:v>
                </c:pt>
                <c:pt idx="8">
                  <c:v>81</c:v>
                </c:pt>
                <c:pt idx="9">
                  <c:v>73</c:v>
                </c:pt>
                <c:pt idx="10">
                  <c:v>75</c:v>
                </c:pt>
                <c:pt idx="11">
                  <c:v>80</c:v>
                </c:pt>
                <c:pt idx="12">
                  <c:v>73</c:v>
                </c:pt>
                <c:pt idx="13">
                  <c:v>74</c:v>
                </c:pt>
                <c:pt idx="14">
                  <c:v>71</c:v>
                </c:pt>
                <c:pt idx="15">
                  <c:v>59</c:v>
                </c:pt>
                <c:pt idx="16">
                  <c:v>59</c:v>
                </c:pt>
                <c:pt idx="1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2-4B6F-99BA-D551ED812550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Result!$E$136:$E$153</c:f>
              <c:numCache>
                <c:formatCode>General</c:formatCode>
                <c:ptCount val="18"/>
                <c:pt idx="0">
                  <c:v>81</c:v>
                </c:pt>
                <c:pt idx="1">
                  <c:v>77</c:v>
                </c:pt>
                <c:pt idx="2">
                  <c:v>76</c:v>
                </c:pt>
                <c:pt idx="3">
                  <c:v>75</c:v>
                </c:pt>
                <c:pt idx="4">
                  <c:v>71</c:v>
                </c:pt>
                <c:pt idx="5">
                  <c:v>63</c:v>
                </c:pt>
                <c:pt idx="6">
                  <c:v>54</c:v>
                </c:pt>
                <c:pt idx="7">
                  <c:v>54</c:v>
                </c:pt>
                <c:pt idx="8">
                  <c:v>57</c:v>
                </c:pt>
                <c:pt idx="9">
                  <c:v>46</c:v>
                </c:pt>
                <c:pt idx="10">
                  <c:v>48</c:v>
                </c:pt>
                <c:pt idx="11">
                  <c:v>48</c:v>
                </c:pt>
                <c:pt idx="12">
                  <c:v>53</c:v>
                </c:pt>
                <c:pt idx="13">
                  <c:v>44</c:v>
                </c:pt>
                <c:pt idx="14">
                  <c:v>43</c:v>
                </c:pt>
                <c:pt idx="15">
                  <c:v>38</c:v>
                </c:pt>
                <c:pt idx="16">
                  <c:v>38</c:v>
                </c:pt>
                <c:pt idx="1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2-4B6F-99BA-D551ED81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Result!$D$155:$D$172</c:f>
              <c:numCache>
                <c:formatCode>General</c:formatCode>
                <c:ptCount val="18"/>
                <c:pt idx="0">
                  <c:v>98</c:v>
                </c:pt>
                <c:pt idx="1">
                  <c:v>97</c:v>
                </c:pt>
                <c:pt idx="2">
                  <c:v>93</c:v>
                </c:pt>
                <c:pt idx="3">
                  <c:v>91</c:v>
                </c:pt>
                <c:pt idx="4">
                  <c:v>92</c:v>
                </c:pt>
                <c:pt idx="5">
                  <c:v>84</c:v>
                </c:pt>
                <c:pt idx="6">
                  <c:v>83</c:v>
                </c:pt>
                <c:pt idx="7">
                  <c:v>81</c:v>
                </c:pt>
                <c:pt idx="8">
                  <c:v>80</c:v>
                </c:pt>
                <c:pt idx="9">
                  <c:v>82</c:v>
                </c:pt>
                <c:pt idx="10">
                  <c:v>78</c:v>
                </c:pt>
                <c:pt idx="11">
                  <c:v>83</c:v>
                </c:pt>
                <c:pt idx="12">
                  <c:v>75</c:v>
                </c:pt>
                <c:pt idx="13">
                  <c:v>70</c:v>
                </c:pt>
                <c:pt idx="14">
                  <c:v>86</c:v>
                </c:pt>
                <c:pt idx="15">
                  <c:v>77</c:v>
                </c:pt>
                <c:pt idx="16">
                  <c:v>76</c:v>
                </c:pt>
                <c:pt idx="17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2-4B22-8823-8CFCEE5E5AED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Result!$E$155:$E$172</c:f>
              <c:numCache>
                <c:formatCode>General</c:formatCode>
                <c:ptCount val="18"/>
                <c:pt idx="0">
                  <c:v>88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52</c:v>
                </c:pt>
                <c:pt idx="8">
                  <c:v>58</c:v>
                </c:pt>
                <c:pt idx="9">
                  <c:v>52</c:v>
                </c:pt>
                <c:pt idx="10">
                  <c:v>55</c:v>
                </c:pt>
                <c:pt idx="11">
                  <c:v>51</c:v>
                </c:pt>
                <c:pt idx="12">
                  <c:v>54</c:v>
                </c:pt>
                <c:pt idx="13">
                  <c:v>51</c:v>
                </c:pt>
                <c:pt idx="14">
                  <c:v>50</c:v>
                </c:pt>
                <c:pt idx="15">
                  <c:v>47</c:v>
                </c:pt>
                <c:pt idx="16">
                  <c:v>33</c:v>
                </c:pt>
                <c:pt idx="1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2-4B22-8823-8CFCEE5E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3</xdr:row>
      <xdr:rowOff>76199</xdr:rowOff>
    </xdr:from>
    <xdr:to>
      <xdr:col>16</xdr:col>
      <xdr:colOff>523874</xdr:colOff>
      <xdr:row>18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F62058-6C4F-43B3-B77B-8F1533D6E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76200</xdr:rowOff>
    </xdr:from>
    <xdr:to>
      <xdr:col>16</xdr:col>
      <xdr:colOff>523875</xdr:colOff>
      <xdr:row>37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10786F-97AE-44A7-941E-4A3139DF8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41</xdr:row>
      <xdr:rowOff>66675</xdr:rowOff>
    </xdr:from>
    <xdr:to>
      <xdr:col>16</xdr:col>
      <xdr:colOff>533400</xdr:colOff>
      <xdr:row>56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AEE3680-9620-40E4-8359-7F225A3DE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60</xdr:row>
      <xdr:rowOff>9525</xdr:rowOff>
    </xdr:from>
    <xdr:to>
      <xdr:col>16</xdr:col>
      <xdr:colOff>533400</xdr:colOff>
      <xdr:row>74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9AB5B75-8393-4329-B2DE-22FCC1969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16</xdr:col>
      <xdr:colOff>523875</xdr:colOff>
      <xdr:row>93</xdr:row>
      <xdr:rowOff>161925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870B48B-2B1B-4DCE-80A6-5C56F40B8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98</xdr:row>
      <xdr:rowOff>0</xdr:rowOff>
    </xdr:from>
    <xdr:to>
      <xdr:col>16</xdr:col>
      <xdr:colOff>523875</xdr:colOff>
      <xdr:row>112</xdr:row>
      <xdr:rowOff>161925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57E8646-4ECE-46FE-909F-0061F3A2C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117</xdr:row>
      <xdr:rowOff>0</xdr:rowOff>
    </xdr:from>
    <xdr:to>
      <xdr:col>16</xdr:col>
      <xdr:colOff>523875</xdr:colOff>
      <xdr:row>131</xdr:row>
      <xdr:rowOff>161925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DDA652E-C509-4A9F-8FCE-4035C2E1F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136</xdr:row>
      <xdr:rowOff>0</xdr:rowOff>
    </xdr:from>
    <xdr:to>
      <xdr:col>16</xdr:col>
      <xdr:colOff>523875</xdr:colOff>
      <xdr:row>150</xdr:row>
      <xdr:rowOff>161925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E17E26F-C28F-4B18-B912-5929F3B8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155</xdr:row>
      <xdr:rowOff>0</xdr:rowOff>
    </xdr:from>
    <xdr:to>
      <xdr:col>16</xdr:col>
      <xdr:colOff>523875</xdr:colOff>
      <xdr:row>169</xdr:row>
      <xdr:rowOff>161925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5805502-34A0-4138-B472-C1BCCCBEC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9525</xdr:colOff>
      <xdr:row>174</xdr:row>
      <xdr:rowOff>0</xdr:rowOff>
    </xdr:from>
    <xdr:to>
      <xdr:col>20</xdr:col>
      <xdr:colOff>304800</xdr:colOff>
      <xdr:row>194</xdr:row>
      <xdr:rowOff>142875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92E4058C-D273-4713-AF27-4FBC0293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"/>
  <sheetViews>
    <sheetView tabSelected="1" topLeftCell="A17" workbookViewId="0">
      <selection activeCell="F7" sqref="F7"/>
    </sheetView>
  </sheetViews>
  <sheetFormatPr defaultRowHeight="15" x14ac:dyDescent="0.25"/>
  <cols>
    <col min="6" max="6" width="9.85546875" bestFit="1" customWidth="1"/>
  </cols>
  <sheetData>
    <row r="1" spans="1: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3" spans="1:5" x14ac:dyDescent="0.25">
      <c r="A3">
        <v>200</v>
      </c>
      <c r="B3" t="s">
        <v>0</v>
      </c>
      <c r="C3">
        <v>3</v>
      </c>
      <c r="D3">
        <v>71</v>
      </c>
      <c r="E3">
        <v>58</v>
      </c>
    </row>
    <row r="4" spans="1:5" x14ac:dyDescent="0.25">
      <c r="A4">
        <v>200</v>
      </c>
      <c r="B4" t="s">
        <v>0</v>
      </c>
      <c r="C4">
        <v>4</v>
      </c>
      <c r="D4">
        <v>59</v>
      </c>
      <c r="E4">
        <v>45</v>
      </c>
    </row>
    <row r="5" spans="1:5" x14ac:dyDescent="0.25">
      <c r="A5">
        <v>200</v>
      </c>
      <c r="B5" t="s">
        <v>0</v>
      </c>
      <c r="C5">
        <v>5</v>
      </c>
      <c r="D5">
        <v>47</v>
      </c>
      <c r="E5">
        <v>45</v>
      </c>
    </row>
    <row r="6" spans="1:5" x14ac:dyDescent="0.25">
      <c r="A6">
        <v>200</v>
      </c>
      <c r="B6" t="s">
        <v>0</v>
      </c>
      <c r="C6">
        <v>6</v>
      </c>
      <c r="D6">
        <v>38</v>
      </c>
      <c r="E6">
        <v>34</v>
      </c>
    </row>
    <row r="7" spans="1:5" x14ac:dyDescent="0.25">
      <c r="A7">
        <v>200</v>
      </c>
      <c r="B7" t="s">
        <v>0</v>
      </c>
      <c r="C7">
        <v>7</v>
      </c>
      <c r="D7">
        <v>34</v>
      </c>
      <c r="E7">
        <v>27</v>
      </c>
    </row>
    <row r="8" spans="1:5" x14ac:dyDescent="0.25">
      <c r="A8">
        <v>200</v>
      </c>
      <c r="B8" t="s">
        <v>0</v>
      </c>
      <c r="C8">
        <v>8</v>
      </c>
      <c r="D8">
        <v>26</v>
      </c>
      <c r="E8">
        <v>25</v>
      </c>
    </row>
    <row r="9" spans="1:5" x14ac:dyDescent="0.25">
      <c r="A9">
        <v>200</v>
      </c>
      <c r="B9" t="s">
        <v>0</v>
      </c>
      <c r="C9">
        <v>9</v>
      </c>
      <c r="D9">
        <v>31</v>
      </c>
      <c r="E9">
        <v>21</v>
      </c>
    </row>
    <row r="10" spans="1:5" x14ac:dyDescent="0.25">
      <c r="A10">
        <v>200</v>
      </c>
      <c r="B10" t="s">
        <v>0</v>
      </c>
      <c r="C10">
        <v>10</v>
      </c>
      <c r="D10">
        <v>36</v>
      </c>
      <c r="E10">
        <v>18</v>
      </c>
    </row>
    <row r="11" spans="1:5" x14ac:dyDescent="0.25">
      <c r="A11">
        <v>200</v>
      </c>
      <c r="B11" t="s">
        <v>0</v>
      </c>
      <c r="C11">
        <v>11</v>
      </c>
      <c r="D11">
        <v>29</v>
      </c>
      <c r="E11">
        <v>20</v>
      </c>
    </row>
    <row r="12" spans="1:5" x14ac:dyDescent="0.25">
      <c r="A12">
        <v>200</v>
      </c>
      <c r="B12" t="s">
        <v>0</v>
      </c>
      <c r="C12">
        <v>12</v>
      </c>
      <c r="D12">
        <v>24</v>
      </c>
      <c r="E12">
        <v>18</v>
      </c>
    </row>
    <row r="13" spans="1:5" x14ac:dyDescent="0.25">
      <c r="A13">
        <v>200</v>
      </c>
      <c r="B13" t="s">
        <v>0</v>
      </c>
      <c r="C13">
        <v>13</v>
      </c>
      <c r="D13">
        <v>17</v>
      </c>
      <c r="E13">
        <v>22</v>
      </c>
    </row>
    <row r="14" spans="1:5" x14ac:dyDescent="0.25">
      <c r="A14">
        <v>200</v>
      </c>
      <c r="B14" t="s">
        <v>0</v>
      </c>
      <c r="C14">
        <v>14</v>
      </c>
      <c r="D14">
        <v>23</v>
      </c>
      <c r="E14">
        <v>19</v>
      </c>
    </row>
    <row r="15" spans="1:5" x14ac:dyDescent="0.25">
      <c r="A15">
        <v>200</v>
      </c>
      <c r="B15" t="s">
        <v>0</v>
      </c>
      <c r="C15">
        <v>15</v>
      </c>
      <c r="D15">
        <v>21</v>
      </c>
      <c r="E15">
        <v>11</v>
      </c>
    </row>
    <row r="16" spans="1:5" x14ac:dyDescent="0.25">
      <c r="A16">
        <v>200</v>
      </c>
      <c r="B16" t="s">
        <v>0</v>
      </c>
      <c r="C16">
        <v>16</v>
      </c>
      <c r="D16">
        <v>19</v>
      </c>
      <c r="E16">
        <v>14</v>
      </c>
    </row>
    <row r="17" spans="1:6" x14ac:dyDescent="0.25">
      <c r="A17">
        <v>200</v>
      </c>
      <c r="B17" t="s">
        <v>0</v>
      </c>
      <c r="C17">
        <v>17</v>
      </c>
      <c r="D17">
        <v>9</v>
      </c>
      <c r="E17">
        <v>17</v>
      </c>
    </row>
    <row r="18" spans="1:6" x14ac:dyDescent="0.25">
      <c r="A18">
        <v>200</v>
      </c>
      <c r="B18" t="s">
        <v>0</v>
      </c>
      <c r="C18">
        <v>18</v>
      </c>
      <c r="D18">
        <v>11</v>
      </c>
      <c r="E18">
        <v>13</v>
      </c>
    </row>
    <row r="19" spans="1:6" x14ac:dyDescent="0.25">
      <c r="A19">
        <v>200</v>
      </c>
      <c r="B19" t="s">
        <v>0</v>
      </c>
      <c r="C19">
        <v>19</v>
      </c>
      <c r="D19">
        <v>16</v>
      </c>
      <c r="E19">
        <v>8</v>
      </c>
    </row>
    <row r="20" spans="1:6" x14ac:dyDescent="0.25">
      <c r="A20">
        <v>200</v>
      </c>
      <c r="B20" t="s">
        <v>0</v>
      </c>
      <c r="C20">
        <v>20</v>
      </c>
      <c r="D20">
        <v>14</v>
      </c>
      <c r="E20">
        <v>14</v>
      </c>
    </row>
    <row r="21" spans="1:6" x14ac:dyDescent="0.25">
      <c r="D21" s="2">
        <f>SUM(D3:D20)</f>
        <v>525</v>
      </c>
      <c r="E21">
        <f>SUM(E3:E20)</f>
        <v>429</v>
      </c>
      <c r="F21">
        <f>(D21-E21)/E21</f>
        <v>0.22377622377622378</v>
      </c>
    </row>
    <row r="22" spans="1:6" x14ac:dyDescent="0.25">
      <c r="A22">
        <v>200</v>
      </c>
      <c r="B22" t="s">
        <v>1</v>
      </c>
      <c r="C22">
        <v>3</v>
      </c>
      <c r="D22">
        <v>72</v>
      </c>
      <c r="E22">
        <v>64</v>
      </c>
    </row>
    <row r="23" spans="1:6" x14ac:dyDescent="0.25">
      <c r="A23">
        <v>200</v>
      </c>
      <c r="B23" t="s">
        <v>1</v>
      </c>
      <c r="C23">
        <v>4</v>
      </c>
      <c r="D23">
        <v>75</v>
      </c>
      <c r="E23">
        <v>69</v>
      </c>
    </row>
    <row r="24" spans="1:6" x14ac:dyDescent="0.25">
      <c r="A24">
        <v>200</v>
      </c>
      <c r="B24" t="s">
        <v>1</v>
      </c>
      <c r="C24">
        <v>5</v>
      </c>
      <c r="D24">
        <v>66</v>
      </c>
      <c r="E24">
        <v>58</v>
      </c>
    </row>
    <row r="25" spans="1:6" x14ac:dyDescent="0.25">
      <c r="A25">
        <v>200</v>
      </c>
      <c r="B25" t="s">
        <v>1</v>
      </c>
      <c r="C25">
        <v>6</v>
      </c>
      <c r="D25">
        <v>49</v>
      </c>
      <c r="E25">
        <v>46</v>
      </c>
    </row>
    <row r="26" spans="1:6" x14ac:dyDescent="0.25">
      <c r="A26">
        <v>200</v>
      </c>
      <c r="B26" t="s">
        <v>1</v>
      </c>
      <c r="C26">
        <v>7</v>
      </c>
      <c r="D26">
        <v>47</v>
      </c>
      <c r="E26">
        <v>37</v>
      </c>
    </row>
    <row r="27" spans="1:6" x14ac:dyDescent="0.25">
      <c r="A27">
        <v>200</v>
      </c>
      <c r="B27" t="s">
        <v>1</v>
      </c>
      <c r="C27">
        <v>8</v>
      </c>
      <c r="D27">
        <v>48</v>
      </c>
      <c r="E27">
        <v>46</v>
      </c>
    </row>
    <row r="28" spans="1:6" x14ac:dyDescent="0.25">
      <c r="A28">
        <v>200</v>
      </c>
      <c r="B28" t="s">
        <v>1</v>
      </c>
      <c r="C28">
        <v>9</v>
      </c>
      <c r="D28">
        <v>51</v>
      </c>
      <c r="E28">
        <v>36</v>
      </c>
    </row>
    <row r="29" spans="1:6" x14ac:dyDescent="0.25">
      <c r="A29">
        <v>200</v>
      </c>
      <c r="B29" t="s">
        <v>1</v>
      </c>
      <c r="C29">
        <v>10</v>
      </c>
      <c r="D29">
        <v>36</v>
      </c>
      <c r="E29">
        <v>19</v>
      </c>
    </row>
    <row r="30" spans="1:6" x14ac:dyDescent="0.25">
      <c r="A30">
        <v>200</v>
      </c>
      <c r="B30" t="s">
        <v>1</v>
      </c>
      <c r="C30">
        <v>11</v>
      </c>
      <c r="D30">
        <v>40</v>
      </c>
      <c r="E30">
        <v>25</v>
      </c>
    </row>
    <row r="31" spans="1:6" x14ac:dyDescent="0.25">
      <c r="A31">
        <v>200</v>
      </c>
      <c r="B31" t="s">
        <v>1</v>
      </c>
      <c r="C31">
        <v>12</v>
      </c>
      <c r="D31">
        <v>32</v>
      </c>
      <c r="E31">
        <v>25</v>
      </c>
    </row>
    <row r="32" spans="1:6" x14ac:dyDescent="0.25">
      <c r="A32">
        <v>200</v>
      </c>
      <c r="B32" t="s">
        <v>1</v>
      </c>
      <c r="C32">
        <v>13</v>
      </c>
      <c r="D32">
        <v>35</v>
      </c>
      <c r="E32">
        <v>24</v>
      </c>
    </row>
    <row r="33" spans="1:6" x14ac:dyDescent="0.25">
      <c r="A33">
        <v>200</v>
      </c>
      <c r="B33" t="s">
        <v>1</v>
      </c>
      <c r="C33">
        <v>14</v>
      </c>
      <c r="D33">
        <v>19</v>
      </c>
      <c r="E33">
        <v>20</v>
      </c>
    </row>
    <row r="34" spans="1:6" x14ac:dyDescent="0.25">
      <c r="A34">
        <v>200</v>
      </c>
      <c r="B34" t="s">
        <v>1</v>
      </c>
      <c r="C34">
        <v>15</v>
      </c>
      <c r="D34">
        <v>30</v>
      </c>
      <c r="E34">
        <v>26</v>
      </c>
    </row>
    <row r="35" spans="1:6" x14ac:dyDescent="0.25">
      <c r="A35">
        <v>200</v>
      </c>
      <c r="B35" t="s">
        <v>1</v>
      </c>
      <c r="C35">
        <v>16</v>
      </c>
      <c r="D35">
        <v>22</v>
      </c>
      <c r="E35">
        <v>24</v>
      </c>
    </row>
    <row r="36" spans="1:6" x14ac:dyDescent="0.25">
      <c r="A36">
        <v>200</v>
      </c>
      <c r="B36" t="s">
        <v>1</v>
      </c>
      <c r="C36">
        <v>17</v>
      </c>
      <c r="D36">
        <v>31</v>
      </c>
      <c r="E36">
        <v>20</v>
      </c>
    </row>
    <row r="37" spans="1:6" x14ac:dyDescent="0.25">
      <c r="A37">
        <v>200</v>
      </c>
      <c r="B37" t="s">
        <v>1</v>
      </c>
      <c r="C37">
        <v>18</v>
      </c>
      <c r="D37">
        <v>19</v>
      </c>
      <c r="E37">
        <v>19</v>
      </c>
    </row>
    <row r="38" spans="1:6" x14ac:dyDescent="0.25">
      <c r="A38">
        <v>200</v>
      </c>
      <c r="B38" t="s">
        <v>1</v>
      </c>
      <c r="C38">
        <v>19</v>
      </c>
      <c r="D38">
        <v>26</v>
      </c>
      <c r="E38">
        <v>18</v>
      </c>
    </row>
    <row r="39" spans="1:6" x14ac:dyDescent="0.25">
      <c r="A39">
        <v>200</v>
      </c>
      <c r="B39" t="s">
        <v>1</v>
      </c>
      <c r="C39">
        <v>20</v>
      </c>
      <c r="D39">
        <v>20</v>
      </c>
      <c r="E39">
        <v>19</v>
      </c>
    </row>
    <row r="40" spans="1:6" x14ac:dyDescent="0.25">
      <c r="D40" s="2">
        <f>SUM(D22:D39)</f>
        <v>718</v>
      </c>
      <c r="E40">
        <f>SUM(E22:E39)</f>
        <v>595</v>
      </c>
      <c r="F40">
        <f>(D40-E40)/E40</f>
        <v>0.20672268907563024</v>
      </c>
    </row>
    <row r="41" spans="1:6" x14ac:dyDescent="0.25">
      <c r="A41">
        <v>200</v>
      </c>
      <c r="B41" t="s">
        <v>2</v>
      </c>
      <c r="C41">
        <v>3</v>
      </c>
      <c r="D41">
        <v>86</v>
      </c>
      <c r="E41">
        <v>69</v>
      </c>
    </row>
    <row r="42" spans="1:6" x14ac:dyDescent="0.25">
      <c r="A42">
        <v>200</v>
      </c>
      <c r="B42" t="s">
        <v>2</v>
      </c>
      <c r="C42">
        <v>4</v>
      </c>
      <c r="D42">
        <v>79</v>
      </c>
      <c r="E42">
        <v>56</v>
      </c>
    </row>
    <row r="43" spans="1:6" x14ac:dyDescent="0.25">
      <c r="A43">
        <v>200</v>
      </c>
      <c r="B43" t="s">
        <v>2</v>
      </c>
      <c r="C43">
        <v>5</v>
      </c>
      <c r="D43">
        <v>72</v>
      </c>
      <c r="E43">
        <v>59</v>
      </c>
    </row>
    <row r="44" spans="1:6" x14ac:dyDescent="0.25">
      <c r="A44">
        <v>200</v>
      </c>
      <c r="B44" t="s">
        <v>2</v>
      </c>
      <c r="C44">
        <v>6</v>
      </c>
      <c r="D44">
        <v>68</v>
      </c>
      <c r="E44">
        <v>51</v>
      </c>
    </row>
    <row r="45" spans="1:6" x14ac:dyDescent="0.25">
      <c r="A45">
        <v>200</v>
      </c>
      <c r="B45" t="s">
        <v>2</v>
      </c>
      <c r="C45">
        <v>7</v>
      </c>
      <c r="D45">
        <v>71</v>
      </c>
      <c r="E45">
        <v>45</v>
      </c>
    </row>
    <row r="46" spans="1:6" x14ac:dyDescent="0.25">
      <c r="A46">
        <v>200</v>
      </c>
      <c r="B46" t="s">
        <v>2</v>
      </c>
      <c r="C46">
        <v>8</v>
      </c>
      <c r="D46">
        <v>61</v>
      </c>
      <c r="E46">
        <v>45</v>
      </c>
    </row>
    <row r="47" spans="1:6" x14ac:dyDescent="0.25">
      <c r="A47">
        <v>200</v>
      </c>
      <c r="B47" t="s">
        <v>2</v>
      </c>
      <c r="C47">
        <v>9</v>
      </c>
      <c r="D47">
        <v>52</v>
      </c>
      <c r="E47">
        <v>45</v>
      </c>
    </row>
    <row r="48" spans="1:6" x14ac:dyDescent="0.25">
      <c r="A48">
        <v>200</v>
      </c>
      <c r="B48" t="s">
        <v>2</v>
      </c>
      <c r="C48">
        <v>10</v>
      </c>
      <c r="D48">
        <v>57</v>
      </c>
      <c r="E48">
        <v>34</v>
      </c>
    </row>
    <row r="49" spans="1:6" x14ac:dyDescent="0.25">
      <c r="A49">
        <v>200</v>
      </c>
      <c r="B49" t="s">
        <v>2</v>
      </c>
      <c r="C49">
        <v>11</v>
      </c>
      <c r="D49">
        <v>44</v>
      </c>
      <c r="E49">
        <v>38</v>
      </c>
    </row>
    <row r="50" spans="1:6" x14ac:dyDescent="0.25">
      <c r="A50">
        <v>200</v>
      </c>
      <c r="B50" t="s">
        <v>2</v>
      </c>
      <c r="C50">
        <v>12</v>
      </c>
      <c r="D50">
        <v>50</v>
      </c>
      <c r="E50">
        <v>38</v>
      </c>
    </row>
    <row r="51" spans="1:6" x14ac:dyDescent="0.25">
      <c r="A51">
        <v>200</v>
      </c>
      <c r="B51" t="s">
        <v>2</v>
      </c>
      <c r="C51">
        <v>13</v>
      </c>
      <c r="D51">
        <v>45</v>
      </c>
      <c r="E51">
        <v>33</v>
      </c>
    </row>
    <row r="52" spans="1:6" x14ac:dyDescent="0.25">
      <c r="A52">
        <v>200</v>
      </c>
      <c r="B52" t="s">
        <v>2</v>
      </c>
      <c r="C52">
        <v>14</v>
      </c>
      <c r="D52">
        <v>27</v>
      </c>
      <c r="E52">
        <v>15</v>
      </c>
    </row>
    <row r="53" spans="1:6" x14ac:dyDescent="0.25">
      <c r="A53">
        <v>200</v>
      </c>
      <c r="B53" t="s">
        <v>2</v>
      </c>
      <c r="C53">
        <v>15</v>
      </c>
      <c r="D53">
        <v>40</v>
      </c>
      <c r="E53">
        <v>24</v>
      </c>
    </row>
    <row r="54" spans="1:6" x14ac:dyDescent="0.25">
      <c r="A54">
        <v>200</v>
      </c>
      <c r="B54" t="s">
        <v>2</v>
      </c>
      <c r="C54">
        <v>16</v>
      </c>
      <c r="D54">
        <v>37</v>
      </c>
      <c r="E54">
        <v>20</v>
      </c>
    </row>
    <row r="55" spans="1:6" x14ac:dyDescent="0.25">
      <c r="A55">
        <v>200</v>
      </c>
      <c r="B55" t="s">
        <v>2</v>
      </c>
      <c r="C55">
        <v>17</v>
      </c>
      <c r="D55">
        <v>37</v>
      </c>
      <c r="E55">
        <v>26</v>
      </c>
    </row>
    <row r="56" spans="1:6" x14ac:dyDescent="0.25">
      <c r="A56">
        <v>200</v>
      </c>
      <c r="B56" t="s">
        <v>2</v>
      </c>
      <c r="C56">
        <v>18</v>
      </c>
      <c r="D56">
        <v>37</v>
      </c>
      <c r="E56">
        <v>21</v>
      </c>
    </row>
    <row r="57" spans="1:6" x14ac:dyDescent="0.25">
      <c r="A57">
        <v>200</v>
      </c>
      <c r="B57" t="s">
        <v>2</v>
      </c>
      <c r="C57">
        <v>19</v>
      </c>
      <c r="D57">
        <v>37</v>
      </c>
      <c r="E57">
        <v>21</v>
      </c>
    </row>
    <row r="58" spans="1:6" x14ac:dyDescent="0.25">
      <c r="A58">
        <v>200</v>
      </c>
      <c r="B58" t="s">
        <v>2</v>
      </c>
      <c r="C58">
        <v>20</v>
      </c>
      <c r="D58">
        <v>27</v>
      </c>
      <c r="E58">
        <v>21</v>
      </c>
    </row>
    <row r="59" spans="1:6" x14ac:dyDescent="0.25">
      <c r="D59" s="2">
        <f>SUM(D41:D58)</f>
        <v>927</v>
      </c>
      <c r="E59">
        <f>SUM(E41:E58)</f>
        <v>661</v>
      </c>
      <c r="F59">
        <f>(D59-E59)/E59</f>
        <v>0.40242057488653554</v>
      </c>
    </row>
    <row r="60" spans="1:6" x14ac:dyDescent="0.25">
      <c r="A60">
        <v>1000</v>
      </c>
      <c r="B60" t="s">
        <v>0</v>
      </c>
      <c r="C60">
        <v>3</v>
      </c>
      <c r="D60">
        <v>84</v>
      </c>
      <c r="E60">
        <v>70</v>
      </c>
    </row>
    <row r="61" spans="1:6" x14ac:dyDescent="0.25">
      <c r="A61">
        <v>1000</v>
      </c>
      <c r="B61" t="s">
        <v>0</v>
      </c>
      <c r="C61">
        <v>4</v>
      </c>
      <c r="D61">
        <v>70</v>
      </c>
      <c r="E61">
        <v>70</v>
      </c>
    </row>
    <row r="62" spans="1:6" x14ac:dyDescent="0.25">
      <c r="A62">
        <v>1000</v>
      </c>
      <c r="B62" t="s">
        <v>0</v>
      </c>
      <c r="C62">
        <v>5</v>
      </c>
      <c r="D62">
        <v>65</v>
      </c>
      <c r="E62">
        <v>51</v>
      </c>
    </row>
    <row r="63" spans="1:6" x14ac:dyDescent="0.25">
      <c r="A63">
        <v>1000</v>
      </c>
      <c r="B63" t="s">
        <v>0</v>
      </c>
      <c r="C63">
        <v>6</v>
      </c>
      <c r="D63">
        <v>56</v>
      </c>
      <c r="E63">
        <v>49</v>
      </c>
    </row>
    <row r="64" spans="1:6" x14ac:dyDescent="0.25">
      <c r="A64">
        <v>1000</v>
      </c>
      <c r="B64" t="s">
        <v>0</v>
      </c>
      <c r="C64">
        <v>7</v>
      </c>
      <c r="D64">
        <v>57</v>
      </c>
      <c r="E64">
        <v>46</v>
      </c>
    </row>
    <row r="65" spans="1:6" x14ac:dyDescent="0.25">
      <c r="A65">
        <v>1000</v>
      </c>
      <c r="B65" t="s">
        <v>0</v>
      </c>
      <c r="C65">
        <v>8</v>
      </c>
      <c r="D65">
        <v>48</v>
      </c>
      <c r="E65">
        <v>43</v>
      </c>
    </row>
    <row r="66" spans="1:6" x14ac:dyDescent="0.25">
      <c r="A66">
        <v>1000</v>
      </c>
      <c r="B66" t="s">
        <v>0</v>
      </c>
      <c r="C66">
        <v>9</v>
      </c>
      <c r="D66">
        <v>46</v>
      </c>
      <c r="E66">
        <v>34</v>
      </c>
    </row>
    <row r="67" spans="1:6" x14ac:dyDescent="0.25">
      <c r="A67">
        <v>1000</v>
      </c>
      <c r="B67" t="s">
        <v>0</v>
      </c>
      <c r="C67">
        <v>10</v>
      </c>
      <c r="D67">
        <v>40</v>
      </c>
      <c r="E67">
        <v>27</v>
      </c>
    </row>
    <row r="68" spans="1:6" x14ac:dyDescent="0.25">
      <c r="A68">
        <v>1000</v>
      </c>
      <c r="B68" t="s">
        <v>0</v>
      </c>
      <c r="C68">
        <v>11</v>
      </c>
      <c r="D68">
        <v>42</v>
      </c>
      <c r="E68">
        <v>25</v>
      </c>
    </row>
    <row r="69" spans="1:6" x14ac:dyDescent="0.25">
      <c r="A69">
        <v>1000</v>
      </c>
      <c r="B69" t="s">
        <v>0</v>
      </c>
      <c r="C69">
        <v>12</v>
      </c>
      <c r="D69">
        <v>44</v>
      </c>
      <c r="E69">
        <v>36</v>
      </c>
    </row>
    <row r="70" spans="1:6" x14ac:dyDescent="0.25">
      <c r="A70">
        <v>1000</v>
      </c>
      <c r="B70" t="s">
        <v>0</v>
      </c>
      <c r="C70">
        <v>13</v>
      </c>
      <c r="D70">
        <v>33</v>
      </c>
      <c r="E70">
        <v>32</v>
      </c>
    </row>
    <row r="71" spans="1:6" x14ac:dyDescent="0.25">
      <c r="A71">
        <v>1000</v>
      </c>
      <c r="B71" t="s">
        <v>0</v>
      </c>
      <c r="C71">
        <v>14</v>
      </c>
      <c r="D71">
        <v>35</v>
      </c>
      <c r="E71">
        <v>34</v>
      </c>
    </row>
    <row r="72" spans="1:6" x14ac:dyDescent="0.25">
      <c r="A72">
        <v>1000</v>
      </c>
      <c r="B72" t="s">
        <v>0</v>
      </c>
      <c r="C72">
        <v>15</v>
      </c>
      <c r="D72">
        <v>28</v>
      </c>
      <c r="E72">
        <v>26</v>
      </c>
    </row>
    <row r="73" spans="1:6" x14ac:dyDescent="0.25">
      <c r="A73">
        <v>1000</v>
      </c>
      <c r="B73" t="s">
        <v>0</v>
      </c>
      <c r="C73">
        <v>16</v>
      </c>
      <c r="D73">
        <v>28</v>
      </c>
      <c r="E73">
        <v>25</v>
      </c>
    </row>
    <row r="74" spans="1:6" x14ac:dyDescent="0.25">
      <c r="A74">
        <v>1000</v>
      </c>
      <c r="B74" t="s">
        <v>0</v>
      </c>
      <c r="C74">
        <v>17</v>
      </c>
      <c r="D74">
        <v>32</v>
      </c>
      <c r="E74">
        <v>26</v>
      </c>
    </row>
    <row r="75" spans="1:6" x14ac:dyDescent="0.25">
      <c r="A75">
        <v>1000</v>
      </c>
      <c r="B75" t="s">
        <v>0</v>
      </c>
      <c r="C75">
        <v>18</v>
      </c>
      <c r="D75">
        <v>28</v>
      </c>
      <c r="E75">
        <v>18</v>
      </c>
    </row>
    <row r="76" spans="1:6" x14ac:dyDescent="0.25">
      <c r="A76">
        <v>1000</v>
      </c>
      <c r="B76" t="s">
        <v>0</v>
      </c>
      <c r="C76">
        <v>19</v>
      </c>
      <c r="D76">
        <v>23</v>
      </c>
      <c r="E76">
        <v>25</v>
      </c>
    </row>
    <row r="77" spans="1:6" x14ac:dyDescent="0.25">
      <c r="A77">
        <v>1000</v>
      </c>
      <c r="B77" t="s">
        <v>0</v>
      </c>
      <c r="C77">
        <v>20</v>
      </c>
      <c r="D77">
        <v>26</v>
      </c>
      <c r="E77">
        <v>15</v>
      </c>
    </row>
    <row r="78" spans="1:6" x14ac:dyDescent="0.25">
      <c r="D78" s="2">
        <f>SUM(D60:D77)</f>
        <v>785</v>
      </c>
      <c r="E78">
        <f>SUM(E60:E77)</f>
        <v>652</v>
      </c>
      <c r="F78">
        <f>(D78-E78)/E78</f>
        <v>0.20398773006134968</v>
      </c>
    </row>
    <row r="79" spans="1:6" x14ac:dyDescent="0.25">
      <c r="A79">
        <v>1000</v>
      </c>
      <c r="B79" t="s">
        <v>1</v>
      </c>
      <c r="C79">
        <v>3</v>
      </c>
      <c r="D79">
        <v>91</v>
      </c>
      <c r="E79">
        <v>78</v>
      </c>
    </row>
    <row r="80" spans="1:6" x14ac:dyDescent="0.25">
      <c r="A80">
        <v>1000</v>
      </c>
      <c r="B80" t="s">
        <v>1</v>
      </c>
      <c r="C80">
        <v>4</v>
      </c>
      <c r="D80">
        <v>84</v>
      </c>
      <c r="E80">
        <v>74</v>
      </c>
    </row>
    <row r="81" spans="1:5" x14ac:dyDescent="0.25">
      <c r="A81">
        <v>1000</v>
      </c>
      <c r="B81" t="s">
        <v>1</v>
      </c>
      <c r="C81">
        <v>5</v>
      </c>
      <c r="D81">
        <v>80</v>
      </c>
      <c r="E81">
        <v>68</v>
      </c>
    </row>
    <row r="82" spans="1:5" x14ac:dyDescent="0.25">
      <c r="A82">
        <v>1000</v>
      </c>
      <c r="B82" t="s">
        <v>1</v>
      </c>
      <c r="C82">
        <v>6</v>
      </c>
      <c r="D82">
        <v>78</v>
      </c>
      <c r="E82">
        <v>61</v>
      </c>
    </row>
    <row r="83" spans="1:5" x14ac:dyDescent="0.25">
      <c r="A83">
        <v>1000</v>
      </c>
      <c r="B83" t="s">
        <v>1</v>
      </c>
      <c r="C83">
        <v>7</v>
      </c>
      <c r="D83">
        <v>71</v>
      </c>
      <c r="E83">
        <v>59</v>
      </c>
    </row>
    <row r="84" spans="1:5" x14ac:dyDescent="0.25">
      <c r="A84">
        <v>1000</v>
      </c>
      <c r="B84" t="s">
        <v>1</v>
      </c>
      <c r="C84">
        <v>8</v>
      </c>
      <c r="D84">
        <v>67</v>
      </c>
      <c r="E84">
        <v>44</v>
      </c>
    </row>
    <row r="85" spans="1:5" x14ac:dyDescent="0.25">
      <c r="A85">
        <v>1000</v>
      </c>
      <c r="B85" t="s">
        <v>1</v>
      </c>
      <c r="C85">
        <v>9</v>
      </c>
      <c r="D85">
        <v>60</v>
      </c>
      <c r="E85">
        <v>48</v>
      </c>
    </row>
    <row r="86" spans="1:5" x14ac:dyDescent="0.25">
      <c r="A86">
        <v>1000</v>
      </c>
      <c r="B86" t="s">
        <v>1</v>
      </c>
      <c r="C86">
        <v>10</v>
      </c>
      <c r="D86">
        <v>55</v>
      </c>
      <c r="E86">
        <v>51</v>
      </c>
    </row>
    <row r="87" spans="1:5" x14ac:dyDescent="0.25">
      <c r="A87">
        <v>1000</v>
      </c>
      <c r="B87" t="s">
        <v>1</v>
      </c>
      <c r="C87">
        <v>11</v>
      </c>
      <c r="D87">
        <v>55</v>
      </c>
      <c r="E87">
        <v>49</v>
      </c>
    </row>
    <row r="88" spans="1:5" x14ac:dyDescent="0.25">
      <c r="A88">
        <v>1000</v>
      </c>
      <c r="B88" t="s">
        <v>1</v>
      </c>
      <c r="C88">
        <v>12</v>
      </c>
      <c r="D88">
        <v>50</v>
      </c>
      <c r="E88">
        <v>45</v>
      </c>
    </row>
    <row r="89" spans="1:5" x14ac:dyDescent="0.25">
      <c r="A89">
        <v>1000</v>
      </c>
      <c r="B89" t="s">
        <v>1</v>
      </c>
      <c r="C89">
        <v>13</v>
      </c>
      <c r="D89">
        <v>56</v>
      </c>
      <c r="E89">
        <v>35</v>
      </c>
    </row>
    <row r="90" spans="1:5" x14ac:dyDescent="0.25">
      <c r="A90">
        <v>1000</v>
      </c>
      <c r="B90" t="s">
        <v>1</v>
      </c>
      <c r="C90">
        <v>14</v>
      </c>
      <c r="D90">
        <v>46</v>
      </c>
      <c r="E90">
        <v>40</v>
      </c>
    </row>
    <row r="91" spans="1:5" x14ac:dyDescent="0.25">
      <c r="A91">
        <v>1000</v>
      </c>
      <c r="B91" t="s">
        <v>1</v>
      </c>
      <c r="C91">
        <v>15</v>
      </c>
      <c r="D91">
        <v>37</v>
      </c>
      <c r="E91">
        <v>31</v>
      </c>
    </row>
    <row r="92" spans="1:5" x14ac:dyDescent="0.25">
      <c r="A92">
        <v>1000</v>
      </c>
      <c r="B92" t="s">
        <v>1</v>
      </c>
      <c r="C92">
        <v>16</v>
      </c>
      <c r="D92">
        <v>45</v>
      </c>
      <c r="E92">
        <v>29</v>
      </c>
    </row>
    <row r="93" spans="1:5" x14ac:dyDescent="0.25">
      <c r="A93">
        <v>1000</v>
      </c>
      <c r="B93" t="s">
        <v>1</v>
      </c>
      <c r="C93">
        <v>17</v>
      </c>
      <c r="D93">
        <v>48</v>
      </c>
      <c r="E93">
        <v>36</v>
      </c>
    </row>
    <row r="94" spans="1:5" x14ac:dyDescent="0.25">
      <c r="A94">
        <v>1000</v>
      </c>
      <c r="B94" t="s">
        <v>1</v>
      </c>
      <c r="C94">
        <v>18</v>
      </c>
      <c r="D94">
        <v>45</v>
      </c>
      <c r="E94">
        <v>32</v>
      </c>
    </row>
    <row r="95" spans="1:5" x14ac:dyDescent="0.25">
      <c r="A95">
        <v>1000</v>
      </c>
      <c r="B95" t="s">
        <v>1</v>
      </c>
      <c r="C95">
        <v>19</v>
      </c>
      <c r="D95">
        <v>33</v>
      </c>
      <c r="E95">
        <v>28</v>
      </c>
    </row>
    <row r="96" spans="1:5" x14ac:dyDescent="0.25">
      <c r="A96">
        <v>1000</v>
      </c>
      <c r="B96" t="s">
        <v>1</v>
      </c>
      <c r="C96">
        <v>20</v>
      </c>
      <c r="D96">
        <v>36</v>
      </c>
      <c r="E96">
        <v>28</v>
      </c>
    </row>
    <row r="97" spans="1:6" x14ac:dyDescent="0.25">
      <c r="D97" s="2">
        <f>SUM(D79:D96)</f>
        <v>1037</v>
      </c>
      <c r="E97">
        <f>SUM(E79:E96)</f>
        <v>836</v>
      </c>
      <c r="F97">
        <f>(D97-E97)/E97</f>
        <v>0.24043062200956938</v>
      </c>
    </row>
    <row r="98" spans="1:6" x14ac:dyDescent="0.25">
      <c r="A98">
        <v>1000</v>
      </c>
      <c r="B98" t="s">
        <v>2</v>
      </c>
      <c r="C98">
        <v>3</v>
      </c>
      <c r="D98">
        <v>91</v>
      </c>
      <c r="E98">
        <v>73</v>
      </c>
    </row>
    <row r="99" spans="1:6" x14ac:dyDescent="0.25">
      <c r="A99">
        <v>1000</v>
      </c>
      <c r="B99" t="s">
        <v>2</v>
      </c>
      <c r="C99">
        <v>4</v>
      </c>
      <c r="D99">
        <v>91</v>
      </c>
      <c r="E99">
        <v>81</v>
      </c>
    </row>
    <row r="100" spans="1:6" x14ac:dyDescent="0.25">
      <c r="A100">
        <v>1000</v>
      </c>
      <c r="B100" t="s">
        <v>2</v>
      </c>
      <c r="C100">
        <v>5</v>
      </c>
      <c r="D100">
        <v>81</v>
      </c>
      <c r="E100">
        <v>68</v>
      </c>
    </row>
    <row r="101" spans="1:6" x14ac:dyDescent="0.25">
      <c r="A101">
        <v>1000</v>
      </c>
      <c r="B101" t="s">
        <v>2</v>
      </c>
      <c r="C101">
        <v>6</v>
      </c>
      <c r="D101">
        <v>78</v>
      </c>
      <c r="E101">
        <v>60</v>
      </c>
    </row>
    <row r="102" spans="1:6" x14ac:dyDescent="0.25">
      <c r="A102">
        <v>1000</v>
      </c>
      <c r="B102" t="s">
        <v>2</v>
      </c>
      <c r="C102">
        <v>7</v>
      </c>
      <c r="D102">
        <v>80</v>
      </c>
      <c r="E102">
        <v>58</v>
      </c>
    </row>
    <row r="103" spans="1:6" x14ac:dyDescent="0.25">
      <c r="A103">
        <v>1000</v>
      </c>
      <c r="B103" t="s">
        <v>2</v>
      </c>
      <c r="C103">
        <v>8</v>
      </c>
      <c r="D103">
        <v>75</v>
      </c>
      <c r="E103">
        <v>52</v>
      </c>
    </row>
    <row r="104" spans="1:6" x14ac:dyDescent="0.25">
      <c r="A104">
        <v>1000</v>
      </c>
      <c r="B104" t="s">
        <v>2</v>
      </c>
      <c r="C104">
        <v>9</v>
      </c>
      <c r="D104">
        <v>74</v>
      </c>
      <c r="E104">
        <v>57</v>
      </c>
    </row>
    <row r="105" spans="1:6" x14ac:dyDescent="0.25">
      <c r="A105">
        <v>1000</v>
      </c>
      <c r="B105" t="s">
        <v>2</v>
      </c>
      <c r="C105">
        <v>10</v>
      </c>
      <c r="D105">
        <v>73</v>
      </c>
      <c r="E105">
        <v>56</v>
      </c>
    </row>
    <row r="106" spans="1:6" x14ac:dyDescent="0.25">
      <c r="A106">
        <v>1000</v>
      </c>
      <c r="B106" t="s">
        <v>2</v>
      </c>
      <c r="C106">
        <v>11</v>
      </c>
      <c r="D106">
        <v>75</v>
      </c>
      <c r="E106">
        <v>54</v>
      </c>
    </row>
    <row r="107" spans="1:6" x14ac:dyDescent="0.25">
      <c r="A107">
        <v>1000</v>
      </c>
      <c r="B107" t="s">
        <v>2</v>
      </c>
      <c r="C107">
        <v>12</v>
      </c>
      <c r="D107">
        <v>63</v>
      </c>
      <c r="E107">
        <v>40</v>
      </c>
    </row>
    <row r="108" spans="1:6" x14ac:dyDescent="0.25">
      <c r="A108">
        <v>1000</v>
      </c>
      <c r="B108" t="s">
        <v>2</v>
      </c>
      <c r="C108">
        <v>13</v>
      </c>
      <c r="D108">
        <v>60</v>
      </c>
      <c r="E108">
        <v>43</v>
      </c>
    </row>
    <row r="109" spans="1:6" x14ac:dyDescent="0.25">
      <c r="A109">
        <v>1000</v>
      </c>
      <c r="B109" t="s">
        <v>2</v>
      </c>
      <c r="C109">
        <v>14</v>
      </c>
      <c r="D109">
        <v>59</v>
      </c>
      <c r="E109">
        <v>40</v>
      </c>
    </row>
    <row r="110" spans="1:6" x14ac:dyDescent="0.25">
      <c r="A110">
        <v>1000</v>
      </c>
      <c r="B110" t="s">
        <v>2</v>
      </c>
      <c r="C110">
        <v>15</v>
      </c>
      <c r="D110">
        <v>50</v>
      </c>
      <c r="E110">
        <v>43</v>
      </c>
    </row>
    <row r="111" spans="1:6" x14ac:dyDescent="0.25">
      <c r="A111">
        <v>1000</v>
      </c>
      <c r="B111" t="s">
        <v>2</v>
      </c>
      <c r="C111">
        <v>16</v>
      </c>
      <c r="D111">
        <v>59</v>
      </c>
      <c r="E111">
        <v>34</v>
      </c>
    </row>
    <row r="112" spans="1:6" x14ac:dyDescent="0.25">
      <c r="A112">
        <v>1000</v>
      </c>
      <c r="B112" t="s">
        <v>2</v>
      </c>
      <c r="C112">
        <v>17</v>
      </c>
      <c r="D112">
        <v>62</v>
      </c>
      <c r="E112">
        <v>35</v>
      </c>
    </row>
    <row r="113" spans="1:6" x14ac:dyDescent="0.25">
      <c r="A113">
        <v>1000</v>
      </c>
      <c r="B113" t="s">
        <v>2</v>
      </c>
      <c r="C113">
        <v>18</v>
      </c>
      <c r="D113">
        <v>60</v>
      </c>
      <c r="E113">
        <v>37</v>
      </c>
    </row>
    <row r="114" spans="1:6" x14ac:dyDescent="0.25">
      <c r="A114">
        <v>1000</v>
      </c>
      <c r="B114" t="s">
        <v>2</v>
      </c>
      <c r="C114">
        <v>19</v>
      </c>
      <c r="D114">
        <v>63</v>
      </c>
      <c r="E114">
        <v>29</v>
      </c>
    </row>
    <row r="115" spans="1:6" x14ac:dyDescent="0.25">
      <c r="A115">
        <v>1000</v>
      </c>
      <c r="B115" t="s">
        <v>2</v>
      </c>
      <c r="C115">
        <v>20</v>
      </c>
      <c r="D115">
        <v>49</v>
      </c>
      <c r="E115">
        <v>32</v>
      </c>
    </row>
    <row r="116" spans="1:6" x14ac:dyDescent="0.25">
      <c r="D116" s="2">
        <f>SUM(D98:D115)</f>
        <v>1243</v>
      </c>
      <c r="E116">
        <f>SUM(E98:E115)</f>
        <v>892</v>
      </c>
      <c r="F116">
        <f>(D116-E116)/E116</f>
        <v>0.39349775784753366</v>
      </c>
    </row>
    <row r="117" spans="1:6" x14ac:dyDescent="0.25">
      <c r="A117">
        <v>5000</v>
      </c>
      <c r="B117" t="s">
        <v>0</v>
      </c>
      <c r="C117">
        <v>3</v>
      </c>
      <c r="D117">
        <v>83</v>
      </c>
      <c r="E117">
        <v>75</v>
      </c>
    </row>
    <row r="118" spans="1:6" x14ac:dyDescent="0.25">
      <c r="A118">
        <v>5000</v>
      </c>
      <c r="B118" t="s">
        <v>0</v>
      </c>
      <c r="C118">
        <v>4</v>
      </c>
      <c r="D118">
        <v>79</v>
      </c>
      <c r="E118">
        <v>64</v>
      </c>
    </row>
    <row r="119" spans="1:6" x14ac:dyDescent="0.25">
      <c r="A119">
        <v>5000</v>
      </c>
      <c r="B119" t="s">
        <v>0</v>
      </c>
      <c r="C119">
        <v>5</v>
      </c>
      <c r="D119">
        <v>74</v>
      </c>
      <c r="E119">
        <v>66</v>
      </c>
    </row>
    <row r="120" spans="1:6" x14ac:dyDescent="0.25">
      <c r="A120">
        <v>5000</v>
      </c>
      <c r="B120" t="s">
        <v>0</v>
      </c>
      <c r="C120">
        <v>6</v>
      </c>
      <c r="D120">
        <v>85</v>
      </c>
      <c r="E120">
        <v>71</v>
      </c>
    </row>
    <row r="121" spans="1:6" x14ac:dyDescent="0.25">
      <c r="A121">
        <v>5000</v>
      </c>
      <c r="B121" t="s">
        <v>0</v>
      </c>
      <c r="C121">
        <v>7</v>
      </c>
      <c r="D121">
        <v>79</v>
      </c>
      <c r="E121">
        <v>52</v>
      </c>
    </row>
    <row r="122" spans="1:6" x14ac:dyDescent="0.25">
      <c r="A122">
        <v>5000</v>
      </c>
      <c r="B122" t="s">
        <v>0</v>
      </c>
      <c r="C122">
        <v>8</v>
      </c>
      <c r="D122">
        <v>70</v>
      </c>
      <c r="E122">
        <v>52</v>
      </c>
    </row>
    <row r="123" spans="1:6" x14ac:dyDescent="0.25">
      <c r="A123">
        <v>5000</v>
      </c>
      <c r="B123" t="s">
        <v>0</v>
      </c>
      <c r="C123">
        <v>9</v>
      </c>
      <c r="D123">
        <v>70</v>
      </c>
      <c r="E123">
        <v>54</v>
      </c>
    </row>
    <row r="124" spans="1:6" x14ac:dyDescent="0.25">
      <c r="A124">
        <v>5000</v>
      </c>
      <c r="B124" t="s">
        <v>0</v>
      </c>
      <c r="C124">
        <v>10</v>
      </c>
      <c r="D124">
        <v>71</v>
      </c>
      <c r="E124">
        <v>39</v>
      </c>
    </row>
    <row r="125" spans="1:6" x14ac:dyDescent="0.25">
      <c r="A125">
        <v>5000</v>
      </c>
      <c r="B125" t="s">
        <v>0</v>
      </c>
      <c r="C125">
        <v>11</v>
      </c>
      <c r="D125">
        <v>54</v>
      </c>
      <c r="E125">
        <v>44</v>
      </c>
    </row>
    <row r="126" spans="1:6" x14ac:dyDescent="0.25">
      <c r="A126">
        <v>5000</v>
      </c>
      <c r="B126" t="s">
        <v>0</v>
      </c>
      <c r="C126">
        <v>12</v>
      </c>
      <c r="D126">
        <v>58</v>
      </c>
      <c r="E126">
        <v>43</v>
      </c>
    </row>
    <row r="127" spans="1:6" x14ac:dyDescent="0.25">
      <c r="A127">
        <v>5000</v>
      </c>
      <c r="B127" t="s">
        <v>0</v>
      </c>
      <c r="C127">
        <v>13</v>
      </c>
      <c r="D127">
        <v>66</v>
      </c>
      <c r="E127">
        <v>41</v>
      </c>
    </row>
    <row r="128" spans="1:6" x14ac:dyDescent="0.25">
      <c r="A128">
        <v>5000</v>
      </c>
      <c r="B128" t="s">
        <v>0</v>
      </c>
      <c r="C128">
        <v>14</v>
      </c>
      <c r="D128">
        <v>55</v>
      </c>
      <c r="E128">
        <v>40</v>
      </c>
    </row>
    <row r="129" spans="1:6" x14ac:dyDescent="0.25">
      <c r="A129">
        <v>5000</v>
      </c>
      <c r="B129" t="s">
        <v>0</v>
      </c>
      <c r="C129">
        <v>15</v>
      </c>
      <c r="D129">
        <v>59</v>
      </c>
      <c r="E129">
        <v>38</v>
      </c>
    </row>
    <row r="130" spans="1:6" x14ac:dyDescent="0.25">
      <c r="A130">
        <v>5000</v>
      </c>
      <c r="B130" t="s">
        <v>0</v>
      </c>
      <c r="C130">
        <v>16</v>
      </c>
      <c r="D130">
        <v>52</v>
      </c>
      <c r="E130">
        <v>41</v>
      </c>
    </row>
    <row r="131" spans="1:6" x14ac:dyDescent="0.25">
      <c r="A131">
        <v>5000</v>
      </c>
      <c r="B131" t="s">
        <v>0</v>
      </c>
      <c r="C131">
        <v>17</v>
      </c>
      <c r="D131">
        <v>52</v>
      </c>
      <c r="E131">
        <v>34</v>
      </c>
    </row>
    <row r="132" spans="1:6" x14ac:dyDescent="0.25">
      <c r="A132">
        <v>5000</v>
      </c>
      <c r="B132" t="s">
        <v>0</v>
      </c>
      <c r="C132">
        <v>18</v>
      </c>
      <c r="D132">
        <v>45</v>
      </c>
      <c r="E132">
        <v>34</v>
      </c>
    </row>
    <row r="133" spans="1:6" x14ac:dyDescent="0.25">
      <c r="A133">
        <v>5000</v>
      </c>
      <c r="B133" t="s">
        <v>0</v>
      </c>
      <c r="C133">
        <v>19</v>
      </c>
      <c r="D133">
        <v>35</v>
      </c>
      <c r="E133">
        <v>30</v>
      </c>
    </row>
    <row r="134" spans="1:6" x14ac:dyDescent="0.25">
      <c r="A134">
        <v>5000</v>
      </c>
      <c r="B134" t="s">
        <v>0</v>
      </c>
      <c r="C134">
        <v>20</v>
      </c>
      <c r="D134">
        <v>43</v>
      </c>
      <c r="E134">
        <v>34</v>
      </c>
    </row>
    <row r="135" spans="1:6" x14ac:dyDescent="0.25">
      <c r="D135" s="2">
        <f>SUM(D117:D134)</f>
        <v>1130</v>
      </c>
      <c r="E135">
        <f>SUM(E117:E134)</f>
        <v>852</v>
      </c>
      <c r="F135">
        <f>(D135-E135)/E135</f>
        <v>0.32629107981220656</v>
      </c>
    </row>
    <row r="136" spans="1:6" x14ac:dyDescent="0.25">
      <c r="A136">
        <v>5000</v>
      </c>
      <c r="B136" t="s">
        <v>1</v>
      </c>
      <c r="C136">
        <v>3</v>
      </c>
      <c r="D136">
        <v>95</v>
      </c>
      <c r="E136">
        <v>81</v>
      </c>
    </row>
    <row r="137" spans="1:6" x14ac:dyDescent="0.25">
      <c r="A137">
        <v>5000</v>
      </c>
      <c r="B137" t="s">
        <v>1</v>
      </c>
      <c r="C137">
        <v>4</v>
      </c>
      <c r="D137">
        <v>96</v>
      </c>
      <c r="E137">
        <v>77</v>
      </c>
    </row>
    <row r="138" spans="1:6" x14ac:dyDescent="0.25">
      <c r="A138">
        <v>5000</v>
      </c>
      <c r="B138" t="s">
        <v>1</v>
      </c>
      <c r="C138">
        <v>5</v>
      </c>
      <c r="D138">
        <v>92</v>
      </c>
      <c r="E138">
        <v>76</v>
      </c>
    </row>
    <row r="139" spans="1:6" x14ac:dyDescent="0.25">
      <c r="A139">
        <v>5000</v>
      </c>
      <c r="B139" t="s">
        <v>1</v>
      </c>
      <c r="C139">
        <v>6</v>
      </c>
      <c r="D139">
        <v>91</v>
      </c>
      <c r="E139">
        <v>75</v>
      </c>
    </row>
    <row r="140" spans="1:6" x14ac:dyDescent="0.25">
      <c r="A140">
        <v>5000</v>
      </c>
      <c r="B140" t="s">
        <v>1</v>
      </c>
      <c r="C140">
        <v>7</v>
      </c>
      <c r="D140">
        <v>90</v>
      </c>
      <c r="E140">
        <v>71</v>
      </c>
    </row>
    <row r="141" spans="1:6" x14ac:dyDescent="0.25">
      <c r="A141">
        <v>5000</v>
      </c>
      <c r="B141" t="s">
        <v>1</v>
      </c>
      <c r="C141">
        <v>8</v>
      </c>
      <c r="D141">
        <v>90</v>
      </c>
      <c r="E141">
        <v>63</v>
      </c>
    </row>
    <row r="142" spans="1:6" x14ac:dyDescent="0.25">
      <c r="A142">
        <v>5000</v>
      </c>
      <c r="B142" t="s">
        <v>1</v>
      </c>
      <c r="C142">
        <v>9</v>
      </c>
      <c r="D142">
        <v>81</v>
      </c>
      <c r="E142">
        <v>54</v>
      </c>
    </row>
    <row r="143" spans="1:6" x14ac:dyDescent="0.25">
      <c r="A143">
        <v>5000</v>
      </c>
      <c r="B143" t="s">
        <v>1</v>
      </c>
      <c r="C143">
        <v>10</v>
      </c>
      <c r="D143">
        <v>77</v>
      </c>
      <c r="E143">
        <v>54</v>
      </c>
    </row>
    <row r="144" spans="1:6" x14ac:dyDescent="0.25">
      <c r="A144">
        <v>5000</v>
      </c>
      <c r="B144" t="s">
        <v>1</v>
      </c>
      <c r="C144">
        <v>11</v>
      </c>
      <c r="D144">
        <v>81</v>
      </c>
      <c r="E144">
        <v>57</v>
      </c>
    </row>
    <row r="145" spans="1:6" x14ac:dyDescent="0.25">
      <c r="A145">
        <v>5000</v>
      </c>
      <c r="B145" t="s">
        <v>1</v>
      </c>
      <c r="C145">
        <v>12</v>
      </c>
      <c r="D145">
        <v>73</v>
      </c>
      <c r="E145">
        <v>46</v>
      </c>
    </row>
    <row r="146" spans="1:6" x14ac:dyDescent="0.25">
      <c r="A146">
        <v>5000</v>
      </c>
      <c r="B146" t="s">
        <v>1</v>
      </c>
      <c r="C146">
        <v>13</v>
      </c>
      <c r="D146">
        <v>75</v>
      </c>
      <c r="E146">
        <v>48</v>
      </c>
    </row>
    <row r="147" spans="1:6" x14ac:dyDescent="0.25">
      <c r="A147">
        <v>5000</v>
      </c>
      <c r="B147" t="s">
        <v>1</v>
      </c>
      <c r="C147">
        <v>14</v>
      </c>
      <c r="D147">
        <v>80</v>
      </c>
      <c r="E147">
        <v>48</v>
      </c>
    </row>
    <row r="148" spans="1:6" x14ac:dyDescent="0.25">
      <c r="A148">
        <v>5000</v>
      </c>
      <c r="B148" t="s">
        <v>1</v>
      </c>
      <c r="C148">
        <v>15</v>
      </c>
      <c r="D148">
        <v>73</v>
      </c>
      <c r="E148">
        <v>53</v>
      </c>
    </row>
    <row r="149" spans="1:6" x14ac:dyDescent="0.25">
      <c r="A149">
        <v>5000</v>
      </c>
      <c r="B149" t="s">
        <v>1</v>
      </c>
      <c r="C149">
        <v>16</v>
      </c>
      <c r="D149">
        <v>74</v>
      </c>
      <c r="E149">
        <v>44</v>
      </c>
    </row>
    <row r="150" spans="1:6" x14ac:dyDescent="0.25">
      <c r="A150">
        <v>5000</v>
      </c>
      <c r="B150" t="s">
        <v>1</v>
      </c>
      <c r="C150">
        <v>17</v>
      </c>
      <c r="D150">
        <v>71</v>
      </c>
      <c r="E150">
        <v>43</v>
      </c>
    </row>
    <row r="151" spans="1:6" x14ac:dyDescent="0.25">
      <c r="A151">
        <v>5000</v>
      </c>
      <c r="B151" t="s">
        <v>1</v>
      </c>
      <c r="C151">
        <v>18</v>
      </c>
      <c r="D151">
        <v>59</v>
      </c>
      <c r="E151">
        <v>38</v>
      </c>
    </row>
    <row r="152" spans="1:6" x14ac:dyDescent="0.25">
      <c r="A152">
        <v>5000</v>
      </c>
      <c r="B152" t="s">
        <v>1</v>
      </c>
      <c r="C152">
        <v>19</v>
      </c>
      <c r="D152">
        <v>59</v>
      </c>
      <c r="E152">
        <v>38</v>
      </c>
    </row>
    <row r="153" spans="1:6" x14ac:dyDescent="0.25">
      <c r="A153">
        <v>5000</v>
      </c>
      <c r="B153" t="s">
        <v>1</v>
      </c>
      <c r="C153">
        <v>20</v>
      </c>
      <c r="D153">
        <v>55</v>
      </c>
      <c r="E153">
        <v>32</v>
      </c>
    </row>
    <row r="154" spans="1:6" x14ac:dyDescent="0.25">
      <c r="D154" s="2">
        <f>SUM(D136:D153)</f>
        <v>1412</v>
      </c>
      <c r="E154">
        <f>SUM(E136:E153)</f>
        <v>998</v>
      </c>
      <c r="F154">
        <f>(D154-E154)/E154</f>
        <v>0.4148296593186373</v>
      </c>
    </row>
    <row r="155" spans="1:6" x14ac:dyDescent="0.25">
      <c r="A155">
        <v>5000</v>
      </c>
      <c r="B155" t="s">
        <v>2</v>
      </c>
      <c r="C155">
        <v>3</v>
      </c>
      <c r="D155">
        <v>98</v>
      </c>
      <c r="E155">
        <v>88</v>
      </c>
    </row>
    <row r="156" spans="1:6" x14ac:dyDescent="0.25">
      <c r="A156">
        <v>5000</v>
      </c>
      <c r="B156" t="s">
        <v>2</v>
      </c>
      <c r="C156">
        <v>4</v>
      </c>
      <c r="D156">
        <v>97</v>
      </c>
      <c r="E156">
        <v>79</v>
      </c>
    </row>
    <row r="157" spans="1:6" x14ac:dyDescent="0.25">
      <c r="A157">
        <v>5000</v>
      </c>
      <c r="B157" t="s">
        <v>2</v>
      </c>
      <c r="C157">
        <v>5</v>
      </c>
      <c r="D157">
        <v>93</v>
      </c>
      <c r="E157">
        <v>77</v>
      </c>
    </row>
    <row r="158" spans="1:6" x14ac:dyDescent="0.25">
      <c r="A158">
        <v>5000</v>
      </c>
      <c r="B158" t="s">
        <v>2</v>
      </c>
      <c r="C158">
        <v>6</v>
      </c>
      <c r="D158">
        <v>91</v>
      </c>
      <c r="E158">
        <v>69</v>
      </c>
    </row>
    <row r="159" spans="1:6" x14ac:dyDescent="0.25">
      <c r="A159">
        <v>5000</v>
      </c>
      <c r="B159" t="s">
        <v>2</v>
      </c>
      <c r="C159">
        <v>7</v>
      </c>
      <c r="D159">
        <v>92</v>
      </c>
      <c r="E159">
        <v>72</v>
      </c>
    </row>
    <row r="160" spans="1:6" x14ac:dyDescent="0.25">
      <c r="A160">
        <v>5000</v>
      </c>
      <c r="B160" t="s">
        <v>2</v>
      </c>
      <c r="C160">
        <v>8</v>
      </c>
      <c r="D160">
        <v>84</v>
      </c>
      <c r="E160">
        <v>67</v>
      </c>
    </row>
    <row r="161" spans="1:6" x14ac:dyDescent="0.25">
      <c r="A161">
        <v>5000</v>
      </c>
      <c r="B161" t="s">
        <v>2</v>
      </c>
      <c r="C161">
        <v>9</v>
      </c>
      <c r="D161">
        <v>83</v>
      </c>
      <c r="E161">
        <v>66</v>
      </c>
    </row>
    <row r="162" spans="1:6" x14ac:dyDescent="0.25">
      <c r="A162">
        <v>5000</v>
      </c>
      <c r="B162" t="s">
        <v>2</v>
      </c>
      <c r="C162">
        <v>10</v>
      </c>
      <c r="D162">
        <v>81</v>
      </c>
      <c r="E162">
        <v>52</v>
      </c>
    </row>
    <row r="163" spans="1:6" x14ac:dyDescent="0.25">
      <c r="A163">
        <v>5000</v>
      </c>
      <c r="B163" t="s">
        <v>2</v>
      </c>
      <c r="C163">
        <v>11</v>
      </c>
      <c r="D163">
        <v>80</v>
      </c>
      <c r="E163">
        <v>58</v>
      </c>
    </row>
    <row r="164" spans="1:6" x14ac:dyDescent="0.25">
      <c r="A164">
        <v>5000</v>
      </c>
      <c r="B164" t="s">
        <v>2</v>
      </c>
      <c r="C164">
        <v>12</v>
      </c>
      <c r="D164">
        <v>82</v>
      </c>
      <c r="E164">
        <v>52</v>
      </c>
    </row>
    <row r="165" spans="1:6" x14ac:dyDescent="0.25">
      <c r="A165">
        <v>5000</v>
      </c>
      <c r="B165" t="s">
        <v>2</v>
      </c>
      <c r="C165">
        <v>13</v>
      </c>
      <c r="D165">
        <v>78</v>
      </c>
      <c r="E165">
        <v>55</v>
      </c>
    </row>
    <row r="166" spans="1:6" x14ac:dyDescent="0.25">
      <c r="A166">
        <v>5000</v>
      </c>
      <c r="B166" t="s">
        <v>2</v>
      </c>
      <c r="C166">
        <v>14</v>
      </c>
      <c r="D166">
        <v>83</v>
      </c>
      <c r="E166">
        <v>51</v>
      </c>
    </row>
    <row r="167" spans="1:6" x14ac:dyDescent="0.25">
      <c r="A167">
        <v>5000</v>
      </c>
      <c r="B167" t="s">
        <v>2</v>
      </c>
      <c r="C167">
        <v>15</v>
      </c>
      <c r="D167">
        <v>75</v>
      </c>
      <c r="E167">
        <v>54</v>
      </c>
    </row>
    <row r="168" spans="1:6" x14ac:dyDescent="0.25">
      <c r="A168">
        <v>5000</v>
      </c>
      <c r="B168" t="s">
        <v>2</v>
      </c>
      <c r="C168">
        <v>16</v>
      </c>
      <c r="D168">
        <v>70</v>
      </c>
      <c r="E168">
        <v>51</v>
      </c>
    </row>
    <row r="169" spans="1:6" x14ac:dyDescent="0.25">
      <c r="A169">
        <v>5000</v>
      </c>
      <c r="B169" t="s">
        <v>2</v>
      </c>
      <c r="C169">
        <v>17</v>
      </c>
      <c r="D169">
        <v>86</v>
      </c>
      <c r="E169">
        <v>50</v>
      </c>
    </row>
    <row r="170" spans="1:6" x14ac:dyDescent="0.25">
      <c r="A170">
        <v>5000</v>
      </c>
      <c r="B170" t="s">
        <v>2</v>
      </c>
      <c r="C170">
        <v>18</v>
      </c>
      <c r="D170">
        <v>77</v>
      </c>
      <c r="E170">
        <v>47</v>
      </c>
    </row>
    <row r="171" spans="1:6" x14ac:dyDescent="0.25">
      <c r="A171">
        <v>5000</v>
      </c>
      <c r="B171" t="s">
        <v>2</v>
      </c>
      <c r="C171">
        <v>19</v>
      </c>
      <c r="D171">
        <v>76</v>
      </c>
      <c r="E171">
        <v>33</v>
      </c>
    </row>
    <row r="172" spans="1:6" x14ac:dyDescent="0.25">
      <c r="A172">
        <v>5000</v>
      </c>
      <c r="B172" t="s">
        <v>2</v>
      </c>
      <c r="C172">
        <v>20</v>
      </c>
      <c r="D172">
        <v>78</v>
      </c>
      <c r="E172">
        <v>42</v>
      </c>
    </row>
    <row r="173" spans="1:6" x14ac:dyDescent="0.25">
      <c r="D173" s="2">
        <f>SUM(D155:D172)</f>
        <v>1504</v>
      </c>
      <c r="E173">
        <f xml:space="preserve"> SUM(E155:E172)</f>
        <v>1063</v>
      </c>
      <c r="F173">
        <f>(D173-E173)/E173</f>
        <v>0.41486359360301034</v>
      </c>
    </row>
    <row r="175" spans="1:6" x14ac:dyDescent="0.25">
      <c r="A175" s="3" t="s">
        <v>3</v>
      </c>
      <c r="B175" s="3"/>
      <c r="C175" s="3"/>
      <c r="E175">
        <f>AVERAGE(D155:D172,D136:D153,D117:D134,D98:D115,D79:D96,D60:D77,D41:D58,D22:D39,D3:D20)</f>
        <v>57.290123456790127</v>
      </c>
    </row>
    <row r="176" spans="1:6" x14ac:dyDescent="0.25">
      <c r="A176" s="4" t="s">
        <v>4</v>
      </c>
      <c r="B176" s="4"/>
      <c r="C176" s="4"/>
      <c r="D176" s="4"/>
      <c r="E176">
        <f>AVERAGE(E155:E172,E136:E153,E117:E134,E98:E115,E79:E96,E60:E77,E41:E58,E22:E39,E3:E20)</f>
        <v>43.074074074074076</v>
      </c>
    </row>
    <row r="177" spans="5:5" x14ac:dyDescent="0.25">
      <c r="E177">
        <f>E175-E176</f>
        <v>14.216049382716051</v>
      </c>
    </row>
  </sheetData>
  <mergeCells count="1">
    <mergeCell ref="A176:D17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Warchocki</dc:creator>
  <cp:lastModifiedBy>Jan Warchocki</cp:lastModifiedBy>
  <dcterms:created xsi:type="dcterms:W3CDTF">2019-06-24T19:24:40Z</dcterms:created>
  <dcterms:modified xsi:type="dcterms:W3CDTF">2019-06-24T20:03:35Z</dcterms:modified>
</cp:coreProperties>
</file>