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im\Desktop\"/>
    </mc:Choice>
  </mc:AlternateContent>
  <xr:revisionPtr revIDLastSave="0" documentId="8_{2D1A0358-4BB4-4BF7-9469-DFAC41931EFA}" xr6:coauthVersionLast="47" xr6:coauthVersionMax="47" xr10:uidLastSave="{00000000-0000-0000-0000-000000000000}"/>
  <bookViews>
    <workbookView xWindow="-25710" yWindow="-7460" windowWidth="25820" windowHeight="29020" activeTab="1" xr2:uid="{3368CB35-AA68-4B95-9E09-0DDBFA7A9F5A}"/>
  </bookViews>
  <sheets>
    <sheet name="远古时代" sheetId="4" r:id="rId1"/>
    <sheet name="石器时代" sheetId="1" r:id="rId2"/>
    <sheet name="古代" sheetId="6" r:id="rId3"/>
    <sheet name="中世纪" sheetId="5" r:id="rId4"/>
    <sheet name="工业时代" sheetId="8" r:id="rId5"/>
    <sheet name="信息时代" sheetId="7" r:id="rId6"/>
    <sheet name="基础材料" sheetId="3" r:id="rId7"/>
    <sheet name="生命值计算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9" l="1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</calcChain>
</file>

<file path=xl/sharedStrings.xml><?xml version="1.0" encoding="utf-8"?>
<sst xmlns="http://schemas.openxmlformats.org/spreadsheetml/2006/main" count="256" uniqueCount="146">
  <si>
    <t>物品</t>
  </si>
  <si>
    <t>熟肉</t>
  </si>
  <si>
    <t>分类</t>
    <phoneticPr fontId="1" type="noConversion"/>
  </si>
  <si>
    <t>时代</t>
    <phoneticPr fontId="1" type="noConversion"/>
  </si>
  <si>
    <t>新石器时代</t>
    <phoneticPr fontId="1" type="noConversion"/>
  </si>
  <si>
    <t>远古时代</t>
    <phoneticPr fontId="1" type="noConversion"/>
  </si>
  <si>
    <t>古代</t>
    <phoneticPr fontId="1" type="noConversion"/>
  </si>
  <si>
    <t>工业时代</t>
    <phoneticPr fontId="1" type="noConversion"/>
  </si>
  <si>
    <t>中世纪</t>
    <phoneticPr fontId="1" type="noConversion"/>
  </si>
  <si>
    <t>基础物品</t>
    <phoneticPr fontId="1" type="noConversion"/>
  </si>
  <si>
    <t>木头</t>
    <phoneticPr fontId="1" type="noConversion"/>
  </si>
  <si>
    <t>石头</t>
    <phoneticPr fontId="1" type="noConversion"/>
  </si>
  <si>
    <t>土壤</t>
    <phoneticPr fontId="1" type="noConversion"/>
  </si>
  <si>
    <t>泥土</t>
    <phoneticPr fontId="1" type="noConversion"/>
  </si>
  <si>
    <t>苹果</t>
    <phoneticPr fontId="1" type="noConversion"/>
  </si>
  <si>
    <t>香蕉</t>
    <phoneticPr fontId="1" type="noConversion"/>
  </si>
  <si>
    <t>材料</t>
    <phoneticPr fontId="1" type="noConversion"/>
  </si>
  <si>
    <t>食物</t>
    <phoneticPr fontId="1" type="noConversion"/>
  </si>
  <si>
    <t>铁矿</t>
    <phoneticPr fontId="1" type="noConversion"/>
  </si>
  <si>
    <t>铁</t>
    <phoneticPr fontId="1" type="noConversion"/>
  </si>
  <si>
    <t>铜</t>
    <phoneticPr fontId="1" type="noConversion"/>
  </si>
  <si>
    <t>金</t>
    <phoneticPr fontId="1" type="noConversion"/>
  </si>
  <si>
    <t>生肉</t>
    <phoneticPr fontId="1" type="noConversion"/>
  </si>
  <si>
    <t>尖石</t>
    <phoneticPr fontId="1" type="noConversion"/>
  </si>
  <si>
    <t>2石头</t>
    <phoneticPr fontId="1" type="noConversion"/>
  </si>
  <si>
    <t>1篝火 + 1生肉</t>
    <phoneticPr fontId="1" type="noConversion"/>
  </si>
  <si>
    <t>建筑物</t>
    <phoneticPr fontId="1" type="noConversion"/>
  </si>
  <si>
    <t>浆果</t>
    <phoneticPr fontId="1" type="noConversion"/>
  </si>
  <si>
    <t>效果</t>
    <phoneticPr fontId="1" type="noConversion"/>
  </si>
  <si>
    <t>武器</t>
    <phoneticPr fontId="1" type="noConversion"/>
  </si>
  <si>
    <t>生物</t>
    <phoneticPr fontId="1" type="noConversion"/>
  </si>
  <si>
    <t>浆果灌木(种植)</t>
    <phoneticPr fontId="1" type="noConversion"/>
  </si>
  <si>
    <t>石茅</t>
    <phoneticPr fontId="1" type="noConversion"/>
  </si>
  <si>
    <t>1石头+1木棍</t>
    <phoneticPr fontId="1" type="noConversion"/>
  </si>
  <si>
    <t>包含10个浆果</t>
    <phoneticPr fontId="1" type="noConversion"/>
  </si>
  <si>
    <t>幼体生物</t>
    <phoneticPr fontId="1" type="noConversion"/>
  </si>
  <si>
    <t>食物值+3</t>
    <phoneticPr fontId="1" type="noConversion"/>
  </si>
  <si>
    <t>伤害+5</t>
    <phoneticPr fontId="1" type="noConversion"/>
  </si>
  <si>
    <t>1香蕉+1土壤</t>
    <phoneticPr fontId="1" type="noConversion"/>
  </si>
  <si>
    <t>香蕉树(种植)</t>
    <phoneticPr fontId="1" type="noConversion"/>
  </si>
  <si>
    <t>树</t>
    <phoneticPr fontId="1" type="noConversion"/>
  </si>
  <si>
    <t>住所</t>
    <phoneticPr fontId="1" type="noConversion"/>
  </si>
  <si>
    <t>1树+1生物</t>
    <phoneticPr fontId="1" type="noConversion"/>
  </si>
  <si>
    <t>生命值</t>
    <phoneticPr fontId="1" type="noConversion"/>
  </si>
  <si>
    <t>伤害</t>
    <phoneticPr fontId="1" type="noConversion"/>
  </si>
  <si>
    <t>生成所需时间</t>
    <phoneticPr fontId="1" type="noConversion"/>
  </si>
  <si>
    <t>生物(木棍)</t>
    <phoneticPr fontId="1" type="noConversion"/>
  </si>
  <si>
    <t>生物(尖石)</t>
    <phoneticPr fontId="1" type="noConversion"/>
  </si>
  <si>
    <t>1生物+1木棍</t>
    <phoneticPr fontId="1" type="noConversion"/>
  </si>
  <si>
    <t>1生物+1尖石</t>
    <phoneticPr fontId="1" type="noConversion"/>
  </si>
  <si>
    <t>2生物+1住所</t>
    <phoneticPr fontId="1" type="noConversion"/>
  </si>
  <si>
    <t>1石头+1树+1生物</t>
    <phoneticPr fontId="1" type="noConversion"/>
  </si>
  <si>
    <t>硝石</t>
    <phoneticPr fontId="1" type="noConversion"/>
  </si>
  <si>
    <t>生育时间-10%</t>
    <phoneticPr fontId="1" type="noConversion"/>
  </si>
  <si>
    <t>可以装备到生物上面,伤害+1</t>
    <phoneticPr fontId="1" type="noConversion"/>
  </si>
  <si>
    <t>可以装备到生物上面,伤害+2</t>
    <phoneticPr fontId="1" type="noConversion"/>
  </si>
  <si>
    <t>篝火</t>
    <phoneticPr fontId="1" type="noConversion"/>
  </si>
  <si>
    <t>石块</t>
    <phoneticPr fontId="1" type="noConversion"/>
  </si>
  <si>
    <t>1石头+1硝石+1木头</t>
    <phoneticPr fontId="1" type="noConversion"/>
  </si>
  <si>
    <t>1浆果+1土壤</t>
    <phoneticPr fontId="1" type="noConversion"/>
  </si>
  <si>
    <t>1木头+1生物</t>
    <phoneticPr fontId="1" type="noConversion"/>
  </si>
  <si>
    <t>包含5个香蕉,每10秒可以生成1香蕉</t>
    <phoneticPr fontId="1" type="noConversion"/>
  </si>
  <si>
    <t>1幼体生物+1住所</t>
    <phoneticPr fontId="1" type="noConversion"/>
  </si>
  <si>
    <t>所需材料(合成公式)</t>
    <phoneticPr fontId="1" type="noConversion"/>
  </si>
  <si>
    <t>随机生成1硝石+1石头</t>
    <phoneticPr fontId="1" type="noConversion"/>
  </si>
  <si>
    <t>生物(石茅)</t>
    <phoneticPr fontId="1" type="noConversion"/>
  </si>
  <si>
    <t>1石茅+1生物</t>
    <phoneticPr fontId="1" type="noConversion"/>
  </si>
  <si>
    <t>卡牌容量+10</t>
    <phoneticPr fontId="1" type="noConversion"/>
  </si>
  <si>
    <t>2木材+2石头+1生物</t>
    <phoneticPr fontId="1" type="noConversion"/>
  </si>
  <si>
    <t>中型仓库</t>
    <phoneticPr fontId="1" type="noConversion"/>
  </si>
  <si>
    <t>小型仓库</t>
    <phoneticPr fontId="1" type="noConversion"/>
  </si>
  <si>
    <t>砖厂</t>
    <phoneticPr fontId="1" type="noConversion"/>
  </si>
  <si>
    <t>1砖块 + 1铁条 + 1木材 + 1生物</t>
    <phoneticPr fontId="1" type="noConversion"/>
  </si>
  <si>
    <t>农场</t>
    <phoneticPr fontId="1" type="noConversion"/>
  </si>
  <si>
    <t>1土壤 + 2砖块 + 2木板 + 1生物</t>
    <phoneticPr fontId="1" type="noConversion"/>
  </si>
  <si>
    <t>伐木厂</t>
    <phoneticPr fontId="1" type="noConversion"/>
  </si>
  <si>
    <t>矿井</t>
    <phoneticPr fontId="1" type="noConversion"/>
  </si>
  <si>
    <t>2火石 + 1木材 + 1石头 + 1生物</t>
    <phoneticPr fontId="1" type="noConversion"/>
  </si>
  <si>
    <t>采石场</t>
    <phoneticPr fontId="1" type="noConversion"/>
  </si>
  <si>
    <t>3石头 + 1木材 + 1生物</t>
    <phoneticPr fontId="1" type="noConversion"/>
  </si>
  <si>
    <t>1木板 + 1木材 + 1石头 + 1 铁条 + 1生物</t>
    <phoneticPr fontId="1" type="noConversion"/>
  </si>
  <si>
    <t>冶炼厂</t>
    <phoneticPr fontId="1" type="noConversion"/>
  </si>
  <si>
    <t>生成物品</t>
    <phoneticPr fontId="1" type="noConversion"/>
  </si>
  <si>
    <t>1伐木厂+1生物</t>
    <phoneticPr fontId="1" type="noConversion"/>
  </si>
  <si>
    <t>1采石场+1生物</t>
    <phoneticPr fontId="1" type="noConversion"/>
  </si>
  <si>
    <t>1砖厂+1生物+3石头</t>
    <phoneticPr fontId="1" type="noConversion"/>
  </si>
  <si>
    <t>1锯木厂+1生物+3木材</t>
    <phoneticPr fontId="1" type="noConversion"/>
  </si>
  <si>
    <t>砖块</t>
    <phoneticPr fontId="1" type="noConversion"/>
  </si>
  <si>
    <t>木板</t>
    <phoneticPr fontId="1" type="noConversion"/>
  </si>
  <si>
    <t>1冶炼厂+1生物+铁矿</t>
    <phoneticPr fontId="1" type="noConversion"/>
  </si>
  <si>
    <t>铁条</t>
    <phoneticPr fontId="1" type="noConversion"/>
  </si>
  <si>
    <t>3木材 + 1石头 + 1生物</t>
    <phoneticPr fontId="1" type="noConversion"/>
  </si>
  <si>
    <t>锯木厂</t>
    <phoneticPr fontId="1" type="noConversion"/>
  </si>
  <si>
    <t>1石头 + 1铁条 + 1生物</t>
    <phoneticPr fontId="1" type="noConversion"/>
  </si>
  <si>
    <t>2铁条+1木头</t>
    <phoneticPr fontId="1" type="noConversion"/>
  </si>
  <si>
    <t>铁剑</t>
    <phoneticPr fontId="1" type="noConversion"/>
  </si>
  <si>
    <t>1生物+1铁剑</t>
    <phoneticPr fontId="1" type="noConversion"/>
  </si>
  <si>
    <t>生物(铁剑)</t>
    <phoneticPr fontId="1" type="noConversion"/>
  </si>
  <si>
    <t>生成砖块</t>
    <phoneticPr fontId="1" type="noConversion"/>
  </si>
  <si>
    <t>1浆果灌木+1生物</t>
    <phoneticPr fontId="1" type="noConversion"/>
  </si>
  <si>
    <t>1香蕉树+1生物</t>
    <phoneticPr fontId="1" type="noConversion"/>
  </si>
  <si>
    <t>生成所需时间(秒)</t>
    <phoneticPr fontId="1" type="noConversion"/>
  </si>
  <si>
    <t>食物值</t>
    <phoneticPr fontId="1" type="noConversion"/>
  </si>
  <si>
    <t>等级</t>
    <phoneticPr fontId="1" type="noConversion"/>
  </si>
  <si>
    <t>升级经验</t>
    <phoneticPr fontId="1" type="noConversion"/>
  </si>
  <si>
    <t>系数</t>
    <phoneticPr fontId="1" type="noConversion"/>
  </si>
  <si>
    <t>金币</t>
    <phoneticPr fontId="1" type="noConversion"/>
  </si>
  <si>
    <t>Tree</t>
    <phoneticPr fontId="1" type="noConversion"/>
  </si>
  <si>
    <t>Stone</t>
    <phoneticPr fontId="1" type="noConversion"/>
  </si>
  <si>
    <t>Soil</t>
    <phoneticPr fontId="1" type="noConversion"/>
  </si>
  <si>
    <t>Clay</t>
    <phoneticPr fontId="1" type="noConversion"/>
  </si>
  <si>
    <t>Meat</t>
    <phoneticPr fontId="1" type="noConversion"/>
  </si>
  <si>
    <t>Wood</t>
    <phoneticPr fontId="1" type="noConversion"/>
  </si>
  <si>
    <t>木棍</t>
    <phoneticPr fontId="1" type="noConversion"/>
  </si>
  <si>
    <t>Stick</t>
    <phoneticPr fontId="1" type="noConversion"/>
  </si>
  <si>
    <t>SharpStone</t>
    <phoneticPr fontId="1" type="noConversion"/>
  </si>
  <si>
    <t>Role_Stick</t>
    <phoneticPr fontId="1" type="noConversion"/>
  </si>
  <si>
    <t>Role_SharpStone</t>
    <phoneticPr fontId="1" type="noConversion"/>
  </si>
  <si>
    <t>BerryBush</t>
    <phoneticPr fontId="1" type="noConversion"/>
  </si>
  <si>
    <t>Home</t>
    <phoneticPr fontId="1" type="noConversion"/>
  </si>
  <si>
    <t>Berry</t>
    <phoneticPr fontId="1" type="noConversion"/>
  </si>
  <si>
    <t>Banana</t>
    <phoneticPr fontId="1" type="noConversion"/>
  </si>
  <si>
    <t>RawMeat</t>
    <phoneticPr fontId="1" type="noConversion"/>
  </si>
  <si>
    <t>StoneSpear</t>
    <phoneticPr fontId="1" type="noConversion"/>
  </si>
  <si>
    <t>Campfire</t>
    <phoneticPr fontId="1" type="noConversion"/>
  </si>
  <si>
    <t>SmallWarehouse</t>
    <phoneticPr fontId="1" type="noConversion"/>
  </si>
  <si>
    <t>Rock</t>
    <phoneticPr fontId="1" type="noConversion"/>
  </si>
  <si>
    <t>英文</t>
    <phoneticPr fontId="1" type="noConversion"/>
  </si>
  <si>
    <t>LoggingPlants</t>
    <phoneticPr fontId="1" type="noConversion"/>
  </si>
  <si>
    <t>Farm</t>
    <phoneticPr fontId="1" type="noConversion"/>
  </si>
  <si>
    <t>Mine</t>
    <phoneticPr fontId="1" type="noConversion"/>
  </si>
  <si>
    <t>Quarry</t>
    <phoneticPr fontId="1" type="noConversion"/>
  </si>
  <si>
    <t>SawMill</t>
    <phoneticPr fontId="1" type="noConversion"/>
  </si>
  <si>
    <t>MediumWarehouse</t>
    <phoneticPr fontId="1" type="noConversion"/>
  </si>
  <si>
    <t>IronOre</t>
    <phoneticPr fontId="1" type="noConversion"/>
  </si>
  <si>
    <t>Brick</t>
    <phoneticPr fontId="1" type="noConversion"/>
  </si>
  <si>
    <t>Plank</t>
    <phoneticPr fontId="1" type="noConversion"/>
  </si>
  <si>
    <t>IronBar</t>
    <phoneticPr fontId="1" type="noConversion"/>
  </si>
  <si>
    <t>IronSword</t>
    <phoneticPr fontId="1" type="noConversion"/>
  </si>
  <si>
    <t>Role_IronSword</t>
    <phoneticPr fontId="1" type="noConversion"/>
  </si>
  <si>
    <t>Potato</t>
    <phoneticPr fontId="1" type="noConversion"/>
  </si>
  <si>
    <t>土豆</t>
    <phoneticPr fontId="1" type="noConversion"/>
  </si>
  <si>
    <t>1农场+1土豆</t>
    <phoneticPr fontId="1" type="noConversion"/>
  </si>
  <si>
    <t>BrickFactory</t>
    <phoneticPr fontId="1" type="noConversion"/>
  </si>
  <si>
    <t>2硝石 + 2砖块 + 1木板 + 1生物</t>
    <phoneticPr fontId="1" type="noConversion"/>
  </si>
  <si>
    <t>MetallurgicalPlant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</si>
</sst>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3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3" fillId="3" borderId="4" xfId="0" applyFont="1" applyFill="1" applyBorder="1" applyAlignment="1">
      <alignment horizontal="left" wrapText="1"/>
    </xf>
    <xf numFmtId="0" fontId="0" fillId="0" borderId="0" xfId="0" applyAlignment="1">
      <alignment horizontal="left" vertical="center"/>
    </xf>
    <xf numFmtId="0" fontId="3" fillId="3" borderId="5" xfId="0" applyFont="1" applyFill="1" applyBorder="1" applyAlignment="1">
      <alignment horizontal="left" wrapText="1"/>
    </xf>
    <xf numFmtId="0" fontId="0" fillId="4" borderId="5" xfId="0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2" fillId="3" borderId="5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生命值计算!$B$1</c:f>
              <c:strCache>
                <c:ptCount val="1"/>
                <c:pt idx="0">
                  <c:v>升级经验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生命值计算!$A$2:$A$32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生命值计算!$B$2:$B$32</c:f>
              <c:numCache>
                <c:formatCode>General</c:formatCode>
                <c:ptCount val="31"/>
                <c:pt idx="0">
                  <c:v>10</c:v>
                </c:pt>
                <c:pt idx="1">
                  <c:v>22</c:v>
                </c:pt>
                <c:pt idx="2">
                  <c:v>36</c:v>
                </c:pt>
                <c:pt idx="3">
                  <c:v>52</c:v>
                </c:pt>
                <c:pt idx="4">
                  <c:v>70</c:v>
                </c:pt>
                <c:pt idx="5">
                  <c:v>90</c:v>
                </c:pt>
                <c:pt idx="6">
                  <c:v>112</c:v>
                </c:pt>
                <c:pt idx="7">
                  <c:v>136</c:v>
                </c:pt>
                <c:pt idx="8">
                  <c:v>162</c:v>
                </c:pt>
                <c:pt idx="9">
                  <c:v>190</c:v>
                </c:pt>
                <c:pt idx="10">
                  <c:v>220</c:v>
                </c:pt>
                <c:pt idx="11">
                  <c:v>252</c:v>
                </c:pt>
                <c:pt idx="12">
                  <c:v>286</c:v>
                </c:pt>
                <c:pt idx="13">
                  <c:v>322</c:v>
                </c:pt>
                <c:pt idx="14">
                  <c:v>360</c:v>
                </c:pt>
                <c:pt idx="15">
                  <c:v>400</c:v>
                </c:pt>
                <c:pt idx="16">
                  <c:v>442</c:v>
                </c:pt>
                <c:pt idx="17">
                  <c:v>486</c:v>
                </c:pt>
                <c:pt idx="18">
                  <c:v>532</c:v>
                </c:pt>
                <c:pt idx="19">
                  <c:v>580</c:v>
                </c:pt>
                <c:pt idx="20">
                  <c:v>630</c:v>
                </c:pt>
                <c:pt idx="21">
                  <c:v>682</c:v>
                </c:pt>
                <c:pt idx="22">
                  <c:v>736</c:v>
                </c:pt>
                <c:pt idx="23">
                  <c:v>792</c:v>
                </c:pt>
                <c:pt idx="24">
                  <c:v>850</c:v>
                </c:pt>
                <c:pt idx="25">
                  <c:v>910</c:v>
                </c:pt>
                <c:pt idx="26">
                  <c:v>972</c:v>
                </c:pt>
                <c:pt idx="27">
                  <c:v>1036</c:v>
                </c:pt>
                <c:pt idx="28">
                  <c:v>1102</c:v>
                </c:pt>
                <c:pt idx="29">
                  <c:v>1170</c:v>
                </c:pt>
                <c:pt idx="30">
                  <c:v>1240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4D-4E7B-96E1-DD58E98D1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2944640"/>
        <c:axId val="1049220672"/>
      </c:lineChart>
      <c:catAx>
        <c:axId val="187294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9220672"/>
        <c:crosses val="autoZero"/>
        <c:auto val="1"/>
        <c:lblAlgn val="ctr"/>
        <c:lblOffset val="100"/>
        <c:noMultiLvlLbl val="0"/>
      </c:catAx>
      <c:valAx>
        <c:axId val="104922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72944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990600</xdr:colOff>
      <xdr:row>8</xdr:row>
      <xdr:rowOff>47625</xdr:rowOff>
    </xdr:from>
    <xdr:to>
      <xdr:col>8</xdr:col>
      <xdr:colOff>317500</xdr:colOff>
      <xdr:row>23</xdr:row>
      <xdr:rowOff>123825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8B5396D-249D-C38B-08B0-5FA039FA09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5680-376D-451D-96DF-42C21E547D83}">
  <dimension ref="A1:J17"/>
  <sheetViews>
    <sheetView zoomScale="160" zoomScaleNormal="160" workbookViewId="0">
      <selection activeCell="C19" sqref="C19"/>
    </sheetView>
  </sheetViews>
  <sheetFormatPr defaultRowHeight="14" x14ac:dyDescent="0.3"/>
  <cols>
    <col min="1" max="1" width="12.33203125" style="7" bestFit="1" customWidth="1"/>
    <col min="2" max="2" width="12.33203125" style="7" customWidth="1"/>
    <col min="3" max="3" width="19.9140625" style="7" customWidth="1"/>
    <col min="4" max="4" width="4.5" style="7" bestFit="1" customWidth="1"/>
    <col min="5" max="5" width="8.6640625" style="7"/>
    <col min="6" max="6" width="22.5" style="7" customWidth="1"/>
    <col min="7" max="7" width="14.4140625" style="7" customWidth="1"/>
    <col min="8" max="8" width="6.1640625" style="7" bestFit="1" customWidth="1"/>
    <col min="9" max="9" width="6.75" style="7" customWidth="1"/>
    <col min="10" max="16384" width="8.6640625" style="7"/>
  </cols>
  <sheetData>
    <row r="1" spans="1:10" x14ac:dyDescent="0.3">
      <c r="A1" s="8" t="s">
        <v>82</v>
      </c>
      <c r="B1" s="12" t="s">
        <v>127</v>
      </c>
      <c r="C1" s="8" t="s">
        <v>63</v>
      </c>
      <c r="D1" s="12" t="s">
        <v>106</v>
      </c>
      <c r="E1" s="8" t="s">
        <v>2</v>
      </c>
      <c r="F1" s="8" t="s">
        <v>28</v>
      </c>
      <c r="G1" s="8" t="s">
        <v>101</v>
      </c>
      <c r="H1" s="8" t="s">
        <v>43</v>
      </c>
      <c r="I1" s="8" t="s">
        <v>44</v>
      </c>
      <c r="J1" s="8" t="s">
        <v>102</v>
      </c>
    </row>
    <row r="2" spans="1:10" x14ac:dyDescent="0.3">
      <c r="A2" s="10" t="s">
        <v>40</v>
      </c>
      <c r="B2" s="10" t="s">
        <v>107</v>
      </c>
      <c r="C2" s="9"/>
      <c r="D2" s="9">
        <v>2</v>
      </c>
      <c r="E2" s="10" t="s">
        <v>26</v>
      </c>
      <c r="F2" s="9"/>
      <c r="G2" s="9"/>
      <c r="H2" s="9"/>
      <c r="I2" s="9"/>
      <c r="J2" s="11"/>
    </row>
    <row r="3" spans="1:10" x14ac:dyDescent="0.3">
      <c r="A3" s="10" t="s">
        <v>11</v>
      </c>
      <c r="B3" s="10" t="s">
        <v>108</v>
      </c>
      <c r="C3" s="9"/>
      <c r="D3" s="9">
        <v>1</v>
      </c>
      <c r="E3" s="10" t="s">
        <v>16</v>
      </c>
      <c r="F3" s="9"/>
      <c r="G3" s="9"/>
      <c r="H3" s="9"/>
      <c r="I3" s="9"/>
      <c r="J3" s="11"/>
    </row>
    <row r="4" spans="1:10" x14ac:dyDescent="0.3">
      <c r="A4" s="10" t="s">
        <v>12</v>
      </c>
      <c r="B4" s="10" t="s">
        <v>109</v>
      </c>
      <c r="C4" s="9"/>
      <c r="D4" s="9">
        <v>1</v>
      </c>
      <c r="E4" s="10" t="s">
        <v>16</v>
      </c>
      <c r="F4" s="9"/>
      <c r="G4" s="9"/>
      <c r="H4" s="9"/>
      <c r="I4" s="9"/>
      <c r="J4" s="11"/>
    </row>
    <row r="5" spans="1:10" x14ac:dyDescent="0.3">
      <c r="A5" s="10" t="s">
        <v>13</v>
      </c>
      <c r="B5" s="10" t="s">
        <v>110</v>
      </c>
      <c r="C5" s="9"/>
      <c r="D5" s="9">
        <v>1</v>
      </c>
      <c r="E5" s="10" t="s">
        <v>16</v>
      </c>
      <c r="F5" s="9"/>
      <c r="G5" s="9"/>
      <c r="H5" s="9"/>
      <c r="I5" s="9"/>
      <c r="J5" s="11"/>
    </row>
    <row r="6" spans="1:10" x14ac:dyDescent="0.3">
      <c r="A6" s="10" t="s">
        <v>22</v>
      </c>
      <c r="B6" s="10" t="s">
        <v>111</v>
      </c>
      <c r="C6" s="9"/>
      <c r="D6" s="9">
        <v>2</v>
      </c>
      <c r="E6" s="10" t="s">
        <v>17</v>
      </c>
      <c r="F6" s="9"/>
      <c r="G6" s="9"/>
      <c r="H6" s="9"/>
      <c r="I6" s="9"/>
      <c r="J6" s="11"/>
    </row>
    <row r="7" spans="1:10" x14ac:dyDescent="0.3">
      <c r="A7" s="10" t="s">
        <v>10</v>
      </c>
      <c r="B7" s="10" t="s">
        <v>112</v>
      </c>
      <c r="C7" s="10" t="s">
        <v>42</v>
      </c>
      <c r="D7" s="10">
        <v>1</v>
      </c>
      <c r="E7" s="10" t="s">
        <v>16</v>
      </c>
      <c r="F7" s="10"/>
      <c r="G7" s="10">
        <v>5</v>
      </c>
      <c r="H7" s="10"/>
      <c r="I7" s="10"/>
      <c r="J7" s="11"/>
    </row>
    <row r="8" spans="1:10" x14ac:dyDescent="0.3">
      <c r="A8" s="10" t="s">
        <v>113</v>
      </c>
      <c r="B8" s="10" t="s">
        <v>114</v>
      </c>
      <c r="C8" s="10" t="s">
        <v>60</v>
      </c>
      <c r="D8" s="10">
        <v>2</v>
      </c>
      <c r="E8" s="10" t="s">
        <v>29</v>
      </c>
      <c r="F8" s="10" t="s">
        <v>54</v>
      </c>
      <c r="G8" s="10">
        <v>30</v>
      </c>
      <c r="H8" s="10"/>
      <c r="I8" s="10"/>
      <c r="J8" s="11"/>
    </row>
    <row r="9" spans="1:10" x14ac:dyDescent="0.3">
      <c r="A9" s="10" t="s">
        <v>23</v>
      </c>
      <c r="B9" s="10" t="s">
        <v>115</v>
      </c>
      <c r="C9" s="10" t="s">
        <v>24</v>
      </c>
      <c r="D9" s="10">
        <v>2</v>
      </c>
      <c r="E9" s="10" t="s">
        <v>29</v>
      </c>
      <c r="F9" s="10" t="s">
        <v>55</v>
      </c>
      <c r="G9" s="10">
        <v>30</v>
      </c>
      <c r="H9" s="10"/>
      <c r="I9" s="10"/>
      <c r="J9" s="11"/>
    </row>
    <row r="10" spans="1:10" x14ac:dyDescent="0.3">
      <c r="A10" s="10" t="s">
        <v>35</v>
      </c>
      <c r="B10" s="10"/>
      <c r="C10" s="10" t="s">
        <v>50</v>
      </c>
      <c r="D10" s="10"/>
      <c r="E10" s="10" t="s">
        <v>30</v>
      </c>
      <c r="F10" s="10"/>
      <c r="G10" s="10">
        <v>180</v>
      </c>
      <c r="H10" s="10">
        <v>2</v>
      </c>
      <c r="I10" s="10">
        <v>0</v>
      </c>
      <c r="J10" s="11"/>
    </row>
    <row r="11" spans="1:10" x14ac:dyDescent="0.3">
      <c r="A11" s="10" t="s">
        <v>30</v>
      </c>
      <c r="B11" s="10"/>
      <c r="C11" s="10" t="s">
        <v>62</v>
      </c>
      <c r="D11" s="10"/>
      <c r="E11" s="10" t="s">
        <v>30</v>
      </c>
      <c r="F11" s="10"/>
      <c r="G11" s="10">
        <v>120</v>
      </c>
      <c r="H11" s="10">
        <v>5</v>
      </c>
      <c r="I11" s="10">
        <v>1</v>
      </c>
      <c r="J11" s="11"/>
    </row>
    <row r="12" spans="1:10" x14ac:dyDescent="0.3">
      <c r="A12" s="10" t="s">
        <v>46</v>
      </c>
      <c r="B12" s="10" t="s">
        <v>116</v>
      </c>
      <c r="C12" s="10" t="s">
        <v>48</v>
      </c>
      <c r="D12" s="10"/>
      <c r="E12" s="10" t="s">
        <v>30</v>
      </c>
      <c r="F12" s="10"/>
      <c r="G12" s="10">
        <v>5</v>
      </c>
      <c r="H12" s="10">
        <v>5</v>
      </c>
      <c r="I12" s="10">
        <v>2</v>
      </c>
      <c r="J12" s="11"/>
    </row>
    <row r="13" spans="1:10" ht="26" x14ac:dyDescent="0.3">
      <c r="A13" s="10" t="s">
        <v>47</v>
      </c>
      <c r="B13" s="10" t="s">
        <v>117</v>
      </c>
      <c r="C13" s="10" t="s">
        <v>49</v>
      </c>
      <c r="D13" s="10"/>
      <c r="E13" s="10" t="s">
        <v>30</v>
      </c>
      <c r="F13" s="10"/>
      <c r="G13" s="10">
        <v>5</v>
      </c>
      <c r="H13" s="10">
        <v>5</v>
      </c>
      <c r="I13" s="10">
        <v>3</v>
      </c>
      <c r="J13" s="11"/>
    </row>
    <row r="14" spans="1:10" x14ac:dyDescent="0.3">
      <c r="A14" s="10" t="s">
        <v>31</v>
      </c>
      <c r="B14" s="10" t="s">
        <v>118</v>
      </c>
      <c r="C14" s="10" t="s">
        <v>59</v>
      </c>
      <c r="D14" s="10">
        <v>2</v>
      </c>
      <c r="E14" s="10" t="s">
        <v>26</v>
      </c>
      <c r="F14" s="10" t="s">
        <v>34</v>
      </c>
      <c r="G14" s="10">
        <v>6</v>
      </c>
      <c r="H14" s="10"/>
      <c r="I14" s="10"/>
      <c r="J14" s="11"/>
    </row>
    <row r="15" spans="1:10" x14ac:dyDescent="0.3">
      <c r="A15" s="10" t="s">
        <v>41</v>
      </c>
      <c r="B15" s="10" t="s">
        <v>119</v>
      </c>
      <c r="C15" s="10" t="s">
        <v>51</v>
      </c>
      <c r="D15" s="10">
        <v>2</v>
      </c>
      <c r="E15" s="10" t="s">
        <v>26</v>
      </c>
      <c r="F15" s="10" t="s">
        <v>53</v>
      </c>
      <c r="G15" s="10">
        <v>8</v>
      </c>
      <c r="H15" s="10"/>
      <c r="I15" s="10"/>
      <c r="J15" s="11"/>
    </row>
    <row r="16" spans="1:10" x14ac:dyDescent="0.3">
      <c r="A16" s="10" t="s">
        <v>27</v>
      </c>
      <c r="B16" s="10" t="s">
        <v>120</v>
      </c>
      <c r="C16" s="10" t="s">
        <v>99</v>
      </c>
      <c r="D16" s="10">
        <v>1</v>
      </c>
      <c r="E16" s="10" t="s">
        <v>17</v>
      </c>
      <c r="F16" s="10"/>
      <c r="G16" s="10">
        <v>5</v>
      </c>
      <c r="H16" s="10"/>
      <c r="I16" s="10"/>
      <c r="J16" s="11">
        <v>1</v>
      </c>
    </row>
    <row r="17" spans="1:10" x14ac:dyDescent="0.3">
      <c r="A17" s="10" t="s">
        <v>15</v>
      </c>
      <c r="B17" s="10" t="s">
        <v>121</v>
      </c>
      <c r="C17" s="10" t="s">
        <v>100</v>
      </c>
      <c r="D17" s="10">
        <v>1</v>
      </c>
      <c r="E17" s="10" t="s">
        <v>17</v>
      </c>
      <c r="F17" s="9"/>
      <c r="G17" s="9">
        <v>5</v>
      </c>
      <c r="H17" s="9"/>
      <c r="I17" s="9"/>
      <c r="J17" s="1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06CE-5A99-4650-82B5-DC03847EE919}">
  <dimension ref="A1:I8"/>
  <sheetViews>
    <sheetView tabSelected="1" zoomScale="145" zoomScaleNormal="145" workbookViewId="0">
      <selection activeCell="E25" sqref="E25"/>
    </sheetView>
  </sheetViews>
  <sheetFormatPr defaultRowHeight="14" x14ac:dyDescent="0.3"/>
  <cols>
    <col min="1" max="2" width="13.5" customWidth="1"/>
    <col min="3" max="3" width="18.25" bestFit="1" customWidth="1"/>
    <col min="4" max="4" width="4.5" bestFit="1" customWidth="1"/>
    <col min="5" max="5" width="8.58203125" customWidth="1"/>
    <col min="6" max="6" width="31.83203125" customWidth="1"/>
    <col min="7" max="7" width="11.4140625" bestFit="1" customWidth="1"/>
  </cols>
  <sheetData>
    <row r="1" spans="1:9" x14ac:dyDescent="0.3">
      <c r="A1" s="8" t="s">
        <v>82</v>
      </c>
      <c r="B1" s="8"/>
      <c r="C1" s="8" t="s">
        <v>63</v>
      </c>
      <c r="D1" s="12" t="s">
        <v>106</v>
      </c>
      <c r="E1" s="8" t="s">
        <v>2</v>
      </c>
      <c r="F1" s="8" t="s">
        <v>28</v>
      </c>
      <c r="G1" s="8" t="s">
        <v>45</v>
      </c>
      <c r="H1" s="8" t="s">
        <v>43</v>
      </c>
      <c r="I1" s="8" t="s">
        <v>44</v>
      </c>
    </row>
    <row r="2" spans="1:9" x14ac:dyDescent="0.3">
      <c r="A2" s="9" t="s">
        <v>1</v>
      </c>
      <c r="B2" s="9" t="s">
        <v>122</v>
      </c>
      <c r="C2" s="9" t="s">
        <v>25</v>
      </c>
      <c r="D2" s="9">
        <v>2</v>
      </c>
      <c r="E2" s="9" t="s">
        <v>17</v>
      </c>
      <c r="F2" s="9" t="s">
        <v>36</v>
      </c>
      <c r="G2" s="9">
        <v>10</v>
      </c>
      <c r="H2" s="9"/>
      <c r="I2" s="9"/>
    </row>
    <row r="3" spans="1:9" x14ac:dyDescent="0.3">
      <c r="A3" s="9" t="s">
        <v>32</v>
      </c>
      <c r="B3" s="9" t="s">
        <v>123</v>
      </c>
      <c r="C3" s="9" t="s">
        <v>33</v>
      </c>
      <c r="D3" s="9">
        <v>2</v>
      </c>
      <c r="E3" s="9" t="s">
        <v>29</v>
      </c>
      <c r="F3" s="9" t="s">
        <v>37</v>
      </c>
      <c r="G3" s="9">
        <v>5</v>
      </c>
      <c r="H3" s="9"/>
      <c r="I3" s="9"/>
    </row>
    <row r="4" spans="1:9" x14ac:dyDescent="0.3">
      <c r="A4" s="9" t="s">
        <v>56</v>
      </c>
      <c r="B4" s="9" t="s">
        <v>124</v>
      </c>
      <c r="C4" s="9" t="s">
        <v>58</v>
      </c>
      <c r="D4" s="9">
        <v>2</v>
      </c>
      <c r="E4" s="9" t="s">
        <v>16</v>
      </c>
      <c r="F4" s="9"/>
      <c r="G4" s="9">
        <v>5</v>
      </c>
      <c r="H4" s="9"/>
      <c r="I4" s="9"/>
    </row>
    <row r="5" spans="1:9" x14ac:dyDescent="0.3">
      <c r="A5" s="9" t="s">
        <v>65</v>
      </c>
      <c r="B5" s="9"/>
      <c r="C5" s="9" t="s">
        <v>66</v>
      </c>
      <c r="D5" s="9">
        <v>2</v>
      </c>
      <c r="E5" s="9" t="s">
        <v>30</v>
      </c>
      <c r="F5" s="9"/>
      <c r="G5" s="9">
        <v>5</v>
      </c>
      <c r="H5" s="9"/>
      <c r="I5" s="9"/>
    </row>
    <row r="6" spans="1:9" x14ac:dyDescent="0.3">
      <c r="A6" s="9" t="s">
        <v>70</v>
      </c>
      <c r="B6" s="9" t="s">
        <v>125</v>
      </c>
      <c r="C6" s="9" t="s">
        <v>68</v>
      </c>
      <c r="D6" s="9">
        <v>3</v>
      </c>
      <c r="E6" s="9" t="s">
        <v>26</v>
      </c>
      <c r="F6" s="9" t="s">
        <v>67</v>
      </c>
      <c r="G6" s="9">
        <v>5</v>
      </c>
      <c r="H6" s="9"/>
      <c r="I6" s="9"/>
    </row>
    <row r="7" spans="1:9" s="7" customFormat="1" x14ac:dyDescent="0.3">
      <c r="A7" s="9" t="s">
        <v>39</v>
      </c>
      <c r="B7" s="9"/>
      <c r="C7" s="9" t="s">
        <v>38</v>
      </c>
      <c r="D7" s="9">
        <v>2</v>
      </c>
      <c r="E7" s="9" t="s">
        <v>26</v>
      </c>
      <c r="F7" s="9" t="s">
        <v>61</v>
      </c>
      <c r="G7" s="9">
        <v>7</v>
      </c>
      <c r="H7" s="9"/>
      <c r="I7" s="9"/>
    </row>
    <row r="8" spans="1:9" x14ac:dyDescent="0.3">
      <c r="A8" s="9" t="s">
        <v>57</v>
      </c>
      <c r="B8" s="9" t="s">
        <v>126</v>
      </c>
      <c r="C8" s="9"/>
      <c r="D8" s="9">
        <v>1</v>
      </c>
      <c r="E8" s="9" t="s">
        <v>26</v>
      </c>
      <c r="F8" s="9" t="s">
        <v>64</v>
      </c>
      <c r="G8" s="9">
        <v>5</v>
      </c>
      <c r="H8" s="9"/>
      <c r="I8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F215-9986-4CAC-9921-431593D97C96}">
  <dimension ref="A1:I18"/>
  <sheetViews>
    <sheetView zoomScale="160" zoomScaleNormal="160" workbookViewId="0">
      <selection activeCell="C26" sqref="C26"/>
    </sheetView>
  </sheetViews>
  <sheetFormatPr defaultRowHeight="14" x14ac:dyDescent="0.3"/>
  <cols>
    <col min="1" max="1" width="17.9140625" style="7" customWidth="1"/>
    <col min="2" max="2" width="17.33203125" style="7" customWidth="1"/>
    <col min="3" max="3" width="32" style="7" bestFit="1" customWidth="1"/>
    <col min="4" max="4" width="7.83203125" style="7" customWidth="1"/>
    <col min="5" max="5" width="11.83203125" style="7" customWidth="1"/>
    <col min="6" max="6" width="17.25" style="7" customWidth="1"/>
    <col min="7" max="7" width="13.9140625" style="7" customWidth="1"/>
    <col min="8" max="16384" width="8.6640625" style="7"/>
  </cols>
  <sheetData>
    <row r="1" spans="1:9" ht="14.5" thickBot="1" x14ac:dyDescent="0.35">
      <c r="A1" s="1" t="s">
        <v>82</v>
      </c>
      <c r="B1" s="13" t="s">
        <v>127</v>
      </c>
      <c r="C1" s="2" t="s">
        <v>63</v>
      </c>
      <c r="D1" s="13" t="s">
        <v>106</v>
      </c>
      <c r="E1" s="1" t="s">
        <v>2</v>
      </c>
      <c r="F1" s="3" t="s">
        <v>28</v>
      </c>
      <c r="G1" s="5" t="s">
        <v>45</v>
      </c>
      <c r="H1" s="5" t="s">
        <v>43</v>
      </c>
      <c r="I1" s="6" t="s">
        <v>44</v>
      </c>
    </row>
    <row r="2" spans="1:9" ht="22.5" customHeight="1" thickBot="1" x14ac:dyDescent="0.35">
      <c r="A2" s="4" t="s">
        <v>71</v>
      </c>
      <c r="B2" s="4" t="s">
        <v>143</v>
      </c>
      <c r="C2" s="4" t="s">
        <v>72</v>
      </c>
      <c r="D2" s="4">
        <v>3</v>
      </c>
      <c r="E2" s="4" t="s">
        <v>26</v>
      </c>
      <c r="F2" s="4" t="s">
        <v>98</v>
      </c>
      <c r="G2" s="4"/>
      <c r="H2" s="4"/>
      <c r="I2" s="4"/>
    </row>
    <row r="3" spans="1:9" ht="24.5" customHeight="1" thickBot="1" x14ac:dyDescent="0.35">
      <c r="A3" s="4" t="s">
        <v>73</v>
      </c>
      <c r="B3" s="4" t="s">
        <v>129</v>
      </c>
      <c r="C3" s="4" t="s">
        <v>74</v>
      </c>
      <c r="D3" s="4">
        <v>3</v>
      </c>
      <c r="E3" s="4" t="s">
        <v>26</v>
      </c>
      <c r="F3" s="4"/>
      <c r="G3" s="4"/>
      <c r="H3" s="4"/>
      <c r="I3" s="4"/>
    </row>
    <row r="4" spans="1:9" ht="14.5" thickBot="1" x14ac:dyDescent="0.35">
      <c r="A4" s="4" t="s">
        <v>75</v>
      </c>
      <c r="B4" s="4" t="s">
        <v>128</v>
      </c>
      <c r="C4" s="4" t="s">
        <v>91</v>
      </c>
      <c r="D4" s="4">
        <v>3</v>
      </c>
      <c r="E4" s="4" t="s">
        <v>26</v>
      </c>
      <c r="F4" s="4"/>
      <c r="G4" s="4"/>
      <c r="H4" s="4"/>
      <c r="I4" s="4"/>
    </row>
    <row r="5" spans="1:9" ht="14.5" thickBot="1" x14ac:dyDescent="0.35">
      <c r="A5" s="4" t="s">
        <v>76</v>
      </c>
      <c r="B5" s="4" t="s">
        <v>130</v>
      </c>
      <c r="C5" s="4" t="s">
        <v>77</v>
      </c>
      <c r="D5" s="4">
        <v>3</v>
      </c>
      <c r="E5" s="4" t="s">
        <v>26</v>
      </c>
      <c r="F5" s="4"/>
      <c r="G5" s="4"/>
      <c r="H5" s="4"/>
      <c r="I5" s="4"/>
    </row>
    <row r="6" spans="1:9" ht="23.5" customHeight="1" thickBot="1" x14ac:dyDescent="0.35">
      <c r="A6" s="4" t="s">
        <v>78</v>
      </c>
      <c r="B6" s="4" t="s">
        <v>131</v>
      </c>
      <c r="C6" s="4" t="s">
        <v>79</v>
      </c>
      <c r="D6" s="4">
        <v>3</v>
      </c>
      <c r="E6" s="4" t="s">
        <v>26</v>
      </c>
      <c r="F6" s="4"/>
      <c r="G6" s="4"/>
      <c r="H6" s="4"/>
      <c r="I6" s="4"/>
    </row>
    <row r="7" spans="1:9" ht="16.5" customHeight="1" thickBot="1" x14ac:dyDescent="0.35">
      <c r="A7" s="4" t="s">
        <v>92</v>
      </c>
      <c r="B7" s="4" t="s">
        <v>132</v>
      </c>
      <c r="C7" s="4" t="s">
        <v>80</v>
      </c>
      <c r="D7" s="4">
        <v>3</v>
      </c>
      <c r="E7" s="4" t="s">
        <v>26</v>
      </c>
      <c r="F7" s="4"/>
      <c r="G7" s="4"/>
      <c r="H7" s="4"/>
      <c r="I7" s="4"/>
    </row>
    <row r="8" spans="1:9" ht="14.5" thickBot="1" x14ac:dyDescent="0.35">
      <c r="A8" s="4" t="s">
        <v>81</v>
      </c>
      <c r="B8" s="4" t="s">
        <v>145</v>
      </c>
      <c r="C8" s="4" t="s">
        <v>144</v>
      </c>
      <c r="D8" s="4">
        <v>3</v>
      </c>
      <c r="E8" s="4" t="s">
        <v>26</v>
      </c>
      <c r="F8" s="4"/>
      <c r="G8" s="4"/>
      <c r="H8" s="4"/>
      <c r="I8" s="4"/>
    </row>
    <row r="9" spans="1:9" ht="14.5" thickBot="1" x14ac:dyDescent="0.35">
      <c r="A9" s="4" t="s">
        <v>69</v>
      </c>
      <c r="B9" s="4" t="s">
        <v>133</v>
      </c>
      <c r="C9" s="4" t="s">
        <v>93</v>
      </c>
      <c r="D9" s="4">
        <v>3</v>
      </c>
      <c r="E9" s="4" t="s">
        <v>26</v>
      </c>
      <c r="F9" s="4"/>
      <c r="G9" s="4"/>
      <c r="H9" s="4"/>
      <c r="I9" s="4"/>
    </row>
    <row r="10" spans="1:9" ht="14.5" thickBot="1" x14ac:dyDescent="0.35">
      <c r="A10" s="4" t="s">
        <v>10</v>
      </c>
      <c r="B10" s="4" t="s">
        <v>112</v>
      </c>
      <c r="C10" s="4" t="s">
        <v>83</v>
      </c>
      <c r="D10" s="4">
        <v>3</v>
      </c>
      <c r="E10" s="4" t="s">
        <v>16</v>
      </c>
      <c r="F10" s="4"/>
      <c r="G10" s="4"/>
      <c r="H10" s="4"/>
      <c r="I10" s="4"/>
    </row>
    <row r="11" spans="1:9" ht="14.5" thickBot="1" x14ac:dyDescent="0.35">
      <c r="A11" s="4" t="s">
        <v>57</v>
      </c>
      <c r="B11" s="4" t="s">
        <v>108</v>
      </c>
      <c r="C11" s="4" t="s">
        <v>84</v>
      </c>
      <c r="D11" s="4">
        <v>3</v>
      </c>
      <c r="E11" s="4" t="s">
        <v>16</v>
      </c>
      <c r="F11" s="4"/>
      <c r="G11" s="4"/>
      <c r="H11" s="4"/>
      <c r="I11" s="4"/>
    </row>
    <row r="12" spans="1:9" ht="14.5" thickBot="1" x14ac:dyDescent="0.35">
      <c r="A12" s="4" t="s">
        <v>18</v>
      </c>
      <c r="B12" s="4" t="s">
        <v>134</v>
      </c>
      <c r="C12" s="4"/>
      <c r="D12" s="4">
        <v>3</v>
      </c>
      <c r="E12" s="4" t="s">
        <v>26</v>
      </c>
      <c r="F12" s="4"/>
      <c r="G12" s="4"/>
      <c r="H12" s="4"/>
      <c r="I12" s="4"/>
    </row>
    <row r="13" spans="1:9" ht="14.5" thickBot="1" x14ac:dyDescent="0.35">
      <c r="A13" s="4" t="s">
        <v>87</v>
      </c>
      <c r="B13" s="4" t="s">
        <v>135</v>
      </c>
      <c r="C13" s="4" t="s">
        <v>85</v>
      </c>
      <c r="D13" s="4">
        <v>3</v>
      </c>
      <c r="E13" s="4" t="s">
        <v>16</v>
      </c>
      <c r="F13" s="4"/>
      <c r="G13" s="4"/>
      <c r="H13" s="4"/>
      <c r="I13" s="4"/>
    </row>
    <row r="14" spans="1:9" ht="14.5" thickBot="1" x14ac:dyDescent="0.35">
      <c r="A14" s="4" t="s">
        <v>88</v>
      </c>
      <c r="B14" s="4" t="s">
        <v>136</v>
      </c>
      <c r="C14" s="4" t="s">
        <v>86</v>
      </c>
      <c r="D14" s="4">
        <v>3</v>
      </c>
      <c r="E14" s="4" t="s">
        <v>16</v>
      </c>
      <c r="F14" s="4"/>
      <c r="G14" s="4"/>
      <c r="H14" s="4"/>
      <c r="I14" s="4"/>
    </row>
    <row r="15" spans="1:9" ht="14.5" thickBot="1" x14ac:dyDescent="0.35">
      <c r="A15" s="4" t="s">
        <v>90</v>
      </c>
      <c r="B15" s="4" t="s">
        <v>137</v>
      </c>
      <c r="C15" s="4" t="s">
        <v>89</v>
      </c>
      <c r="D15" s="4">
        <v>3</v>
      </c>
      <c r="E15" s="4" t="s">
        <v>16</v>
      </c>
      <c r="F15" s="4"/>
      <c r="G15" s="4"/>
      <c r="H15" s="4"/>
      <c r="I15" s="4"/>
    </row>
    <row r="16" spans="1:9" ht="14.5" thickBot="1" x14ac:dyDescent="0.35">
      <c r="A16" s="4" t="s">
        <v>95</v>
      </c>
      <c r="B16" s="4" t="s">
        <v>138</v>
      </c>
      <c r="C16" s="4" t="s">
        <v>94</v>
      </c>
      <c r="D16" s="4">
        <v>3</v>
      </c>
      <c r="E16" s="4" t="s">
        <v>29</v>
      </c>
      <c r="F16" s="4"/>
      <c r="G16" s="4"/>
      <c r="H16" s="4"/>
      <c r="I16" s="4"/>
    </row>
    <row r="17" spans="1:9" ht="14.5" thickBot="1" x14ac:dyDescent="0.35">
      <c r="A17" s="4" t="s">
        <v>97</v>
      </c>
      <c r="B17" s="4" t="s">
        <v>139</v>
      </c>
      <c r="C17" s="4" t="s">
        <v>96</v>
      </c>
      <c r="D17" s="4"/>
      <c r="E17" s="4" t="s">
        <v>30</v>
      </c>
      <c r="F17" s="4"/>
      <c r="G17" s="4"/>
      <c r="H17" s="4"/>
      <c r="I17" s="4"/>
    </row>
    <row r="18" spans="1:9" ht="14.5" thickBot="1" x14ac:dyDescent="0.35">
      <c r="A18" s="4" t="s">
        <v>141</v>
      </c>
      <c r="B18" s="4" t="s">
        <v>140</v>
      </c>
      <c r="C18" s="4" t="s">
        <v>142</v>
      </c>
      <c r="D18" s="4">
        <v>1</v>
      </c>
      <c r="E18" s="4" t="s">
        <v>17</v>
      </c>
      <c r="F18" s="4"/>
      <c r="G18" s="4"/>
      <c r="H18" s="4"/>
      <c r="I1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18F1-7FA5-4F9E-A464-320513804D0A}">
  <dimension ref="A1:H1"/>
  <sheetViews>
    <sheetView workbookViewId="0">
      <selection sqref="A1:H1"/>
    </sheetView>
  </sheetViews>
  <sheetFormatPr defaultRowHeight="14" x14ac:dyDescent="0.3"/>
  <sheetData>
    <row r="1" spans="1:8" ht="26.5" thickBot="1" x14ac:dyDescent="0.35">
      <c r="A1" s="1" t="s">
        <v>0</v>
      </c>
      <c r="B1" s="1" t="s">
        <v>2</v>
      </c>
      <c r="C1" s="1" t="s">
        <v>3</v>
      </c>
      <c r="D1" s="2" t="s">
        <v>63</v>
      </c>
      <c r="E1" s="3" t="s">
        <v>28</v>
      </c>
      <c r="F1" s="5" t="s">
        <v>45</v>
      </c>
      <c r="G1" s="5" t="s">
        <v>43</v>
      </c>
      <c r="H1" s="6" t="s">
        <v>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D5A2-2A96-4D04-BB2D-152359EFA47A}">
  <dimension ref="A1:H1"/>
  <sheetViews>
    <sheetView workbookViewId="0">
      <selection sqref="A1:H1"/>
    </sheetView>
  </sheetViews>
  <sheetFormatPr defaultRowHeight="14" x14ac:dyDescent="0.3"/>
  <sheetData>
    <row r="1" spans="1:8" ht="26.5" thickBot="1" x14ac:dyDescent="0.35">
      <c r="A1" s="1" t="s">
        <v>0</v>
      </c>
      <c r="B1" s="1" t="s">
        <v>2</v>
      </c>
      <c r="C1" s="1" t="s">
        <v>3</v>
      </c>
      <c r="D1" s="2" t="s">
        <v>63</v>
      </c>
      <c r="E1" s="3" t="s">
        <v>28</v>
      </c>
      <c r="F1" s="5" t="s">
        <v>45</v>
      </c>
      <c r="G1" s="5" t="s">
        <v>43</v>
      </c>
      <c r="H1" s="6" t="s">
        <v>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3CCF-D73A-4D75-8803-634A41CD84B0}">
  <dimension ref="A1:H1"/>
  <sheetViews>
    <sheetView workbookViewId="0">
      <selection activeCell="I41" sqref="I41"/>
    </sheetView>
  </sheetViews>
  <sheetFormatPr defaultRowHeight="14" x14ac:dyDescent="0.3"/>
  <sheetData>
    <row r="1" spans="1:8" ht="26.5" thickBot="1" x14ac:dyDescent="0.35">
      <c r="A1" s="1" t="s">
        <v>0</v>
      </c>
      <c r="B1" s="1" t="s">
        <v>2</v>
      </c>
      <c r="C1" s="1" t="s">
        <v>3</v>
      </c>
      <c r="D1" s="2" t="s">
        <v>63</v>
      </c>
      <c r="E1" s="3" t="s">
        <v>28</v>
      </c>
      <c r="F1" s="5" t="s">
        <v>45</v>
      </c>
      <c r="G1" s="5" t="s">
        <v>43</v>
      </c>
      <c r="H1" s="6" t="s">
        <v>44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B0B5A-8CC1-4F26-9802-2ED7805398A9}">
  <dimension ref="A1:C15"/>
  <sheetViews>
    <sheetView workbookViewId="0">
      <selection activeCell="A6" sqref="A6:C9"/>
    </sheetView>
  </sheetViews>
  <sheetFormatPr defaultRowHeight="14" x14ac:dyDescent="0.3"/>
  <cols>
    <col min="1" max="2" width="12.25" customWidth="1"/>
    <col min="3" max="3" width="12.75" customWidth="1"/>
  </cols>
  <sheetData>
    <row r="1" spans="1:3" x14ac:dyDescent="0.3">
      <c r="A1" t="s">
        <v>9</v>
      </c>
      <c r="B1" t="s">
        <v>2</v>
      </c>
      <c r="C1" t="s">
        <v>3</v>
      </c>
    </row>
    <row r="2" spans="1:3" x14ac:dyDescent="0.3">
      <c r="A2" t="s">
        <v>40</v>
      </c>
      <c r="B2" t="s">
        <v>26</v>
      </c>
      <c r="C2" t="s">
        <v>5</v>
      </c>
    </row>
    <row r="3" spans="1:3" x14ac:dyDescent="0.3">
      <c r="A3" t="s">
        <v>11</v>
      </c>
      <c r="B3" t="s">
        <v>16</v>
      </c>
      <c r="C3" t="s">
        <v>5</v>
      </c>
    </row>
    <row r="4" spans="1:3" x14ac:dyDescent="0.3">
      <c r="A4" t="s">
        <v>12</v>
      </c>
      <c r="B4" t="s">
        <v>16</v>
      </c>
      <c r="C4" t="s">
        <v>5</v>
      </c>
    </row>
    <row r="5" spans="1:3" x14ac:dyDescent="0.3">
      <c r="A5" t="s">
        <v>13</v>
      </c>
      <c r="B5" t="s">
        <v>16</v>
      </c>
      <c r="C5" t="s">
        <v>5</v>
      </c>
    </row>
    <row r="6" spans="1:3" x14ac:dyDescent="0.3">
      <c r="A6" t="s">
        <v>27</v>
      </c>
      <c r="B6" t="s">
        <v>17</v>
      </c>
      <c r="C6" t="s">
        <v>5</v>
      </c>
    </row>
    <row r="7" spans="1:3" x14ac:dyDescent="0.3">
      <c r="A7" t="s">
        <v>14</v>
      </c>
      <c r="B7" t="s">
        <v>17</v>
      </c>
      <c r="C7" t="s">
        <v>5</v>
      </c>
    </row>
    <row r="8" spans="1:3" x14ac:dyDescent="0.3">
      <c r="A8" t="s">
        <v>22</v>
      </c>
      <c r="B8" t="s">
        <v>17</v>
      </c>
      <c r="C8" t="s">
        <v>5</v>
      </c>
    </row>
    <row r="9" spans="1:3" x14ac:dyDescent="0.3">
      <c r="A9" t="s">
        <v>15</v>
      </c>
      <c r="B9" t="s">
        <v>17</v>
      </c>
      <c r="C9" t="s">
        <v>5</v>
      </c>
    </row>
    <row r="10" spans="1:3" x14ac:dyDescent="0.3">
      <c r="C10" t="s">
        <v>4</v>
      </c>
    </row>
    <row r="11" spans="1:3" x14ac:dyDescent="0.3">
      <c r="A11" t="s">
        <v>19</v>
      </c>
      <c r="B11" t="s">
        <v>16</v>
      </c>
      <c r="C11" t="s">
        <v>6</v>
      </c>
    </row>
    <row r="12" spans="1:3" x14ac:dyDescent="0.3">
      <c r="A12" t="s">
        <v>20</v>
      </c>
      <c r="B12" t="s">
        <v>16</v>
      </c>
      <c r="C12" t="s">
        <v>6</v>
      </c>
    </row>
    <row r="13" spans="1:3" x14ac:dyDescent="0.3">
      <c r="B13" t="s">
        <v>16</v>
      </c>
      <c r="C13" t="s">
        <v>6</v>
      </c>
    </row>
    <row r="14" spans="1:3" x14ac:dyDescent="0.3">
      <c r="A14" t="s">
        <v>21</v>
      </c>
      <c r="B14" t="s">
        <v>16</v>
      </c>
      <c r="C14" t="s">
        <v>8</v>
      </c>
    </row>
    <row r="15" spans="1:3" x14ac:dyDescent="0.3">
      <c r="A15" t="s">
        <v>52</v>
      </c>
      <c r="C15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3B7CD-A981-4BB7-A5C7-032C3CA18912}">
  <dimension ref="A1:I32"/>
  <sheetViews>
    <sheetView workbookViewId="0">
      <selection activeCell="J7" sqref="J7"/>
    </sheetView>
  </sheetViews>
  <sheetFormatPr defaultRowHeight="14" x14ac:dyDescent="0.3"/>
  <cols>
    <col min="1" max="2" width="8.6640625" style="7"/>
    <col min="3" max="3" width="25.5" style="7" customWidth="1"/>
    <col min="4" max="16384" width="8.6640625" style="7"/>
  </cols>
  <sheetData>
    <row r="1" spans="1:9" x14ac:dyDescent="0.3">
      <c r="A1" s="7" t="s">
        <v>103</v>
      </c>
      <c r="B1" s="7" t="s">
        <v>104</v>
      </c>
      <c r="D1" s="7" t="s">
        <v>105</v>
      </c>
      <c r="E1" s="7" t="s">
        <v>105</v>
      </c>
      <c r="F1" s="7" t="s">
        <v>105</v>
      </c>
    </row>
    <row r="2" spans="1:9" x14ac:dyDescent="0.3">
      <c r="A2" s="7">
        <v>1</v>
      </c>
      <c r="B2" s="7">
        <f>A2^$F$2+A2*$D$2</f>
        <v>10</v>
      </c>
      <c r="D2" s="7">
        <v>9</v>
      </c>
      <c r="E2" s="7">
        <v>1</v>
      </c>
      <c r="F2" s="7">
        <v>2</v>
      </c>
      <c r="I2" s="7">
        <f>1^F2+1*D2</f>
        <v>10</v>
      </c>
    </row>
    <row r="3" spans="1:9" x14ac:dyDescent="0.3">
      <c r="A3" s="7">
        <v>2</v>
      </c>
      <c r="B3" s="7">
        <f t="shared" ref="B3:B32" si="0">A3^$F$2+A3*$D$2^$E$2</f>
        <v>22</v>
      </c>
    </row>
    <row r="4" spans="1:9" x14ac:dyDescent="0.3">
      <c r="A4" s="7">
        <v>3</v>
      </c>
      <c r="B4" s="7">
        <f t="shared" si="0"/>
        <v>36</v>
      </c>
    </row>
    <row r="5" spans="1:9" x14ac:dyDescent="0.3">
      <c r="A5" s="7">
        <v>4</v>
      </c>
      <c r="B5" s="7">
        <f t="shared" si="0"/>
        <v>52</v>
      </c>
    </row>
    <row r="6" spans="1:9" x14ac:dyDescent="0.3">
      <c r="A6" s="7">
        <v>5</v>
      </c>
      <c r="B6" s="7">
        <f t="shared" si="0"/>
        <v>70</v>
      </c>
    </row>
    <row r="7" spans="1:9" x14ac:dyDescent="0.3">
      <c r="A7" s="7">
        <v>6</v>
      </c>
      <c r="B7" s="7">
        <f t="shared" si="0"/>
        <v>90</v>
      </c>
    </row>
    <row r="8" spans="1:9" x14ac:dyDescent="0.3">
      <c r="A8" s="7">
        <v>7</v>
      </c>
      <c r="B8" s="7">
        <f t="shared" si="0"/>
        <v>112</v>
      </c>
    </row>
    <row r="9" spans="1:9" x14ac:dyDescent="0.3">
      <c r="A9" s="7">
        <v>8</v>
      </c>
      <c r="B9" s="7">
        <f t="shared" si="0"/>
        <v>136</v>
      </c>
    </row>
    <row r="10" spans="1:9" x14ac:dyDescent="0.3">
      <c r="A10" s="7">
        <v>9</v>
      </c>
      <c r="B10" s="7">
        <f t="shared" si="0"/>
        <v>162</v>
      </c>
    </row>
    <row r="11" spans="1:9" x14ac:dyDescent="0.3">
      <c r="A11" s="7">
        <v>10</v>
      </c>
      <c r="B11" s="7">
        <f t="shared" si="0"/>
        <v>190</v>
      </c>
    </row>
    <row r="12" spans="1:9" x14ac:dyDescent="0.3">
      <c r="A12" s="7">
        <v>11</v>
      </c>
      <c r="B12" s="7">
        <f t="shared" si="0"/>
        <v>220</v>
      </c>
    </row>
    <row r="13" spans="1:9" x14ac:dyDescent="0.3">
      <c r="A13" s="7">
        <v>12</v>
      </c>
      <c r="B13" s="7">
        <f t="shared" si="0"/>
        <v>252</v>
      </c>
    </row>
    <row r="14" spans="1:9" x14ac:dyDescent="0.3">
      <c r="A14" s="7">
        <v>13</v>
      </c>
      <c r="B14" s="7">
        <f t="shared" si="0"/>
        <v>286</v>
      </c>
    </row>
    <row r="15" spans="1:9" x14ac:dyDescent="0.3">
      <c r="A15" s="7">
        <v>14</v>
      </c>
      <c r="B15" s="7">
        <f t="shared" si="0"/>
        <v>322</v>
      </c>
    </row>
    <row r="16" spans="1:9" x14ac:dyDescent="0.3">
      <c r="A16" s="7">
        <v>15</v>
      </c>
      <c r="B16" s="7">
        <f t="shared" si="0"/>
        <v>360</v>
      </c>
    </row>
    <row r="17" spans="1:2" x14ac:dyDescent="0.3">
      <c r="A17" s="7">
        <v>16</v>
      </c>
      <c r="B17" s="7">
        <f t="shared" si="0"/>
        <v>400</v>
      </c>
    </row>
    <row r="18" spans="1:2" x14ac:dyDescent="0.3">
      <c r="A18" s="7">
        <v>17</v>
      </c>
      <c r="B18" s="7">
        <f t="shared" si="0"/>
        <v>442</v>
      </c>
    </row>
    <row r="19" spans="1:2" x14ac:dyDescent="0.3">
      <c r="A19" s="7">
        <v>18</v>
      </c>
      <c r="B19" s="7">
        <f t="shared" si="0"/>
        <v>486</v>
      </c>
    </row>
    <row r="20" spans="1:2" x14ac:dyDescent="0.3">
      <c r="A20" s="7">
        <v>19</v>
      </c>
      <c r="B20" s="7">
        <f t="shared" si="0"/>
        <v>532</v>
      </c>
    </row>
    <row r="21" spans="1:2" x14ac:dyDescent="0.3">
      <c r="A21" s="7">
        <v>20</v>
      </c>
      <c r="B21" s="7">
        <f t="shared" si="0"/>
        <v>580</v>
      </c>
    </row>
    <row r="22" spans="1:2" x14ac:dyDescent="0.3">
      <c r="A22" s="7">
        <v>21</v>
      </c>
      <c r="B22" s="7">
        <f t="shared" si="0"/>
        <v>630</v>
      </c>
    </row>
    <row r="23" spans="1:2" x14ac:dyDescent="0.3">
      <c r="A23" s="7">
        <v>22</v>
      </c>
      <c r="B23" s="7">
        <f t="shared" si="0"/>
        <v>682</v>
      </c>
    </row>
    <row r="24" spans="1:2" x14ac:dyDescent="0.3">
      <c r="A24" s="7">
        <v>23</v>
      </c>
      <c r="B24" s="7">
        <f t="shared" si="0"/>
        <v>736</v>
      </c>
    </row>
    <row r="25" spans="1:2" x14ac:dyDescent="0.3">
      <c r="A25" s="7">
        <v>24</v>
      </c>
      <c r="B25" s="7">
        <f t="shared" si="0"/>
        <v>792</v>
      </c>
    </row>
    <row r="26" spans="1:2" x14ac:dyDescent="0.3">
      <c r="A26" s="7">
        <v>25</v>
      </c>
      <c r="B26" s="7">
        <f t="shared" si="0"/>
        <v>850</v>
      </c>
    </row>
    <row r="27" spans="1:2" x14ac:dyDescent="0.3">
      <c r="A27" s="7">
        <v>26</v>
      </c>
      <c r="B27" s="7">
        <f t="shared" si="0"/>
        <v>910</v>
      </c>
    </row>
    <row r="28" spans="1:2" x14ac:dyDescent="0.3">
      <c r="A28" s="7">
        <v>27</v>
      </c>
      <c r="B28" s="7">
        <f t="shared" si="0"/>
        <v>972</v>
      </c>
    </row>
    <row r="29" spans="1:2" x14ac:dyDescent="0.3">
      <c r="A29" s="7">
        <v>28</v>
      </c>
      <c r="B29" s="7">
        <f t="shared" si="0"/>
        <v>1036</v>
      </c>
    </row>
    <row r="30" spans="1:2" x14ac:dyDescent="0.3">
      <c r="A30" s="7">
        <v>29</v>
      </c>
      <c r="B30" s="7">
        <f t="shared" si="0"/>
        <v>1102</v>
      </c>
    </row>
    <row r="31" spans="1:2" x14ac:dyDescent="0.3">
      <c r="A31" s="7">
        <v>30</v>
      </c>
      <c r="B31" s="7">
        <f t="shared" si="0"/>
        <v>1170</v>
      </c>
    </row>
    <row r="32" spans="1:2" x14ac:dyDescent="0.3">
      <c r="A32" s="7">
        <v>31</v>
      </c>
      <c r="B32" s="7">
        <f t="shared" si="0"/>
        <v>1240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远古时代</vt:lpstr>
      <vt:lpstr>石器时代</vt:lpstr>
      <vt:lpstr>古代</vt:lpstr>
      <vt:lpstr>中世纪</vt:lpstr>
      <vt:lpstr>工业时代</vt:lpstr>
      <vt:lpstr>信息时代</vt:lpstr>
      <vt:lpstr>基础材料</vt:lpstr>
      <vt:lpstr>生命值计算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Cheimon Sup</dc:creator>
  <cp:lastModifiedBy>Sup Cheimon</cp:lastModifiedBy>
  <dcterms:created xsi:type="dcterms:W3CDTF">2023-02-12T04:34:58Z</dcterms:created>
  <dcterms:modified xsi:type="dcterms:W3CDTF">2023-02-13T09:23:43Z</dcterms:modified>
</cp:coreProperties>
</file>